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Отдел ценообразования\Цены\Цены 2023\Февраль 2023\На отправку\"/>
    </mc:Choice>
  </mc:AlternateContent>
  <bookViews>
    <workbookView xWindow="0" yWindow="0" windowWidth="9060" windowHeight="2370" tabRatio="773" firstSheet="2" activeTab="2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" sheetId="31" r:id="rId7"/>
    <sheet name="СН_менее 670 кВт" sheetId="26" state="hidden" r:id="rId8"/>
    <sheet name="СН_от 150 кВт до 670 кВт" sheetId="27" state="hidden" r:id="rId9"/>
    <sheet name="СН_от 670 кВт до 10 МВт" sheetId="28" state="hidden" r:id="rId10"/>
    <sheet name="СН_не менее 10 МВт" sheetId="29" state="hidden" r:id="rId11"/>
    <sheet name="для шаблона" sheetId="17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й">[0]!й</definedName>
    <definedName name="йй">[0]!йй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ритерий" localSheetId="0">#REF!</definedName>
    <definedName name="критерий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2">'менее 670 кВт'!$A$1:$Y$1141</definedName>
    <definedName name="_xlnm.Print_Area" localSheetId="4">'от 670 кВт до 10 МВт'!$A$1:$Y$1080</definedName>
    <definedName name="_xlnm.Print_Area" localSheetId="6">Потери!$A$1:$B$16</definedName>
    <definedName name="_xlnm.Print_Area" localSheetId="7">'СН_менее 670 кВт'!$A$1:$Y$160</definedName>
    <definedName name="_xlnm.Print_Area" localSheetId="10">'СН_не менее 10 МВт'!$A$1:$Y$147</definedName>
    <definedName name="_xlnm.Print_Area" localSheetId="8">'СН_от 150 кВт до 670 кВт'!$A$1:$Y$160</definedName>
    <definedName name="_xlnm.Print_Area" localSheetId="9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52511"/>
</workbook>
</file>

<file path=xl/calcChain.xml><?xml version="1.0" encoding="utf-8"?>
<calcChain xmlns="http://schemas.openxmlformats.org/spreadsheetml/2006/main">
  <c r="M56" i="23" l="1"/>
  <c r="M45" i="23"/>
  <c r="M36" i="23"/>
  <c r="M37" i="23"/>
  <c r="M40" i="23"/>
  <c r="E23" i="17"/>
  <c r="D23" i="17"/>
  <c r="C22" i="17"/>
  <c r="F6" i="28"/>
  <c r="R6" i="28"/>
  <c r="V6" i="28"/>
  <c r="K7" i="28"/>
  <c r="Q15" i="23"/>
  <c r="N536" i="23"/>
  <c r="Q531" i="23"/>
  <c r="P531" i="23"/>
  <c r="N531" i="23"/>
  <c r="O531" i="23" s="1"/>
  <c r="H112" i="18"/>
  <c r="H111" i="18"/>
  <c r="H109" i="18"/>
  <c r="H99" i="18"/>
  <c r="H88" i="18"/>
  <c r="H87" i="18"/>
  <c r="H98" i="18"/>
  <c r="H97" i="18"/>
  <c r="H105" i="18"/>
  <c r="H108" i="18"/>
  <c r="H113" i="18"/>
  <c r="H114" i="18"/>
  <c r="H82" i="18"/>
  <c r="H80" i="18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AJ6" i="29"/>
  <c r="L13" i="18"/>
  <c r="R531" i="23"/>
  <c r="I153" i="26"/>
  <c r="F118" i="26"/>
  <c r="N34" i="18"/>
  <c r="N13" i="18"/>
  <c r="J12" i="18"/>
  <c r="J34" i="18"/>
  <c r="J13" i="18"/>
  <c r="J35" i="18"/>
  <c r="J33" i="18"/>
  <c r="R11" i="18"/>
  <c r="H11" i="18"/>
  <c r="I33" i="18"/>
  <c r="I22" i="18"/>
  <c r="I12" i="18"/>
  <c r="R12" i="18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AD43" i="28"/>
  <c r="T43" i="29"/>
  <c r="H43" i="29"/>
  <c r="P43" i="29"/>
  <c r="W43" i="29"/>
  <c r="B43" i="29"/>
  <c r="Y43" i="29"/>
  <c r="C43" i="29"/>
  <c r="X43" i="29"/>
  <c r="J43" i="29"/>
  <c r="K4" i="26"/>
  <c r="AA19" i="27"/>
  <c r="AZ19" i="27" s="1"/>
  <c r="R19" i="27"/>
  <c r="G19" i="27"/>
  <c r="AM19" i="27"/>
  <c r="AT19" i="27"/>
  <c r="U19" i="27"/>
  <c r="K19" i="27"/>
  <c r="AW19" i="27"/>
  <c r="AK19" i="27"/>
  <c r="T6" i="28"/>
  <c r="W6" i="28"/>
  <c r="E6" i="28"/>
  <c r="BC6" i="28" s="1"/>
  <c r="H6" i="28"/>
  <c r="Q6" i="28"/>
  <c r="P6" i="28"/>
  <c r="C6" i="28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O6" i="29"/>
  <c r="AL6" i="29"/>
  <c r="AG6" i="29"/>
  <c r="AD6" i="29"/>
  <c r="AS6" i="29"/>
  <c r="N1139" i="23"/>
  <c r="AX6" i="29"/>
  <c r="AV6" i="29"/>
  <c r="AK6" i="29"/>
  <c r="K13" i="26"/>
  <c r="AQ6" i="29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BD6" i="29" s="1"/>
  <c r="AF6" i="29"/>
  <c r="AI6" i="29"/>
  <c r="AV6" i="28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AJ19" i="27"/>
  <c r="AO56" i="27"/>
  <c r="AH56" i="27"/>
  <c r="F19" i="27"/>
  <c r="I19" i="27"/>
  <c r="K20" i="27"/>
  <c r="N19" i="27"/>
  <c r="AG56" i="27"/>
  <c r="AJ56" i="27"/>
  <c r="AW56" i="27"/>
  <c r="AE19" i="27"/>
  <c r="AI19" i="27"/>
  <c r="C19" i="27"/>
  <c r="W19" i="27"/>
  <c r="Y19" i="27"/>
  <c r="T19" i="27"/>
  <c r="E19" i="27"/>
  <c r="AK56" i="27"/>
  <c r="L19" i="27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AT6" i="29"/>
  <c r="AP57" i="27"/>
  <c r="T6" i="29"/>
  <c r="R6" i="29"/>
  <c r="AQ6" i="28"/>
  <c r="L6" i="28"/>
  <c r="J7" i="28"/>
  <c r="J6" i="28"/>
  <c r="AD19" i="27"/>
  <c r="BC19" i="27" s="1"/>
  <c r="E255" i="23"/>
  <c r="X19" i="27"/>
  <c r="BV19" i="27" s="1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AN6" i="28"/>
  <c r="S6" i="28"/>
  <c r="M7" i="28"/>
  <c r="R7" i="28"/>
  <c r="X7" i="28"/>
  <c r="V7" i="28"/>
  <c r="N6" i="28"/>
  <c r="J19" i="27"/>
  <c r="J81" i="23"/>
  <c r="E43" i="28"/>
  <c r="AO19" i="27"/>
  <c r="P255" i="23"/>
  <c r="V19" i="27"/>
  <c r="H19" i="27"/>
  <c r="J20" i="27"/>
  <c r="AM56" i="27"/>
  <c r="N787" i="23"/>
  <c r="P43" i="28"/>
  <c r="H43" i="28"/>
  <c r="J43" i="28"/>
  <c r="M19" i="27"/>
  <c r="T43" i="28"/>
  <c r="F56" i="27"/>
  <c r="F542" i="23"/>
  <c r="U43" i="29"/>
  <c r="Q19" i="27"/>
  <c r="E43" i="29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AN6" i="29"/>
  <c r="M6" i="29"/>
  <c r="AD6" i="28"/>
  <c r="AI6" i="28"/>
  <c r="AK6" i="28"/>
  <c r="AR6" i="28"/>
  <c r="BQ6" i="28" s="1"/>
  <c r="U6" i="28"/>
  <c r="Y6" i="28"/>
  <c r="M6" i="28"/>
  <c r="AE6" i="28"/>
  <c r="Y7" i="28"/>
  <c r="AT6" i="28"/>
  <c r="AL6" i="28"/>
  <c r="I255" i="23"/>
  <c r="AH19" i="27"/>
  <c r="T255" i="23"/>
  <c r="AS19" i="27"/>
  <c r="AB19" i="27"/>
  <c r="C255" i="23"/>
  <c r="S57" i="27"/>
  <c r="BQ57" i="27" s="1"/>
  <c r="M43" i="29"/>
  <c r="N43" i="29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L43" i="29"/>
  <c r="AG43" i="29"/>
  <c r="AI56" i="27"/>
  <c r="J787" i="23"/>
  <c r="AD57" i="27"/>
  <c r="AS19" i="26"/>
  <c r="AN56" i="27"/>
  <c r="O787" i="23"/>
  <c r="AR56" i="26"/>
  <c r="V43" i="28"/>
  <c r="Y56" i="27"/>
  <c r="Y542" i="23"/>
  <c r="V56" i="27"/>
  <c r="V542" i="23"/>
  <c r="AT43" i="28"/>
  <c r="AD56" i="26"/>
  <c r="AM43" i="28"/>
  <c r="K9" i="27"/>
  <c r="AN56" i="26"/>
  <c r="L157" i="27"/>
  <c r="S19" i="27"/>
  <c r="D19" i="27"/>
  <c r="B20" i="27"/>
  <c r="L20" i="27"/>
  <c r="O19" i="27"/>
  <c r="BM19" i="27" s="1"/>
  <c r="R20" i="27"/>
  <c r="D20" i="27"/>
  <c r="AC19" i="27"/>
  <c r="X20" i="27"/>
  <c r="I20" i="27"/>
  <c r="AX19" i="27"/>
  <c r="BW19" i="27" s="1"/>
  <c r="Y255" i="23"/>
  <c r="AG19" i="27"/>
  <c r="Q43" i="28"/>
  <c r="F43" i="28"/>
  <c r="O24" i="23"/>
  <c r="C43" i="28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R44" i="29"/>
  <c r="J44" i="29"/>
  <c r="W44" i="29"/>
  <c r="C44" i="29"/>
  <c r="B44" i="29"/>
  <c r="Q44" i="29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T45" i="29"/>
  <c r="L45" i="29"/>
  <c r="C45" i="29"/>
  <c r="U45" i="29"/>
  <c r="G45" i="29"/>
  <c r="M45" i="29"/>
  <c r="N45" i="29"/>
  <c r="J45" i="29"/>
  <c r="H45" i="29"/>
  <c r="S45" i="29"/>
  <c r="F45" i="29"/>
  <c r="W45" i="29"/>
  <c r="C8" i="28"/>
  <c r="G8" i="28"/>
  <c r="K8" i="28"/>
  <c r="BI8" i="28" s="1"/>
  <c r="O8" i="28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AS6" i="28"/>
  <c r="AH6" i="28"/>
  <c r="S20" i="27"/>
  <c r="S82" i="23"/>
  <c r="Q20" i="27"/>
  <c r="Q82" i="23"/>
  <c r="E82" i="23"/>
  <c r="E20" i="27"/>
  <c r="G56" i="27"/>
  <c r="BE56" i="27" s="1"/>
  <c r="G542" i="23"/>
  <c r="AE57" i="27"/>
  <c r="AA57" i="27"/>
  <c r="AO57" i="27"/>
  <c r="AL57" i="27"/>
  <c r="AW57" i="27"/>
  <c r="AC56" i="26"/>
  <c r="W43" i="28"/>
  <c r="BU43" i="28" s="1"/>
  <c r="AC6" i="28"/>
  <c r="BB6" i="28" s="1"/>
  <c r="AX6" i="28"/>
  <c r="AG6" i="28"/>
  <c r="BF6" i="28" s="1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AB19" i="26"/>
  <c r="AQ19" i="26"/>
  <c r="H57" i="27"/>
  <c r="G43" i="28"/>
  <c r="BE43" i="28" s="1"/>
  <c r="L43" i="28"/>
  <c r="L160" i="27"/>
  <c r="Y58" i="27"/>
  <c r="AQ43" i="29"/>
  <c r="K56" i="27"/>
  <c r="K542" i="23"/>
  <c r="W56" i="27"/>
  <c r="W542" i="23"/>
  <c r="D56" i="27"/>
  <c r="BB56" i="27" s="1"/>
  <c r="D542" i="23"/>
  <c r="X56" i="27"/>
  <c r="X542" i="23"/>
  <c r="AK19" i="26"/>
  <c r="AH19" i="26"/>
  <c r="AM19" i="26"/>
  <c r="F57" i="27"/>
  <c r="R57" i="27"/>
  <c r="G57" i="27"/>
  <c r="P57" i="27"/>
  <c r="Y43" i="28"/>
  <c r="O43" i="28"/>
  <c r="M43" i="28"/>
  <c r="R43" i="28"/>
  <c r="AN57" i="26"/>
  <c r="E56" i="27"/>
  <c r="E542" i="23"/>
  <c r="AT19" i="26"/>
  <c r="U57" i="27"/>
  <c r="U543" i="23"/>
  <c r="Q57" i="27"/>
  <c r="AN44" i="28"/>
  <c r="AP43" i="29"/>
  <c r="L56" i="27"/>
  <c r="L542" i="23"/>
  <c r="H56" i="27"/>
  <c r="H542" i="23"/>
  <c r="S56" i="27"/>
  <c r="BQ56" i="27" s="1"/>
  <c r="S542" i="23"/>
  <c r="N56" i="27"/>
  <c r="BL56" i="27" s="1"/>
  <c r="N542" i="23"/>
  <c r="AV19" i="26"/>
  <c r="AX19" i="26"/>
  <c r="AD19" i="26"/>
  <c r="AF19" i="26"/>
  <c r="AG19" i="26"/>
  <c r="K57" i="27"/>
  <c r="E57" i="27"/>
  <c r="E543" i="23"/>
  <c r="L57" i="27"/>
  <c r="X57" i="27"/>
  <c r="X543" i="23"/>
  <c r="D43" i="28"/>
  <c r="S43" i="28"/>
  <c r="K43" i="28"/>
  <c r="I43" i="28"/>
  <c r="BG43" i="28" s="1"/>
  <c r="AB43" i="29"/>
  <c r="U56" i="27"/>
  <c r="U542" i="23"/>
  <c r="AA19" i="26"/>
  <c r="AI19" i="26"/>
  <c r="B57" i="27"/>
  <c r="Q56" i="27"/>
  <c r="BO56" i="27" s="1"/>
  <c r="Q542" i="23"/>
  <c r="I56" i="27"/>
  <c r="BG56" i="27" s="1"/>
  <c r="I542" i="23"/>
  <c r="R56" i="27"/>
  <c r="R542" i="23"/>
  <c r="AP19" i="26"/>
  <c r="AW19" i="26"/>
  <c r="AJ19" i="26"/>
  <c r="AN19" i="26"/>
  <c r="W57" i="27"/>
  <c r="W543" i="23"/>
  <c r="I57" i="27"/>
  <c r="O57" i="27"/>
  <c r="O543" i="23"/>
  <c r="B43" i="28"/>
  <c r="AZ43" i="28"/>
  <c r="X43" i="28"/>
  <c r="N43" i="28"/>
  <c r="U43" i="28"/>
  <c r="O66" i="23"/>
  <c r="W58" i="27"/>
  <c r="L58" i="27"/>
  <c r="K58" i="27"/>
  <c r="AU43" i="29"/>
  <c r="AE43" i="29"/>
  <c r="BD43" i="29" s="1"/>
  <c r="AT43" i="29"/>
  <c r="AM43" i="29"/>
  <c r="M24" i="23"/>
  <c r="F58" i="27"/>
  <c r="AI43" i="29"/>
  <c r="BH43" i="29" s="1"/>
  <c r="AA43" i="29"/>
  <c r="AJ43" i="29"/>
  <c r="AX43" i="29"/>
  <c r="P66" i="23"/>
  <c r="T58" i="27"/>
  <c r="J58" i="27"/>
  <c r="P58" i="27"/>
  <c r="AD43" i="29"/>
  <c r="AC43" i="29"/>
  <c r="AH43" i="29"/>
  <c r="AK43" i="29"/>
  <c r="M66" i="23"/>
  <c r="M58" i="27"/>
  <c r="Q58" i="27"/>
  <c r="AL43" i="29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BV9" i="28" s="1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L6" i="29" s="1"/>
  <c r="B6" i="28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AS58" i="27"/>
  <c r="T789" i="23"/>
  <c r="AA58" i="27"/>
  <c r="AJ58" i="27"/>
  <c r="K789" i="23"/>
  <c r="AP58" i="27"/>
  <c r="BO58" i="27" s="1"/>
  <c r="T57" i="27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D543" i="23"/>
  <c r="C543" i="23"/>
  <c r="C57" i="27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I544" i="23"/>
  <c r="F44" i="28"/>
  <c r="S44" i="28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C544" i="23"/>
  <c r="U58" i="27"/>
  <c r="U544" i="23"/>
  <c r="G58" i="27"/>
  <c r="G544" i="23"/>
  <c r="E44" i="28"/>
  <c r="BC44" i="28" s="1"/>
  <c r="K44" i="28"/>
  <c r="T44" i="28"/>
  <c r="N44" i="28"/>
  <c r="U44" i="28"/>
  <c r="P44" i="28"/>
  <c r="AA7" i="28"/>
  <c r="AH7" i="28"/>
  <c r="AF7" i="28"/>
  <c r="AU7" i="28"/>
  <c r="BT7" i="28" s="1"/>
  <c r="AI7" i="28"/>
  <c r="AM7" i="28"/>
  <c r="AU45" i="28"/>
  <c r="H58" i="27"/>
  <c r="H544" i="23"/>
  <c r="Q44" i="28"/>
  <c r="BO44" i="28" s="1"/>
  <c r="B44" i="28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R544" i="23"/>
  <c r="D544" i="23"/>
  <c r="D58" i="27"/>
  <c r="X58" i="27"/>
  <c r="BV58" i="27" s="1"/>
  <c r="X544" i="23"/>
  <c r="C44" i="28"/>
  <c r="L44" i="28"/>
  <c r="M44" i="28"/>
  <c r="I44" i="28"/>
  <c r="O44" i="28"/>
  <c r="J44" i="28"/>
  <c r="AE7" i="28"/>
  <c r="BD7" i="28" s="1"/>
  <c r="AV7" i="28"/>
  <c r="BU7" i="28" s="1"/>
  <c r="AO7" i="28"/>
  <c r="BN7" i="28" s="1"/>
  <c r="AW7" i="28"/>
  <c r="BV7" i="28" s="1"/>
  <c r="AD7" i="28"/>
  <c r="BC7" i="28" s="1"/>
  <c r="AK7" i="28"/>
  <c r="AS45" i="28"/>
  <c r="AL45" i="28"/>
  <c r="B58" i="27"/>
  <c r="B544" i="23"/>
  <c r="H44" i="28"/>
  <c r="Y44" i="28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X44" i="28"/>
  <c r="BV44" i="28" s="1"/>
  <c r="R44" i="28"/>
  <c r="W44" i="28"/>
  <c r="V44" i="28"/>
  <c r="D44" i="28"/>
  <c r="AL7" i="28"/>
  <c r="AQ7" i="28"/>
  <c r="BP7" i="28" s="1"/>
  <c r="AB7" i="28"/>
  <c r="AS7" i="28"/>
  <c r="BR7" i="28" s="1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AG44" i="29"/>
  <c r="B576" i="23"/>
  <c r="AA20" i="27"/>
  <c r="AE20" i="27"/>
  <c r="F256" i="23"/>
  <c r="E256" i="23"/>
  <c r="AD20" i="27"/>
  <c r="BC20" i="27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W7" i="29"/>
  <c r="BU7" i="29" s="1"/>
  <c r="K7" i="29"/>
  <c r="V7" i="29"/>
  <c r="R7" i="29"/>
  <c r="U7" i="29"/>
  <c r="AD58" i="26"/>
  <c r="AK58" i="26"/>
  <c r="AF58" i="26"/>
  <c r="AJ58" i="26"/>
  <c r="AG58" i="26"/>
  <c r="C8" i="33"/>
  <c r="R779" i="23"/>
  <c r="AT44" i="29"/>
  <c r="AA44" i="29"/>
  <c r="AE44" i="29"/>
  <c r="AC44" i="29"/>
  <c r="AK44" i="29"/>
  <c r="BJ44" i="29" s="1"/>
  <c r="AB44" i="29"/>
  <c r="AQ20" i="27"/>
  <c r="BP20" i="27" s="1"/>
  <c r="R256" i="23"/>
  <c r="AJ20" i="27"/>
  <c r="K256" i="23"/>
  <c r="T256" i="23"/>
  <c r="AS20" i="27"/>
  <c r="AV20" i="27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Q7" i="29"/>
  <c r="BO7" i="29" s="1"/>
  <c r="O7" i="29"/>
  <c r="P7" i="29"/>
  <c r="BN7" i="29" s="1"/>
  <c r="I7" i="29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L7" i="29"/>
  <c r="F7" i="29"/>
  <c r="H7" i="29"/>
  <c r="X7" i="29"/>
  <c r="BV7" i="29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AV44" i="29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C256" i="23"/>
  <c r="AB20" i="27"/>
  <c r="D256" i="23"/>
  <c r="AC20" i="27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AZ7" i="29" s="1"/>
  <c r="T7" i="29"/>
  <c r="G7" i="29"/>
  <c r="D7" i="29"/>
  <c r="J7" i="29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H45" i="28"/>
  <c r="X45" i="28"/>
  <c r="AC46" i="28"/>
  <c r="AL46" i="28"/>
  <c r="AT46" i="28"/>
  <c r="AI8" i="28"/>
  <c r="AK8" i="28"/>
  <c r="R59" i="27"/>
  <c r="O59" i="27"/>
  <c r="G59" i="27"/>
  <c r="N45" i="28"/>
  <c r="K45" i="28"/>
  <c r="R45" i="28"/>
  <c r="O45" i="28"/>
  <c r="Y45" i="28"/>
  <c r="P45" i="28"/>
  <c r="AX46" i="28"/>
  <c r="AQ46" i="28"/>
  <c r="AK46" i="28"/>
  <c r="AE46" i="28"/>
  <c r="AJ46" i="28"/>
  <c r="AH8" i="28"/>
  <c r="AB8" i="28"/>
  <c r="AL8" i="28"/>
  <c r="AS8" i="28"/>
  <c r="AR8" i="28"/>
  <c r="AX8" i="28"/>
  <c r="BW8" i="28" s="1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59" i="27"/>
  <c r="P59" i="27"/>
  <c r="L59" i="27"/>
  <c r="M59" i="27"/>
  <c r="BK59" i="27" s="1"/>
  <c r="B45" i="28"/>
  <c r="Q45" i="28"/>
  <c r="AP46" i="28"/>
  <c r="AD8" i="28"/>
  <c r="AJ8" i="28"/>
  <c r="Y59" i="27"/>
  <c r="D59" i="27"/>
  <c r="X59" i="27"/>
  <c r="J59" i="27"/>
  <c r="D45" i="28"/>
  <c r="S45" i="28"/>
  <c r="F45" i="28"/>
  <c r="U45" i="28"/>
  <c r="M45" i="28"/>
  <c r="G45" i="28"/>
  <c r="AG46" i="28"/>
  <c r="AB46" i="28"/>
  <c r="AU46" i="28"/>
  <c r="AA46" i="28"/>
  <c r="AD46" i="28"/>
  <c r="AR46" i="28"/>
  <c r="AN8" i="28"/>
  <c r="AE8" i="28"/>
  <c r="BD8" i="28" s="1"/>
  <c r="AP8" i="28"/>
  <c r="BO8" i="28" s="1"/>
  <c r="AC8" i="28"/>
  <c r="BB8" i="28" s="1"/>
  <c r="AM8" i="28"/>
  <c r="AG8" i="28"/>
  <c r="BF8" i="28" s="1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L45" i="28"/>
  <c r="C45" i="28"/>
  <c r="AS46" i="28"/>
  <c r="AW46" i="28"/>
  <c r="AI46" i="28"/>
  <c r="AM46" i="28"/>
  <c r="AO46" i="28"/>
  <c r="AV46" i="28"/>
  <c r="AF8" i="28"/>
  <c r="AO8" i="28"/>
  <c r="BN8" i="28" s="1"/>
  <c r="AV8" i="28"/>
  <c r="AT8" i="28"/>
  <c r="BS8" i="28" s="1"/>
  <c r="AQ8" i="28"/>
  <c r="AA8" i="28"/>
  <c r="W59" i="27"/>
  <c r="E59" i="27"/>
  <c r="S59" i="27"/>
  <c r="V59" i="27"/>
  <c r="Q59" i="27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BA8" i="29"/>
  <c r="H8" i="29"/>
  <c r="U8" i="29"/>
  <c r="T8" i="29"/>
  <c r="BR8" i="29" s="1"/>
  <c r="X8" i="29"/>
  <c r="R8" i="29"/>
  <c r="BP8" i="29" s="1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BC21" i="27" s="1"/>
  <c r="Q257" i="23"/>
  <c r="AP21" i="27"/>
  <c r="BO21" i="27" s="1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AQ45" i="29"/>
  <c r="AE45" i="29"/>
  <c r="AS45" i="29"/>
  <c r="AX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BD8" i="29" s="1"/>
  <c r="J8" i="29"/>
  <c r="BH8" i="29" s="1"/>
  <c r="K8" i="29"/>
  <c r="BI8" i="29" s="1"/>
  <c r="L8" i="29"/>
  <c r="W8" i="29"/>
  <c r="N8" i="29"/>
  <c r="AI21" i="26"/>
  <c r="AM21" i="26"/>
  <c r="AF21" i="26"/>
  <c r="AE21" i="26"/>
  <c r="AG21" i="26"/>
  <c r="AX21" i="26"/>
  <c r="M257" i="23"/>
  <c r="AL21" i="27"/>
  <c r="BK21" i="27" s="1"/>
  <c r="W257" i="23"/>
  <c r="AV21" i="27"/>
  <c r="G257" i="23"/>
  <c r="AF21" i="27"/>
  <c r="R257" i="23"/>
  <c r="AQ21" i="27"/>
  <c r="AT21" i="27"/>
  <c r="U257" i="23"/>
  <c r="AK21" i="27"/>
  <c r="BJ21" i="27" s="1"/>
  <c r="L257" i="23"/>
  <c r="AC59" i="26"/>
  <c r="AR59" i="26"/>
  <c r="AJ59" i="26"/>
  <c r="AA59" i="26"/>
  <c r="AE59" i="26"/>
  <c r="AH59" i="26"/>
  <c r="AF45" i="29"/>
  <c r="AU45" i="29"/>
  <c r="AH45" i="29"/>
  <c r="AG45" i="29"/>
  <c r="AW45" i="29"/>
  <c r="AT45" i="29"/>
  <c r="BS45" i="29" s="1"/>
  <c r="P291" i="23"/>
  <c r="R291" i="23"/>
  <c r="I291" i="23"/>
  <c r="V291" i="23"/>
  <c r="Q291" i="23"/>
  <c r="V8" i="29"/>
  <c r="G8" i="29"/>
  <c r="BE8" i="29" s="1"/>
  <c r="D8" i="29"/>
  <c r="BB8" i="29" s="1"/>
  <c r="P8" i="29"/>
  <c r="BN8" i="29" s="1"/>
  <c r="E8" i="29"/>
  <c r="I8" i="29"/>
  <c r="AJ21" i="26"/>
  <c r="AN21" i="26"/>
  <c r="AV21" i="26"/>
  <c r="AS21" i="26"/>
  <c r="AP21" i="26"/>
  <c r="AT21" i="26"/>
  <c r="K257" i="23"/>
  <c r="AJ21" i="27"/>
  <c r="BI21" i="27" s="1"/>
  <c r="AA21" i="27"/>
  <c r="B257" i="23"/>
  <c r="N257" i="23"/>
  <c r="AM21" i="27"/>
  <c r="I257" i="23"/>
  <c r="AH21" i="27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AK45" i="29"/>
  <c r="AV45" i="29"/>
  <c r="BU45" i="29" s="1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BK8" i="29" s="1"/>
  <c r="Y8" i="29"/>
  <c r="BW8" i="29" s="1"/>
  <c r="Q8" i="29"/>
  <c r="S8" i="29"/>
  <c r="BQ8" i="29" s="1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BW21" i="27" s="1"/>
  <c r="Y257" i="23"/>
  <c r="AB21" i="27"/>
  <c r="C257" i="23"/>
  <c r="V257" i="23"/>
  <c r="AU21" i="27"/>
  <c r="BT21" i="27" s="1"/>
  <c r="D257" i="23"/>
  <c r="AC21" i="27"/>
  <c r="H323" i="23"/>
  <c r="D323" i="23"/>
  <c r="P46" i="29"/>
  <c r="L46" i="29"/>
  <c r="W46" i="29"/>
  <c r="T46" i="29"/>
  <c r="D46" i="29"/>
  <c r="X46" i="29"/>
  <c r="K46" i="29"/>
  <c r="H46" i="29"/>
  <c r="E46" i="29"/>
  <c r="G46" i="29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U46" i="28"/>
  <c r="BS46" i="28" s="1"/>
  <c r="I46" i="28"/>
  <c r="P546" i="23"/>
  <c r="P60" i="27"/>
  <c r="D546" i="23"/>
  <c r="D60" i="27"/>
  <c r="I60" i="27"/>
  <c r="I546" i="23"/>
  <c r="AX47" i="28"/>
  <c r="AS47" i="28"/>
  <c r="AI47" i="28"/>
  <c r="B217" i="23"/>
  <c r="L51" i="27"/>
  <c r="AC9" i="28"/>
  <c r="BB9" i="28" s="1"/>
  <c r="AB9" i="28"/>
  <c r="BA9" i="28" s="1"/>
  <c r="AK9" i="28"/>
  <c r="BJ9" i="28" s="1"/>
  <c r="AU9" i="28"/>
  <c r="BT9" i="28" s="1"/>
  <c r="AD9" i="28"/>
  <c r="AO9" i="28"/>
  <c r="BN9" i="28" s="1"/>
  <c r="V46" i="28"/>
  <c r="H46" i="28"/>
  <c r="W46" i="28"/>
  <c r="Y46" i="28"/>
  <c r="O46" i="28"/>
  <c r="BM46" i="28" s="1"/>
  <c r="G546" i="23"/>
  <c r="G60" i="27"/>
  <c r="U60" i="27"/>
  <c r="U546" i="23"/>
  <c r="X546" i="23"/>
  <c r="X60" i="27"/>
  <c r="L60" i="27"/>
  <c r="L546" i="23"/>
  <c r="H60" i="27"/>
  <c r="H546" i="23"/>
  <c r="N60" i="27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AS9" i="28"/>
  <c r="BR9" i="28" s="1"/>
  <c r="J46" i="28"/>
  <c r="W60" i="27"/>
  <c r="BU60" i="27" s="1"/>
  <c r="W546" i="23"/>
  <c r="B60" i="27"/>
  <c r="B546" i="23"/>
  <c r="J546" i="23"/>
  <c r="J60" i="27"/>
  <c r="S60" i="27"/>
  <c r="S546" i="23"/>
  <c r="AU47" i="28"/>
  <c r="AO47" i="28"/>
  <c r="AA47" i="28"/>
  <c r="AN9" i="28"/>
  <c r="AX9" i="28"/>
  <c r="BW9" i="28" s="1"/>
  <c r="AL9" i="28"/>
  <c r="AJ9" i="28"/>
  <c r="AF9" i="28"/>
  <c r="AG9" i="28"/>
  <c r="P46" i="28"/>
  <c r="T46" i="28"/>
  <c r="X46" i="28"/>
  <c r="C46" i="28"/>
  <c r="K46" i="28"/>
  <c r="L46" i="28"/>
  <c r="T546" i="23"/>
  <c r="T60" i="27"/>
  <c r="Y546" i="23"/>
  <c r="Y60" i="27"/>
  <c r="Q60" i="27"/>
  <c r="Q546" i="23"/>
  <c r="V60" i="27"/>
  <c r="V546" i="23"/>
  <c r="F60" i="27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BS9" i="28" s="1"/>
  <c r="N46" i="28"/>
  <c r="BL46" i="28" s="1"/>
  <c r="S46" i="28"/>
  <c r="BQ46" i="28" s="1"/>
  <c r="M46" i="28"/>
  <c r="AE9" i="28"/>
  <c r="BD9" i="28" s="1"/>
  <c r="AR9" i="28"/>
  <c r="BQ9" i="28" s="1"/>
  <c r="AW9" i="28"/>
  <c r="AA9" i="28"/>
  <c r="AV9" i="28"/>
  <c r="AI9" i="28"/>
  <c r="B46" i="28"/>
  <c r="D46" i="28"/>
  <c r="R46" i="28"/>
  <c r="Q46" i="28"/>
  <c r="BO46" i="28" s="1"/>
  <c r="G46" i="28"/>
  <c r="E46" i="28"/>
  <c r="F46" i="28"/>
  <c r="BD46" i="28" s="1"/>
  <c r="O60" i="27"/>
  <c r="O546" i="23"/>
  <c r="R546" i="23"/>
  <c r="R60" i="27"/>
  <c r="M546" i="23"/>
  <c r="M60" i="27"/>
  <c r="K60" i="27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BG22" i="27"/>
  <c r="AP22" i="27"/>
  <c r="Q258" i="23"/>
  <c r="G258" i="23"/>
  <c r="AF22" i="27"/>
  <c r="AX22" i="27"/>
  <c r="BW22" i="27" s="1"/>
  <c r="Y258" i="23"/>
  <c r="AS22" i="27"/>
  <c r="T258" i="23"/>
  <c r="AU22" i="27"/>
  <c r="V258" i="23"/>
  <c r="N579" i="23"/>
  <c r="I9" i="29"/>
  <c r="BG9" i="29"/>
  <c r="R9" i="29"/>
  <c r="Q9" i="29"/>
  <c r="BO9" i="29" s="1"/>
  <c r="S9" i="29"/>
  <c r="BQ9" i="29" s="1"/>
  <c r="D9" i="29"/>
  <c r="Y9" i="29"/>
  <c r="AC46" i="29"/>
  <c r="AJ46" i="29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BI22" i="27" s="1"/>
  <c r="S258" i="23"/>
  <c r="AR22" i="27"/>
  <c r="BQ22" i="27" s="1"/>
  <c r="AE22" i="27"/>
  <c r="BD22" i="27" s="1"/>
  <c r="F258" i="23"/>
  <c r="AV22" i="27"/>
  <c r="W258" i="23"/>
  <c r="AL22" i="27"/>
  <c r="BK22" i="27" s="1"/>
  <c r="M258" i="23"/>
  <c r="AI22" i="27"/>
  <c r="BH22" i="27" s="1"/>
  <c r="J258" i="23"/>
  <c r="B9" i="29"/>
  <c r="AZ9" i="29" s="1"/>
  <c r="K9" i="29"/>
  <c r="E9" i="29"/>
  <c r="BC9" i="29" s="1"/>
  <c r="G9" i="29"/>
  <c r="U9" i="29"/>
  <c r="BS9" i="29" s="1"/>
  <c r="W9" i="29"/>
  <c r="AK46" i="29"/>
  <c r="AQ46" i="29"/>
  <c r="AU46" i="29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BM22" i="27" s="1"/>
  <c r="O258" i="23"/>
  <c r="X258" i="23"/>
  <c r="AW22" i="27"/>
  <c r="R258" i="23"/>
  <c r="AQ22" i="27"/>
  <c r="BP22" i="27" s="1"/>
  <c r="AC22" i="27"/>
  <c r="BB22" i="27" s="1"/>
  <c r="D258" i="23"/>
  <c r="AO22" i="27"/>
  <c r="P258" i="23"/>
  <c r="T9" i="29"/>
  <c r="N9" i="29"/>
  <c r="J9" i="29"/>
  <c r="O9" i="29"/>
  <c r="P9" i="29"/>
  <c r="BN9" i="29" s="1"/>
  <c r="L9" i="29"/>
  <c r="B291" i="23"/>
  <c r="AX46" i="29"/>
  <c r="AR46" i="29"/>
  <c r="AM46" i="29"/>
  <c r="AE46" i="29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BS22" i="27" s="1"/>
  <c r="U258" i="23"/>
  <c r="AK22" i="27"/>
  <c r="L258" i="23"/>
  <c r="AM22" i="27"/>
  <c r="BL22" i="27" s="1"/>
  <c r="N258" i="23"/>
  <c r="H258" i="23"/>
  <c r="AG22" i="27"/>
  <c r="AB22" i="27"/>
  <c r="C258" i="23"/>
  <c r="AD22" i="27"/>
  <c r="BC22" i="27" s="1"/>
  <c r="E258" i="23"/>
  <c r="F9" i="29"/>
  <c r="M9" i="29"/>
  <c r="BK9" i="29" s="1"/>
  <c r="C9" i="29"/>
  <c r="V9" i="29"/>
  <c r="BT9" i="29" s="1"/>
  <c r="X9" i="29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AH46" i="29"/>
  <c r="AP46" i="29"/>
  <c r="AG46" i="29"/>
  <c r="AA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I547" i="23"/>
  <c r="I61" i="27"/>
  <c r="BG61" i="27" s="1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P47" i="28"/>
  <c r="H47" i="28"/>
  <c r="N249" i="23"/>
  <c r="B8" i="33"/>
  <c r="E61" i="27"/>
  <c r="E547" i="23"/>
  <c r="M61" i="27"/>
  <c r="M547" i="23"/>
  <c r="P61" i="27"/>
  <c r="P547" i="23"/>
  <c r="W61" i="27"/>
  <c r="BU61" i="27" s="1"/>
  <c r="W547" i="23"/>
  <c r="B547" i="23"/>
  <c r="B61" i="27"/>
  <c r="O61" i="27"/>
  <c r="O547" i="23"/>
  <c r="AH10" i="28"/>
  <c r="BG10" i="28" s="1"/>
  <c r="AX10" i="28"/>
  <c r="AI10" i="28"/>
  <c r="AQ10" i="28"/>
  <c r="AF10" i="28"/>
  <c r="AR10" i="28"/>
  <c r="BQ10" i="28" s="1"/>
  <c r="AL48" i="28"/>
  <c r="AX48" i="28"/>
  <c r="AU48" i="28"/>
  <c r="AA48" i="28"/>
  <c r="AJ48" i="28"/>
  <c r="AK48" i="28"/>
  <c r="X47" i="28"/>
  <c r="S47" i="28"/>
  <c r="Y47" i="28"/>
  <c r="F47" i="28"/>
  <c r="R47" i="28"/>
  <c r="K47" i="28"/>
  <c r="X547" i="23"/>
  <c r="X61" i="27"/>
  <c r="BV61" i="27" s="1"/>
  <c r="AE10" i="28"/>
  <c r="AJ10" i="28"/>
  <c r="BI10" i="28" s="1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AZ47" i="28" s="1"/>
  <c r="C47" i="28"/>
  <c r="V47" i="28"/>
  <c r="R61" i="27"/>
  <c r="R547" i="23"/>
  <c r="Q547" i="23"/>
  <c r="Q61" i="27"/>
  <c r="BO61" i="27" s="1"/>
  <c r="V547" i="23"/>
  <c r="V61" i="27"/>
  <c r="U547" i="23"/>
  <c r="U61" i="27"/>
  <c r="G547" i="23"/>
  <c r="G61" i="27"/>
  <c r="C61" i="27"/>
  <c r="C547" i="23"/>
  <c r="AO10" i="28"/>
  <c r="AS10" i="28"/>
  <c r="BR10" i="28" s="1"/>
  <c r="AG10" i="28"/>
  <c r="AD10" i="28"/>
  <c r="BC10" i="28" s="1"/>
  <c r="AC10" i="28"/>
  <c r="BB10" i="28" s="1"/>
  <c r="AL10" i="28"/>
  <c r="BK10" i="28" s="1"/>
  <c r="AQ48" i="28"/>
  <c r="AM48" i="28"/>
  <c r="AV48" i="28"/>
  <c r="AI48" i="28"/>
  <c r="AN48" i="28"/>
  <c r="AP48" i="28"/>
  <c r="J47" i="28"/>
  <c r="U47" i="28"/>
  <c r="Q47" i="28"/>
  <c r="T47" i="28"/>
  <c r="W47" i="28"/>
  <c r="D47" i="28"/>
  <c r="H547" i="23"/>
  <c r="H61" i="27"/>
  <c r="S547" i="23"/>
  <c r="S61" i="27"/>
  <c r="F547" i="23"/>
  <c r="F61" i="27"/>
  <c r="AA10" i="28"/>
  <c r="AZ10" i="28" s="1"/>
  <c r="AN10" i="28"/>
  <c r="BM10" i="28" s="1"/>
  <c r="AW48" i="28"/>
  <c r="K61" i="27"/>
  <c r="K547" i="23"/>
  <c r="N547" i="23"/>
  <c r="N61" i="27"/>
  <c r="D61" i="27"/>
  <c r="D547" i="23"/>
  <c r="Y547" i="23"/>
  <c r="Y61" i="27"/>
  <c r="J547" i="23"/>
  <c r="J61" i="27"/>
  <c r="T547" i="23"/>
  <c r="T61" i="27"/>
  <c r="AT10" i="28"/>
  <c r="AU10" i="28"/>
  <c r="AB10" i="28"/>
  <c r="BA10" i="28" s="1"/>
  <c r="AV10" i="28"/>
  <c r="BU10" i="28" s="1"/>
  <c r="AP10" i="28"/>
  <c r="AW10" i="28"/>
  <c r="AO48" i="28"/>
  <c r="AD48" i="28"/>
  <c r="AH48" i="28"/>
  <c r="AE48" i="28"/>
  <c r="AB48" i="28"/>
  <c r="AG48" i="28"/>
  <c r="E47" i="28"/>
  <c r="I47" i="28"/>
  <c r="O47" i="28"/>
  <c r="N47" i="28"/>
  <c r="G47" i="28"/>
  <c r="L47" i="28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AD47" i="29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V10" i="29"/>
  <c r="B10" i="29"/>
  <c r="AZ10" i="29" s="1"/>
  <c r="C10" i="29"/>
  <c r="L10" i="29"/>
  <c r="W10" i="29"/>
  <c r="AG77" i="28"/>
  <c r="AI77" i="28"/>
  <c r="AH77" i="28"/>
  <c r="AO77" i="28"/>
  <c r="AI23" i="27"/>
  <c r="J259" i="23"/>
  <c r="AQ23" i="27"/>
  <c r="R259" i="23"/>
  <c r="AF23" i="27"/>
  <c r="G259" i="23"/>
  <c r="P259" i="23"/>
  <c r="AO23" i="27"/>
  <c r="D259" i="23"/>
  <c r="AC23" i="27"/>
  <c r="AD23" i="27"/>
  <c r="BC23" i="27" s="1"/>
  <c r="E259" i="23"/>
  <c r="AX23" i="26"/>
  <c r="AD23" i="26"/>
  <c r="AS61" i="26"/>
  <c r="AP61" i="26"/>
  <c r="AU61" i="26"/>
  <c r="AI61" i="26"/>
  <c r="AJ61" i="26"/>
  <c r="AF61" i="26"/>
  <c r="AL47" i="29"/>
  <c r="BK47" i="29" s="1"/>
  <c r="AK47" i="29"/>
  <c r="AX47" i="29"/>
  <c r="AJ47" i="29"/>
  <c r="AG47" i="29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BH10" i="29" s="1"/>
  <c r="D10" i="29"/>
  <c r="G10" i="29"/>
  <c r="S10" i="29"/>
  <c r="BQ10" i="29"/>
  <c r="I10" i="29"/>
  <c r="BG10" i="29" s="1"/>
  <c r="F259" i="23"/>
  <c r="AE23" i="27"/>
  <c r="AG23" i="27"/>
  <c r="BF23" i="27" s="1"/>
  <c r="H259" i="23"/>
  <c r="AA23" i="27"/>
  <c r="Y259" i="23"/>
  <c r="AX23" i="27"/>
  <c r="BW23" i="27" s="1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AR47" i="29"/>
  <c r="AV47" i="29"/>
  <c r="AU47" i="29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BR10" i="29" s="1"/>
  <c r="Q10" i="29"/>
  <c r="BO10" i="29" s="1"/>
  <c r="R10" i="29"/>
  <c r="M10" i="29"/>
  <c r="F10" i="29"/>
  <c r="AW77" i="28"/>
  <c r="AX77" i="28"/>
  <c r="AN77" i="28"/>
  <c r="AA77" i="28"/>
  <c r="AU77" i="28"/>
  <c r="AL23" i="27"/>
  <c r="M259" i="23"/>
  <c r="AV23" i="27"/>
  <c r="W259" i="23"/>
  <c r="I259" i="23"/>
  <c r="AH23" i="27"/>
  <c r="N259" i="23"/>
  <c r="AM23" i="27"/>
  <c r="L259" i="23"/>
  <c r="AK23" i="27"/>
  <c r="C259" i="23"/>
  <c r="AB23" i="27"/>
  <c r="BA23" i="27" s="1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AO47" i="29"/>
  <c r="AB47" i="29"/>
  <c r="AW47" i="29"/>
  <c r="AA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BC10" i="29" s="1"/>
  <c r="N10" i="29"/>
  <c r="X10" i="29"/>
  <c r="Y10" i="29"/>
  <c r="P10" i="29"/>
  <c r="O10" i="29"/>
  <c r="AP77" i="28"/>
  <c r="AE77" i="28"/>
  <c r="AC77" i="28"/>
  <c r="AK77" i="28"/>
  <c r="AT77" i="28"/>
  <c r="AD77" i="28"/>
  <c r="AS23" i="27"/>
  <c r="BR23" i="27" s="1"/>
  <c r="T259" i="23"/>
  <c r="U259" i="23"/>
  <c r="AT23" i="27"/>
  <c r="AP23" i="27"/>
  <c r="Q259" i="23"/>
  <c r="V259" i="23"/>
  <c r="AU23" i="27"/>
  <c r="AW23" i="27"/>
  <c r="BV23" i="27" s="1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AR11" i="28"/>
  <c r="BQ11" i="28" s="1"/>
  <c r="G62" i="27"/>
  <c r="T62" i="27"/>
  <c r="T548" i="23"/>
  <c r="U48" i="28"/>
  <c r="AA49" i="28"/>
  <c r="AV49" i="28"/>
  <c r="Q77" i="28"/>
  <c r="P77" i="28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AD11" i="28"/>
  <c r="F62" i="27"/>
  <c r="C62" i="27"/>
  <c r="K62" i="27"/>
  <c r="W62" i="27"/>
  <c r="J62" i="27"/>
  <c r="L62" i="27"/>
  <c r="G48" i="28"/>
  <c r="W48" i="28"/>
  <c r="F48" i="28"/>
  <c r="T48" i="28"/>
  <c r="B48" i="28"/>
  <c r="E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N77" i="28"/>
  <c r="U77" i="28"/>
  <c r="BS77" i="28" s="1"/>
  <c r="AC11" i="28"/>
  <c r="BB11" i="28" s="1"/>
  <c r="AE11" i="28"/>
  <c r="BD11" i="28" s="1"/>
  <c r="N62" i="27"/>
  <c r="S62" i="27"/>
  <c r="J48" i="28"/>
  <c r="AX49" i="28"/>
  <c r="AS49" i="28"/>
  <c r="I77" i="28"/>
  <c r="O77" i="28"/>
  <c r="BM77" i="28" s="1"/>
  <c r="B77" i="28"/>
  <c r="AI91" i="27"/>
  <c r="N1060" i="23"/>
  <c r="AA11" i="28"/>
  <c r="AM11" i="28"/>
  <c r="BL11" i="28" s="1"/>
  <c r="AL11" i="28"/>
  <c r="AO11" i="28"/>
  <c r="BN11" i="28" s="1"/>
  <c r="AH11" i="28"/>
  <c r="AT11" i="28"/>
  <c r="P62" i="27"/>
  <c r="B548" i="23"/>
  <c r="B62" i="27"/>
  <c r="Y62" i="27"/>
  <c r="O548" i="23"/>
  <c r="O62" i="27"/>
  <c r="X62" i="27"/>
  <c r="L48" i="28"/>
  <c r="X48" i="28"/>
  <c r="K48" i="28"/>
  <c r="I48" i="28"/>
  <c r="V48" i="28"/>
  <c r="D48" i="28"/>
  <c r="AR49" i="28"/>
  <c r="AN49" i="28"/>
  <c r="AH49" i="28"/>
  <c r="AK49" i="28"/>
  <c r="AE49" i="28"/>
  <c r="AC49" i="28"/>
  <c r="R77" i="28"/>
  <c r="E77" i="28"/>
  <c r="BC77" i="28" s="1"/>
  <c r="Y77" i="28"/>
  <c r="X77" i="28"/>
  <c r="T77" i="28"/>
  <c r="L77" i="28"/>
  <c r="AS11" i="28"/>
  <c r="AU11" i="28"/>
  <c r="E62" i="27"/>
  <c r="E548" i="23"/>
  <c r="H62" i="27"/>
  <c r="V62" i="27"/>
  <c r="BT62" i="27" s="1"/>
  <c r="V548" i="23"/>
  <c r="N48" i="28"/>
  <c r="M48" i="28"/>
  <c r="Q48" i="28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AW11" i="28"/>
  <c r="AX11" i="28"/>
  <c r="BW11" i="28" s="1"/>
  <c r="AV11" i="28"/>
  <c r="AQ11" i="28"/>
  <c r="BP11" i="28" s="1"/>
  <c r="AN11" i="28"/>
  <c r="D62" i="27"/>
  <c r="U62" i="27"/>
  <c r="I62" i="27"/>
  <c r="Q62" i="27"/>
  <c r="M62" i="27"/>
  <c r="R62" i="27"/>
  <c r="R548" i="23"/>
  <c r="H48" i="28"/>
  <c r="R48" i="28"/>
  <c r="P48" i="28"/>
  <c r="Y48" i="28"/>
  <c r="O48" i="28"/>
  <c r="S48" i="28"/>
  <c r="AP49" i="28"/>
  <c r="AU49" i="28"/>
  <c r="AJ49" i="28"/>
  <c r="AB49" i="28"/>
  <c r="AL49" i="28"/>
  <c r="AF49" i="28"/>
  <c r="H77" i="28"/>
  <c r="J77" i="28"/>
  <c r="M77" i="28"/>
  <c r="F77" i="28"/>
  <c r="BD77" i="28" s="1"/>
  <c r="G77" i="28"/>
  <c r="D77" i="28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BM24" i="27" s="1"/>
  <c r="O260" i="23"/>
  <c r="AR24" i="27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BN11" i="29" s="1"/>
  <c r="S11" i="29"/>
  <c r="N11" i="29"/>
  <c r="BL11" i="29" s="1"/>
  <c r="G11" i="29"/>
  <c r="BE11" i="29" s="1"/>
  <c r="O11" i="29"/>
  <c r="BM11" i="29" s="1"/>
  <c r="E11" i="29"/>
  <c r="O90" i="27"/>
  <c r="O712" i="23"/>
  <c r="T90" i="27"/>
  <c r="T712" i="23"/>
  <c r="W90" i="27"/>
  <c r="W712" i="23"/>
  <c r="Q90" i="27"/>
  <c r="Q712" i="23"/>
  <c r="N90" i="27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AJ48" i="29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K260" i="23"/>
  <c r="AJ24" i="27"/>
  <c r="AV24" i="27"/>
  <c r="BU24" i="27" s="1"/>
  <c r="W260" i="23"/>
  <c r="AW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BA11" i="29" s="1"/>
  <c r="F11" i="29"/>
  <c r="Q11" i="29"/>
  <c r="W11" i="29"/>
  <c r="M11" i="29"/>
  <c r="BK11" i="29" s="1"/>
  <c r="U11" i="29"/>
  <c r="D90" i="27"/>
  <c r="D712" i="23"/>
  <c r="P90" i="27"/>
  <c r="P712" i="23"/>
  <c r="J90" i="27"/>
  <c r="J712" i="23"/>
  <c r="G90" i="27"/>
  <c r="BE90" i="27" s="1"/>
  <c r="G712" i="23"/>
  <c r="I90" i="27"/>
  <c r="I712" i="23"/>
  <c r="L712" i="23"/>
  <c r="L90" i="27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AH48" i="29"/>
  <c r="AC48" i="29"/>
  <c r="AX48" i="29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BG24" i="27" s="1"/>
  <c r="AG24" i="27"/>
  <c r="BF24" i="27" s="1"/>
  <c r="H260" i="23"/>
  <c r="M260" i="23"/>
  <c r="AL24" i="27"/>
  <c r="AQ24" i="27"/>
  <c r="BP24" i="27" s="1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I11" i="29"/>
  <c r="Y11" i="29"/>
  <c r="BW11" i="29" s="1"/>
  <c r="B11" i="29"/>
  <c r="AZ11" i="29" s="1"/>
  <c r="K11" i="29"/>
  <c r="F647" i="23"/>
  <c r="C647" i="23"/>
  <c r="N647" i="23"/>
  <c r="M90" i="27"/>
  <c r="BK90" i="27" s="1"/>
  <c r="M712" i="23"/>
  <c r="F90" i="27"/>
  <c r="F712" i="23"/>
  <c r="Y712" i="23"/>
  <c r="Y90" i="27"/>
  <c r="BW90" i="27" s="1"/>
  <c r="U90" i="27"/>
  <c r="U712" i="23"/>
  <c r="X90" i="27"/>
  <c r="X712" i="23"/>
  <c r="K712" i="23"/>
  <c r="K90" i="27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BN24" i="27" s="1"/>
  <c r="P260" i="23"/>
  <c r="G260" i="23"/>
  <c r="AF24" i="27"/>
  <c r="J260" i="23"/>
  <c r="AI24" i="27"/>
  <c r="AP24" i="27"/>
  <c r="BO24" i="27" s="1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BF11" i="29" s="1"/>
  <c r="L11" i="29"/>
  <c r="BJ11" i="29" s="1"/>
  <c r="R11" i="29"/>
  <c r="T11" i="29"/>
  <c r="BR11" i="29" s="1"/>
  <c r="X11" i="29"/>
  <c r="D11" i="29"/>
  <c r="R90" i="27"/>
  <c r="R712" i="23"/>
  <c r="C90" i="27"/>
  <c r="C712" i="23"/>
  <c r="B90" i="27"/>
  <c r="E90" i="27"/>
  <c r="E712" i="23"/>
  <c r="V90" i="27"/>
  <c r="V712" i="23"/>
  <c r="S90" i="27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BU77" i="28" s="1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T1059" i="23"/>
  <c r="P1059" i="23"/>
  <c r="AO90" i="27"/>
  <c r="AC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N49" i="28"/>
  <c r="V63" i="27"/>
  <c r="V549" i="23"/>
  <c r="B63" i="27"/>
  <c r="AZ63" i="27" s="1"/>
  <c r="B549" i="23"/>
  <c r="AD12" i="28"/>
  <c r="BC12" i="28" s="1"/>
  <c r="AW12" i="28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K111" i="28"/>
  <c r="C111" i="28"/>
  <c r="I111" i="28"/>
  <c r="V111" i="28"/>
  <c r="I49" i="28"/>
  <c r="C49" i="28"/>
  <c r="O49" i="28"/>
  <c r="J49" i="28"/>
  <c r="B49" i="28"/>
  <c r="R49" i="28"/>
  <c r="E549" i="23"/>
  <c r="E63" i="27"/>
  <c r="L63" i="27"/>
  <c r="L549" i="23"/>
  <c r="K63" i="27"/>
  <c r="K549" i="23"/>
  <c r="X63" i="27"/>
  <c r="X549" i="23"/>
  <c r="N63" i="27"/>
  <c r="BL63" i="27" s="1"/>
  <c r="N549" i="23"/>
  <c r="AJ12" i="28"/>
  <c r="AC12" i="28"/>
  <c r="BB12" i="28" s="1"/>
  <c r="AT12" i="28"/>
  <c r="AA12" i="28"/>
  <c r="AX12" i="28"/>
  <c r="BW12" i="28" s="1"/>
  <c r="AH12" i="28"/>
  <c r="N78" i="28"/>
  <c r="V78" i="28"/>
  <c r="H78" i="28"/>
  <c r="U78" i="28"/>
  <c r="M78" i="28"/>
  <c r="AO50" i="28"/>
  <c r="AC50" i="28"/>
  <c r="F111" i="28"/>
  <c r="E111" i="28"/>
  <c r="F49" i="28"/>
  <c r="W63" i="27"/>
  <c r="W549" i="23"/>
  <c r="H63" i="27"/>
  <c r="H549" i="23"/>
  <c r="AP12" i="28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111" i="28"/>
  <c r="D49" i="28"/>
  <c r="M49" i="28"/>
  <c r="X49" i="28"/>
  <c r="T49" i="28"/>
  <c r="W49" i="28"/>
  <c r="S49" i="28"/>
  <c r="I63" i="27"/>
  <c r="I549" i="23"/>
  <c r="R63" i="27"/>
  <c r="R549" i="23"/>
  <c r="C63" i="27"/>
  <c r="C549" i="23"/>
  <c r="J63" i="27"/>
  <c r="BH63" i="27" s="1"/>
  <c r="J549" i="23"/>
  <c r="G63" i="27"/>
  <c r="G549" i="23"/>
  <c r="P63" i="27"/>
  <c r="P549" i="23"/>
  <c r="AU12" i="28"/>
  <c r="AG12" i="28"/>
  <c r="AR12" i="28"/>
  <c r="AV12" i="28"/>
  <c r="BU12" i="28" s="1"/>
  <c r="AK12" i="28"/>
  <c r="BJ12" i="28" s="1"/>
  <c r="AE12" i="28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R111" i="28"/>
  <c r="E49" i="28"/>
  <c r="K49" i="28"/>
  <c r="P49" i="28"/>
  <c r="Q63" i="27"/>
  <c r="Q549" i="23"/>
  <c r="T63" i="27"/>
  <c r="T549" i="23"/>
  <c r="AS12" i="28"/>
  <c r="BR12" i="28" s="1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N111" i="28"/>
  <c r="T111" i="28"/>
  <c r="BR111" i="28" s="1"/>
  <c r="M111" i="28"/>
  <c r="L49" i="28"/>
  <c r="BJ49" i="28" s="1"/>
  <c r="Q49" i="28"/>
  <c r="H49" i="28"/>
  <c r="G49" i="28"/>
  <c r="BE49" i="28" s="1"/>
  <c r="Y49" i="28"/>
  <c r="V49" i="28"/>
  <c r="U63" i="27"/>
  <c r="U549" i="23"/>
  <c r="D63" i="27"/>
  <c r="D549" i="23"/>
  <c r="Y63" i="27"/>
  <c r="Y549" i="23"/>
  <c r="O63" i="27"/>
  <c r="O549" i="23"/>
  <c r="M63" i="27"/>
  <c r="BK63" i="27" s="1"/>
  <c r="M549" i="23"/>
  <c r="F549" i="23"/>
  <c r="F63" i="27"/>
  <c r="S63" i="27"/>
  <c r="S549" i="23"/>
  <c r="AF12" i="28"/>
  <c r="AI12" i="28"/>
  <c r="AM12" i="28"/>
  <c r="AO12" i="28"/>
  <c r="BN12" i="28" s="1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V713" i="23"/>
  <c r="M91" i="27"/>
  <c r="M713" i="23"/>
  <c r="T91" i="27"/>
  <c r="T713" i="23"/>
  <c r="N91" i="27"/>
  <c r="BL91" i="27" s="1"/>
  <c r="N713" i="23"/>
  <c r="P91" i="27"/>
  <c r="P713" i="23"/>
  <c r="R91" i="27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BE25" i="27" s="1"/>
  <c r="G261" i="23"/>
  <c r="I261" i="23"/>
  <c r="AH25" i="27"/>
  <c r="AK25" i="27"/>
  <c r="L261" i="23"/>
  <c r="AT25" i="27"/>
  <c r="BS25" i="27" s="1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AX49" i="29"/>
  <c r="AS49" i="29"/>
  <c r="BR49" i="29" s="1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BS77" i="29" s="1"/>
  <c r="AE77" i="29"/>
  <c r="AG77" i="29"/>
  <c r="AK77" i="29"/>
  <c r="AX77" i="29"/>
  <c r="W12" i="29"/>
  <c r="I12" i="29"/>
  <c r="U12" i="29"/>
  <c r="R12" i="29"/>
  <c r="BP12" i="29" s="1"/>
  <c r="Q12" i="29"/>
  <c r="O12" i="29"/>
  <c r="BM12" i="29" s="1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E713" i="23"/>
  <c r="C91" i="27"/>
  <c r="C713" i="23"/>
  <c r="K91" i="27"/>
  <c r="K713" i="23"/>
  <c r="Q91" i="27"/>
  <c r="Q713" i="23"/>
  <c r="Y91" i="27"/>
  <c r="Y713" i="23"/>
  <c r="U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O261" i="23"/>
  <c r="AP25" i="27"/>
  <c r="Q261" i="23"/>
  <c r="P261" i="23"/>
  <c r="AO25" i="27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AF49" i="29"/>
  <c r="AV49" i="29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AH77" i="29"/>
  <c r="AI77" i="29"/>
  <c r="AV77" i="29"/>
  <c r="AM77" i="29"/>
  <c r="AJ77" i="29"/>
  <c r="G12" i="29"/>
  <c r="S12" i="29"/>
  <c r="BQ12" i="29" s="1"/>
  <c r="L12" i="29"/>
  <c r="BJ12" i="29" s="1"/>
  <c r="V12" i="29"/>
  <c r="BT12" i="29" s="1"/>
  <c r="J12" i="29"/>
  <c r="E12" i="29"/>
  <c r="I91" i="27"/>
  <c r="I713" i="23"/>
  <c r="B91" i="27"/>
  <c r="B713" i="23"/>
  <c r="X91" i="27"/>
  <c r="X713" i="23"/>
  <c r="F91" i="27"/>
  <c r="F713" i="23"/>
  <c r="L91" i="27"/>
  <c r="BJ91" i="27" s="1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AL77" i="29"/>
  <c r="AQ77" i="29"/>
  <c r="AS77" i="29"/>
  <c r="AA77" i="29"/>
  <c r="C12" i="29"/>
  <c r="K12" i="29"/>
  <c r="X12" i="29"/>
  <c r="BV12" i="29" s="1"/>
  <c r="T12" i="29"/>
  <c r="D12" i="29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BH91" i="27" s="1"/>
  <c r="J713" i="23"/>
  <c r="H91" i="27"/>
  <c r="H713" i="23"/>
  <c r="S91" i="27"/>
  <c r="S713" i="23"/>
  <c r="D91" i="27"/>
  <c r="BB91" i="27" s="1"/>
  <c r="D713" i="23"/>
  <c r="O91" i="27"/>
  <c r="O713" i="23"/>
  <c r="W91" i="27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BH25" i="27" s="1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AK49" i="29"/>
  <c r="AM49" i="29"/>
  <c r="AH49" i="29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AF77" i="29"/>
  <c r="AP77" i="29"/>
  <c r="AD77" i="29"/>
  <c r="AU77" i="29"/>
  <c r="AW77" i="29"/>
  <c r="Y12" i="29"/>
  <c r="BW12" i="29" s="1"/>
  <c r="B12" i="29"/>
  <c r="F12" i="29"/>
  <c r="N12" i="29"/>
  <c r="BL12" i="29" s="1"/>
  <c r="P12" i="29"/>
  <c r="M12" i="29"/>
  <c r="H493" i="23"/>
  <c r="H459" i="23"/>
  <c r="D493" i="23"/>
  <c r="D459" i="23"/>
  <c r="B323" i="23"/>
  <c r="AI111" i="28"/>
  <c r="AS78" i="28"/>
  <c r="AJ78" i="28"/>
  <c r="AC78" i="28"/>
  <c r="BB78" i="28" s="1"/>
  <c r="AK78" i="28"/>
  <c r="AU78" i="28"/>
  <c r="AE78" i="28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AN111" i="28"/>
  <c r="AN78" i="28"/>
  <c r="AH78" i="28"/>
  <c r="AF78" i="28"/>
  <c r="AG78" i="28"/>
  <c r="AL78" i="28"/>
  <c r="AT78" i="28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AA78" i="28"/>
  <c r="AR78" i="28"/>
  <c r="AI78" i="28"/>
  <c r="AD78" i="28"/>
  <c r="AX78" i="28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AW78" i="28"/>
  <c r="AM78" i="28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AR124" i="27"/>
  <c r="S1093" i="23"/>
  <c r="AI124" i="27"/>
  <c r="J1093" i="23"/>
  <c r="AO91" i="27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AL13" i="28"/>
  <c r="AT13" i="28"/>
  <c r="M550" i="23"/>
  <c r="M64" i="27"/>
  <c r="I550" i="23"/>
  <c r="I64" i="27"/>
  <c r="U64" i="27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BL13" i="28" s="1"/>
  <c r="AV13" i="28"/>
  <c r="AX13" i="28"/>
  <c r="AS13" i="28"/>
  <c r="AN13" i="28"/>
  <c r="AH13" i="28"/>
  <c r="R64" i="27"/>
  <c r="R550" i="23"/>
  <c r="D550" i="23"/>
  <c r="D64" i="27"/>
  <c r="W550" i="23"/>
  <c r="W64" i="27"/>
  <c r="BU64" i="27" s="1"/>
  <c r="Y64" i="27"/>
  <c r="Y550" i="23"/>
  <c r="L64" i="27"/>
  <c r="L550" i="23"/>
  <c r="J64" i="27"/>
  <c r="J550" i="23"/>
  <c r="H50" i="28"/>
  <c r="O50" i="28"/>
  <c r="BM50" i="28" s="1"/>
  <c r="R50" i="28"/>
  <c r="D50" i="28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AW13" i="28"/>
  <c r="BV13" i="28" s="1"/>
  <c r="AP13" i="28"/>
  <c r="BO13" i="28" s="1"/>
  <c r="E64" i="27"/>
  <c r="E550" i="23"/>
  <c r="G550" i="23"/>
  <c r="G64" i="27"/>
  <c r="S64" i="27"/>
  <c r="S550" i="23"/>
  <c r="C50" i="28"/>
  <c r="U50" i="28"/>
  <c r="T50" i="28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M79" i="28"/>
  <c r="B79" i="28"/>
  <c r="K79" i="28"/>
  <c r="O79" i="28"/>
  <c r="AU13" i="28"/>
  <c r="AG13" i="28"/>
  <c r="AB13" i="28"/>
  <c r="AQ13" i="28"/>
  <c r="BP13" i="28" s="1"/>
  <c r="AO13" i="28"/>
  <c r="BN13" i="28" s="1"/>
  <c r="AK13" i="28"/>
  <c r="BJ13" i="28" s="1"/>
  <c r="P64" i="27"/>
  <c r="P550" i="23"/>
  <c r="V550" i="23"/>
  <c r="V64" i="27"/>
  <c r="B550" i="23"/>
  <c r="B64" i="27"/>
  <c r="O550" i="23"/>
  <c r="O64" i="27"/>
  <c r="X64" i="27"/>
  <c r="X550" i="23"/>
  <c r="C64" i="27"/>
  <c r="C550" i="23"/>
  <c r="W50" i="28"/>
  <c r="Q50" i="28"/>
  <c r="P50" i="28"/>
  <c r="B50" i="28"/>
  <c r="X50" i="28"/>
  <c r="E50" i="28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BC13" i="28" s="1"/>
  <c r="AF13" i="28"/>
  <c r="BE13" i="28" s="1"/>
  <c r="AJ13" i="28"/>
  <c r="BI13" i="28" s="1"/>
  <c r="AA13" i="28"/>
  <c r="AC13" i="28"/>
  <c r="AR13" i="28"/>
  <c r="H64" i="27"/>
  <c r="BF64" i="27" s="1"/>
  <c r="H550" i="23"/>
  <c r="T550" i="23"/>
  <c r="T64" i="27"/>
  <c r="N550" i="23"/>
  <c r="N64" i="27"/>
  <c r="BL64" i="27" s="1"/>
  <c r="Q550" i="23"/>
  <c r="Q64" i="27"/>
  <c r="K64" i="27"/>
  <c r="K550" i="23"/>
  <c r="F64" i="27"/>
  <c r="BD64" i="27" s="1"/>
  <c r="F550" i="23"/>
  <c r="I50" i="28"/>
  <c r="S50" i="28"/>
  <c r="V50" i="28"/>
  <c r="N50" i="28"/>
  <c r="G50" i="28"/>
  <c r="K50" i="28"/>
  <c r="M50" i="28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I13" i="29"/>
  <c r="BG13" i="29" s="1"/>
  <c r="S13" i="29"/>
  <c r="L13" i="29"/>
  <c r="C13" i="29"/>
  <c r="N13" i="29"/>
  <c r="AB78" i="29"/>
  <c r="AL78" i="29"/>
  <c r="AT78" i="29"/>
  <c r="AJ78" i="29"/>
  <c r="AG78" i="29"/>
  <c r="AW78" i="29"/>
  <c r="BV78" i="29" s="1"/>
  <c r="AC26" i="26"/>
  <c r="AD26" i="26"/>
  <c r="AE26" i="26"/>
  <c r="AK26" i="26"/>
  <c r="AR26" i="26"/>
  <c r="AJ26" i="26"/>
  <c r="AN26" i="27"/>
  <c r="BM26" i="27" s="1"/>
  <c r="O262" i="23"/>
  <c r="AE26" i="27"/>
  <c r="F262" i="23"/>
  <c r="AJ26" i="27"/>
  <c r="BI26" i="27"/>
  <c r="K262" i="23"/>
  <c r="S262" i="23"/>
  <c r="AR26" i="27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D125" i="27"/>
  <c r="O125" i="27"/>
  <c r="E125" i="27"/>
  <c r="E747" i="23"/>
  <c r="X125" i="27"/>
  <c r="AU50" i="29"/>
  <c r="AK50" i="29"/>
  <c r="AC50" i="29"/>
  <c r="AM50" i="29"/>
  <c r="AN50" i="29"/>
  <c r="AW50" i="29"/>
  <c r="AS111" i="29"/>
  <c r="AW111" i="29"/>
  <c r="AV111" i="29"/>
  <c r="AO111" i="29"/>
  <c r="AX111" i="29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V13" i="29"/>
  <c r="BT13" i="29" s="1"/>
  <c r="B13" i="29"/>
  <c r="W13" i="29"/>
  <c r="BU13" i="29" s="1"/>
  <c r="G13" i="29"/>
  <c r="BE13" i="29" s="1"/>
  <c r="P13" i="29"/>
  <c r="AC78" i="29"/>
  <c r="BB78" i="29" s="1"/>
  <c r="AE78" i="29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BH26" i="27" s="1"/>
  <c r="J262" i="23"/>
  <c r="AS26" i="27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BL125" i="27" s="1"/>
  <c r="N747" i="23"/>
  <c r="U125" i="27"/>
  <c r="U747" i="23"/>
  <c r="W125" i="27"/>
  <c r="Y125" i="27"/>
  <c r="AL50" i="29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BG111" i="29" s="1"/>
  <c r="AG111" i="29"/>
  <c r="AB111" i="29"/>
  <c r="AE111" i="29"/>
  <c r="AH64" i="26"/>
  <c r="AL64" i="26"/>
  <c r="AU64" i="26"/>
  <c r="AC64" i="26"/>
  <c r="AA64" i="26"/>
  <c r="AI64" i="26"/>
  <c r="B582" i="23"/>
  <c r="X13" i="29"/>
  <c r="K13" i="29"/>
  <c r="T13" i="29"/>
  <c r="U13" i="29"/>
  <c r="BS13" i="29" s="1"/>
  <c r="R13" i="29"/>
  <c r="BP13" i="29" s="1"/>
  <c r="J13" i="29"/>
  <c r="AM78" i="29"/>
  <c r="AI78" i="29"/>
  <c r="AK78" i="29"/>
  <c r="BJ78" i="29" s="1"/>
  <c r="AV78" i="29"/>
  <c r="AD78" i="29"/>
  <c r="AP78" i="29"/>
  <c r="AN26" i="26"/>
  <c r="AH26" i="26"/>
  <c r="AM26" i="26"/>
  <c r="AA26" i="26"/>
  <c r="AG26" i="26"/>
  <c r="AU26" i="26"/>
  <c r="AV26" i="27"/>
  <c r="BU26" i="27" s="1"/>
  <c r="W262" i="23"/>
  <c r="AO26" i="27"/>
  <c r="BN26" i="27" s="1"/>
  <c r="P262" i="23"/>
  <c r="M262" i="23"/>
  <c r="AL26" i="27"/>
  <c r="AD26" i="27"/>
  <c r="BC26" i="27" s="1"/>
  <c r="E262" i="23"/>
  <c r="AH26" i="27"/>
  <c r="I262" i="23"/>
  <c r="AK26" i="27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J125" i="27"/>
  <c r="G125" i="27"/>
  <c r="G747" i="23"/>
  <c r="R125" i="27"/>
  <c r="L125" i="27"/>
  <c r="AF50" i="29"/>
  <c r="AV50" i="29"/>
  <c r="AO50" i="29"/>
  <c r="AS50" i="29"/>
  <c r="AJ50" i="29"/>
  <c r="AX50" i="29"/>
  <c r="AD111" i="29"/>
  <c r="AA111" i="29"/>
  <c r="AR111" i="29"/>
  <c r="BQ111" i="29" s="1"/>
  <c r="AJ111" i="29"/>
  <c r="AU111" i="29"/>
  <c r="AF111" i="29"/>
  <c r="BE111" i="29" s="1"/>
  <c r="AX64" i="26"/>
  <c r="AK64" i="26"/>
  <c r="AO64" i="26"/>
  <c r="AW64" i="26"/>
  <c r="AP64" i="26"/>
  <c r="AF64" i="26"/>
  <c r="Q13" i="29"/>
  <c r="BO13" i="29" s="1"/>
  <c r="O13" i="29"/>
  <c r="D13" i="29"/>
  <c r="BB13" i="29" s="1"/>
  <c r="H13" i="29"/>
  <c r="BF13" i="29" s="1"/>
  <c r="E13" i="29"/>
  <c r="BC13" i="29" s="1"/>
  <c r="F13" i="29"/>
  <c r="BD13" i="29" s="1"/>
  <c r="AR78" i="29"/>
  <c r="AS78" i="29"/>
  <c r="AU78" i="29"/>
  <c r="AA78" i="29"/>
  <c r="AX78" i="29"/>
  <c r="AF78" i="29"/>
  <c r="AS26" i="26"/>
  <c r="AV26" i="26"/>
  <c r="AF26" i="26"/>
  <c r="AB26" i="26"/>
  <c r="AO26" i="26"/>
  <c r="AW26" i="26"/>
  <c r="AQ26" i="27"/>
  <c r="BP26" i="27" s="1"/>
  <c r="R262" i="23"/>
  <c r="Y262" i="23"/>
  <c r="AX26" i="27"/>
  <c r="BW26" i="27" s="1"/>
  <c r="Q262" i="23"/>
  <c r="AP26" i="27"/>
  <c r="AG26" i="27"/>
  <c r="BF26" i="27" s="1"/>
  <c r="H262" i="23"/>
  <c r="AW26" i="27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M125" i="27"/>
  <c r="K125" i="27"/>
  <c r="K747" i="23"/>
  <c r="T125" i="27"/>
  <c r="P125" i="27"/>
  <c r="AG50" i="29"/>
  <c r="AQ50" i="29"/>
  <c r="AD50" i="29"/>
  <c r="AR50" i="29"/>
  <c r="AE50" i="29"/>
  <c r="AB50" i="29"/>
  <c r="AQ111" i="29"/>
  <c r="AT111" i="29"/>
  <c r="AC111" i="29"/>
  <c r="AP111" i="29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AR79" i="28"/>
  <c r="AS79" i="28"/>
  <c r="AA79" i="28"/>
  <c r="AZ79" i="28" s="1"/>
  <c r="AO79" i="28"/>
  <c r="AM79" i="28"/>
  <c r="AE125" i="26"/>
  <c r="AO125" i="26"/>
  <c r="AR125" i="26"/>
  <c r="AS125" i="26"/>
  <c r="AQ125" i="26"/>
  <c r="AD125" i="26"/>
  <c r="AF112" i="28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AC112" i="28"/>
  <c r="AR112" i="28"/>
  <c r="BQ112" i="28" s="1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AV125" i="26"/>
  <c r="AK125" i="26"/>
  <c r="AL125" i="26"/>
  <c r="AG125" i="26"/>
  <c r="AT125" i="26"/>
  <c r="AB125" i="26"/>
  <c r="AX112" i="28"/>
  <c r="AI112" i="28"/>
  <c r="AQ112" i="28"/>
  <c r="AG112" i="28"/>
  <c r="AB112" i="28"/>
  <c r="BA112" i="28" s="1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AQ79" i="28"/>
  <c r="AJ79" i="28"/>
  <c r="AN79" i="28"/>
  <c r="AI79" i="28"/>
  <c r="AH79" i="28"/>
  <c r="AV79" i="28"/>
  <c r="AA125" i="26"/>
  <c r="AU125" i="26"/>
  <c r="AC125" i="26"/>
  <c r="AN125" i="26"/>
  <c r="AM125" i="26"/>
  <c r="AF125" i="26"/>
  <c r="AA112" i="28"/>
  <c r="AU112" i="28"/>
  <c r="AP112" i="28"/>
  <c r="AL112" i="28"/>
  <c r="AO112" i="28"/>
  <c r="BN112" i="28" s="1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AX92" i="27"/>
  <c r="Y1061" i="23"/>
  <c r="U1061" i="23"/>
  <c r="AT92" i="27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BC14" i="28" s="1"/>
  <c r="AI14" i="28"/>
  <c r="P80" i="28"/>
  <c r="W80" i="28"/>
  <c r="M113" i="28"/>
  <c r="W113" i="28"/>
  <c r="AM52" i="28"/>
  <c r="AC52" i="28"/>
  <c r="G51" i="28"/>
  <c r="BE51" i="28" s="1"/>
  <c r="N51" i="28"/>
  <c r="W51" i="28"/>
  <c r="U65" i="27"/>
  <c r="U551" i="23"/>
  <c r="I65" i="27"/>
  <c r="I551" i="23"/>
  <c r="R65" i="27"/>
  <c r="R551" i="23"/>
  <c r="AQ14" i="28"/>
  <c r="BP14" i="28" s="1"/>
  <c r="AW14" i="28"/>
  <c r="AO14" i="28"/>
  <c r="AF14" i="28"/>
  <c r="AG14" i="28"/>
  <c r="AC14" i="28"/>
  <c r="BB14" i="28" s="1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BG51" i="28" s="1"/>
  <c r="S51" i="28"/>
  <c r="X51" i="28"/>
  <c r="B51" i="28"/>
  <c r="R51" i="28"/>
  <c r="O51" i="28"/>
  <c r="J65" i="27"/>
  <c r="J551" i="23"/>
  <c r="T65" i="27"/>
  <c r="T551" i="23"/>
  <c r="G65" i="27"/>
  <c r="G551" i="23"/>
  <c r="W551" i="23"/>
  <c r="W65" i="27"/>
  <c r="BU65" i="27" s="1"/>
  <c r="B551" i="23"/>
  <c r="B65" i="27"/>
  <c r="V551" i="23"/>
  <c r="V65" i="27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J51" i="28"/>
  <c r="E551" i="23"/>
  <c r="E65" i="27"/>
  <c r="BC65" i="27" s="1"/>
  <c r="AS14" i="28"/>
  <c r="AR14" i="28"/>
  <c r="BQ14" i="28" s="1"/>
  <c r="AL14" i="28"/>
  <c r="BK14" i="28" s="1"/>
  <c r="AA14" i="28"/>
  <c r="AU14" i="28"/>
  <c r="AX14" i="28"/>
  <c r="BW14" i="28" s="1"/>
  <c r="T80" i="28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M51" i="28"/>
  <c r="Q51" i="28"/>
  <c r="BO51" i="28" s="1"/>
  <c r="D51" i="28"/>
  <c r="E51" i="28"/>
  <c r="Y551" i="23"/>
  <c r="Y65" i="27"/>
  <c r="Q65" i="27"/>
  <c r="Q551" i="23"/>
  <c r="O65" i="27"/>
  <c r="O551" i="23"/>
  <c r="H65" i="27"/>
  <c r="H551" i="23"/>
  <c r="X551" i="23"/>
  <c r="X65" i="27"/>
  <c r="C65" i="27"/>
  <c r="C551" i="23"/>
  <c r="B222" i="23"/>
  <c r="AM14" i="28"/>
  <c r="BL14" i="28" s="1"/>
  <c r="AJ14" i="28"/>
  <c r="BI14" i="28" s="1"/>
  <c r="AB14" i="28"/>
  <c r="O80" i="28"/>
  <c r="R80" i="28"/>
  <c r="J113" i="28"/>
  <c r="F113" i="28"/>
  <c r="S113" i="28"/>
  <c r="AT52" i="28"/>
  <c r="AV52" i="28"/>
  <c r="K51" i="28"/>
  <c r="L65" i="27"/>
  <c r="L551" i="23"/>
  <c r="F65" i="27"/>
  <c r="F551" i="23"/>
  <c r="AV14" i="28"/>
  <c r="AP14" i="28"/>
  <c r="AT14" i="28"/>
  <c r="AE14" i="28"/>
  <c r="AH14" i="28"/>
  <c r="AN14" i="28"/>
  <c r="BM14" i="28" s="1"/>
  <c r="I80" i="28"/>
  <c r="F80" i="28"/>
  <c r="M80" i="28"/>
  <c r="D80" i="28"/>
  <c r="Q80" i="28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C51" i="28"/>
  <c r="BA51" i="28" s="1"/>
  <c r="H51" i="28"/>
  <c r="F51" i="28"/>
  <c r="V51" i="28"/>
  <c r="P51" i="28"/>
  <c r="S65" i="27"/>
  <c r="S551" i="23"/>
  <c r="D65" i="27"/>
  <c r="D551" i="23"/>
  <c r="M65" i="27"/>
  <c r="M551" i="23"/>
  <c r="N65" i="27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F14" i="29"/>
  <c r="M14" i="29"/>
  <c r="L14" i="29"/>
  <c r="Q14" i="29"/>
  <c r="S14" i="29"/>
  <c r="AS51" i="29"/>
  <c r="AX51" i="29"/>
  <c r="AQ51" i="29"/>
  <c r="AC51" i="29"/>
  <c r="AU51" i="29"/>
  <c r="AA51" i="29"/>
  <c r="AU65" i="26"/>
  <c r="AO65" i="26"/>
  <c r="AB65" i="26"/>
  <c r="AL65" i="26"/>
  <c r="AK65" i="26"/>
  <c r="AS65" i="26"/>
  <c r="H263" i="23"/>
  <c r="AG27" i="27"/>
  <c r="BF27" i="27" s="1"/>
  <c r="AT27" i="27"/>
  <c r="U263" i="23"/>
  <c r="V263" i="23"/>
  <c r="AU27" i="27"/>
  <c r="BT27" i="27" s="1"/>
  <c r="Y263" i="23"/>
  <c r="AX27" i="27"/>
  <c r="AW27" i="27"/>
  <c r="X263" i="23"/>
  <c r="AE27" i="27"/>
  <c r="BD27" i="27" s="1"/>
  <c r="F263" i="23"/>
  <c r="AO112" i="29"/>
  <c r="AR112" i="29"/>
  <c r="AD112" i="29"/>
  <c r="AG112" i="29"/>
  <c r="AT112" i="29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AN79" i="29"/>
  <c r="AF79" i="29"/>
  <c r="AS79" i="29"/>
  <c r="AE79" i="29"/>
  <c r="AP27" i="26"/>
  <c r="AM27" i="26"/>
  <c r="AH27" i="26"/>
  <c r="AQ27" i="26"/>
  <c r="AE27" i="26"/>
  <c r="V14" i="29"/>
  <c r="U14" i="29"/>
  <c r="G14" i="29"/>
  <c r="BE14" i="29" s="1"/>
  <c r="C14" i="29"/>
  <c r="K14" i="29"/>
  <c r="R14" i="29"/>
  <c r="AH51" i="29"/>
  <c r="AP51" i="29"/>
  <c r="AV51" i="29"/>
  <c r="AO51" i="29"/>
  <c r="AL51" i="29"/>
  <c r="BK51" i="29" s="1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BA27" i="27" s="1"/>
  <c r="C263" i="23"/>
  <c r="AP27" i="27"/>
  <c r="BO27" i="27" s="1"/>
  <c r="Q263" i="23"/>
  <c r="I263" i="23"/>
  <c r="AH27" i="27"/>
  <c r="BG27" i="27" s="1"/>
  <c r="AA27" i="27"/>
  <c r="B263" i="23"/>
  <c r="AV27" i="27"/>
  <c r="W263" i="23"/>
  <c r="AN27" i="27"/>
  <c r="O263" i="23"/>
  <c r="B428" i="23"/>
  <c r="AQ112" i="29"/>
  <c r="AK112" i="29"/>
  <c r="AV112" i="29"/>
  <c r="AH112" i="29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AO79" i="29"/>
  <c r="AD79" i="29"/>
  <c r="AB79" i="29"/>
  <c r="AW79" i="29"/>
  <c r="AO27" i="26"/>
  <c r="AT27" i="26"/>
  <c r="AD27" i="26"/>
  <c r="AS27" i="26"/>
  <c r="AG27" i="26"/>
  <c r="AL27" i="26"/>
  <c r="AR27" i="26"/>
  <c r="O14" i="29"/>
  <c r="D14" i="29"/>
  <c r="P14" i="29"/>
  <c r="I14" i="29"/>
  <c r="W14" i="29"/>
  <c r="J14" i="29"/>
  <c r="AR51" i="29"/>
  <c r="BQ51" i="29" s="1"/>
  <c r="AD51" i="29"/>
  <c r="AW51" i="29"/>
  <c r="AB51" i="29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AK27" i="27"/>
  <c r="BJ27" i="27" s="1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AA112" i="29"/>
  <c r="AP112" i="29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BO79" i="29" s="1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H14" i="29"/>
  <c r="B14" i="29"/>
  <c r="AZ14" i="29" s="1"/>
  <c r="T14" i="29"/>
  <c r="E14" i="29"/>
  <c r="BC14" i="29" s="1"/>
  <c r="Y14" i="29"/>
  <c r="AN51" i="29"/>
  <c r="AJ51" i="29"/>
  <c r="AG51" i="29"/>
  <c r="AI51" i="29"/>
  <c r="AT51" i="29"/>
  <c r="AF51" i="29"/>
  <c r="AV65" i="26"/>
  <c r="AW65" i="26"/>
  <c r="AE65" i="26"/>
  <c r="AC65" i="26"/>
  <c r="AJ65" i="26"/>
  <c r="AF65" i="26"/>
  <c r="B395" i="23"/>
  <c r="AD27" i="27"/>
  <c r="BC27" i="27" s="1"/>
  <c r="E263" i="23"/>
  <c r="AO27" i="27"/>
  <c r="P263" i="23"/>
  <c r="AF27" i="27"/>
  <c r="G263" i="23"/>
  <c r="AR27" i="27"/>
  <c r="S263" i="23"/>
  <c r="AJ27" i="27"/>
  <c r="BI27" i="27" s="1"/>
  <c r="K263" i="23"/>
  <c r="AQ27" i="27"/>
  <c r="R263" i="23"/>
  <c r="AS112" i="29"/>
  <c r="AM112" i="29"/>
  <c r="AN112" i="29"/>
  <c r="AW112" i="29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AA79" i="29"/>
  <c r="AZ79" i="29" s="1"/>
  <c r="AT79" i="29"/>
  <c r="AV79" i="29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AN113" i="28"/>
  <c r="AV113" i="28"/>
  <c r="AR126" i="26"/>
  <c r="AW126" i="26"/>
  <c r="AP126" i="26"/>
  <c r="AL126" i="26"/>
  <c r="AQ126" i="26"/>
  <c r="AF126" i="26"/>
  <c r="AQ80" i="28"/>
  <c r="AW80" i="28"/>
  <c r="AC80" i="28"/>
  <c r="AK80" i="28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BE113" i="28" s="1"/>
  <c r="AD113" i="28"/>
  <c r="AM113" i="28"/>
  <c r="AC113" i="28"/>
  <c r="AB113" i="28"/>
  <c r="AJ126" i="26"/>
  <c r="AB126" i="26"/>
  <c r="AX126" i="26"/>
  <c r="AK126" i="26"/>
  <c r="AC126" i="26"/>
  <c r="AU126" i="26"/>
  <c r="AU80" i="28"/>
  <c r="AI80" i="28"/>
  <c r="AS80" i="28"/>
  <c r="AD80" i="28"/>
  <c r="AV80" i="28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AL113" i="28"/>
  <c r="AI126" i="26"/>
  <c r="AO126" i="26"/>
  <c r="AV126" i="26"/>
  <c r="AN126" i="26"/>
  <c r="AG126" i="26"/>
  <c r="AS126" i="26"/>
  <c r="AP80" i="28"/>
  <c r="AX80" i="28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E1095" i="23"/>
  <c r="D1095" i="23"/>
  <c r="AC126" i="27"/>
  <c r="R1095" i="23"/>
  <c r="AQ126" i="27"/>
  <c r="AN126" i="27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H1095" i="23"/>
  <c r="AS126" i="27"/>
  <c r="T1095" i="23"/>
  <c r="AP126" i="27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AL126" i="27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AO126" i="27"/>
  <c r="P1095" i="23"/>
  <c r="AK126" i="27"/>
  <c r="L1095" i="23"/>
  <c r="AU126" i="27"/>
  <c r="V1095" i="23"/>
  <c r="AT126" i="27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J15" i="28"/>
  <c r="H66" i="27"/>
  <c r="H552" i="23"/>
  <c r="J552" i="23"/>
  <c r="J66" i="27"/>
  <c r="BH66" i="27" s="1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BA52" i="28" s="1"/>
  <c r="U52" i="28"/>
  <c r="J52" i="28"/>
  <c r="S52" i="28"/>
  <c r="R52" i="28"/>
  <c r="AB15" i="28"/>
  <c r="AW15" i="28"/>
  <c r="AT15" i="28"/>
  <c r="BS15" i="28" s="1"/>
  <c r="AN15" i="28"/>
  <c r="AK15" i="28"/>
  <c r="AO15" i="28"/>
  <c r="BN15" i="28" s="1"/>
  <c r="M552" i="23"/>
  <c r="M66" i="27"/>
  <c r="Q552" i="23"/>
  <c r="Q66" i="27"/>
  <c r="BO66" i="27" s="1"/>
  <c r="N66" i="27"/>
  <c r="N552" i="23"/>
  <c r="V66" i="27"/>
  <c r="V552" i="23"/>
  <c r="Y66" i="27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I52" i="28"/>
  <c r="AR15" i="28"/>
  <c r="AD15" i="28"/>
  <c r="BC15" i="28" s="1"/>
  <c r="L552" i="23"/>
  <c r="L66" i="27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M52" i="28"/>
  <c r="K52" i="28"/>
  <c r="O52" i="28"/>
  <c r="D52" i="28"/>
  <c r="E52" i="28"/>
  <c r="X52" i="28"/>
  <c r="AE15" i="28"/>
  <c r="BD15" i="28" s="1"/>
  <c r="AF15" i="28"/>
  <c r="AX15" i="28"/>
  <c r="AH15" i="28"/>
  <c r="BG15" i="28" s="1"/>
  <c r="AP15" i="28"/>
  <c r="AI15" i="28"/>
  <c r="P552" i="23"/>
  <c r="P66" i="27"/>
  <c r="B552" i="23"/>
  <c r="B66" i="27"/>
  <c r="E66" i="27"/>
  <c r="E552" i="23"/>
  <c r="X552" i="23"/>
  <c r="X66" i="27"/>
  <c r="G66" i="27"/>
  <c r="G552" i="23"/>
  <c r="F552" i="23"/>
  <c r="F66" i="27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AU15" i="28"/>
  <c r="AG15" i="28"/>
  <c r="D66" i="27"/>
  <c r="D552" i="23"/>
  <c r="I66" i="27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Y52" i="28"/>
  <c r="Q52" i="28"/>
  <c r="B52" i="28"/>
  <c r="P52" i="28"/>
  <c r="AC15" i="28"/>
  <c r="AV15" i="28"/>
  <c r="AM15" i="28"/>
  <c r="AS15" i="28"/>
  <c r="AQ15" i="28"/>
  <c r="BP15" i="28" s="1"/>
  <c r="AL15" i="28"/>
  <c r="K66" i="27"/>
  <c r="K552" i="23"/>
  <c r="R552" i="23"/>
  <c r="R66" i="27"/>
  <c r="S66" i="27"/>
  <c r="S552" i="23"/>
  <c r="C66" i="27"/>
  <c r="C552" i="23"/>
  <c r="U66" i="27"/>
  <c r="U552" i="23"/>
  <c r="W66" i="27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AT28" i="27"/>
  <c r="U264" i="23"/>
  <c r="AD28" i="27"/>
  <c r="BC28" i="27" s="1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BG52" i="29" s="1"/>
  <c r="AA52" i="29"/>
  <c r="AL52" i="29"/>
  <c r="AP52" i="29"/>
  <c r="AB113" i="29"/>
  <c r="AG113" i="29"/>
  <c r="AN113" i="29"/>
  <c r="AJ113" i="29"/>
  <c r="AX113" i="29"/>
  <c r="BW113" i="29" s="1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I15" i="29"/>
  <c r="BG15" i="29" s="1"/>
  <c r="J15" i="29"/>
  <c r="T15" i="29"/>
  <c r="BR15" i="29" s="1"/>
  <c r="S15" i="29"/>
  <c r="BQ15" i="29" s="1"/>
  <c r="B15" i="29"/>
  <c r="AZ15" i="29" s="1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BT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AQ52" i="29"/>
  <c r="AM52" i="29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Q15" i="29"/>
  <c r="V15" i="29"/>
  <c r="D15" i="29"/>
  <c r="BB15" i="29" s="1"/>
  <c r="R15" i="29"/>
  <c r="BP15" i="29" s="1"/>
  <c r="H15" i="29"/>
  <c r="BF15" i="29" s="1"/>
  <c r="AC28" i="26"/>
  <c r="AH28" i="26"/>
  <c r="AF28" i="26"/>
  <c r="AB28" i="26"/>
  <c r="AS28" i="26"/>
  <c r="AM28" i="26"/>
  <c r="AI80" i="29"/>
  <c r="AQ80" i="29"/>
  <c r="AW80" i="29"/>
  <c r="BV80" i="29" s="1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264" i="23"/>
  <c r="AA28" i="27"/>
  <c r="AZ28" i="27" s="1"/>
  <c r="AP28" i="27"/>
  <c r="Q264" i="23"/>
  <c r="Y264" i="23"/>
  <c r="AX28" i="27"/>
  <c r="L264" i="23"/>
  <c r="AK28" i="27"/>
  <c r="BJ28" i="27" s="1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AE113" i="29"/>
  <c r="AM113" i="29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Y15" i="29"/>
  <c r="L15" i="29"/>
  <c r="U15" i="29"/>
  <c r="BS15" i="29" s="1"/>
  <c r="E15" i="29"/>
  <c r="W15" i="29"/>
  <c r="BU15" i="29" s="1"/>
  <c r="AG28" i="26"/>
  <c r="AK28" i="26"/>
  <c r="AV28" i="26"/>
  <c r="AE28" i="26"/>
  <c r="AQ28" i="26"/>
  <c r="AO28" i="26"/>
  <c r="AV80" i="29"/>
  <c r="AM80" i="29"/>
  <c r="AE80" i="29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BV28" i="27"/>
  <c r="AC28" i="27"/>
  <c r="D264" i="23"/>
  <c r="K264" i="23"/>
  <c r="AJ28" i="27"/>
  <c r="AB28" i="27"/>
  <c r="BA28" i="27" s="1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AT113" i="29"/>
  <c r="AP113" i="29"/>
  <c r="AA113" i="29"/>
  <c r="AD113" i="29"/>
  <c r="AH113" i="29"/>
  <c r="AV113" i="29"/>
  <c r="BU113" i="29" s="1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BM15" i="29"/>
  <c r="X15" i="29"/>
  <c r="BV15" i="29" s="1"/>
  <c r="C15" i="29"/>
  <c r="BA15" i="29" s="1"/>
  <c r="F15" i="29"/>
  <c r="P15" i="29"/>
  <c r="M15" i="29"/>
  <c r="AA28" i="26"/>
  <c r="AU28" i="26"/>
  <c r="AP28" i="26"/>
  <c r="AR28" i="26"/>
  <c r="AT28" i="26"/>
  <c r="AX28" i="26"/>
  <c r="AF80" i="29"/>
  <c r="AL80" i="29"/>
  <c r="AR80" i="29"/>
  <c r="AB80" i="29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AX81" i="28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AU114" i="28"/>
  <c r="AK114" i="28"/>
  <c r="AQ114" i="28"/>
  <c r="AD114" i="28"/>
  <c r="AC17" i="29"/>
  <c r="BB17" i="29" s="1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AE81" i="28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AL81" i="28"/>
  <c r="AQ81" i="28"/>
  <c r="AD81" i="28"/>
  <c r="AS81" i="28"/>
  <c r="BR81" i="28" s="1"/>
  <c r="AR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AO114" i="28"/>
  <c r="AR114" i="28"/>
  <c r="AC81" i="28"/>
  <c r="AI81" i="28"/>
  <c r="AA81" i="28"/>
  <c r="AH81" i="28"/>
  <c r="AB81" i="28"/>
  <c r="AW81" i="28"/>
  <c r="BV81" i="28" s="1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U1063" i="23"/>
  <c r="AT94" i="27"/>
  <c r="E1063" i="23"/>
  <c r="AD94" i="27"/>
  <c r="AQ127" i="27"/>
  <c r="R1096" i="23"/>
  <c r="AK127" i="27"/>
  <c r="L1096" i="23"/>
  <c r="G1096" i="23"/>
  <c r="AF127" i="27"/>
  <c r="U1096" i="23"/>
  <c r="AT127" i="27"/>
  <c r="AA127" i="27"/>
  <c r="B1096" i="23"/>
  <c r="C1063" i="23"/>
  <c r="AB94" i="27"/>
  <c r="G1063" i="23"/>
  <c r="AF94" i="27"/>
  <c r="BE94" i="27" s="1"/>
  <c r="F1063" i="23"/>
  <c r="AE94" i="27"/>
  <c r="AV94" i="27"/>
  <c r="W1063" i="23"/>
  <c r="AA94" i="27"/>
  <c r="B1063" i="23"/>
  <c r="AK94" i="27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J1096" i="23"/>
  <c r="AU127" i="27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AS127" i="27"/>
  <c r="BR127" i="27" s="1"/>
  <c r="T1096" i="23"/>
  <c r="AB127" i="27"/>
  <c r="C1096" i="23"/>
  <c r="AP127" i="27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I553" i="23"/>
  <c r="I67" i="27"/>
  <c r="G553" i="23"/>
  <c r="G67" i="27"/>
  <c r="X115" i="28"/>
  <c r="N115" i="28"/>
  <c r="B115" i="28"/>
  <c r="D53" i="28"/>
  <c r="BB53" i="28" s="1"/>
  <c r="T53" i="28"/>
  <c r="Y53" i="28"/>
  <c r="N53" i="28"/>
  <c r="D82" i="28"/>
  <c r="H82" i="28"/>
  <c r="Q82" i="28"/>
  <c r="C82" i="28"/>
  <c r="U82" i="28"/>
  <c r="L82" i="28"/>
  <c r="AJ16" i="28"/>
  <c r="BI16" i="28" s="1"/>
  <c r="AK16" i="28"/>
  <c r="BJ16" i="28" s="1"/>
  <c r="AP16" i="28"/>
  <c r="AE16" i="28"/>
  <c r="BD16" i="28" s="1"/>
  <c r="AH16" i="28"/>
  <c r="AN16" i="28"/>
  <c r="AH54" i="28"/>
  <c r="BG54" i="28" s="1"/>
  <c r="AX54" i="28"/>
  <c r="AR54" i="28"/>
  <c r="AA54" i="28"/>
  <c r="AG54" i="28"/>
  <c r="AP54" i="28"/>
  <c r="E553" i="23"/>
  <c r="E67" i="27"/>
  <c r="W553" i="23"/>
  <c r="W67" i="27"/>
  <c r="J67" i="27"/>
  <c r="BH67" i="27" s="1"/>
  <c r="J553" i="23"/>
  <c r="Q553" i="23"/>
  <c r="Q67" i="27"/>
  <c r="B67" i="27"/>
  <c r="B553" i="23"/>
  <c r="V553" i="23"/>
  <c r="V67" i="27"/>
  <c r="T115" i="28"/>
  <c r="G115" i="28"/>
  <c r="U115" i="28"/>
  <c r="P115" i="28"/>
  <c r="L115" i="28"/>
  <c r="E115" i="28"/>
  <c r="U53" i="28"/>
  <c r="O53" i="28"/>
  <c r="B53" i="28"/>
  <c r="M53" i="28"/>
  <c r="H53" i="28"/>
  <c r="M82" i="28"/>
  <c r="AL16" i="28"/>
  <c r="AR16" i="28"/>
  <c r="BQ16" i="28" s="1"/>
  <c r="AU54" i="28"/>
  <c r="AJ54" i="28"/>
  <c r="AF54" i="28"/>
  <c r="M553" i="23"/>
  <c r="M67" i="27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E53" i="28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AU16" i="28"/>
  <c r="AT16" i="28"/>
  <c r="AS54" i="28"/>
  <c r="AT54" i="28"/>
  <c r="AK54" i="28"/>
  <c r="AD54" i="28"/>
  <c r="AB54" i="28"/>
  <c r="AO54" i="28"/>
  <c r="X553" i="23"/>
  <c r="X67" i="27"/>
  <c r="S553" i="23"/>
  <c r="S67" i="27"/>
  <c r="BQ67" i="27" s="1"/>
  <c r="C553" i="23"/>
  <c r="C67" i="27"/>
  <c r="U553" i="23"/>
  <c r="U67" i="27"/>
  <c r="O67" i="27"/>
  <c r="O553" i="23"/>
  <c r="H67" i="27"/>
  <c r="H553" i="23"/>
  <c r="W115" i="28"/>
  <c r="S115" i="28"/>
  <c r="J115" i="28"/>
  <c r="V115" i="28"/>
  <c r="O115" i="28"/>
  <c r="C115" i="28"/>
  <c r="F53" i="28"/>
  <c r="J53" i="28"/>
  <c r="I53" i="28"/>
  <c r="R53" i="28"/>
  <c r="W53" i="28"/>
  <c r="BU53" i="28" s="1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BB16" i="28" s="1"/>
  <c r="AQ16" i="28"/>
  <c r="AO16" i="28"/>
  <c r="AV54" i="28"/>
  <c r="W82" i="28"/>
  <c r="K82" i="28"/>
  <c r="O82" i="28"/>
  <c r="P82" i="28"/>
  <c r="S82" i="28"/>
  <c r="N82" i="28"/>
  <c r="AA16" i="28"/>
  <c r="AG16" i="28"/>
  <c r="AI16" i="28"/>
  <c r="AW16" i="28"/>
  <c r="AV16" i="28"/>
  <c r="BU16" i="28" s="1"/>
  <c r="AS16" i="28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K553" i="23"/>
  <c r="K67" i="27"/>
  <c r="Y115" i="28"/>
  <c r="D115" i="28"/>
  <c r="M115" i="28"/>
  <c r="R115" i="28"/>
  <c r="K115" i="28"/>
  <c r="H115" i="28"/>
  <c r="L53" i="28"/>
  <c r="V53" i="28"/>
  <c r="P53" i="28"/>
  <c r="X53" i="28"/>
  <c r="Q53" i="28"/>
  <c r="S53" i="28"/>
  <c r="BQ53" i="28" s="1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AT114" i="29"/>
  <c r="AS114" i="29"/>
  <c r="AV114" i="29"/>
  <c r="AG114" i="29"/>
  <c r="AB29" i="27"/>
  <c r="C265" i="23"/>
  <c r="T265" i="23"/>
  <c r="AS29" i="27"/>
  <c r="BR29" i="27" s="1"/>
  <c r="AO29" i="27"/>
  <c r="P265" i="23"/>
  <c r="AR29" i="27"/>
  <c r="BQ29" i="27" s="1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AG81" i="29"/>
  <c r="AV81" i="29"/>
  <c r="AC81" i="29"/>
  <c r="AJ81" i="29"/>
  <c r="AP81" i="29"/>
  <c r="AK29" i="26"/>
  <c r="AL29" i="26"/>
  <c r="AC29" i="26"/>
  <c r="AT29" i="26"/>
  <c r="AE29" i="26"/>
  <c r="AM29" i="26"/>
  <c r="AS53" i="29"/>
  <c r="AK53" i="29"/>
  <c r="BJ53" i="29" s="1"/>
  <c r="AX53" i="29"/>
  <c r="AU53" i="29"/>
  <c r="AH53" i="29"/>
  <c r="AO53" i="29"/>
  <c r="AW67" i="26"/>
  <c r="AQ67" i="26"/>
  <c r="AS67" i="26"/>
  <c r="AI67" i="26"/>
  <c r="AX67" i="26"/>
  <c r="AP67" i="26"/>
  <c r="U16" i="29"/>
  <c r="V16" i="29"/>
  <c r="G16" i="29"/>
  <c r="Y16" i="29"/>
  <c r="N16" i="29"/>
  <c r="BL16" i="29" s="1"/>
  <c r="K16" i="29"/>
  <c r="BI16" i="29" s="1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AQ114" i="29"/>
  <c r="AA114" i="29"/>
  <c r="AW114" i="29"/>
  <c r="AK114" i="29"/>
  <c r="AK29" i="27"/>
  <c r="L265" i="23"/>
  <c r="AC29" i="27"/>
  <c r="D265" i="23"/>
  <c r="F265" i="23"/>
  <c r="AE29" i="27"/>
  <c r="BD29" i="27" s="1"/>
  <c r="AL29" i="27"/>
  <c r="M265" i="23"/>
  <c r="AI29" i="27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BC81" i="29" s="1"/>
  <c r="AK81" i="29"/>
  <c r="AO81" i="29"/>
  <c r="AI81" i="29"/>
  <c r="AM81" i="29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AC67" i="26"/>
  <c r="AE67" i="26"/>
  <c r="AR67" i="26"/>
  <c r="AG67" i="26"/>
  <c r="AD67" i="26"/>
  <c r="AN67" i="26"/>
  <c r="I16" i="29"/>
  <c r="BG16" i="29" s="1"/>
  <c r="L16" i="29"/>
  <c r="D16" i="29"/>
  <c r="H16" i="29"/>
  <c r="X16" i="29"/>
  <c r="BV16" i="29" s="1"/>
  <c r="Q16" i="29"/>
  <c r="BO16" i="29" s="1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AB114" i="29"/>
  <c r="AL114" i="29"/>
  <c r="AU114" i="29"/>
  <c r="AP114" i="29"/>
  <c r="AR114" i="29"/>
  <c r="N265" i="23"/>
  <c r="AM29" i="27"/>
  <c r="BL29" i="27" s="1"/>
  <c r="AU29" i="27"/>
  <c r="V265" i="23"/>
  <c r="G265" i="23"/>
  <c r="AF29" i="27"/>
  <c r="AW29" i="27"/>
  <c r="X265" i="23"/>
  <c r="AV29" i="27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AE81" i="29"/>
  <c r="AA81" i="29"/>
  <c r="AT81" i="29"/>
  <c r="AQ81" i="29"/>
  <c r="AR81" i="29"/>
  <c r="BQ81" i="29" s="1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AR53" i="29"/>
  <c r="AA53" i="29"/>
  <c r="AO67" i="26"/>
  <c r="AF67" i="26"/>
  <c r="AU67" i="26"/>
  <c r="AV67" i="26"/>
  <c r="AJ67" i="26"/>
  <c r="AK67" i="26"/>
  <c r="E16" i="29"/>
  <c r="M16" i="29"/>
  <c r="S16" i="29"/>
  <c r="P16" i="29"/>
  <c r="J16" i="29"/>
  <c r="W16" i="29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BN114" i="29" s="1"/>
  <c r="AM114" i="29"/>
  <c r="AH114" i="29"/>
  <c r="AX114" i="29"/>
  <c r="AF114" i="29"/>
  <c r="AC114" i="29"/>
  <c r="O265" i="23"/>
  <c r="AN29" i="27"/>
  <c r="H265" i="23"/>
  <c r="AG29" i="27"/>
  <c r="B265" i="23"/>
  <c r="AA29" i="27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AL81" i="29"/>
  <c r="AS81" i="29"/>
  <c r="AU81" i="29"/>
  <c r="BT81" i="29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AE53" i="29"/>
  <c r="AL53" i="29"/>
  <c r="AD53" i="29"/>
  <c r="BC53" i="29" s="1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16" i="29"/>
  <c r="O16" i="29"/>
  <c r="BM16" i="29" s="1"/>
  <c r="F16" i="29"/>
  <c r="R16" i="29"/>
  <c r="C16" i="29"/>
  <c r="BA16" i="29" s="1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AU82" i="28"/>
  <c r="AJ82" i="28"/>
  <c r="AF82" i="28"/>
  <c r="AV82" i="28"/>
  <c r="AL82" i="28"/>
  <c r="AS115" i="28"/>
  <c r="AL115" i="28"/>
  <c r="AX115" i="28"/>
  <c r="AI115" i="28"/>
  <c r="AF115" i="28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BW82" i="28" s="1"/>
  <c r="AB82" i="28"/>
  <c r="AP82" i="28"/>
  <c r="AK82" i="28"/>
  <c r="AG82" i="28"/>
  <c r="AC82" i="28"/>
  <c r="AR115" i="28"/>
  <c r="AO115" i="28"/>
  <c r="BN115" i="28" s="1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AI82" i="28"/>
  <c r="AN82" i="28"/>
  <c r="AB115" i="28"/>
  <c r="AM115" i="28"/>
  <c r="AH115" i="28"/>
  <c r="BG115" i="28" s="1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AR82" i="28"/>
  <c r="AH82" i="28"/>
  <c r="AA115" i="28"/>
  <c r="AK115" i="28"/>
  <c r="AN115" i="28"/>
  <c r="AQ115" i="28"/>
  <c r="AP115" i="28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N1097" i="23"/>
  <c r="AS128" i="27"/>
  <c r="T1097" i="23"/>
  <c r="AN128" i="27"/>
  <c r="O1097" i="23"/>
  <c r="AK128" i="27"/>
  <c r="L1097" i="23"/>
  <c r="I1064" i="23"/>
  <c r="AH95" i="27"/>
  <c r="AI95" i="27"/>
  <c r="J1064" i="23"/>
  <c r="AT95" i="27"/>
  <c r="U1064" i="23"/>
  <c r="AJ95" i="27"/>
  <c r="K1064" i="23"/>
  <c r="AQ95" i="27"/>
  <c r="BP95" i="27" s="1"/>
  <c r="R1064" i="23"/>
  <c r="AE95" i="27"/>
  <c r="F1064" i="23"/>
  <c r="AC128" i="27"/>
  <c r="D1097" i="23"/>
  <c r="AB128" i="27"/>
  <c r="C1097" i="23"/>
  <c r="AH128" i="27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T1064" i="23"/>
  <c r="AS95" i="27"/>
  <c r="AK95" i="27"/>
  <c r="L1064" i="23"/>
  <c r="O1064" i="23"/>
  <c r="AN95" i="27"/>
  <c r="O125" i="23"/>
  <c r="F1097" i="23"/>
  <c r="AE128" i="27"/>
  <c r="G1097" i="23"/>
  <c r="AF128" i="27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AJ128" i="27"/>
  <c r="K1097" i="23"/>
  <c r="AR128" i="27"/>
  <c r="S1097" i="23"/>
  <c r="AL128" i="27"/>
  <c r="M1097" i="23"/>
  <c r="X1097" i="23"/>
  <c r="AW128" i="27"/>
  <c r="AM95" i="27"/>
  <c r="N1064" i="23"/>
  <c r="AP95" i="27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BF31" i="27" s="1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BW17" i="28" s="1"/>
  <c r="AH17" i="28"/>
  <c r="O83" i="28"/>
  <c r="J83" i="28"/>
  <c r="T54" i="28"/>
  <c r="N54" i="28"/>
  <c r="M54" i="28"/>
  <c r="G68" i="27"/>
  <c r="Y116" i="28"/>
  <c r="W116" i="28"/>
  <c r="X116" i="28"/>
  <c r="AQ55" i="28"/>
  <c r="AE55" i="28"/>
  <c r="AI55" i="28"/>
  <c r="AG55" i="28"/>
  <c r="AP55" i="28"/>
  <c r="AR55" i="28"/>
  <c r="AQ17" i="28"/>
  <c r="AE17" i="28"/>
  <c r="BD17" i="28" s="1"/>
  <c r="AV17" i="28"/>
  <c r="BU17" i="28" s="1"/>
  <c r="AL17" i="28"/>
  <c r="AT17" i="28"/>
  <c r="BS17" i="28" s="1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BF54" i="28" s="1"/>
  <c r="K54" i="28"/>
  <c r="B54" i="28"/>
  <c r="Q54" i="28"/>
  <c r="BO54" i="28" s="1"/>
  <c r="O54" i="28"/>
  <c r="C54" i="28"/>
  <c r="BA54" i="28" s="1"/>
  <c r="J68" i="27"/>
  <c r="L554" i="23"/>
  <c r="L68" i="27"/>
  <c r="BJ68" i="27" s="1"/>
  <c r="N68" i="27"/>
  <c r="T68" i="27"/>
  <c r="X68" i="27"/>
  <c r="X554" i="23"/>
  <c r="E116" i="28"/>
  <c r="F116" i="28"/>
  <c r="B116" i="28"/>
  <c r="K116" i="28"/>
  <c r="M116" i="28"/>
  <c r="T116" i="28"/>
  <c r="AL55" i="28"/>
  <c r="AB55" i="28"/>
  <c r="AI17" i="28"/>
  <c r="AJ17" i="28"/>
  <c r="I83" i="28"/>
  <c r="R54" i="28"/>
  <c r="L54" i="28"/>
  <c r="I68" i="27"/>
  <c r="S116" i="28"/>
  <c r="U116" i="28"/>
  <c r="O116" i="28"/>
  <c r="AJ55" i="28"/>
  <c r="AS55" i="28"/>
  <c r="AM55" i="28"/>
  <c r="AW55" i="28"/>
  <c r="AH55" i="28"/>
  <c r="AU55" i="28"/>
  <c r="AW17" i="28"/>
  <c r="BV17" i="28" s="1"/>
  <c r="AC17" i="28"/>
  <c r="AD17" i="28"/>
  <c r="BC17" i="28" s="1"/>
  <c r="AG17" i="28"/>
  <c r="AP17" i="28"/>
  <c r="AR17" i="28"/>
  <c r="E83" i="28"/>
  <c r="D83" i="28"/>
  <c r="Q83" i="28"/>
  <c r="N83" i="28"/>
  <c r="C83" i="28"/>
  <c r="M83" i="28"/>
  <c r="D54" i="28"/>
  <c r="U54" i="28"/>
  <c r="BS54" i="28" s="1"/>
  <c r="F54" i="28"/>
  <c r="BD54" i="28" s="1"/>
  <c r="E54" i="28"/>
  <c r="X54" i="28"/>
  <c r="BV54" i="28" s="1"/>
  <c r="S54" i="28"/>
  <c r="D554" i="23"/>
  <c r="D68" i="27"/>
  <c r="Q68" i="27"/>
  <c r="R554" i="23"/>
  <c r="R68" i="27"/>
  <c r="V68" i="27"/>
  <c r="P68" i="27"/>
  <c r="C68" i="27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H68" i="27"/>
  <c r="Y554" i="23"/>
  <c r="Y68" i="27"/>
  <c r="M68" i="27"/>
  <c r="BK68" i="27" s="1"/>
  <c r="S68" i="27"/>
  <c r="AK55" i="28"/>
  <c r="AA55" i="28"/>
  <c r="AX55" i="28"/>
  <c r="AF55" i="28"/>
  <c r="AN55" i="28"/>
  <c r="AO55" i="28"/>
  <c r="AM17" i="28"/>
  <c r="AK17" i="28"/>
  <c r="AS17" i="28"/>
  <c r="AO17" i="28"/>
  <c r="AB17" i="28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G54" i="28"/>
  <c r="J54" i="28"/>
  <c r="W54" i="28"/>
  <c r="I54" i="28"/>
  <c r="K68" i="27"/>
  <c r="B68" i="27"/>
  <c r="O68" i="27"/>
  <c r="E68" i="27"/>
  <c r="E554" i="23"/>
  <c r="F68" i="27"/>
  <c r="W68" i="27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AM115" i="29"/>
  <c r="AV115" i="29"/>
  <c r="AE115" i="29"/>
  <c r="BD115" i="29" s="1"/>
  <c r="AW115" i="29"/>
  <c r="AC115" i="29"/>
  <c r="AH54" i="29"/>
  <c r="AN54" i="29"/>
  <c r="AA54" i="29"/>
  <c r="AL54" i="29"/>
  <c r="AX54" i="29"/>
  <c r="AV54" i="29"/>
  <c r="AM30" i="27"/>
  <c r="N266" i="23"/>
  <c r="L266" i="23"/>
  <c r="AK30" i="27"/>
  <c r="AL30" i="27"/>
  <c r="M266" i="23"/>
  <c r="I266" i="23"/>
  <c r="AH30" i="27"/>
  <c r="BG30" i="27" s="1"/>
  <c r="U266" i="23"/>
  <c r="AT30" i="27"/>
  <c r="BS30" i="27" s="1"/>
  <c r="AC30" i="27"/>
  <c r="BB30" i="27" s="1"/>
  <c r="D266" i="23"/>
  <c r="U17" i="29"/>
  <c r="BS17" i="29" s="1"/>
  <c r="X17" i="29"/>
  <c r="BV17" i="29" s="1"/>
  <c r="H17" i="29"/>
  <c r="O17" i="29"/>
  <c r="W17" i="29"/>
  <c r="C17" i="29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AF82" i="29"/>
  <c r="AM82" i="29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AQ115" i="29"/>
  <c r="AH115" i="29"/>
  <c r="AE54" i="29"/>
  <c r="AQ54" i="29"/>
  <c r="BP54" i="29" s="1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BH30" i="27" s="1"/>
  <c r="J266" i="23"/>
  <c r="AD30" i="27"/>
  <c r="E266" i="23"/>
  <c r="F266" i="23"/>
  <c r="AE30" i="27"/>
  <c r="BD30" i="27" s="1"/>
  <c r="R266" i="23"/>
  <c r="AQ30" i="27"/>
  <c r="AV30" i="27"/>
  <c r="W266" i="23"/>
  <c r="V266" i="23"/>
  <c r="AU30" i="27"/>
  <c r="BT30" i="27" s="1"/>
  <c r="Y17" i="29"/>
  <c r="BW17" i="29" s="1"/>
  <c r="E17" i="29"/>
  <c r="L17" i="29"/>
  <c r="BJ17" i="29" s="1"/>
  <c r="R17" i="29"/>
  <c r="BP17" i="29" s="1"/>
  <c r="M17" i="29"/>
  <c r="P17" i="29"/>
  <c r="BN17" i="29" s="1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AO82" i="29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AB54" i="29"/>
  <c r="AP54" i="29"/>
  <c r="BO54" i="29" s="1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BO30" i="27" s="1"/>
  <c r="T266" i="23"/>
  <c r="AS30" i="27"/>
  <c r="BR30" i="27" s="1"/>
  <c r="AX30" i="27"/>
  <c r="Y266" i="23"/>
  <c r="AJ30" i="27"/>
  <c r="BI30" i="27" s="1"/>
  <c r="K266" i="23"/>
  <c r="AN30" i="27"/>
  <c r="O266" i="23"/>
  <c r="Q17" i="29"/>
  <c r="I17" i="29"/>
  <c r="G17" i="29"/>
  <c r="S17" i="29"/>
  <c r="T17" i="29"/>
  <c r="J17" i="29"/>
  <c r="BH17" i="29" s="1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Z82" i="29" s="1"/>
  <c r="AH82" i="29"/>
  <c r="BG82" i="29" s="1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BA115" i="29" s="1"/>
  <c r="AR115" i="29"/>
  <c r="AK115" i="29"/>
  <c r="AL115" i="29"/>
  <c r="AU115" i="29"/>
  <c r="AN115" i="29"/>
  <c r="AI54" i="29"/>
  <c r="AU54" i="29"/>
  <c r="AR54" i="29"/>
  <c r="AS54" i="29"/>
  <c r="AO54" i="29"/>
  <c r="BN54" i="29" s="1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AO30" i="27"/>
  <c r="P266" i="23"/>
  <c r="AW30" i="27"/>
  <c r="X266" i="23"/>
  <c r="AA30" i="27"/>
  <c r="B266" i="23"/>
  <c r="AG30" i="27"/>
  <c r="BF30" i="27" s="1"/>
  <c r="H266" i="23"/>
  <c r="D17" i="29"/>
  <c r="B17" i="29"/>
  <c r="AZ17" i="29" s="1"/>
  <c r="K17" i="29"/>
  <c r="V17" i="29"/>
  <c r="BT17" i="29" s="1"/>
  <c r="N17" i="29"/>
  <c r="BL17" i="29" s="1"/>
  <c r="F17" i="29"/>
  <c r="BD17" i="29" s="1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AI83" i="28"/>
  <c r="AD83" i="28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AH83" i="28"/>
  <c r="AV83" i="28"/>
  <c r="AJ83" i="28"/>
  <c r="AG83" i="28"/>
  <c r="AQ83" i="28"/>
  <c r="BP83" i="28" s="1"/>
  <c r="AC116" i="28"/>
  <c r="AP116" i="28"/>
  <c r="AH116" i="28"/>
  <c r="AF116" i="28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BL83" i="28" s="1"/>
  <c r="AX83" i="28"/>
  <c r="AT83" i="28"/>
  <c r="AO83" i="28"/>
  <c r="AA83" i="28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AE83" i="28"/>
  <c r="AN83" i="28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BB20" i="28" s="1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I1098" i="23"/>
  <c r="AI129" i="27"/>
  <c r="J1098" i="23"/>
  <c r="AU129" i="27"/>
  <c r="V1098" i="23"/>
  <c r="K1065" i="23"/>
  <c r="AJ96" i="27"/>
  <c r="E1065" i="23"/>
  <c r="AD96" i="27"/>
  <c r="AL96" i="27"/>
  <c r="BK96" i="27" s="1"/>
  <c r="M1065" i="23"/>
  <c r="D1065" i="23"/>
  <c r="AC96" i="27"/>
  <c r="AQ96" i="27"/>
  <c r="R1065" i="23"/>
  <c r="AR96" i="27"/>
  <c r="S1065" i="23"/>
  <c r="AA96" i="27"/>
  <c r="B1065" i="23"/>
  <c r="O1098" i="23"/>
  <c r="AN129" i="27"/>
  <c r="F1098" i="23"/>
  <c r="AE129" i="27"/>
  <c r="AS129" i="27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BP55" i="28" s="1"/>
  <c r="O55" i="28"/>
  <c r="AD18" i="28"/>
  <c r="AV18" i="28"/>
  <c r="BU18" i="28" s="1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BF55" i="28" s="1"/>
  <c r="W55" i="28"/>
  <c r="E55" i="28"/>
  <c r="BC55" i="28" s="1"/>
  <c r="J55" i="28"/>
  <c r="G55" i="28"/>
  <c r="BE55" i="28" s="1"/>
  <c r="AR18" i="28"/>
  <c r="BQ18" i="28" s="1"/>
  <c r="AP18" i="28"/>
  <c r="AC18" i="28"/>
  <c r="BB18" i="28" s="1"/>
  <c r="AT18" i="28"/>
  <c r="BS18" i="28" s="1"/>
  <c r="AW18" i="28"/>
  <c r="AB18" i="28"/>
  <c r="BA18" i="28" s="1"/>
  <c r="D69" i="27"/>
  <c r="N555" i="23"/>
  <c r="N69" i="27"/>
  <c r="F69" i="27"/>
  <c r="J69" i="27"/>
  <c r="Y69" i="27"/>
  <c r="L69" i="27"/>
  <c r="U69" i="27"/>
  <c r="M84" i="28"/>
  <c r="D84" i="28"/>
  <c r="R84" i="28"/>
  <c r="P84" i="28"/>
  <c r="O84" i="28"/>
  <c r="L84" i="28"/>
  <c r="C84" i="28"/>
  <c r="F117" i="28"/>
  <c r="AX56" i="28"/>
  <c r="AR56" i="28"/>
  <c r="L55" i="28"/>
  <c r="M55" i="28"/>
  <c r="AX18" i="28"/>
  <c r="AK18" i="28"/>
  <c r="BJ18" i="28" s="1"/>
  <c r="V69" i="27"/>
  <c r="K69" i="27"/>
  <c r="T69" i="27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P55" i="28"/>
  <c r="S55" i="28"/>
  <c r="F55" i="28"/>
  <c r="C55" i="28"/>
  <c r="V55" i="28"/>
  <c r="AF18" i="28"/>
  <c r="BE18" i="28" s="1"/>
  <c r="AS18" i="28"/>
  <c r="AE18" i="28"/>
  <c r="AU18" i="28"/>
  <c r="AL18" i="28"/>
  <c r="BK18" i="28" s="1"/>
  <c r="AM18" i="28"/>
  <c r="S69" i="27"/>
  <c r="C69" i="27"/>
  <c r="H69" i="27"/>
  <c r="O69" i="27"/>
  <c r="P69" i="27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Q55" i="28"/>
  <c r="BO55" i="28" s="1"/>
  <c r="K55" i="28"/>
  <c r="D55" i="28"/>
  <c r="BB55" i="28" s="1"/>
  <c r="U55" i="28"/>
  <c r="BS55" i="28" s="1"/>
  <c r="B55" i="28"/>
  <c r="AH18" i="28"/>
  <c r="AG18" i="28"/>
  <c r="BF18" i="28" s="1"/>
  <c r="AQ18" i="28"/>
  <c r="AJ18" i="28"/>
  <c r="BI18" i="28" s="1"/>
  <c r="AI18" i="28"/>
  <c r="BH18" i="28" s="1"/>
  <c r="AN18" i="28"/>
  <c r="B555" i="23"/>
  <c r="B69" i="27"/>
  <c r="AZ69" i="27" s="1"/>
  <c r="E69" i="27"/>
  <c r="BC69" i="27" s="1"/>
  <c r="R69" i="27"/>
  <c r="Q69" i="27"/>
  <c r="G555" i="23"/>
  <c r="G69" i="27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BB31" i="27" s="1"/>
  <c r="D267" i="23"/>
  <c r="AV31" i="27"/>
  <c r="BU31" i="27" s="1"/>
  <c r="W267" i="23"/>
  <c r="S267" i="23"/>
  <c r="AR31" i="27"/>
  <c r="BQ31" i="27" s="1"/>
  <c r="AM31" i="27"/>
  <c r="N267" i="23"/>
  <c r="L267" i="23"/>
  <c r="AK31" i="27"/>
  <c r="M267" i="23"/>
  <c r="AL31" i="27"/>
  <c r="BK31" i="27" s="1"/>
  <c r="AJ83" i="29"/>
  <c r="BI83" i="29" s="1"/>
  <c r="AM83" i="29"/>
  <c r="AO83" i="29"/>
  <c r="AX83" i="29"/>
  <c r="AA83" i="29"/>
  <c r="AS83" i="29"/>
  <c r="R18" i="29"/>
  <c r="BP18" i="29" s="1"/>
  <c r="N18" i="29"/>
  <c r="BL18" i="29" s="1"/>
  <c r="W18" i="29"/>
  <c r="F18" i="29"/>
  <c r="V18" i="29"/>
  <c r="BT18" i="29" s="1"/>
  <c r="U18" i="29"/>
  <c r="BS18" i="29" s="1"/>
  <c r="AF31" i="26"/>
  <c r="AO31" i="26"/>
  <c r="AR31" i="26"/>
  <c r="AH31" i="26"/>
  <c r="AU31" i="26"/>
  <c r="AK31" i="26"/>
  <c r="AK55" i="29"/>
  <c r="AB55" i="29"/>
  <c r="AE55" i="29"/>
  <c r="AQ55" i="29"/>
  <c r="AV55" i="29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BO116" i="29" s="1"/>
  <c r="AW116" i="29"/>
  <c r="AA116" i="29"/>
  <c r="AG116" i="29"/>
  <c r="AL116" i="29"/>
  <c r="BK116" i="29" s="1"/>
  <c r="AD116" i="29"/>
  <c r="BC116" i="29" s="1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C267" i="23"/>
  <c r="AH31" i="27"/>
  <c r="I267" i="23"/>
  <c r="AP31" i="27"/>
  <c r="BO31" i="27" s="1"/>
  <c r="Q267" i="23"/>
  <c r="H267" i="23"/>
  <c r="AG31" i="27"/>
  <c r="T267" i="23"/>
  <c r="AS31" i="27"/>
  <c r="P267" i="23"/>
  <c r="AO31" i="27"/>
  <c r="BN31" i="27" s="1"/>
  <c r="AP83" i="29"/>
  <c r="BO83" i="29" s="1"/>
  <c r="AC83" i="29"/>
  <c r="AG83" i="29"/>
  <c r="AU83" i="29"/>
  <c r="AI83" i="29"/>
  <c r="AD83" i="29"/>
  <c r="Q18" i="29"/>
  <c r="K18" i="29"/>
  <c r="BI18" i="29" s="1"/>
  <c r="H18" i="29"/>
  <c r="L18" i="29"/>
  <c r="C18" i="29"/>
  <c r="BA18" i="29" s="1"/>
  <c r="E18" i="29"/>
  <c r="BC18" i="29" s="1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AD55" i="29"/>
  <c r="BC55" i="29" s="1"/>
  <c r="AR55" i="29"/>
  <c r="AG55" i="29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BV31" i="27" s="1"/>
  <c r="X267" i="23"/>
  <c r="B267" i="23"/>
  <c r="AA31" i="27"/>
  <c r="AZ31" i="27" s="1"/>
  <c r="AT31" i="27"/>
  <c r="BS31" i="27" s="1"/>
  <c r="U267" i="23"/>
  <c r="R267" i="23"/>
  <c r="AQ31" i="27"/>
  <c r="F267" i="23"/>
  <c r="AE31" i="27"/>
  <c r="BD31" i="27" s="1"/>
  <c r="AJ31" i="27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BE83" i="29" s="1"/>
  <c r="AE83" i="29"/>
  <c r="AW83" i="29"/>
  <c r="AN83" i="29"/>
  <c r="AV83" i="29"/>
  <c r="Y18" i="29"/>
  <c r="BW18" i="29" s="1"/>
  <c r="D18" i="29"/>
  <c r="S18" i="29"/>
  <c r="BQ18" i="29" s="1"/>
  <c r="X18" i="29"/>
  <c r="G18" i="29"/>
  <c r="O18" i="29"/>
  <c r="BM18" i="29" s="1"/>
  <c r="AB31" i="26"/>
  <c r="AP31" i="26"/>
  <c r="AI31" i="26"/>
  <c r="AS31" i="26"/>
  <c r="AW31" i="26"/>
  <c r="AL31" i="26"/>
  <c r="AW55" i="29"/>
  <c r="AM55" i="29"/>
  <c r="BL55" i="29" s="1"/>
  <c r="AJ55" i="29"/>
  <c r="AL55" i="29"/>
  <c r="AH55" i="29"/>
  <c r="BG55" i="29" s="1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BE116" i="29" s="1"/>
  <c r="AX116" i="29"/>
  <c r="BW116" i="29" s="1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O267" i="23"/>
  <c r="AI31" i="27"/>
  <c r="J267" i="23"/>
  <c r="AU31" i="27"/>
  <c r="V267" i="23"/>
  <c r="AD31" i="27"/>
  <c r="E267" i="23"/>
  <c r="G267" i="23"/>
  <c r="AF31" i="27"/>
  <c r="BE31" i="27" s="1"/>
  <c r="AX31" i="27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J18" i="29"/>
  <c r="I18" i="29"/>
  <c r="BG18" i="29" s="1"/>
  <c r="T18" i="29"/>
  <c r="BR18" i="29" s="1"/>
  <c r="B18" i="29"/>
  <c r="M18" i="29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BM55" i="29" s="1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BA116" i="29" s="1"/>
  <c r="AC116" i="29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AQ84" i="28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AM117" i="28"/>
  <c r="AN117" i="28"/>
  <c r="AR117" i="28"/>
  <c r="V56" i="29"/>
  <c r="W56" i="29"/>
  <c r="E56" i="29"/>
  <c r="O56" i="29"/>
  <c r="G56" i="29"/>
  <c r="J56" i="29"/>
  <c r="AB84" i="28"/>
  <c r="AX84" i="28"/>
  <c r="AI84" i="28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AV117" i="28"/>
  <c r="AB117" i="28"/>
  <c r="AJ117" i="28"/>
  <c r="AX117" i="28"/>
  <c r="U56" i="29"/>
  <c r="R56" i="29"/>
  <c r="T56" i="29"/>
  <c r="L56" i="29"/>
  <c r="D56" i="29"/>
  <c r="F56" i="29"/>
  <c r="M56" i="29"/>
  <c r="AE84" i="28"/>
  <c r="AS84" i="28"/>
  <c r="AL84" i="28"/>
  <c r="AP84" i="28"/>
  <c r="AU84" i="28"/>
  <c r="BT84" i="28" s="1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BN130" i="27" s="1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BH97" i="27"/>
  <c r="AS97" i="27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M1099" i="23"/>
  <c r="D1066" i="23"/>
  <c r="AC97" i="27"/>
  <c r="W1066" i="23"/>
  <c r="AV97" i="27"/>
  <c r="AP97" i="27"/>
  <c r="Q1066" i="23"/>
  <c r="AJ97" i="27"/>
  <c r="K1066" i="23"/>
  <c r="AR97" i="27"/>
  <c r="S1066" i="23"/>
  <c r="K1099" i="23"/>
  <c r="AJ130" i="27"/>
  <c r="BI130" i="27" s="1"/>
  <c r="W1099" i="23"/>
  <c r="AV130" i="27"/>
  <c r="AS130" i="27"/>
  <c r="T1099" i="23"/>
  <c r="AQ130" i="27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BG97" i="27" s="1"/>
  <c r="AT97" i="27"/>
  <c r="BS97" i="27" s="1"/>
  <c r="U1066" i="23"/>
  <c r="L1066" i="23"/>
  <c r="AK97" i="27"/>
  <c r="X1099" i="23"/>
  <c r="AW130" i="27"/>
  <c r="E1099" i="23"/>
  <c r="AD130" i="27"/>
  <c r="D1099" i="23"/>
  <c r="AC130" i="27"/>
  <c r="AR130" i="27"/>
  <c r="S1099" i="23"/>
  <c r="V1099" i="23"/>
  <c r="AU130" i="27"/>
  <c r="AK130" i="27"/>
  <c r="BJ130" i="27" s="1"/>
  <c r="L1099" i="23"/>
  <c r="AO97" i="27"/>
  <c r="P1066" i="23"/>
  <c r="AL97" i="27"/>
  <c r="M1066" i="23"/>
  <c r="H1066" i="23"/>
  <c r="AG97" i="27"/>
  <c r="AU97" i="27"/>
  <c r="BT97" i="27" s="1"/>
  <c r="V1066" i="23"/>
  <c r="AA97" i="27"/>
  <c r="AZ97" i="27" s="1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AL19" i="28"/>
  <c r="AF19" i="28"/>
  <c r="BE19" i="28" s="1"/>
  <c r="G56" i="28"/>
  <c r="X56" i="28"/>
  <c r="N56" i="28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F556" i="23"/>
  <c r="W70" i="27"/>
  <c r="W556" i="23"/>
  <c r="V162" i="23"/>
  <c r="Y162" i="23"/>
  <c r="R162" i="23"/>
  <c r="H162" i="23"/>
  <c r="L162" i="23"/>
  <c r="P162" i="23"/>
  <c r="AR19" i="28"/>
  <c r="AS19" i="28"/>
  <c r="AU19" i="28"/>
  <c r="BT19" i="28" s="1"/>
  <c r="AA19" i="28"/>
  <c r="AI19" i="28"/>
  <c r="BH19" i="28" s="1"/>
  <c r="AO19" i="28"/>
  <c r="BN19" i="28" s="1"/>
  <c r="R56" i="28"/>
  <c r="O56" i="28"/>
  <c r="BM56" i="28" s="1"/>
  <c r="L56" i="28"/>
  <c r="BJ56" i="28" s="1"/>
  <c r="U56" i="28"/>
  <c r="D56" i="28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U70" i="27"/>
  <c r="U556" i="23"/>
  <c r="B70" i="27"/>
  <c r="B556" i="23"/>
  <c r="R70" i="27"/>
  <c r="R556" i="23"/>
  <c r="L556" i="23"/>
  <c r="L70" i="27"/>
  <c r="AQ19" i="28"/>
  <c r="BP19" i="28" s="1"/>
  <c r="S56" i="28"/>
  <c r="BQ56" i="28" s="1"/>
  <c r="Y56" i="28"/>
  <c r="BW56" i="28" s="1"/>
  <c r="I118" i="28"/>
  <c r="E85" i="28"/>
  <c r="X85" i="28"/>
  <c r="AF57" i="28"/>
  <c r="AA57" i="28"/>
  <c r="AC57" i="28"/>
  <c r="P70" i="27"/>
  <c r="P556" i="23"/>
  <c r="S70" i="27"/>
  <c r="S556" i="23"/>
  <c r="V70" i="27"/>
  <c r="V556" i="23"/>
  <c r="H70" i="27"/>
  <c r="H556" i="23"/>
  <c r="AJ19" i="28"/>
  <c r="AD19" i="28"/>
  <c r="AW19" i="28"/>
  <c r="AM19" i="28"/>
  <c r="BL19" i="28" s="1"/>
  <c r="AH19" i="28"/>
  <c r="AT19" i="28"/>
  <c r="J56" i="28"/>
  <c r="V56" i="28"/>
  <c r="Q56" i="28"/>
  <c r="F56" i="28"/>
  <c r="BD56" i="28" s="1"/>
  <c r="M56" i="28"/>
  <c r="BK56" i="28" s="1"/>
  <c r="I56" i="28"/>
  <c r="BG56" i="28" s="1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M556" i="23"/>
  <c r="N556" i="23"/>
  <c r="N70" i="27"/>
  <c r="K70" i="27"/>
  <c r="K556" i="23"/>
  <c r="T70" i="27"/>
  <c r="T556" i="23"/>
  <c r="E70" i="27"/>
  <c r="E556" i="23"/>
  <c r="J556" i="23"/>
  <c r="J70" i="27"/>
  <c r="X556" i="23"/>
  <c r="X70" i="27"/>
  <c r="AE19" i="28"/>
  <c r="BD19" i="28" s="1"/>
  <c r="AB19" i="28"/>
  <c r="BA19" i="28" s="1"/>
  <c r="H56" i="28"/>
  <c r="BF56" i="28" s="1"/>
  <c r="W56" i="28"/>
  <c r="C118" i="28"/>
  <c r="N118" i="28"/>
  <c r="R118" i="28"/>
  <c r="C85" i="28"/>
  <c r="T85" i="28"/>
  <c r="AV19" i="28"/>
  <c r="BU19" i="28" s="1"/>
  <c r="AG19" i="28"/>
  <c r="AP19" i="28"/>
  <c r="BO19" i="28"/>
  <c r="AC19" i="28"/>
  <c r="BB19" i="28" s="1"/>
  <c r="AX19" i="28"/>
  <c r="AN19" i="28"/>
  <c r="B56" i="28"/>
  <c r="P56" i="28"/>
  <c r="T56" i="28"/>
  <c r="C56" i="28"/>
  <c r="BA56" i="28" s="1"/>
  <c r="K56" i="28"/>
  <c r="E56" i="28"/>
  <c r="S118" i="28"/>
  <c r="M118" i="28"/>
  <c r="X118" i="28"/>
  <c r="B118" i="28"/>
  <c r="H118" i="28"/>
  <c r="P118" i="28"/>
  <c r="N85" i="28"/>
  <c r="W85" i="28"/>
  <c r="H85" i="28"/>
  <c r="M85" i="28"/>
  <c r="Y85" i="28"/>
  <c r="BW85" i="28" s="1"/>
  <c r="B85" i="28"/>
  <c r="AH57" i="28"/>
  <c r="AT57" i="28"/>
  <c r="AW57" i="28"/>
  <c r="AJ57" i="28"/>
  <c r="AI57" i="28"/>
  <c r="AG57" i="28"/>
  <c r="G556" i="23"/>
  <c r="G70" i="27"/>
  <c r="BE70" i="27" s="1"/>
  <c r="I556" i="23"/>
  <c r="I70" i="27"/>
  <c r="O70" i="27"/>
  <c r="BM70" i="27" s="1"/>
  <c r="O556" i="23"/>
  <c r="D70" i="27"/>
  <c r="D556" i="23"/>
  <c r="Q70" i="27"/>
  <c r="Q556" i="23"/>
  <c r="C70" i="27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AN117" i="29"/>
  <c r="AP117" i="29"/>
  <c r="AT117" i="29"/>
  <c r="AX117" i="29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W19" i="29"/>
  <c r="J19" i="29"/>
  <c r="U19" i="29"/>
  <c r="G19" i="29"/>
  <c r="S19" i="29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AH84" i="29"/>
  <c r="AS32" i="27"/>
  <c r="T268" i="23"/>
  <c r="H268" i="23"/>
  <c r="AG32" i="27"/>
  <c r="BF32" i="27" s="1"/>
  <c r="P268" i="23"/>
  <c r="AO32" i="27"/>
  <c r="AW32" i="27"/>
  <c r="X268" i="23"/>
  <c r="AX32" i="27"/>
  <c r="BW32" i="27" s="1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V19" i="29"/>
  <c r="BT19" i="29" s="1"/>
  <c r="O19" i="29"/>
  <c r="BM19" i="29" s="1"/>
  <c r="R19" i="29"/>
  <c r="BP19" i="29" s="1"/>
  <c r="I19" i="29"/>
  <c r="BG19" i="29" s="1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AR84" i="29"/>
  <c r="AF84" i="29"/>
  <c r="AA84" i="29"/>
  <c r="AE32" i="27"/>
  <c r="F268" i="23"/>
  <c r="AP32" i="27"/>
  <c r="Q268" i="23"/>
  <c r="AB32" i="27"/>
  <c r="C268" i="23"/>
  <c r="AD32" i="27"/>
  <c r="E268" i="23"/>
  <c r="B268" i="23"/>
  <c r="AA32" i="27"/>
  <c r="AM32" i="27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AA56" i="29"/>
  <c r="AT56" i="29"/>
  <c r="AU117" i="29"/>
  <c r="AQ117" i="29"/>
  <c r="AK117" i="29"/>
  <c r="AE117" i="29"/>
  <c r="BD117" i="29" s="1"/>
  <c r="AW117" i="29"/>
  <c r="AG117" i="29"/>
  <c r="B466" i="23"/>
  <c r="F19" i="29"/>
  <c r="BD19" i="29" s="1"/>
  <c r="P19" i="29"/>
  <c r="T19" i="29"/>
  <c r="M19" i="29"/>
  <c r="N19" i="29"/>
  <c r="BL19" i="29" s="1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AE84" i="29"/>
  <c r="BD84" i="29" s="1"/>
  <c r="AG84" i="29"/>
  <c r="BF84" i="29" s="1"/>
  <c r="AQ84" i="29"/>
  <c r="AC84" i="29"/>
  <c r="W268" i="23"/>
  <c r="AV32" i="27"/>
  <c r="BU32" i="27" s="1"/>
  <c r="V268" i="23"/>
  <c r="AU32" i="27"/>
  <c r="AR32" i="27"/>
  <c r="S268" i="23"/>
  <c r="AH32" i="27"/>
  <c r="I268" i="23"/>
  <c r="AL32" i="27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BG117" i="29" s="1"/>
  <c r="AC117" i="29"/>
  <c r="BB117" i="29" s="1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BW19" i="29" s="1"/>
  <c r="C19" i="29"/>
  <c r="BA19" i="29" s="1"/>
  <c r="Q19" i="29"/>
  <c r="L19" i="29"/>
  <c r="BJ19" i="29" s="1"/>
  <c r="B19" i="29"/>
  <c r="AZ19" i="29" s="1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BR84" i="29" s="1"/>
  <c r="AD84" i="29"/>
  <c r="AW84" i="29"/>
  <c r="AN84" i="29"/>
  <c r="AT84" i="29"/>
  <c r="AB84" i="29"/>
  <c r="BA84" i="29" s="1"/>
  <c r="AC32" i="27"/>
  <c r="BB32" i="27" s="1"/>
  <c r="D268" i="23"/>
  <c r="AI32" i="27"/>
  <c r="J268" i="23"/>
  <c r="AJ32" i="27"/>
  <c r="K268" i="23"/>
  <c r="AK32" i="27"/>
  <c r="L268" i="23"/>
  <c r="AQ32" i="27"/>
  <c r="R268" i="23"/>
  <c r="AT32" i="27"/>
  <c r="BS32" i="27" s="1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AL56" i="29"/>
  <c r="O57" i="29"/>
  <c r="N57" i="29"/>
  <c r="D57" i="29"/>
  <c r="P57" i="29"/>
  <c r="M57" i="29"/>
  <c r="K57" i="29"/>
  <c r="AS118" i="28"/>
  <c r="AG118" i="28"/>
  <c r="AA118" i="28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BC85" i="28" s="1"/>
  <c r="AF85" i="28"/>
  <c r="AH85" i="28"/>
  <c r="AW85" i="28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BL21" i="29" s="1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AR85" i="28"/>
  <c r="F57" i="29"/>
  <c r="C57" i="29"/>
  <c r="V57" i="29"/>
  <c r="E57" i="29"/>
  <c r="J57" i="29"/>
  <c r="Y57" i="29"/>
  <c r="AN118" i="28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BP85" i="28" s="1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W1067" i="23"/>
  <c r="AR98" i="27"/>
  <c r="S1067" i="23"/>
  <c r="U1067" i="23"/>
  <c r="AT98" i="27"/>
  <c r="AB98" i="27"/>
  <c r="C1067" i="23"/>
  <c r="AN131" i="27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AU98" i="27"/>
  <c r="V1067" i="23"/>
  <c r="AE98" i="27"/>
  <c r="F1067" i="23"/>
  <c r="AQ98" i="27"/>
  <c r="R1067" i="23"/>
  <c r="AD131" i="27"/>
  <c r="E1100" i="23"/>
  <c r="AU131" i="27"/>
  <c r="BT131" i="27" s="1"/>
  <c r="V1100" i="23"/>
  <c r="I1100" i="23"/>
  <c r="AH131" i="27"/>
  <c r="AW131" i="27"/>
  <c r="X1100" i="23"/>
  <c r="AG131" i="27"/>
  <c r="H1100" i="23"/>
  <c r="AL131" i="27"/>
  <c r="BK131" i="27" s="1"/>
  <c r="M1100" i="23"/>
  <c r="F128" i="23"/>
  <c r="B1067" i="23"/>
  <c r="AA98" i="27"/>
  <c r="AD98" i="27"/>
  <c r="E1067" i="23"/>
  <c r="AX98" i="27"/>
  <c r="Y1067" i="23"/>
  <c r="N1067" i="23"/>
  <c r="AM98" i="27"/>
  <c r="G1067" i="23"/>
  <c r="AF98" i="27"/>
  <c r="AO98" i="27"/>
  <c r="P1067" i="23"/>
  <c r="AS131" i="27"/>
  <c r="T1100" i="23"/>
  <c r="AI131" i="27"/>
  <c r="J1100" i="23"/>
  <c r="AE131" i="27"/>
  <c r="F1100" i="23"/>
  <c r="AX131" i="27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BT34" i="27" s="1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BW34" i="27" s="1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S557" i="23"/>
  <c r="S71" i="27"/>
  <c r="AX58" i="28"/>
  <c r="AR58" i="28"/>
  <c r="R57" i="28"/>
  <c r="I57" i="28"/>
  <c r="M57" i="28"/>
  <c r="BK57" i="28" s="1"/>
  <c r="AU20" i="28"/>
  <c r="BT20" i="28" s="1"/>
  <c r="AL20" i="28"/>
  <c r="BK20" i="28" s="1"/>
  <c r="AA20" i="28"/>
  <c r="AZ20" i="28" s="1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K557" i="23"/>
  <c r="K71" i="27"/>
  <c r="T71" i="27"/>
  <c r="T557" i="23"/>
  <c r="W557" i="23"/>
  <c r="W71" i="27"/>
  <c r="X557" i="23"/>
  <c r="X71" i="27"/>
  <c r="E557" i="23"/>
  <c r="E71" i="27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BH57" i="28" s="1"/>
  <c r="S57" i="28"/>
  <c r="BQ57" i="28" s="1"/>
  <c r="K57" i="28"/>
  <c r="O57" i="28"/>
  <c r="N57" i="28"/>
  <c r="V57" i="28"/>
  <c r="AH20" i="28"/>
  <c r="AO20" i="28"/>
  <c r="AW20" i="28"/>
  <c r="AK20" i="28"/>
  <c r="BJ20" i="28" s="1"/>
  <c r="AN20" i="28"/>
  <c r="BM20" i="28" s="1"/>
  <c r="AS20" i="28"/>
  <c r="G119" i="28"/>
  <c r="B86" i="28"/>
  <c r="M86" i="28"/>
  <c r="U71" i="27"/>
  <c r="U557" i="23"/>
  <c r="I557" i="23"/>
  <c r="I71" i="27"/>
  <c r="AP58" i="28"/>
  <c r="AS58" i="28"/>
  <c r="AI58" i="28"/>
  <c r="Y57" i="28"/>
  <c r="T57" i="28"/>
  <c r="Q57" i="28"/>
  <c r="AT20" i="28"/>
  <c r="BS20" i="28" s="1"/>
  <c r="AD20" i="28"/>
  <c r="BC20" i="28" s="1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V86" i="28"/>
  <c r="BT86" i="28" s="1"/>
  <c r="T86" i="28"/>
  <c r="B557" i="23"/>
  <c r="B71" i="27"/>
  <c r="N557" i="23"/>
  <c r="N71" i="27"/>
  <c r="G557" i="23"/>
  <c r="G71" i="27"/>
  <c r="R71" i="27"/>
  <c r="R557" i="23"/>
  <c r="P71" i="27"/>
  <c r="P557" i="23"/>
  <c r="Y557" i="23"/>
  <c r="Y71" i="27"/>
  <c r="AB58" i="28"/>
  <c r="AN58" i="28"/>
  <c r="AW58" i="28"/>
  <c r="AO58" i="28"/>
  <c r="AA58" i="28"/>
  <c r="AF58" i="28"/>
  <c r="E57" i="28"/>
  <c r="BC57" i="28" s="1"/>
  <c r="B57" i="28"/>
  <c r="U57" i="28"/>
  <c r="L57" i="28"/>
  <c r="F57" i="28"/>
  <c r="D57" i="28"/>
  <c r="AM20" i="28"/>
  <c r="AJ20" i="28"/>
  <c r="BI20" i="28" s="1"/>
  <c r="AR20" i="28"/>
  <c r="BQ20" i="28" s="1"/>
  <c r="AQ20" i="28"/>
  <c r="BP20" i="28" s="1"/>
  <c r="AF20" i="28"/>
  <c r="AC20" i="28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J557" i="23"/>
  <c r="J71" i="27"/>
  <c r="F557" i="23"/>
  <c r="F71" i="27"/>
  <c r="V557" i="23"/>
  <c r="V71" i="27"/>
  <c r="O557" i="23"/>
  <c r="O71" i="27"/>
  <c r="D557" i="23"/>
  <c r="D71" i="27"/>
  <c r="AV58" i="28"/>
  <c r="AJ58" i="28"/>
  <c r="AC58" i="28"/>
  <c r="AD58" i="28"/>
  <c r="AE58" i="28"/>
  <c r="AK58" i="28"/>
  <c r="C57" i="28"/>
  <c r="X57" i="28"/>
  <c r="P57" i="28"/>
  <c r="H57" i="28"/>
  <c r="W57" i="28"/>
  <c r="G57" i="28"/>
  <c r="AX20" i="28"/>
  <c r="AI20" i="28"/>
  <c r="AB20" i="28"/>
  <c r="BA20" i="28" s="1"/>
  <c r="AG20" i="28"/>
  <c r="AE20" i="28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AL33" i="27"/>
  <c r="M269" i="23"/>
  <c r="AA33" i="27"/>
  <c r="AZ33" i="27" s="1"/>
  <c r="B269" i="23"/>
  <c r="AW33" i="27"/>
  <c r="X269" i="23"/>
  <c r="AU85" i="29"/>
  <c r="AK85" i="29"/>
  <c r="BJ85" i="29" s="1"/>
  <c r="AH85" i="29"/>
  <c r="AA85" i="29"/>
  <c r="AT85" i="29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BT20" i="29" s="1"/>
  <c r="P20" i="29"/>
  <c r="BN20" i="29" s="1"/>
  <c r="E20" i="29"/>
  <c r="BC20" i="29" s="1"/>
  <c r="L20" i="29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AT33" i="27"/>
  <c r="BS33" i="27" s="1"/>
  <c r="U269" i="23"/>
  <c r="G269" i="23"/>
  <c r="AF33" i="27"/>
  <c r="BE33" i="27" s="1"/>
  <c r="P269" i="23"/>
  <c r="AO33" i="27"/>
  <c r="AK33" i="27"/>
  <c r="L269" i="23"/>
  <c r="AB33" i="27"/>
  <c r="C269" i="23"/>
  <c r="AP33" i="27"/>
  <c r="Q269" i="23"/>
  <c r="AP85" i="29"/>
  <c r="BO85" i="29" s="1"/>
  <c r="AC85" i="29"/>
  <c r="AN85" i="29"/>
  <c r="AD85" i="29"/>
  <c r="AO85" i="29"/>
  <c r="AJ85" i="29"/>
  <c r="BI85" i="29" s="1"/>
  <c r="AG71" i="26"/>
  <c r="AS71" i="26"/>
  <c r="AR71" i="26"/>
  <c r="AL71" i="26"/>
  <c r="AI71" i="26"/>
  <c r="AN71" i="26"/>
  <c r="AC57" i="29"/>
  <c r="AW57" i="29"/>
  <c r="AP57" i="29"/>
  <c r="AD57" i="29"/>
  <c r="BC57" i="29" s="1"/>
  <c r="AF57" i="29"/>
  <c r="BE57" i="29" s="1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BL20" i="29" s="1"/>
  <c r="I20" i="29"/>
  <c r="M20" i="29"/>
  <c r="BK20" i="29" s="1"/>
  <c r="Y20" i="29"/>
  <c r="R20" i="29"/>
  <c r="BP20" i="29" s="1"/>
  <c r="AB118" i="29"/>
  <c r="BA118" i="29" s="1"/>
  <c r="AD118" i="29"/>
  <c r="AC118" i="29"/>
  <c r="AS118" i="29"/>
  <c r="BR118" i="29" s="1"/>
  <c r="AF118" i="29"/>
  <c r="AA118" i="29"/>
  <c r="AH33" i="27"/>
  <c r="I269" i="23"/>
  <c r="R269" i="23"/>
  <c r="AQ33" i="27"/>
  <c r="AC33" i="27"/>
  <c r="BB33" i="27" s="1"/>
  <c r="D269" i="23"/>
  <c r="AU33" i="27"/>
  <c r="V269" i="23"/>
  <c r="AR33" i="27"/>
  <c r="S269" i="23"/>
  <c r="AS33" i="27"/>
  <c r="BR33" i="27" s="1"/>
  <c r="T269" i="23"/>
  <c r="AF85" i="29"/>
  <c r="AM85" i="29"/>
  <c r="AL85" i="29"/>
  <c r="BK85" i="29" s="1"/>
  <c r="AG85" i="29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T20" i="29"/>
  <c r="BR20" i="29" s="1"/>
  <c r="X20" i="29"/>
  <c r="BV20" i="29" s="1"/>
  <c r="O20" i="29"/>
  <c r="F20" i="29"/>
  <c r="AP118" i="29"/>
  <c r="BO118" i="29" s="1"/>
  <c r="AX118" i="29"/>
  <c r="AO118" i="29"/>
  <c r="AK118" i="29"/>
  <c r="BJ118" i="29" s="1"/>
  <c r="AH118" i="29"/>
  <c r="AQ118" i="29"/>
  <c r="O269" i="23"/>
  <c r="AN33" i="27"/>
  <c r="AX33" i="27"/>
  <c r="BW33" i="27" s="1"/>
  <c r="Y269" i="23"/>
  <c r="F269" i="23"/>
  <c r="AE33" i="27"/>
  <c r="BD33" i="27" s="1"/>
  <c r="AM33" i="27"/>
  <c r="N269" i="23"/>
  <c r="AJ33" i="27"/>
  <c r="BI33" i="27" s="1"/>
  <c r="K269" i="23"/>
  <c r="AV33" i="27"/>
  <c r="W269" i="23"/>
  <c r="AB85" i="29"/>
  <c r="AS85" i="29"/>
  <c r="AV85" i="29"/>
  <c r="AR85" i="29"/>
  <c r="AX85" i="29"/>
  <c r="AI85" i="29"/>
  <c r="BH85" i="29" s="1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BK57" i="29" s="1"/>
  <c r="AK57" i="29"/>
  <c r="AH57" i="29"/>
  <c r="AS57" i="29"/>
  <c r="AE57" i="29"/>
  <c r="AV57" i="29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H20" i="29"/>
  <c r="G20" i="29"/>
  <c r="B20" i="29"/>
  <c r="S20" i="29"/>
  <c r="D20" i="29"/>
  <c r="BB20" i="29" s="1"/>
  <c r="AE118" i="29"/>
  <c r="AI118" i="29"/>
  <c r="AT118" i="29"/>
  <c r="AG118" i="29"/>
  <c r="AM118" i="29"/>
  <c r="BL118" i="29" s="1"/>
  <c r="AV118" i="29"/>
  <c r="AV99" i="26"/>
  <c r="AU99" i="26"/>
  <c r="AW99" i="26"/>
  <c r="AE99" i="26"/>
  <c r="AR99" i="26"/>
  <c r="AK99" i="26"/>
  <c r="AN119" i="28"/>
  <c r="AG119" i="28"/>
  <c r="AJ119" i="28"/>
  <c r="BI119" i="28" s="1"/>
  <c r="AS119" i="28"/>
  <c r="AL119" i="28"/>
  <c r="AA119" i="28"/>
  <c r="N58" i="29"/>
  <c r="R58" i="29"/>
  <c r="B58" i="29"/>
  <c r="T58" i="29"/>
  <c r="X58" i="29"/>
  <c r="L58" i="29"/>
  <c r="AS86" i="28"/>
  <c r="AM86" i="28"/>
  <c r="AN86" i="28"/>
  <c r="AU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BP119" i="28" s="1"/>
  <c r="AK119" i="28"/>
  <c r="AI119" i="28"/>
  <c r="AU119" i="28"/>
  <c r="E58" i="29"/>
  <c r="F58" i="29"/>
  <c r="M58" i="29"/>
  <c r="Y58" i="29"/>
  <c r="H58" i="29"/>
  <c r="O58" i="29"/>
  <c r="AR86" i="28"/>
  <c r="AF86" i="28"/>
  <c r="AA86" i="28"/>
  <c r="AG86" i="28"/>
  <c r="AO86" i="28"/>
  <c r="BN86" i="28" s="1"/>
  <c r="AE86" i="28"/>
  <c r="BD86" i="28" s="1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BN119" i="28" s="1"/>
  <c r="AC119" i="28"/>
  <c r="AF119" i="28"/>
  <c r="AV119" i="28"/>
  <c r="BU119" i="28" s="1"/>
  <c r="AE119" i="28"/>
  <c r="K58" i="29"/>
  <c r="W58" i="29"/>
  <c r="I58" i="29"/>
  <c r="U58" i="29"/>
  <c r="J58" i="29"/>
  <c r="C58" i="29"/>
  <c r="AW86" i="28"/>
  <c r="AI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BV132" i="27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BA21" i="28" s="1"/>
  <c r="AN21" i="28"/>
  <c r="Q72" i="27"/>
  <c r="Q558" i="23"/>
  <c r="G72" i="27"/>
  <c r="G558" i="23"/>
  <c r="F558" i="23"/>
  <c r="F72" i="27"/>
  <c r="L58" i="28"/>
  <c r="W58" i="28"/>
  <c r="D58" i="28"/>
  <c r="C58" i="28"/>
  <c r="R58" i="28"/>
  <c r="X58" i="28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AU21" i="28"/>
  <c r="AA21" i="28"/>
  <c r="AP21" i="28"/>
  <c r="AK21" i="28"/>
  <c r="AD21" i="28"/>
  <c r="V558" i="23"/>
  <c r="V72" i="27"/>
  <c r="H72" i="27"/>
  <c r="H558" i="23"/>
  <c r="S72" i="27"/>
  <c r="BQ72" i="27" s="1"/>
  <c r="S558" i="23"/>
  <c r="Y72" i="27"/>
  <c r="Y558" i="23"/>
  <c r="O72" i="27"/>
  <c r="O558" i="23"/>
  <c r="M72" i="27"/>
  <c r="BK72" i="27" s="1"/>
  <c r="M558" i="23"/>
  <c r="B558" i="23"/>
  <c r="B72" i="27"/>
  <c r="B58" i="28"/>
  <c r="F58" i="28"/>
  <c r="BD58" i="28" s="1"/>
  <c r="Y58" i="28"/>
  <c r="T58" i="28"/>
  <c r="O58" i="28"/>
  <c r="BM58" i="28" s="1"/>
  <c r="I58" i="28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BW21" i="28" s="1"/>
  <c r="AF21" i="28"/>
  <c r="AO21" i="28"/>
  <c r="AV21" i="28"/>
  <c r="AT21" i="28"/>
  <c r="AS21" i="28"/>
  <c r="X558" i="23"/>
  <c r="X72" i="27"/>
  <c r="U72" i="27"/>
  <c r="U558" i="23"/>
  <c r="C558" i="23"/>
  <c r="C72" i="27"/>
  <c r="T72" i="27"/>
  <c r="T558" i="23"/>
  <c r="I558" i="23"/>
  <c r="I72" i="27"/>
  <c r="W558" i="23"/>
  <c r="W72" i="27"/>
  <c r="U58" i="28"/>
  <c r="BS58" i="28" s="1"/>
  <c r="G58" i="28"/>
  <c r="Q58" i="28"/>
  <c r="BO58" i="28" s="1"/>
  <c r="V58" i="28"/>
  <c r="K58" i="28"/>
  <c r="S58" i="28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BG21" i="28" s="1"/>
  <c r="AI21" i="28"/>
  <c r="BH21" i="28" s="1"/>
  <c r="J72" i="27"/>
  <c r="J558" i="23"/>
  <c r="P558" i="23"/>
  <c r="P72" i="27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BQ21" i="28" s="1"/>
  <c r="AW21" i="28"/>
  <c r="AL21" i="28"/>
  <c r="BK21" i="28" s="1"/>
  <c r="AC21" i="28"/>
  <c r="AM21" i="28"/>
  <c r="K72" i="27"/>
  <c r="BI72" i="27" s="1"/>
  <c r="K558" i="23"/>
  <c r="E558" i="23"/>
  <c r="E72" i="27"/>
  <c r="D72" i="27"/>
  <c r="D558" i="23"/>
  <c r="R72" i="27"/>
  <c r="R558" i="23"/>
  <c r="N72" i="27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BN58" i="28" s="1"/>
  <c r="E58" i="28"/>
  <c r="BC58" i="28" s="1"/>
  <c r="H58" i="28"/>
  <c r="M58" i="28"/>
  <c r="BK58" i="28" s="1"/>
  <c r="J58" i="28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BN34" i="27" s="1"/>
  <c r="P270" i="23"/>
  <c r="AW34" i="27"/>
  <c r="X270" i="23"/>
  <c r="AE34" i="27"/>
  <c r="F270" i="23"/>
  <c r="W21" i="29"/>
  <c r="BU21" i="29" s="1"/>
  <c r="M21" i="29"/>
  <c r="V21" i="29"/>
  <c r="K21" i="29"/>
  <c r="BI21" i="29" s="1"/>
  <c r="B21" i="29"/>
  <c r="AZ21" i="29" s="1"/>
  <c r="X21" i="29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BQ119" i="29" s="1"/>
  <c r="AN119" i="29"/>
  <c r="AI119" i="29"/>
  <c r="AX119" i="29"/>
  <c r="AL119" i="29"/>
  <c r="AU119" i="29"/>
  <c r="AQ34" i="26"/>
  <c r="AP34" i="26"/>
  <c r="AU34" i="26"/>
  <c r="AW34" i="26"/>
  <c r="AD34" i="26"/>
  <c r="AS34" i="26"/>
  <c r="AF86" i="29"/>
  <c r="AR86" i="29"/>
  <c r="AK86" i="29"/>
  <c r="AA86" i="29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BR58" i="29" s="1"/>
  <c r="AT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BO34" i="27" s="1"/>
  <c r="Q270" i="23"/>
  <c r="AV34" i="27"/>
  <c r="W270" i="23"/>
  <c r="O270" i="23"/>
  <c r="AN34" i="27"/>
  <c r="AL34" i="27"/>
  <c r="M270" i="23"/>
  <c r="AD34" i="27"/>
  <c r="E270" i="23"/>
  <c r="AS34" i="27"/>
  <c r="T270" i="23"/>
  <c r="L21" i="29"/>
  <c r="T21" i="29"/>
  <c r="BR21" i="29" s="1"/>
  <c r="H21" i="29"/>
  <c r="E21" i="29"/>
  <c r="Y21" i="29"/>
  <c r="I21" i="29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BO86" i="29" s="1"/>
  <c r="AL86" i="29"/>
  <c r="AC86" i="29"/>
  <c r="AJ86" i="29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AB58" i="29"/>
  <c r="AN58" i="29"/>
  <c r="AX58" i="29"/>
  <c r="AM58" i="29"/>
  <c r="AU58" i="29"/>
  <c r="AS72" i="26"/>
  <c r="AH72" i="26"/>
  <c r="AF72" i="26"/>
  <c r="AL72" i="26"/>
  <c r="AW72" i="26"/>
  <c r="AE72" i="26"/>
  <c r="AI34" i="27"/>
  <c r="J270" i="23"/>
  <c r="AX34" i="27"/>
  <c r="Y270" i="23"/>
  <c r="AJ34" i="27"/>
  <c r="K270" i="23"/>
  <c r="AC34" i="27"/>
  <c r="D270" i="23"/>
  <c r="AR34" i="27"/>
  <c r="S270" i="23"/>
  <c r="AM34" i="27"/>
  <c r="N270" i="23"/>
  <c r="P21" i="29"/>
  <c r="BN21" i="29" s="1"/>
  <c r="U21" i="29"/>
  <c r="S21" i="29"/>
  <c r="F21" i="29"/>
  <c r="C21" i="29"/>
  <c r="BA21" i="29" s="1"/>
  <c r="N21" i="29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AS119" i="29"/>
  <c r="AK119" i="29"/>
  <c r="AA119" i="29"/>
  <c r="AK34" i="26"/>
  <c r="AI34" i="26"/>
  <c r="AL34" i="26"/>
  <c r="AG34" i="26"/>
  <c r="AH34" i="26"/>
  <c r="AN34" i="26"/>
  <c r="AS86" i="29"/>
  <c r="BR86" i="29" s="1"/>
  <c r="AD86" i="29"/>
  <c r="BC86" i="29" s="1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AC58" i="29"/>
  <c r="AK58" i="29"/>
  <c r="AD58" i="29"/>
  <c r="AQ58" i="29"/>
  <c r="BP58" i="29" s="1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BS34" i="27" s="1"/>
  <c r="AQ34" i="27"/>
  <c r="R270" i="23"/>
  <c r="AA34" i="27"/>
  <c r="B270" i="23"/>
  <c r="AU34" i="27"/>
  <c r="V270" i="23"/>
  <c r="AB34" i="27"/>
  <c r="BA34" i="27" s="1"/>
  <c r="C270" i="23"/>
  <c r="J21" i="29"/>
  <c r="G21" i="29"/>
  <c r="O21" i="29"/>
  <c r="D21" i="29"/>
  <c r="Q21" i="29"/>
  <c r="BO21" i="29"/>
  <c r="R21" i="29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BF119" i="29" s="1"/>
  <c r="AV119" i="29"/>
  <c r="AQ119" i="29"/>
  <c r="AF119" i="29"/>
  <c r="AH119" i="29"/>
  <c r="BG119" i="29" s="1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AG58" i="29"/>
  <c r="AF58" i="29"/>
  <c r="AL58" i="29"/>
  <c r="AO58" i="29"/>
  <c r="AR87" i="28"/>
  <c r="AD87" i="28"/>
  <c r="AP87" i="28"/>
  <c r="AT87" i="28"/>
  <c r="AS87" i="28"/>
  <c r="AN87" i="28"/>
  <c r="AX120" i="28"/>
  <c r="AD120" i="28"/>
  <c r="AG120" i="28"/>
  <c r="AK120" i="28"/>
  <c r="AR120" i="28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AE87" i="28"/>
  <c r="AI120" i="28"/>
  <c r="BH120" i="28" s="1"/>
  <c r="AT120" i="28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AK87" i="28"/>
  <c r="AQ87" i="28"/>
  <c r="AC87" i="28"/>
  <c r="AH120" i="28"/>
  <c r="BG120" i="28" s="1"/>
  <c r="AM120" i="28"/>
  <c r="AA120" i="28"/>
  <c r="AV120" i="28"/>
  <c r="AJ120" i="28"/>
  <c r="AO120" i="28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AF87" i="28"/>
  <c r="AO87" i="28"/>
  <c r="AU87" i="28"/>
  <c r="AA87" i="28"/>
  <c r="AI87" i="28"/>
  <c r="AP120" i="28"/>
  <c r="AQ120" i="28"/>
  <c r="AF120" i="28"/>
  <c r="AL120" i="28"/>
  <c r="AU120" i="28"/>
  <c r="BT120" i="28" s="1"/>
  <c r="AC120" i="28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BM133" i="27" s="1"/>
  <c r="O1102" i="23"/>
  <c r="AD133" i="27"/>
  <c r="E1102" i="23"/>
  <c r="AL133" i="27"/>
  <c r="M1102" i="23"/>
  <c r="AA133" i="27"/>
  <c r="B1102" i="23"/>
  <c r="H1102" i="23"/>
  <c r="AG133" i="27"/>
  <c r="AJ133" i="27"/>
  <c r="BI133" i="27" s="1"/>
  <c r="K1102" i="23"/>
  <c r="AE100" i="27"/>
  <c r="F1069" i="23"/>
  <c r="S1069" i="23"/>
  <c r="AR100" i="27"/>
  <c r="J1069" i="23"/>
  <c r="AI100" i="27"/>
  <c r="AU100" i="27"/>
  <c r="BT100" i="27" s="1"/>
  <c r="V1069" i="23"/>
  <c r="N1069" i="23"/>
  <c r="AM100" i="27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D1069" i="23"/>
  <c r="AB100" i="27"/>
  <c r="C1069" i="23"/>
  <c r="AA100" i="27"/>
  <c r="B1069" i="23"/>
  <c r="R1069" i="23"/>
  <c r="AQ100" i="27"/>
  <c r="AF100" i="27"/>
  <c r="G1069" i="23"/>
  <c r="AX133" i="27"/>
  <c r="Y1102" i="23"/>
  <c r="AF133" i="27"/>
  <c r="BE133" i="27" s="1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T1069" i="23"/>
  <c r="U1069" i="23"/>
  <c r="AT100" i="27"/>
  <c r="AK100" i="27"/>
  <c r="L1069" i="23"/>
  <c r="Q1069" i="23"/>
  <c r="AP100" i="27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F73" i="27"/>
  <c r="X73" i="27"/>
  <c r="AE22" i="28"/>
  <c r="BD22" i="28"/>
  <c r="N121" i="28"/>
  <c r="Y121" i="28"/>
  <c r="AQ60" i="28"/>
  <c r="AN60" i="28"/>
  <c r="V88" i="28"/>
  <c r="P88" i="28"/>
  <c r="P59" i="28"/>
  <c r="O59" i="28"/>
  <c r="S59" i="28"/>
  <c r="K59" i="28"/>
  <c r="H59" i="28"/>
  <c r="N59" i="28"/>
  <c r="BL59" i="28" s="1"/>
  <c r="H73" i="27"/>
  <c r="Y73" i="27"/>
  <c r="Y559" i="23"/>
  <c r="I73" i="27"/>
  <c r="J73" i="27"/>
  <c r="J559" i="23"/>
  <c r="L73" i="27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BO22" i="28" s="1"/>
  <c r="AN22" i="28"/>
  <c r="AK22" i="28"/>
  <c r="BJ22" i="28" s="1"/>
  <c r="AU22" i="28"/>
  <c r="AF22" i="28"/>
  <c r="AV22" i="28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R59" i="28"/>
  <c r="T559" i="23"/>
  <c r="T73" i="27"/>
  <c r="N73" i="27"/>
  <c r="AW22" i="28"/>
  <c r="AB22" i="28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Y59" i="28"/>
  <c r="L59" i="28"/>
  <c r="E59" i="28"/>
  <c r="U59" i="28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Q73" i="27"/>
  <c r="S73" i="27"/>
  <c r="S559" i="23"/>
  <c r="M73" i="27"/>
  <c r="V73" i="27"/>
  <c r="BT73" i="27" s="1"/>
  <c r="AH22" i="28"/>
  <c r="AG22" i="28"/>
  <c r="AD22" i="28"/>
  <c r="AJ22" i="28"/>
  <c r="AR22" i="28"/>
  <c r="BQ22" i="28" s="1"/>
  <c r="AX22" i="28"/>
  <c r="BW22" i="28" s="1"/>
  <c r="M121" i="28"/>
  <c r="F121" i="28"/>
  <c r="S121" i="28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BR59" i="28" s="1"/>
  <c r="X59" i="28"/>
  <c r="BV59" i="28" s="1"/>
  <c r="I59" i="28"/>
  <c r="G73" i="27"/>
  <c r="C73" i="27"/>
  <c r="AL22" i="28"/>
  <c r="AA22" i="28"/>
  <c r="AC22" i="28"/>
  <c r="L121" i="28"/>
  <c r="J59" i="28"/>
  <c r="D59" i="28"/>
  <c r="BB59" i="28" s="1"/>
  <c r="M59" i="28"/>
  <c r="BK59" i="28" s="1"/>
  <c r="B59" i="28"/>
  <c r="Q59" i="28"/>
  <c r="BO59" i="28" s="1"/>
  <c r="C59" i="28"/>
  <c r="U73" i="27"/>
  <c r="E559" i="23"/>
  <c r="E73" i="27"/>
  <c r="W73" i="27"/>
  <c r="D559" i="23"/>
  <c r="D73" i="27"/>
  <c r="P73" i="27"/>
  <c r="B73" i="27"/>
  <c r="K73" i="27"/>
  <c r="AM22" i="28"/>
  <c r="AO22" i="28"/>
  <c r="BN22" i="28" s="1"/>
  <c r="AQ22" i="28"/>
  <c r="BP22" i="28" s="1"/>
  <c r="AI22" i="28"/>
  <c r="AS22" i="28"/>
  <c r="BR22" i="28" s="1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BF35" i="27" s="1"/>
  <c r="H271" i="23"/>
  <c r="AK35" i="27"/>
  <c r="L271" i="23"/>
  <c r="AF35" i="27"/>
  <c r="G271" i="23"/>
  <c r="AI35" i="27"/>
  <c r="J271" i="23"/>
  <c r="AW35" i="27"/>
  <c r="BV35" i="27" s="1"/>
  <c r="X271" i="23"/>
  <c r="AF73" i="26"/>
  <c r="AV73" i="26"/>
  <c r="AS73" i="26"/>
  <c r="AM73" i="26"/>
  <c r="AD73" i="26"/>
  <c r="AA73" i="26"/>
  <c r="AO59" i="29"/>
  <c r="AD59" i="29"/>
  <c r="AV59" i="29"/>
  <c r="BU59" i="29" s="1"/>
  <c r="AK59" i="29"/>
  <c r="AJ59" i="29"/>
  <c r="AL59" i="29"/>
  <c r="AB35" i="26"/>
  <c r="AK35" i="26"/>
  <c r="AM35" i="26"/>
  <c r="AN35" i="26"/>
  <c r="AP35" i="26"/>
  <c r="AX35" i="26"/>
  <c r="AJ35" i="26"/>
  <c r="P22" i="29"/>
  <c r="L22" i="29"/>
  <c r="M22" i="29"/>
  <c r="BK22" i="29"/>
  <c r="C22" i="29"/>
  <c r="G22" i="29"/>
  <c r="V22" i="29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BP87" i="29" s="1"/>
  <c r="AC87" i="29"/>
  <c r="BB87" i="29" s="1"/>
  <c r="AK87" i="29"/>
  <c r="AS87" i="29"/>
  <c r="AD87" i="29"/>
  <c r="AX87" i="29"/>
  <c r="BW87" i="29" s="1"/>
  <c r="AB120" i="29"/>
  <c r="AU120" i="29"/>
  <c r="AV120" i="29"/>
  <c r="AG120" i="29"/>
  <c r="AW120" i="29"/>
  <c r="BV120" i="29" s="1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BC35" i="27" s="1"/>
  <c r="E271" i="23"/>
  <c r="AN35" i="27"/>
  <c r="O271" i="23"/>
  <c r="AB35" i="27"/>
  <c r="C271" i="23"/>
  <c r="AA35" i="27"/>
  <c r="B271" i="23"/>
  <c r="AC35" i="27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BR22" i="29" s="1"/>
  <c r="N22" i="29"/>
  <c r="E22" i="29"/>
  <c r="W22" i="29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AB87" i="29"/>
  <c r="AA87" i="29"/>
  <c r="AJ87" i="29"/>
  <c r="AS120" i="29"/>
  <c r="AI120" i="29"/>
  <c r="BH120" i="29" s="1"/>
  <c r="AA120" i="29"/>
  <c r="AM120" i="29"/>
  <c r="AO120" i="29"/>
  <c r="AJ120" i="29"/>
  <c r="BI120" i="29" s="1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T271" i="23"/>
  <c r="AJ35" i="27"/>
  <c r="K271" i="23"/>
  <c r="AQ35" i="27"/>
  <c r="R271" i="23"/>
  <c r="AE35" i="27"/>
  <c r="F271" i="23"/>
  <c r="AV35" i="27"/>
  <c r="BU35" i="27"/>
  <c r="W271" i="23"/>
  <c r="AX35" i="27"/>
  <c r="Y271" i="23"/>
  <c r="AW73" i="26"/>
  <c r="AG73" i="26"/>
  <c r="AI73" i="26"/>
  <c r="AL73" i="26"/>
  <c r="AX73" i="26"/>
  <c r="AP73" i="26"/>
  <c r="AN59" i="29"/>
  <c r="AI59" i="29"/>
  <c r="AS59" i="29"/>
  <c r="AA59" i="29"/>
  <c r="AP59" i="29"/>
  <c r="AQ59" i="29"/>
  <c r="AA35" i="26"/>
  <c r="AF35" i="26"/>
  <c r="AO35" i="26"/>
  <c r="AD35" i="26"/>
  <c r="AC35" i="26"/>
  <c r="AI35" i="26"/>
  <c r="Q22" i="29"/>
  <c r="D22" i="29"/>
  <c r="R22" i="29"/>
  <c r="X22" i="29"/>
  <c r="O22" i="29"/>
  <c r="F22" i="29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AN87" i="29"/>
  <c r="AI87" i="29"/>
  <c r="AW87" i="29"/>
  <c r="AP87" i="29"/>
  <c r="AR120" i="29"/>
  <c r="AD120" i="29"/>
  <c r="AF120" i="29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P271" i="23"/>
  <c r="AR35" i="27"/>
  <c r="S271" i="23"/>
  <c r="AU35" i="27"/>
  <c r="V271" i="23"/>
  <c r="AP35" i="27"/>
  <c r="Q271" i="23"/>
  <c r="AT35" i="27"/>
  <c r="BS35" i="27" s="1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BL59" i="29" s="1"/>
  <c r="AF59" i="29"/>
  <c r="AX59" i="29"/>
  <c r="AW59" i="29"/>
  <c r="AH59" i="29"/>
  <c r="BG59" i="29" s="1"/>
  <c r="AR59" i="29"/>
  <c r="AV35" i="26"/>
  <c r="AR35" i="26"/>
  <c r="AE35" i="26"/>
  <c r="AW35" i="26"/>
  <c r="AT35" i="26"/>
  <c r="J22" i="29"/>
  <c r="Y22" i="29"/>
  <c r="U22" i="29"/>
  <c r="B22" i="29"/>
  <c r="H22" i="29"/>
  <c r="BF22" i="29" s="1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BS87" i="29" s="1"/>
  <c r="AO87" i="29"/>
  <c r="AE87" i="29"/>
  <c r="AU87" i="29"/>
  <c r="AL87" i="29"/>
  <c r="BK87" i="29" s="1"/>
  <c r="AH120" i="29"/>
  <c r="AT120" i="29"/>
  <c r="AE120" i="29"/>
  <c r="AP120" i="29"/>
  <c r="BO120" i="29" s="1"/>
  <c r="AC120" i="29"/>
  <c r="AL120" i="29"/>
  <c r="BK120" i="29" s="1"/>
  <c r="AA101" i="26"/>
  <c r="AD101" i="26"/>
  <c r="AK101" i="26"/>
  <c r="AJ101" i="26"/>
  <c r="AI101" i="26"/>
  <c r="AQ101" i="26"/>
  <c r="AA88" i="28"/>
  <c r="AQ88" i="28"/>
  <c r="AF88" i="28"/>
  <c r="AV88" i="28"/>
  <c r="AX88" i="28"/>
  <c r="AH88" i="28"/>
  <c r="AD121" i="28"/>
  <c r="AM121" i="28"/>
  <c r="AV121" i="28"/>
  <c r="AT121" i="28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AI88" i="28"/>
  <c r="AN88" i="28"/>
  <c r="BM88" i="28" s="1"/>
  <c r="AK88" i="28"/>
  <c r="BJ88" i="28" s="1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Z24" i="29" s="1"/>
  <c r="AV24" i="29"/>
  <c r="AQ24" i="29"/>
  <c r="AS24" i="29"/>
  <c r="AL121" i="28"/>
  <c r="AA121" i="28"/>
  <c r="AB121" i="28"/>
  <c r="AX121" i="28"/>
  <c r="AS121" i="28"/>
  <c r="AN121" i="28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AW88" i="28"/>
  <c r="AS88" i="28"/>
  <c r="AC88" i="28"/>
  <c r="AJ88" i="28"/>
  <c r="AM88" i="28"/>
  <c r="AE121" i="28"/>
  <c r="AK121" i="28"/>
  <c r="AJ121" i="28"/>
  <c r="AO121" i="28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AG88" i="28"/>
  <c r="AU88" i="28"/>
  <c r="AP88" i="28"/>
  <c r="AI121" i="28"/>
  <c r="AW121" i="28"/>
  <c r="AQ121" i="28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T1103" i="23"/>
  <c r="AV134" i="27"/>
  <c r="W1103" i="23"/>
  <c r="M1103" i="23"/>
  <c r="AL134" i="27"/>
  <c r="AH134" i="27"/>
  <c r="I1103" i="23"/>
  <c r="AK134" i="27"/>
  <c r="L1103" i="23"/>
  <c r="AU101" i="27"/>
  <c r="V1070" i="23"/>
  <c r="AQ101" i="27"/>
  <c r="R1070" i="23"/>
  <c r="AJ101" i="27"/>
  <c r="K1070" i="23"/>
  <c r="AO101" i="27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BD134" i="27" s="1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J1103" i="23"/>
  <c r="U1103" i="23"/>
  <c r="AT134" i="27"/>
  <c r="E1103" i="23"/>
  <c r="AD134" i="27"/>
  <c r="Y1103" i="23"/>
  <c r="AX134" i="27"/>
  <c r="AR101" i="27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BN134" i="27" s="1"/>
  <c r="P1103" i="23"/>
  <c r="AC134" i="27"/>
  <c r="D1103" i="23"/>
  <c r="AQ134" i="27"/>
  <c r="R1103" i="23"/>
  <c r="AF134" i="27"/>
  <c r="BE134" i="27" s="1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BA74" i="27" s="1"/>
  <c r="C560" i="23"/>
  <c r="AF23" i="28"/>
  <c r="BE23" i="28" s="1"/>
  <c r="X89" i="28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U560" i="23"/>
  <c r="R560" i="23"/>
  <c r="R74" i="27"/>
  <c r="P560" i="23"/>
  <c r="P74" i="27"/>
  <c r="D74" i="27"/>
  <c r="D560" i="23"/>
  <c r="L560" i="23"/>
  <c r="L74" i="27"/>
  <c r="H74" i="27"/>
  <c r="H560" i="23"/>
  <c r="G560" i="23"/>
  <c r="G74" i="27"/>
  <c r="AO23" i="28"/>
  <c r="AT23" i="28"/>
  <c r="BS23" i="28" s="1"/>
  <c r="AI23" i="28"/>
  <c r="AG23" i="28"/>
  <c r="AX23" i="28"/>
  <c r="AM23" i="28"/>
  <c r="X60" i="28"/>
  <c r="D60" i="28"/>
  <c r="B60" i="28"/>
  <c r="W60" i="28"/>
  <c r="C60" i="28"/>
  <c r="F60" i="28"/>
  <c r="BD60" i="28" s="1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AQ23" i="28"/>
  <c r="AB23" i="28"/>
  <c r="O60" i="28"/>
  <c r="V89" i="28"/>
  <c r="S89" i="28"/>
  <c r="B122" i="28"/>
  <c r="M122" i="28"/>
  <c r="AR61" i="28"/>
  <c r="AV61" i="28"/>
  <c r="K560" i="23"/>
  <c r="K74" i="27"/>
  <c r="T74" i="27"/>
  <c r="T560" i="23"/>
  <c r="AL23" i="28"/>
  <c r="BK23" i="28" s="1"/>
  <c r="AJ23" i="28"/>
  <c r="R60" i="28"/>
  <c r="P60" i="28"/>
  <c r="U60" i="28"/>
  <c r="N60" i="28"/>
  <c r="J60" i="28"/>
  <c r="G89" i="28"/>
  <c r="T89" i="28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M560" i="23"/>
  <c r="M74" i="27"/>
  <c r="Q74" i="27"/>
  <c r="Q560" i="23"/>
  <c r="E74" i="27"/>
  <c r="E560" i="23"/>
  <c r="W560" i="23"/>
  <c r="W74" i="27"/>
  <c r="Y560" i="23"/>
  <c r="Y74" i="27"/>
  <c r="AC23" i="28"/>
  <c r="BB23" i="28" s="1"/>
  <c r="AA23" i="28"/>
  <c r="AK23" i="28"/>
  <c r="AP23" i="28"/>
  <c r="AN23" i="28"/>
  <c r="BM23" i="28" s="1"/>
  <c r="AR23" i="28"/>
  <c r="L60" i="28"/>
  <c r="H60" i="28"/>
  <c r="E60" i="28"/>
  <c r="V60" i="28"/>
  <c r="G60" i="28"/>
  <c r="I60" i="28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BM74" i="27" s="1"/>
  <c r="F74" i="27"/>
  <c r="F560" i="23"/>
  <c r="J74" i="27"/>
  <c r="J560" i="23"/>
  <c r="N74" i="27"/>
  <c r="N560" i="23"/>
  <c r="B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BU23" i="28" s="1"/>
  <c r="AH23" i="28"/>
  <c r="AU23" i="28"/>
  <c r="AW23" i="28"/>
  <c r="BV23" i="28" s="1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Y60" i="28"/>
  <c r="M60" i="28"/>
  <c r="T60" i="28"/>
  <c r="S60" i="28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F23" i="29"/>
  <c r="N23" i="29"/>
  <c r="BL23" i="29" s="1"/>
  <c r="C23" i="29"/>
  <c r="Y23" i="29"/>
  <c r="R23" i="29"/>
  <c r="AR36" i="26"/>
  <c r="AP36" i="26"/>
  <c r="AX36" i="26"/>
  <c r="AS36" i="26"/>
  <c r="AK36" i="26"/>
  <c r="AG36" i="26"/>
  <c r="AM60" i="29"/>
  <c r="AT60" i="29"/>
  <c r="AG60" i="29"/>
  <c r="AK60" i="29"/>
  <c r="AX60" i="29"/>
  <c r="AL60" i="29"/>
  <c r="G102" i="27"/>
  <c r="G724" i="23"/>
  <c r="C102" i="27"/>
  <c r="C724" i="23"/>
  <c r="N102" i="27"/>
  <c r="N724" i="23"/>
  <c r="H724" i="23"/>
  <c r="H102" i="27"/>
  <c r="J102" i="27"/>
  <c r="J724" i="23"/>
  <c r="R102" i="27"/>
  <c r="R724" i="23"/>
  <c r="AE88" i="29"/>
  <c r="AI88" i="29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AO121" i="29"/>
  <c r="AU121" i="29"/>
  <c r="AW121" i="29"/>
  <c r="AG121" i="29"/>
  <c r="AT74" i="26"/>
  <c r="AV74" i="26"/>
  <c r="AN74" i="26"/>
  <c r="AH74" i="26"/>
  <c r="AF74" i="26"/>
  <c r="AG74" i="26"/>
  <c r="AU74" i="26"/>
  <c r="AR36" i="27"/>
  <c r="BQ36" i="27" s="1"/>
  <c r="S272" i="23"/>
  <c r="AS36" i="27"/>
  <c r="T272" i="23"/>
  <c r="AI36" i="27"/>
  <c r="BH36" i="27" s="1"/>
  <c r="J272" i="23"/>
  <c r="AL36" i="27"/>
  <c r="M272" i="23"/>
  <c r="AT36" i="27"/>
  <c r="U272" i="23"/>
  <c r="AG36" i="27"/>
  <c r="BF36" i="27" s="1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E23" i="29"/>
  <c r="BC23" i="29" s="1"/>
  <c r="J23" i="29"/>
  <c r="H23" i="29"/>
  <c r="G23" i="29"/>
  <c r="BE23" i="29" s="1"/>
  <c r="I23" i="29"/>
  <c r="BG23" i="29" s="1"/>
  <c r="AQ36" i="26"/>
  <c r="AN36" i="26"/>
  <c r="AT36" i="26"/>
  <c r="AO36" i="26"/>
  <c r="AH36" i="26"/>
  <c r="AM36" i="26"/>
  <c r="AU60" i="29"/>
  <c r="AF60" i="29"/>
  <c r="BE60" i="29" s="1"/>
  <c r="AP60" i="29"/>
  <c r="AE60" i="29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AF88" i="29"/>
  <c r="AM88" i="29"/>
  <c r="AV88" i="29"/>
  <c r="AB88" i="29"/>
  <c r="AL121" i="29"/>
  <c r="AF121" i="29"/>
  <c r="AQ121" i="29"/>
  <c r="BP121" i="29" s="1"/>
  <c r="AI121" i="29"/>
  <c r="BH121" i="29" s="1"/>
  <c r="AV121" i="29"/>
  <c r="AN121" i="29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R272" i="23"/>
  <c r="AP36" i="27"/>
  <c r="Q272" i="23"/>
  <c r="AC36" i="27"/>
  <c r="D272" i="23"/>
  <c r="AX36" i="27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L23" i="29"/>
  <c r="D23" i="29"/>
  <c r="K23" i="29"/>
  <c r="T23" i="29"/>
  <c r="BR23" i="29" s="1"/>
  <c r="P23" i="29"/>
  <c r="AE36" i="26"/>
  <c r="AL36" i="26"/>
  <c r="AV36" i="26"/>
  <c r="AF36" i="26"/>
  <c r="AI36" i="26"/>
  <c r="AJ36" i="26"/>
  <c r="AJ60" i="29"/>
  <c r="AH60" i="29"/>
  <c r="AV60" i="29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K121" i="29"/>
  <c r="AE121" i="29"/>
  <c r="AH121" i="29"/>
  <c r="AB121" i="29"/>
  <c r="AM74" i="26"/>
  <c r="AP74" i="26"/>
  <c r="AK74" i="26"/>
  <c r="AW74" i="26"/>
  <c r="AI74" i="26"/>
  <c r="AO36" i="27"/>
  <c r="P272" i="23"/>
  <c r="AK36" i="27"/>
  <c r="L272" i="23"/>
  <c r="AU36" i="27"/>
  <c r="V272" i="23"/>
  <c r="AW36" i="27"/>
  <c r="X272" i="23"/>
  <c r="AB36" i="27"/>
  <c r="BA36" i="27" s="1"/>
  <c r="C272" i="23"/>
  <c r="AJ36" i="27"/>
  <c r="BI36" i="27" s="1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Q23" i="29" s="1"/>
  <c r="B23" i="29"/>
  <c r="AZ23" i="29" s="1"/>
  <c r="U23" i="29"/>
  <c r="V23" i="29"/>
  <c r="O23" i="29"/>
  <c r="BM23" i="29" s="1"/>
  <c r="X23" i="29"/>
  <c r="AC36" i="26"/>
  <c r="AD36" i="26"/>
  <c r="AA36" i="26"/>
  <c r="AB36" i="26"/>
  <c r="AU36" i="26"/>
  <c r="AW36" i="26"/>
  <c r="AO60" i="29"/>
  <c r="AW60" i="29"/>
  <c r="AI60" i="29"/>
  <c r="BH60" i="29" s="1"/>
  <c r="AC60" i="29"/>
  <c r="BB60" i="29" s="1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AS88" i="29"/>
  <c r="AH88" i="29"/>
  <c r="AK88" i="29"/>
  <c r="AN88" i="29"/>
  <c r="AW88" i="29"/>
  <c r="W593" i="23"/>
  <c r="V593" i="23"/>
  <c r="D593" i="23"/>
  <c r="R593" i="23"/>
  <c r="X593" i="23"/>
  <c r="F593" i="23"/>
  <c r="AR121" i="29"/>
  <c r="BQ121" i="29" s="1"/>
  <c r="AX121" i="29"/>
  <c r="AS121" i="29"/>
  <c r="AM121" i="29"/>
  <c r="AC121" i="29"/>
  <c r="AD121" i="29"/>
  <c r="AA74" i="26"/>
  <c r="AX74" i="26"/>
  <c r="AS74" i="26"/>
  <c r="AR74" i="26"/>
  <c r="AO74" i="26"/>
  <c r="AQ74" i="26"/>
  <c r="AE36" i="27"/>
  <c r="F272" i="23"/>
  <c r="AV36" i="27"/>
  <c r="BU36" i="27" s="1"/>
  <c r="W272" i="23"/>
  <c r="AF36" i="27"/>
  <c r="G272" i="23"/>
  <c r="AA36" i="27"/>
  <c r="AZ36" i="27" s="1"/>
  <c r="B272" i="23"/>
  <c r="AH36" i="27"/>
  <c r="BG36" i="27" s="1"/>
  <c r="I272" i="23"/>
  <c r="AN36" i="27"/>
  <c r="BM36" i="27" s="1"/>
  <c r="O272" i="23"/>
  <c r="AM135" i="26"/>
  <c r="AS135" i="26"/>
  <c r="AN135" i="26"/>
  <c r="AC135" i="26"/>
  <c r="AT135" i="26"/>
  <c r="AX135" i="26"/>
  <c r="AM89" i="28"/>
  <c r="AW89" i="28"/>
  <c r="AP89" i="28"/>
  <c r="AH89" i="28"/>
  <c r="AC89" i="28"/>
  <c r="AK89" i="28"/>
  <c r="AU89" i="28"/>
  <c r="AS102" i="26"/>
  <c r="AE102" i="26"/>
  <c r="AW102" i="26"/>
  <c r="AA102" i="26"/>
  <c r="AL102" i="26"/>
  <c r="AG102" i="26"/>
  <c r="AR122" i="28"/>
  <c r="AS122" i="28"/>
  <c r="AV122" i="28"/>
  <c r="AB122" i="28"/>
  <c r="AK122" i="28"/>
  <c r="AE122" i="28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AN122" i="28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AV89" i="28"/>
  <c r="AS89" i="28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BM89" i="28" s="1"/>
  <c r="AQ89" i="28"/>
  <c r="AE89" i="28"/>
  <c r="AL89" i="28"/>
  <c r="AB89" i="28"/>
  <c r="AX89" i="28"/>
  <c r="AD102" i="26"/>
  <c r="AQ102" i="26"/>
  <c r="AT102" i="26"/>
  <c r="AB102" i="26"/>
  <c r="AI102" i="26"/>
  <c r="AP102" i="26"/>
  <c r="AF122" i="28"/>
  <c r="AG122" i="28"/>
  <c r="AH122" i="28"/>
  <c r="AA122" i="28"/>
  <c r="AM122" i="28"/>
  <c r="AL122" i="28"/>
  <c r="AE25" i="29"/>
  <c r="AH25" i="29"/>
  <c r="AG25" i="29"/>
  <c r="AN25" i="29"/>
  <c r="AB25" i="29"/>
  <c r="AX25" i="29"/>
  <c r="AT25" i="29"/>
  <c r="BS25" i="29" s="1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D1104" i="23"/>
  <c r="T1104" i="23"/>
  <c r="AS135" i="27"/>
  <c r="BR135" i="27" s="1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M1104" i="23"/>
  <c r="AD135" i="27"/>
  <c r="E1104" i="23"/>
  <c r="G1104" i="23"/>
  <c r="AF135" i="27"/>
  <c r="O1104" i="23"/>
  <c r="AN135" i="27"/>
  <c r="AV135" i="27"/>
  <c r="BU135" i="27" s="1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AW135" i="27"/>
  <c r="X1104" i="23"/>
  <c r="AT135" i="27"/>
  <c r="U1104" i="23"/>
  <c r="AR135" i="27"/>
  <c r="S1104" i="23"/>
  <c r="AU135" i="27"/>
  <c r="V1104" i="23"/>
  <c r="AH135" i="27"/>
  <c r="I1104" i="23"/>
  <c r="J1104" i="23"/>
  <c r="AI135" i="27"/>
  <c r="AD102" i="27"/>
  <c r="BC102" i="27" s="1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J61" i="28"/>
  <c r="B75" i="27"/>
  <c r="M561" i="23"/>
  <c r="M75" i="27"/>
  <c r="BK75" i="27" s="1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BK24" i="28" s="1"/>
  <c r="AP24" i="28"/>
  <c r="AW24" i="28"/>
  <c r="AQ24" i="28"/>
  <c r="AB24" i="28"/>
  <c r="BA24" i="28" s="1"/>
  <c r="AS24" i="28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D61" i="28"/>
  <c r="BB61" i="28" s="1"/>
  <c r="P61" i="28"/>
  <c r="BN61" i="28" s="1"/>
  <c r="B61" i="28"/>
  <c r="V61" i="28"/>
  <c r="R61" i="28"/>
  <c r="I75" i="27"/>
  <c r="P561" i="23"/>
  <c r="P75" i="27"/>
  <c r="E75" i="27"/>
  <c r="S75" i="27"/>
  <c r="Q75" i="27"/>
  <c r="Q561" i="23"/>
  <c r="N75" i="27"/>
  <c r="L90" i="28"/>
  <c r="R90" i="28"/>
  <c r="V90" i="28"/>
  <c r="M90" i="28"/>
  <c r="J90" i="28"/>
  <c r="P90" i="28"/>
  <c r="B199" i="23"/>
  <c r="AU24" i="28"/>
  <c r="AE24" i="28"/>
  <c r="AV62" i="28"/>
  <c r="AW62" i="28"/>
  <c r="Y123" i="28"/>
  <c r="I61" i="28"/>
  <c r="W61" i="28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BG24" i="28" s="1"/>
  <c r="AN24" i="28"/>
  <c r="BM24" i="28" s="1"/>
  <c r="AA24" i="28"/>
  <c r="AK24" i="28"/>
  <c r="BJ24" i="28" s="1"/>
  <c r="AK62" i="28"/>
  <c r="AC62" i="28"/>
  <c r="AR62" i="28"/>
  <c r="AT62" i="28"/>
  <c r="AP62" i="28"/>
  <c r="AD62" i="28"/>
  <c r="O123" i="28"/>
  <c r="V123" i="28"/>
  <c r="S123" i="28"/>
  <c r="Q123" i="28"/>
  <c r="P123" i="28"/>
  <c r="L61" i="28"/>
  <c r="BJ61" i="28" s="1"/>
  <c r="M61" i="28"/>
  <c r="F61" i="28"/>
  <c r="T61" i="28"/>
  <c r="BR61" i="28" s="1"/>
  <c r="Q61" i="28"/>
  <c r="E61" i="28"/>
  <c r="BC61" i="28"/>
  <c r="F561" i="23"/>
  <c r="F75" i="27"/>
  <c r="G75" i="27"/>
  <c r="L75" i="27"/>
  <c r="H75" i="27"/>
  <c r="T561" i="23"/>
  <c r="T75" i="27"/>
  <c r="W75" i="27"/>
  <c r="G90" i="28"/>
  <c r="T90" i="28"/>
  <c r="C90" i="28"/>
  <c r="Q90" i="28"/>
  <c r="U90" i="28"/>
  <c r="O90" i="28"/>
  <c r="S90" i="28"/>
  <c r="AI24" i="28"/>
  <c r="AR24" i="28"/>
  <c r="BQ24" i="28" s="1"/>
  <c r="AV24" i="28"/>
  <c r="AG62" i="28"/>
  <c r="AB62" i="28"/>
  <c r="G123" i="28"/>
  <c r="E123" i="28"/>
  <c r="D123" i="28"/>
  <c r="X61" i="28"/>
  <c r="N61" i="28"/>
  <c r="O61" i="28"/>
  <c r="BM61" i="28" s="1"/>
  <c r="O75" i="27"/>
  <c r="C75" i="27"/>
  <c r="AG24" i="28"/>
  <c r="BF24" i="28" s="1"/>
  <c r="AX24" i="28"/>
  <c r="AO24" i="28"/>
  <c r="BN24" i="28" s="1"/>
  <c r="AC24" i="28"/>
  <c r="AT24" i="28"/>
  <c r="AJ24" i="28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U61" i="28"/>
  <c r="BS61" i="28" s="1"/>
  <c r="K61" i="28"/>
  <c r="BI61" i="28" s="1"/>
  <c r="C61" i="28"/>
  <c r="BA61" i="28" s="1"/>
  <c r="H61" i="28"/>
  <c r="Y61" i="28"/>
  <c r="D75" i="27"/>
  <c r="Y75" i="27"/>
  <c r="V75" i="27"/>
  <c r="K75" i="27"/>
  <c r="R561" i="23"/>
  <c r="R75" i="27"/>
  <c r="U75" i="27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BQ37" i="27" s="1"/>
  <c r="S273" i="23"/>
  <c r="AO37" i="27"/>
  <c r="P273" i="23"/>
  <c r="AJ37" i="27"/>
  <c r="K273" i="23"/>
  <c r="AN37" i="27"/>
  <c r="BM37" i="27" s="1"/>
  <c r="O273" i="23"/>
  <c r="AF37" i="27"/>
  <c r="G273" i="23"/>
  <c r="AK37" i="27"/>
  <c r="L273" i="23"/>
  <c r="AG37" i="27"/>
  <c r="BF37" i="27" s="1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AM122" i="29"/>
  <c r="AU89" i="29"/>
  <c r="AD89" i="29"/>
  <c r="AF89" i="29"/>
  <c r="AS89" i="29"/>
  <c r="AN89" i="29"/>
  <c r="T24" i="29"/>
  <c r="BR24" i="29" s="1"/>
  <c r="P24" i="29"/>
  <c r="L24" i="29"/>
  <c r="BJ24" i="29"/>
  <c r="J24" i="29"/>
  <c r="R24" i="29"/>
  <c r="K24" i="29"/>
  <c r="BI24" i="29" s="1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BK37" i="27" s="1"/>
  <c r="M273" i="23"/>
  <c r="AH37" i="27"/>
  <c r="I273" i="23"/>
  <c r="AC37" i="27"/>
  <c r="D273" i="23"/>
  <c r="AW37" i="27"/>
  <c r="BV37" i="27" s="1"/>
  <c r="X273" i="23"/>
  <c r="AE37" i="27"/>
  <c r="F273" i="23"/>
  <c r="AS37" i="27"/>
  <c r="BR37" i="27" s="1"/>
  <c r="T273" i="23"/>
  <c r="AB37" i="27"/>
  <c r="BA37" i="27" s="1"/>
  <c r="C273" i="23"/>
  <c r="AI37" i="27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BD61" i="29" s="1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BQ122" i="29" s="1"/>
  <c r="AT122" i="29"/>
  <c r="AX122" i="29"/>
  <c r="BW122" i="29" s="1"/>
  <c r="AV122" i="29"/>
  <c r="BU122" i="29" s="1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BK89" i="29" s="1"/>
  <c r="AJ89" i="29"/>
  <c r="AG89" i="29"/>
  <c r="BF89" i="29" s="1"/>
  <c r="AQ89" i="29"/>
  <c r="AE89" i="29"/>
  <c r="AC89" i="29"/>
  <c r="N24" i="29"/>
  <c r="W24" i="29"/>
  <c r="BU24" i="29" s="1"/>
  <c r="O24" i="29"/>
  <c r="BM24" i="29"/>
  <c r="S24" i="29"/>
  <c r="BQ24" i="29" s="1"/>
  <c r="E24" i="29"/>
  <c r="I24" i="29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U273" i="23"/>
  <c r="AM37" i="27"/>
  <c r="BL37" i="27" s="1"/>
  <c r="N273" i="23"/>
  <c r="AV37" i="27"/>
  <c r="W273" i="23"/>
  <c r="AA37" i="27"/>
  <c r="B273" i="23"/>
  <c r="AD37" i="27"/>
  <c r="BC37" i="27" s="1"/>
  <c r="E273" i="23"/>
  <c r="AX37" i="27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BN61" i="29" s="1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BO122" i="29"/>
  <c r="AO122" i="29"/>
  <c r="AH122" i="29"/>
  <c r="AQ122" i="29"/>
  <c r="AI122" i="29"/>
  <c r="AX89" i="29"/>
  <c r="AR89" i="29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BF24" i="29" s="1"/>
  <c r="M24" i="29"/>
  <c r="BK24" i="29" s="1"/>
  <c r="V24" i="29"/>
  <c r="BT24" i="29" s="1"/>
  <c r="U24" i="29"/>
  <c r="BS24" i="29" s="1"/>
  <c r="C24" i="29"/>
  <c r="D24" i="29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BP37" i="27" s="1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AI61" i="29"/>
  <c r="AV61" i="29"/>
  <c r="AK61" i="29"/>
  <c r="AH61" i="29"/>
  <c r="BG61" i="29" s="1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AK122" i="29"/>
  <c r="BJ122" i="29" s="1"/>
  <c r="AB122" i="29"/>
  <c r="AC122" i="29"/>
  <c r="AW89" i="29"/>
  <c r="AK89" i="29"/>
  <c r="AT89" i="29"/>
  <c r="AA89" i="29"/>
  <c r="AZ89" i="29" s="1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G24" i="29"/>
  <c r="BE24" i="29" s="1"/>
  <c r="Y24" i="29"/>
  <c r="X24" i="29"/>
  <c r="BV24" i="29" s="1"/>
  <c r="B24" i="29"/>
  <c r="Q24" i="29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AW123" i="28"/>
  <c r="AR123" i="28"/>
  <c r="BQ123" i="28" s="1"/>
  <c r="AJ123" i="28"/>
  <c r="AB123" i="28"/>
  <c r="AR90" i="28"/>
  <c r="BQ90" i="28" s="1"/>
  <c r="AT90" i="28"/>
  <c r="AD90" i="28"/>
  <c r="AP90" i="28"/>
  <c r="AN90" i="28"/>
  <c r="AQ90" i="28"/>
  <c r="BP90" i="28" s="1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AX123" i="28"/>
  <c r="AI123" i="28"/>
  <c r="AN123" i="28"/>
  <c r="AV90" i="28"/>
  <c r="BU90" i="28" s="1"/>
  <c r="AG90" i="28"/>
  <c r="AE90" i="28"/>
  <c r="AI90" i="28"/>
  <c r="AX90" i="28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AQ123" i="28"/>
  <c r="AV123" i="28"/>
  <c r="BU123" i="28" s="1"/>
  <c r="AC90" i="28"/>
  <c r="AK90" i="28"/>
  <c r="AW90" i="28"/>
  <c r="AF90" i="28"/>
  <c r="AM90" i="28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BC123" i="28" s="1"/>
  <c r="AS123" i="28"/>
  <c r="AO123" i="28"/>
  <c r="AU123" i="28"/>
  <c r="AB90" i="28"/>
  <c r="AO90" i="28"/>
  <c r="AS90" i="28"/>
  <c r="AH90" i="28"/>
  <c r="AA90" i="28"/>
  <c r="AZ90" i="28" s="1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AT136" i="27"/>
  <c r="U1105" i="23"/>
  <c r="AL136" i="27"/>
  <c r="M1105" i="23"/>
  <c r="AI136" i="27"/>
  <c r="J1105" i="23"/>
  <c r="AT103" i="27"/>
  <c r="U1072" i="23"/>
  <c r="AG103" i="27"/>
  <c r="BF103" i="27" s="1"/>
  <c r="H1072" i="23"/>
  <c r="AB103" i="27"/>
  <c r="C1072" i="23"/>
  <c r="R1072" i="23"/>
  <c r="AQ103" i="27"/>
  <c r="Q1072" i="23"/>
  <c r="AP103" i="27"/>
  <c r="AC103" i="27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S1105" i="23"/>
  <c r="AM103" i="27"/>
  <c r="N1072" i="23"/>
  <c r="Y1072" i="23"/>
  <c r="AX103" i="27"/>
  <c r="AH103" i="27"/>
  <c r="I1072" i="23"/>
  <c r="AV103" i="27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B1072" i="23"/>
  <c r="AI103" i="27"/>
  <c r="J1072" i="23"/>
  <c r="O1072" i="23"/>
  <c r="AN103" i="27"/>
  <c r="AK103" i="27"/>
  <c r="L1072" i="23"/>
  <c r="AJ103" i="27"/>
  <c r="K1072" i="23"/>
  <c r="AK136" i="27"/>
  <c r="L1105" i="23"/>
  <c r="AG136" i="27"/>
  <c r="H1105" i="23"/>
  <c r="AS136" i="27"/>
  <c r="T1105" i="23"/>
  <c r="AN136" i="27"/>
  <c r="O1105" i="23"/>
  <c r="AB136" i="27"/>
  <c r="BA136" i="27" s="1"/>
  <c r="C1105" i="23"/>
  <c r="Q1105" i="23"/>
  <c r="AP136" i="27"/>
  <c r="AF103" i="27"/>
  <c r="BE103" i="27" s="1"/>
  <c r="G1072" i="23"/>
  <c r="AR103" i="27"/>
  <c r="S1072" i="23"/>
  <c r="AS103" i="27"/>
  <c r="T1072" i="23"/>
  <c r="AE103" i="27"/>
  <c r="F1072" i="23"/>
  <c r="AL103" i="27"/>
  <c r="M1072" i="23"/>
  <c r="AD103" i="27"/>
  <c r="BC103" i="27" s="1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AU25" i="28"/>
  <c r="BT25" i="28" s="1"/>
  <c r="H76" i="27"/>
  <c r="B76" i="27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AF25" i="28"/>
  <c r="BE25" i="28" s="1"/>
  <c r="AL25" i="28"/>
  <c r="BK25" i="28" s="1"/>
  <c r="AX25" i="28"/>
  <c r="AE25" i="28"/>
  <c r="AT25" i="28"/>
  <c r="BS25" i="28" s="1"/>
  <c r="O76" i="27"/>
  <c r="Y76" i="27"/>
  <c r="W76" i="27"/>
  <c r="L76" i="27"/>
  <c r="S76" i="27"/>
  <c r="T76" i="27"/>
  <c r="P76" i="27"/>
  <c r="BN76" i="27" s="1"/>
  <c r="W62" i="28"/>
  <c r="BU62" i="28" s="1"/>
  <c r="E62" i="28"/>
  <c r="N62" i="28"/>
  <c r="BL62" i="28" s="1"/>
  <c r="D62" i="28"/>
  <c r="U62" i="28"/>
  <c r="R62" i="28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BN25" i="28" s="1"/>
  <c r="Q76" i="27"/>
  <c r="J76" i="27"/>
  <c r="T62" i="28"/>
  <c r="BR62" i="28" s="1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BQ25" i="28" s="1"/>
  <c r="AG25" i="28"/>
  <c r="AI25" i="28"/>
  <c r="BH25" i="28" s="1"/>
  <c r="AA25" i="28"/>
  <c r="AZ25" i="28" s="1"/>
  <c r="I76" i="27"/>
  <c r="U76" i="27"/>
  <c r="N76" i="27"/>
  <c r="G76" i="27"/>
  <c r="X76" i="27"/>
  <c r="S62" i="28"/>
  <c r="L62" i="28"/>
  <c r="O62" i="28"/>
  <c r="J62" i="28"/>
  <c r="BH62" i="28" s="1"/>
  <c r="Q62" i="28"/>
  <c r="M62" i="28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AN25" i="28"/>
  <c r="AB25" i="28"/>
  <c r="R76" i="27"/>
  <c r="D76" i="27"/>
  <c r="V62" i="28"/>
  <c r="BT62" i="28" s="1"/>
  <c r="Y62" i="28"/>
  <c r="I62" i="28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BO25" i="28" s="1"/>
  <c r="AM25" i="28"/>
  <c r="AS25" i="28"/>
  <c r="BR25" i="28" s="1"/>
  <c r="AD25" i="28"/>
  <c r="BC25" i="28" s="1"/>
  <c r="AC25" i="28"/>
  <c r="BB25" i="28" s="1"/>
  <c r="AK25" i="28"/>
  <c r="BJ25" i="28" s="1"/>
  <c r="E76" i="27"/>
  <c r="C76" i="27"/>
  <c r="F76" i="27"/>
  <c r="K76" i="27"/>
  <c r="M76" i="27"/>
  <c r="V76" i="27"/>
  <c r="X62" i="28"/>
  <c r="F62" i="28"/>
  <c r="K62" i="28"/>
  <c r="G62" i="28"/>
  <c r="B62" i="28"/>
  <c r="P62" i="28"/>
  <c r="H62" i="28"/>
  <c r="AT63" i="28"/>
  <c r="AM63" i="28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AA123" i="29"/>
  <c r="AO123" i="29"/>
  <c r="AJ123" i="29"/>
  <c r="BI123" i="29" s="1"/>
  <c r="AB123" i="29"/>
  <c r="AG123" i="29"/>
  <c r="AO62" i="29"/>
  <c r="AP62" i="29"/>
  <c r="AE62" i="29"/>
  <c r="AL62" i="29"/>
  <c r="AW62" i="29"/>
  <c r="AA62" i="29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K274" i="23"/>
  <c r="AQ38" i="27"/>
  <c r="BP38" i="27" s="1"/>
  <c r="R274" i="23"/>
  <c r="AL38" i="27"/>
  <c r="M274" i="23"/>
  <c r="AA38" i="27"/>
  <c r="AZ38" i="27" s="1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J25" i="29"/>
  <c r="BH25" i="29" s="1"/>
  <c r="B25" i="29"/>
  <c r="AZ25" i="29" s="1"/>
  <c r="T25" i="29"/>
  <c r="U25" i="29"/>
  <c r="E25" i="29"/>
  <c r="BC25" i="29" s="1"/>
  <c r="AQ76" i="26"/>
  <c r="AD76" i="26"/>
  <c r="AK76" i="26"/>
  <c r="AX76" i="26"/>
  <c r="AI76" i="26"/>
  <c r="AW76" i="26"/>
  <c r="AK90" i="29"/>
  <c r="BJ90" i="29" s="1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AH123" i="29"/>
  <c r="AW123" i="29"/>
  <c r="AN123" i="29"/>
  <c r="AD123" i="29"/>
  <c r="AU62" i="29"/>
  <c r="AK62" i="29"/>
  <c r="BJ62" i="29" s="1"/>
  <c r="AT62" i="29"/>
  <c r="AB62" i="29"/>
  <c r="AX62" i="29"/>
  <c r="AJ62" i="29"/>
  <c r="J104" i="27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N274" i="23"/>
  <c r="AF38" i="27"/>
  <c r="BE38" i="27" s="1"/>
  <c r="G274" i="23"/>
  <c r="AB38" i="27"/>
  <c r="C274" i="23"/>
  <c r="AS38" i="27"/>
  <c r="T274" i="23"/>
  <c r="AK38" i="27"/>
  <c r="BJ38" i="27" s="1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L25" i="29"/>
  <c r="Q25" i="29"/>
  <c r="G25" i="29"/>
  <c r="M25" i="29"/>
  <c r="K25" i="29"/>
  <c r="AP76" i="26"/>
  <c r="AU76" i="26"/>
  <c r="AG76" i="26"/>
  <c r="AV76" i="26"/>
  <c r="AL76" i="26"/>
  <c r="AS76" i="26"/>
  <c r="AB90" i="29"/>
  <c r="AD90" i="29"/>
  <c r="AH90" i="29"/>
  <c r="AP90" i="29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BP123" i="29" s="1"/>
  <c r="AS123" i="29"/>
  <c r="BR123" i="29" s="1"/>
  <c r="AR123" i="29"/>
  <c r="BQ123" i="29" s="1"/>
  <c r="AM123" i="29"/>
  <c r="AS62" i="29"/>
  <c r="AI62" i="29"/>
  <c r="AG62" i="29"/>
  <c r="AF62" i="29"/>
  <c r="AM62" i="29"/>
  <c r="AQ62" i="29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BH38" i="27" s="1"/>
  <c r="J274" i="23"/>
  <c r="AN38" i="27"/>
  <c r="BM38" i="27" s="1"/>
  <c r="O274" i="23"/>
  <c r="AW38" i="27"/>
  <c r="BV38" i="27" s="1"/>
  <c r="X274" i="23"/>
  <c r="AV38" i="27"/>
  <c r="BU38" i="27" s="1"/>
  <c r="W274" i="23"/>
  <c r="AE38" i="27"/>
  <c r="BD38" i="27" s="1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W25" i="29"/>
  <c r="BU25" i="29" s="1"/>
  <c r="O25" i="29"/>
  <c r="BM25" i="29" s="1"/>
  <c r="V25" i="29"/>
  <c r="X25" i="29"/>
  <c r="BV25" i="29" s="1"/>
  <c r="P25" i="29"/>
  <c r="BN25" i="29" s="1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V90" i="29"/>
  <c r="BU90" i="29" s="1"/>
  <c r="AQ90" i="29"/>
  <c r="AC90" i="29"/>
  <c r="AS90" i="29"/>
  <c r="BR90" i="29" s="1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BS123" i="29" s="1"/>
  <c r="AP123" i="29"/>
  <c r="AX123" i="29"/>
  <c r="BW123" i="29" s="1"/>
  <c r="AK123" i="29"/>
  <c r="AV123" i="29"/>
  <c r="AN62" i="29"/>
  <c r="AV62" i="29"/>
  <c r="AD62" i="29"/>
  <c r="AH62" i="29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BW38" i="27" s="1"/>
  <c r="Y274" i="23"/>
  <c r="AR38" i="27"/>
  <c r="BQ38" i="27" s="1"/>
  <c r="S274" i="23"/>
  <c r="AP38" i="27"/>
  <c r="BO38" i="27" s="1"/>
  <c r="Q274" i="23"/>
  <c r="AO38" i="27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H25" i="29"/>
  <c r="BF25" i="29" s="1"/>
  <c r="S25" i="29"/>
  <c r="R25" i="29"/>
  <c r="N25" i="29"/>
  <c r="F25" i="29"/>
  <c r="AE76" i="26"/>
  <c r="AJ76" i="26"/>
  <c r="AO76" i="26"/>
  <c r="AF76" i="26"/>
  <c r="AC76" i="26"/>
  <c r="AA76" i="26"/>
  <c r="AW90" i="29"/>
  <c r="AI90" i="29"/>
  <c r="AE90" i="29"/>
  <c r="AM90" i="29"/>
  <c r="AX90" i="29"/>
  <c r="BW90" i="29" s="1"/>
  <c r="AO90" i="29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BS91" i="28" s="1"/>
  <c r="AK91" i="28"/>
  <c r="AQ91" i="28"/>
  <c r="BP91" i="28" s="1"/>
  <c r="AL91" i="28"/>
  <c r="AN91" i="28"/>
  <c r="AC124" i="28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E91" i="28"/>
  <c r="AH91" i="28"/>
  <c r="AU91" i="28"/>
  <c r="AJ91" i="28"/>
  <c r="AE124" i="28"/>
  <c r="AL124" i="28"/>
  <c r="AA124" i="28"/>
  <c r="AP124" i="28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AI91" i="28"/>
  <c r="AR91" i="28"/>
  <c r="AM91" i="28"/>
  <c r="AI124" i="28"/>
  <c r="AJ124" i="28"/>
  <c r="BI124" i="28" s="1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AB91" i="28"/>
  <c r="AD91" i="28"/>
  <c r="AP91" i="28"/>
  <c r="AO91" i="28"/>
  <c r="AG91" i="28"/>
  <c r="AT124" i="28"/>
  <c r="AQ124" i="28"/>
  <c r="AV124" i="28"/>
  <c r="AR124" i="28"/>
  <c r="AH124" i="28"/>
  <c r="AK124" i="28"/>
  <c r="BJ124" i="28" s="1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T1106" i="23"/>
  <c r="AW137" i="27"/>
  <c r="X1106" i="23"/>
  <c r="AE137" i="27"/>
  <c r="F1106" i="23"/>
  <c r="D1106" i="23"/>
  <c r="AC137" i="27"/>
  <c r="AQ137" i="27"/>
  <c r="R1106" i="23"/>
  <c r="G1106" i="23"/>
  <c r="AF137" i="27"/>
  <c r="BE137" i="27" s="1"/>
  <c r="AF104" i="27"/>
  <c r="AW104" i="27"/>
  <c r="AL104" i="27"/>
  <c r="BK104" i="27" s="1"/>
  <c r="R1073" i="23"/>
  <c r="AQ104" i="27"/>
  <c r="AE104" i="27"/>
  <c r="S1073" i="23"/>
  <c r="AR104" i="27"/>
  <c r="I1106" i="23"/>
  <c r="AH137" i="27"/>
  <c r="AK137" i="27"/>
  <c r="L1106" i="23"/>
  <c r="AP137" i="27"/>
  <c r="Q1106" i="23"/>
  <c r="AI137" i="27"/>
  <c r="J1106" i="23"/>
  <c r="AX137" i="27"/>
  <c r="BW137" i="27" s="1"/>
  <c r="Y1106" i="23"/>
  <c r="AL137" i="27"/>
  <c r="M1106" i="23"/>
  <c r="AX104" i="27"/>
  <c r="Y1073" i="23"/>
  <c r="AV104" i="27"/>
  <c r="W1073" i="23"/>
  <c r="AT104" i="27"/>
  <c r="U1073" i="23"/>
  <c r="AU104" i="27"/>
  <c r="V1073" i="23"/>
  <c r="AN104" i="27"/>
  <c r="AB104" i="27"/>
  <c r="C1073" i="23"/>
  <c r="AB137" i="27"/>
  <c r="C1106" i="23"/>
  <c r="N1106" i="23"/>
  <c r="AM137" i="27"/>
  <c r="AA137" i="27"/>
  <c r="B1106" i="23"/>
  <c r="O1106" i="23"/>
  <c r="AN137" i="27"/>
  <c r="P1106" i="23"/>
  <c r="AO137" i="27"/>
  <c r="H1106" i="23"/>
  <c r="AG137" i="27"/>
  <c r="AC104" i="27"/>
  <c r="D1073" i="23"/>
  <c r="AA104" i="27"/>
  <c r="AD104" i="27"/>
  <c r="AH104" i="27"/>
  <c r="I1073" i="23"/>
  <c r="P1073" i="23"/>
  <c r="AO104" i="27"/>
  <c r="H1073" i="23"/>
  <c r="AG104" i="27"/>
  <c r="V1106" i="23"/>
  <c r="AU137" i="27"/>
  <c r="E1106" i="23"/>
  <c r="AD137" i="27"/>
  <c r="AT137" i="27"/>
  <c r="U1106" i="23"/>
  <c r="AR137" i="27"/>
  <c r="S1106" i="23"/>
  <c r="AV137" i="27"/>
  <c r="W1106" i="23"/>
  <c r="AJ137" i="27"/>
  <c r="K1106" i="23"/>
  <c r="AI104" i="27"/>
  <c r="AJ104" i="27"/>
  <c r="AP104" i="27"/>
  <c r="AM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BL26" i="28" s="1"/>
  <c r="AC26" i="28"/>
  <c r="AI26" i="28"/>
  <c r="BH26" i="28" s="1"/>
  <c r="AO26" i="28"/>
  <c r="AF64" i="28"/>
  <c r="AD64" i="28"/>
  <c r="G77" i="27"/>
  <c r="BE77" i="27" s="1"/>
  <c r="S77" i="27"/>
  <c r="V77" i="27"/>
  <c r="N92" i="28"/>
  <c r="E92" i="28"/>
  <c r="X125" i="28"/>
  <c r="E125" i="28"/>
  <c r="H63" i="28"/>
  <c r="B63" i="28"/>
  <c r="K63" i="28"/>
  <c r="M63" i="28"/>
  <c r="Y63" i="28"/>
  <c r="P63" i="28"/>
  <c r="AN26" i="28"/>
  <c r="AS26" i="28"/>
  <c r="AJ26" i="28"/>
  <c r="AX26" i="28"/>
  <c r="AH26" i="28"/>
  <c r="AT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H77" i="27"/>
  <c r="M77" i="27"/>
  <c r="R77" i="27"/>
  <c r="BP77" i="27" s="1"/>
  <c r="K77" i="27"/>
  <c r="L77" i="27"/>
  <c r="E77" i="27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AB26" i="28"/>
  <c r="BA26" i="28" s="1"/>
  <c r="AU26" i="28"/>
  <c r="BT26" i="28" s="1"/>
  <c r="AW64" i="28"/>
  <c r="AA64" i="28"/>
  <c r="W77" i="27"/>
  <c r="U92" i="28"/>
  <c r="O92" i="28"/>
  <c r="H125" i="28"/>
  <c r="C125" i="28"/>
  <c r="F125" i="28"/>
  <c r="K125" i="28"/>
  <c r="F63" i="28"/>
  <c r="BD63" i="28" s="1"/>
  <c r="L63" i="28"/>
  <c r="J63" i="28"/>
  <c r="T63" i="28"/>
  <c r="O63" i="28"/>
  <c r="V63" i="28"/>
  <c r="AA26" i="28"/>
  <c r="AP26" i="28"/>
  <c r="BO26" i="28" s="1"/>
  <c r="AV26" i="28"/>
  <c r="BU26" i="28" s="1"/>
  <c r="AW26" i="28"/>
  <c r="BV26" i="28" s="1"/>
  <c r="AQ26" i="28"/>
  <c r="BP26" i="28" s="1"/>
  <c r="AK26" i="28"/>
  <c r="AC64" i="28"/>
  <c r="AL64" i="28"/>
  <c r="AH64" i="28"/>
  <c r="AR64" i="28"/>
  <c r="AM64" i="28"/>
  <c r="AV64" i="28"/>
  <c r="X77" i="27"/>
  <c r="Y77" i="27"/>
  <c r="BW77" i="27" s="1"/>
  <c r="T77" i="27"/>
  <c r="O77" i="27"/>
  <c r="N77" i="27"/>
  <c r="U77" i="27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AI64" i="28"/>
  <c r="J77" i="27"/>
  <c r="P77" i="27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E63" i="28"/>
  <c r="S63" i="28"/>
  <c r="Q63" i="28"/>
  <c r="C63" i="28"/>
  <c r="BA63" i="28" s="1"/>
  <c r="N63" i="28"/>
  <c r="AE26" i="28"/>
  <c r="AF26" i="28"/>
  <c r="BE26" i="28" s="1"/>
  <c r="AL26" i="28"/>
  <c r="BK26" i="28" s="1"/>
  <c r="AR26" i="28"/>
  <c r="BQ26" i="28" s="1"/>
  <c r="AG26" i="28"/>
  <c r="AD26" i="28"/>
  <c r="BC26" i="28" s="1"/>
  <c r="AB64" i="28"/>
  <c r="AQ64" i="28"/>
  <c r="AG64" i="28"/>
  <c r="AE64" i="28"/>
  <c r="AP64" i="28"/>
  <c r="AK64" i="28"/>
  <c r="B77" i="27"/>
  <c r="I77" i="27"/>
  <c r="D77" i="27"/>
  <c r="Q77" i="27"/>
  <c r="F77" i="27"/>
  <c r="K92" i="28"/>
  <c r="Y92" i="28"/>
  <c r="J92" i="28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BN26" i="29" s="1"/>
  <c r="G26" i="29"/>
  <c r="W26" i="29"/>
  <c r="BU26" i="29" s="1"/>
  <c r="L26" i="29"/>
  <c r="M26" i="29"/>
  <c r="R26" i="29"/>
  <c r="BP26" i="29" s="1"/>
  <c r="AE63" i="29"/>
  <c r="AJ63" i="29"/>
  <c r="AI63" i="29"/>
  <c r="AL63" i="29"/>
  <c r="AN63" i="29"/>
  <c r="AO63" i="29"/>
  <c r="BN63" i="29" s="1"/>
  <c r="AA91" i="29"/>
  <c r="AF91" i="29"/>
  <c r="AL91" i="29"/>
  <c r="AW91" i="29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BN124" i="29" s="1"/>
  <c r="AM124" i="29"/>
  <c r="AA124" i="29"/>
  <c r="AQ124" i="29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Y275" i="23"/>
  <c r="AM39" i="27"/>
  <c r="N275" i="23"/>
  <c r="AL39" i="27"/>
  <c r="BK39" i="27" s="1"/>
  <c r="M275" i="23"/>
  <c r="AJ39" i="27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Y26" i="29"/>
  <c r="BW26" i="29" s="1"/>
  <c r="S26" i="29"/>
  <c r="X26" i="29"/>
  <c r="O26" i="29"/>
  <c r="B26" i="29"/>
  <c r="AT63" i="29"/>
  <c r="AH63" i="29"/>
  <c r="AU63" i="29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AU91" i="29"/>
  <c r="AH91" i="29"/>
  <c r="AV91" i="29"/>
  <c r="AI91" i="29"/>
  <c r="AO91" i="29"/>
  <c r="AE91" i="29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AG124" i="29"/>
  <c r="BF124" i="29" s="1"/>
  <c r="AR124" i="29"/>
  <c r="AW124" i="29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BE39" i="27" s="1"/>
  <c r="G275" i="23"/>
  <c r="AR39" i="27"/>
  <c r="BQ39" i="27" s="1"/>
  <c r="S275" i="23"/>
  <c r="AK39" i="27"/>
  <c r="L275" i="23"/>
  <c r="AA39" i="27"/>
  <c r="B275" i="23"/>
  <c r="AI39" i="27"/>
  <c r="BH39" i="27" s="1"/>
  <c r="J275" i="23"/>
  <c r="AQ39" i="27"/>
  <c r="BP39" i="27" s="1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H26" i="29"/>
  <c r="T26" i="29"/>
  <c r="BR26" i="29" s="1"/>
  <c r="V26" i="29"/>
  <c r="E26" i="29"/>
  <c r="BC26" i="29" s="1"/>
  <c r="J26" i="29"/>
  <c r="AB63" i="29"/>
  <c r="AA63" i="29"/>
  <c r="AS63" i="29"/>
  <c r="AM63" i="29"/>
  <c r="BL63" i="29" s="1"/>
  <c r="AW63" i="29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BB91" i="29" s="1"/>
  <c r="AM91" i="29"/>
  <c r="AS91" i="29"/>
  <c r="BR91" i="29" s="1"/>
  <c r="AR91" i="29"/>
  <c r="AP91" i="29"/>
  <c r="AT91" i="29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AV124" i="29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E727" i="23"/>
  <c r="I105" i="27"/>
  <c r="I727" i="23"/>
  <c r="N105" i="27"/>
  <c r="N727" i="23"/>
  <c r="T105" i="27"/>
  <c r="F26" i="29"/>
  <c r="BD26" i="29" s="1"/>
  <c r="Q26" i="29"/>
  <c r="I26" i="29"/>
  <c r="D26" i="29"/>
  <c r="K26" i="29"/>
  <c r="C26" i="29"/>
  <c r="AK63" i="29"/>
  <c r="AD63" i="29"/>
  <c r="AV63" i="29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AX91" i="29"/>
  <c r="AN91" i="29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AI124" i="29"/>
  <c r="AS124" i="29"/>
  <c r="AU124" i="29"/>
  <c r="BT124" i="29" s="1"/>
  <c r="AH124" i="29"/>
  <c r="BG124" i="29" s="1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BB39" i="27" s="1"/>
  <c r="D275" i="23"/>
  <c r="AP39" i="27"/>
  <c r="Q275" i="23"/>
  <c r="AU39" i="27"/>
  <c r="V275" i="23"/>
  <c r="AT39" i="27"/>
  <c r="U275" i="23"/>
  <c r="AG39" i="27"/>
  <c r="H275" i="23"/>
  <c r="AO39" i="27"/>
  <c r="BN39" i="27" s="1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BQ125" i="28" s="1"/>
  <c r="AW125" i="28"/>
  <c r="AF125" i="28"/>
  <c r="AD125" i="28"/>
  <c r="AV92" i="28"/>
  <c r="BU92" i="28" s="1"/>
  <c r="AL92" i="28"/>
  <c r="AG92" i="28"/>
  <c r="AR92" i="28"/>
  <c r="AI92" i="28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Z125" i="28" s="1"/>
  <c r="AU125" i="28"/>
  <c r="AK125" i="28"/>
  <c r="AH125" i="28"/>
  <c r="BG125" i="28" s="1"/>
  <c r="AO125" i="28"/>
  <c r="AJ125" i="28"/>
  <c r="AO92" i="28"/>
  <c r="AX92" i="28"/>
  <c r="AU92" i="28"/>
  <c r="AH92" i="28"/>
  <c r="AE92" i="28"/>
  <c r="AM92" i="28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AE125" i="28"/>
  <c r="AB125" i="28"/>
  <c r="AC92" i="28"/>
  <c r="AS92" i="28"/>
  <c r="BR92" i="28" s="1"/>
  <c r="AT92" i="28"/>
  <c r="AJ92" i="28"/>
  <c r="AN92" i="28"/>
  <c r="AK92" i="28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AM125" i="28"/>
  <c r="AI125" i="28"/>
  <c r="AP125" i="28"/>
  <c r="AD92" i="28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BI105" i="27" s="1"/>
  <c r="K1074" i="23"/>
  <c r="AH105" i="27"/>
  <c r="I1074" i="23"/>
  <c r="AE138" i="27"/>
  <c r="F1107" i="23"/>
  <c r="AL138" i="27"/>
  <c r="M1107" i="23"/>
  <c r="E1107" i="23"/>
  <c r="AD138" i="27"/>
  <c r="V1107" i="23"/>
  <c r="AU138" i="27"/>
  <c r="AI138" i="27"/>
  <c r="J1107" i="23"/>
  <c r="AR138" i="27"/>
  <c r="S1107" i="23"/>
  <c r="AV105" i="27"/>
  <c r="W1074" i="23"/>
  <c r="AM105" i="27"/>
  <c r="N1074" i="23"/>
  <c r="U1074" i="23"/>
  <c r="AT105" i="27"/>
  <c r="AC105" i="27"/>
  <c r="D1074" i="23"/>
  <c r="AL105" i="27"/>
  <c r="M1074" i="23"/>
  <c r="G1074" i="23"/>
  <c r="AF105" i="27"/>
  <c r="AH138" i="27"/>
  <c r="I1107" i="23"/>
  <c r="AQ138" i="27"/>
  <c r="R1107" i="23"/>
  <c r="AJ138" i="27"/>
  <c r="K1107" i="23"/>
  <c r="Q1107" i="23"/>
  <c r="AP138" i="27"/>
  <c r="H1107" i="23"/>
  <c r="AG138" i="27"/>
  <c r="BF138" i="27" s="1"/>
  <c r="D1107" i="23"/>
  <c r="AC138" i="27"/>
  <c r="N135" i="23"/>
  <c r="H1074" i="23"/>
  <c r="AG105" i="27"/>
  <c r="AU105" i="27"/>
  <c r="V1074" i="23"/>
  <c r="AA105" i="27"/>
  <c r="B1074" i="23"/>
  <c r="AR105" i="27"/>
  <c r="S1074" i="23"/>
  <c r="AB105" i="27"/>
  <c r="C1074" i="23"/>
  <c r="AI105" i="27"/>
  <c r="J1074" i="23"/>
  <c r="AW138" i="27"/>
  <c r="X1107" i="23"/>
  <c r="C1107" i="23"/>
  <c r="AB138" i="27"/>
  <c r="G1107" i="23"/>
  <c r="AF138" i="27"/>
  <c r="BE138" i="27" s="1"/>
  <c r="AV138" i="27"/>
  <c r="W1107" i="23"/>
  <c r="AX138" i="27"/>
  <c r="Y1107" i="23"/>
  <c r="AS138" i="27"/>
  <c r="T1107" i="23"/>
  <c r="AK138" i="27"/>
  <c r="L1107" i="23"/>
  <c r="AE105" i="27"/>
  <c r="BD105" i="27" s="1"/>
  <c r="F1074" i="23"/>
  <c r="Y1074" i="23"/>
  <c r="AX105" i="27"/>
  <c r="AW105" i="27"/>
  <c r="X1074" i="23"/>
  <c r="L1074" i="23"/>
  <c r="AK105" i="27"/>
  <c r="AN105" i="27"/>
  <c r="O1074" i="23"/>
  <c r="AN138" i="27"/>
  <c r="O1107" i="23"/>
  <c r="AA138" i="27"/>
  <c r="B1107" i="23"/>
  <c r="AT138" i="27"/>
  <c r="U1107" i="23"/>
  <c r="P1107" i="23"/>
  <c r="AO138" i="27"/>
  <c r="BN138" i="27" s="1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U78" i="27"/>
  <c r="AF65" i="28"/>
  <c r="AA65" i="28"/>
  <c r="S64" i="28"/>
  <c r="F64" i="28"/>
  <c r="AH27" i="28"/>
  <c r="BG27" i="28"/>
  <c r="AL27" i="28"/>
  <c r="G126" i="28"/>
  <c r="D126" i="28"/>
  <c r="N93" i="28"/>
  <c r="W93" i="28"/>
  <c r="F93" i="28"/>
  <c r="G93" i="28"/>
  <c r="F78" i="27"/>
  <c r="W78" i="27"/>
  <c r="V78" i="27"/>
  <c r="K78" i="27"/>
  <c r="Q78" i="27"/>
  <c r="D78" i="27"/>
  <c r="AE65" i="28"/>
  <c r="AB65" i="28"/>
  <c r="AI65" i="28"/>
  <c r="AP65" i="28"/>
  <c r="AK65" i="28"/>
  <c r="AH65" i="28"/>
  <c r="P64" i="28"/>
  <c r="E64" i="28"/>
  <c r="D64" i="28"/>
  <c r="X64" i="28"/>
  <c r="K64" i="28"/>
  <c r="W64" i="28"/>
  <c r="BU64" i="28" s="1"/>
  <c r="O64" i="28"/>
  <c r="AC27" i="28"/>
  <c r="AK27" i="28"/>
  <c r="AR27" i="28"/>
  <c r="AP27" i="28"/>
  <c r="AS27" i="28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R78" i="27"/>
  <c r="BP78" i="27" s="1"/>
  <c r="AM65" i="28"/>
  <c r="AE27" i="28"/>
  <c r="BD27" i="28" s="1"/>
  <c r="AU27" i="28"/>
  <c r="K126" i="28"/>
  <c r="B126" i="28"/>
  <c r="B93" i="28"/>
  <c r="D93" i="28"/>
  <c r="Y93" i="28"/>
  <c r="L78" i="27"/>
  <c r="BJ78" i="27" s="1"/>
  <c r="H78" i="27"/>
  <c r="Y78" i="27"/>
  <c r="E78" i="27"/>
  <c r="C78" i="27"/>
  <c r="P78" i="27"/>
  <c r="M78" i="27"/>
  <c r="AJ65" i="28"/>
  <c r="AX65" i="28"/>
  <c r="AR65" i="28"/>
  <c r="AS65" i="28"/>
  <c r="AG65" i="28"/>
  <c r="AN65" i="28"/>
  <c r="Q64" i="28"/>
  <c r="BO64" i="28" s="1"/>
  <c r="T64" i="28"/>
  <c r="B64" i="28"/>
  <c r="AZ64" i="28" s="1"/>
  <c r="G64" i="28"/>
  <c r="BE64" i="28" s="1"/>
  <c r="Y64" i="28"/>
  <c r="BW64" i="28" s="1"/>
  <c r="V64" i="28"/>
  <c r="K170" i="23"/>
  <c r="Q170" i="23"/>
  <c r="B170" i="23"/>
  <c r="X170" i="23"/>
  <c r="J170" i="23"/>
  <c r="U170" i="23"/>
  <c r="AF27" i="28"/>
  <c r="AJ27" i="28"/>
  <c r="BI27" i="28" s="1"/>
  <c r="AG27" i="28"/>
  <c r="BF27" i="28" s="1"/>
  <c r="AQ27" i="28"/>
  <c r="AV27" i="28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BR78" i="27" s="1"/>
  <c r="X78" i="27"/>
  <c r="AQ65" i="28"/>
  <c r="AC65" i="28"/>
  <c r="AL65" i="28"/>
  <c r="R64" i="28"/>
  <c r="H64" i="28"/>
  <c r="BF64" i="28" s="1"/>
  <c r="J64" i="28"/>
  <c r="AX27" i="28"/>
  <c r="BW27" i="28" s="1"/>
  <c r="AT27" i="28"/>
  <c r="L126" i="28"/>
  <c r="R126" i="28"/>
  <c r="G78" i="27"/>
  <c r="J78" i="27"/>
  <c r="O78" i="27"/>
  <c r="I78" i="27"/>
  <c r="S78" i="27"/>
  <c r="AT65" i="28"/>
  <c r="AV65" i="28"/>
  <c r="AW65" i="28"/>
  <c r="AD65" i="28"/>
  <c r="AU65" i="28"/>
  <c r="AO65" i="28"/>
  <c r="U64" i="28"/>
  <c r="M64" i="28"/>
  <c r="BK64" i="28" s="1"/>
  <c r="C64" i="28"/>
  <c r="L64" i="28"/>
  <c r="BJ64" i="28" s="1"/>
  <c r="I64" i="28"/>
  <c r="N64" i="28"/>
  <c r="BL64" i="28" s="1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BL27" i="28" s="1"/>
  <c r="AB27" i="28"/>
  <c r="BA27" i="28" s="1"/>
  <c r="AD27" i="28"/>
  <c r="BC27" i="28" s="1"/>
  <c r="AI27" i="28"/>
  <c r="AO27" i="28"/>
  <c r="V126" i="28"/>
  <c r="U126" i="28"/>
  <c r="I126" i="28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BA92" i="29" s="1"/>
  <c r="AK92" i="29"/>
  <c r="AT92" i="29"/>
  <c r="AG92" i="29"/>
  <c r="AN92" i="29"/>
  <c r="AR64" i="29"/>
  <c r="AF64" i="29"/>
  <c r="AP64" i="29"/>
  <c r="AO64" i="29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BR27" i="29" s="1"/>
  <c r="X27" i="29"/>
  <c r="L27" i="29"/>
  <c r="BJ27" i="29" s="1"/>
  <c r="W27" i="29"/>
  <c r="O27" i="29"/>
  <c r="BM27" i="29" s="1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BR125" i="29" s="1"/>
  <c r="AQ125" i="29"/>
  <c r="BP125" i="29" s="1"/>
  <c r="AX125" i="29"/>
  <c r="AU125" i="29"/>
  <c r="AJ125" i="29"/>
  <c r="AP125" i="29"/>
  <c r="AA40" i="27"/>
  <c r="B276" i="23"/>
  <c r="AC40" i="27"/>
  <c r="D276" i="23"/>
  <c r="AQ40" i="27"/>
  <c r="R276" i="23"/>
  <c r="AB40" i="27"/>
  <c r="C276" i="23"/>
  <c r="AN40" i="27"/>
  <c r="BM40" i="27" s="1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BG92" i="29" s="1"/>
  <c r="AJ92" i="29"/>
  <c r="AU92" i="29"/>
  <c r="AD92" i="29"/>
  <c r="AA92" i="29"/>
  <c r="AZ92" i="29" s="1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BG64" i="29" s="1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BS27" i="29" s="1"/>
  <c r="C27" i="29"/>
  <c r="BA27" i="29" s="1"/>
  <c r="H27" i="29"/>
  <c r="F27" i="29"/>
  <c r="Y27" i="29"/>
  <c r="BW27" i="29" s="1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AH125" i="29"/>
  <c r="BG125" i="29" s="1"/>
  <c r="AI125" i="29"/>
  <c r="AT125" i="29"/>
  <c r="AE125" i="29"/>
  <c r="AS40" i="27"/>
  <c r="BR40" i="27" s="1"/>
  <c r="T276" i="23"/>
  <c r="AP40" i="27"/>
  <c r="BO40" i="27" s="1"/>
  <c r="Q276" i="23"/>
  <c r="AO40" i="27"/>
  <c r="P276" i="23"/>
  <c r="AE40" i="27"/>
  <c r="BD40" i="27" s="1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AC92" i="29"/>
  <c r="AI92" i="29"/>
  <c r="AW92" i="29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D27" i="29"/>
  <c r="N27" i="29"/>
  <c r="BL27" i="29" s="1"/>
  <c r="E27" i="29"/>
  <c r="BC27" i="29" s="1"/>
  <c r="P27" i="29"/>
  <c r="R27" i="29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BV40" i="27" s="1"/>
  <c r="X276" i="23"/>
  <c r="AL40" i="27"/>
  <c r="M276" i="23"/>
  <c r="AF40" i="27"/>
  <c r="G276" i="23"/>
  <c r="AD40" i="27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BW92" i="29" s="1"/>
  <c r="AF92" i="29"/>
  <c r="BE92" i="29" s="1"/>
  <c r="AP92" i="29"/>
  <c r="AR92" i="29"/>
  <c r="AL92" i="29"/>
  <c r="AV92" i="29"/>
  <c r="AQ64" i="29"/>
  <c r="AV64" i="29"/>
  <c r="AJ64" i="29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S27" i="29"/>
  <c r="BQ27" i="29" s="1"/>
  <c r="K27" i="29"/>
  <c r="BI27" i="29" s="1"/>
  <c r="V27" i="29"/>
  <c r="J27" i="29"/>
  <c r="Q27" i="29"/>
  <c r="BO27" i="29" s="1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BM125" i="29" s="1"/>
  <c r="AV125" i="29"/>
  <c r="BU125" i="29" s="1"/>
  <c r="AK125" i="29"/>
  <c r="BJ125" i="29" s="1"/>
  <c r="AR125" i="29"/>
  <c r="BQ125" i="29" s="1"/>
  <c r="AF125" i="29"/>
  <c r="AM125" i="29"/>
  <c r="AM40" i="27"/>
  <c r="N276" i="23"/>
  <c r="AI40" i="27"/>
  <c r="J276" i="23"/>
  <c r="AG40" i="27"/>
  <c r="H276" i="23"/>
  <c r="AK40" i="27"/>
  <c r="L276" i="23"/>
  <c r="AV40" i="27"/>
  <c r="W276" i="23"/>
  <c r="AH40" i="27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AS126" i="28"/>
  <c r="AT126" i="28"/>
  <c r="AI126" i="28"/>
  <c r="BH126" i="28" s="1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AG93" i="28"/>
  <c r="AW93" i="28"/>
  <c r="AS93" i="28"/>
  <c r="AR93" i="28"/>
  <c r="AL93" i="28"/>
  <c r="AE126" i="28"/>
  <c r="AW126" i="28"/>
  <c r="BV126" i="28" s="1"/>
  <c r="AU126" i="28"/>
  <c r="AV126" i="28"/>
  <c r="AO126" i="28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P93" i="28"/>
  <c r="AE93" i="28"/>
  <c r="AM93" i="28"/>
  <c r="AJ93" i="28"/>
  <c r="AG126" i="28"/>
  <c r="AN126" i="28"/>
  <c r="AX126" i="28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AU93" i="28"/>
  <c r="AC93" i="28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BI29" i="29" s="1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BP126" i="28" s="1"/>
  <c r="AA126" i="28"/>
  <c r="AR126" i="28"/>
  <c r="AH126" i="28"/>
  <c r="BG126" i="28" s="1"/>
  <c r="AL126" i="28"/>
  <c r="AM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AT93" i="28"/>
  <c r="AF93" i="28"/>
  <c r="AB93" i="28"/>
  <c r="AD93" i="28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BK139" i="27" s="1"/>
  <c r="AG139" i="27"/>
  <c r="H1108" i="23"/>
  <c r="AF139" i="27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G1075" i="23"/>
  <c r="AM106" i="27"/>
  <c r="N1075" i="23"/>
  <c r="D1075" i="23"/>
  <c r="AC106" i="27"/>
  <c r="AE106" i="27"/>
  <c r="F1075" i="23"/>
  <c r="AS106" i="27"/>
  <c r="T1075" i="23"/>
  <c r="AS139" i="27"/>
  <c r="T1108" i="23"/>
  <c r="AW139" i="27"/>
  <c r="X1108" i="23"/>
  <c r="AE139" i="27"/>
  <c r="F1108" i="23"/>
  <c r="AO139" i="27"/>
  <c r="P1108" i="23"/>
  <c r="AA139" i="27"/>
  <c r="B1108" i="23"/>
  <c r="Y1075" i="23"/>
  <c r="AX106" i="27"/>
  <c r="AJ106" i="27"/>
  <c r="K1075" i="23"/>
  <c r="H1075" i="23"/>
  <c r="AG106" i="27"/>
  <c r="C1075" i="23"/>
  <c r="AB106" i="27"/>
  <c r="AV106" i="27"/>
  <c r="W1075" i="23"/>
  <c r="AQ106" i="27"/>
  <c r="R1075" i="23"/>
  <c r="P1075" i="23"/>
  <c r="AO106" i="27"/>
  <c r="AH139" i="27"/>
  <c r="I1108" i="23"/>
  <c r="AQ139" i="27"/>
  <c r="R1108" i="23"/>
  <c r="C1108" i="23"/>
  <c r="AB139" i="27"/>
  <c r="AP139" i="27"/>
  <c r="Q1108" i="23"/>
  <c r="U1108" i="23"/>
  <c r="AT139" i="27"/>
  <c r="BS139" i="27" s="1"/>
  <c r="N1108" i="23"/>
  <c r="AM139" i="27"/>
  <c r="BL139" i="27" s="1"/>
  <c r="AR106" i="27"/>
  <c r="S1075" i="23"/>
  <c r="AP106" i="27"/>
  <c r="Q1075" i="23"/>
  <c r="X1075" i="23"/>
  <c r="AW106" i="27"/>
  <c r="E1075" i="23"/>
  <c r="AD106" i="27"/>
  <c r="V1075" i="23"/>
  <c r="AU106" i="27"/>
  <c r="O1075" i="23"/>
  <c r="AN106" i="27"/>
  <c r="AI139" i="27"/>
  <c r="J1108" i="23"/>
  <c r="AJ139" i="27"/>
  <c r="K1108" i="23"/>
  <c r="AR139" i="27"/>
  <c r="S1108" i="23"/>
  <c r="O1108" i="23"/>
  <c r="AN139" i="27"/>
  <c r="BM139" i="27" s="1"/>
  <c r="AD139" i="27"/>
  <c r="E1108" i="23"/>
  <c r="V1108" i="23"/>
  <c r="AU139" i="27"/>
  <c r="AI106" i="27"/>
  <c r="J1075" i="23"/>
  <c r="B1075" i="23"/>
  <c r="AA106" i="27"/>
  <c r="AT106" i="27"/>
  <c r="U1075" i="23"/>
  <c r="AL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BW79" i="27" s="1"/>
  <c r="S65" i="28"/>
  <c r="P65" i="28"/>
  <c r="V65" i="28"/>
  <c r="AV28" i="28"/>
  <c r="BU28" i="28" s="1"/>
  <c r="AH28" i="28"/>
  <c r="J171" i="23"/>
  <c r="N127" i="28"/>
  <c r="I127" i="28"/>
  <c r="U127" i="28"/>
  <c r="AX66" i="28"/>
  <c r="AH66" i="28"/>
  <c r="AK66" i="28"/>
  <c r="I94" i="28"/>
  <c r="B94" i="28"/>
  <c r="M94" i="28"/>
  <c r="L94" i="28"/>
  <c r="T94" i="28"/>
  <c r="X94" i="28"/>
  <c r="J79" i="27"/>
  <c r="Q79" i="27"/>
  <c r="B79" i="27"/>
  <c r="L79" i="27"/>
  <c r="C79" i="27"/>
  <c r="M79" i="27"/>
  <c r="M65" i="28"/>
  <c r="U65" i="28"/>
  <c r="Y65" i="28"/>
  <c r="L65" i="28"/>
  <c r="Q65" i="28"/>
  <c r="AI28" i="28"/>
  <c r="BH28" i="28" s="1"/>
  <c r="AQ28" i="28"/>
  <c r="AC28" i="28"/>
  <c r="AT28" i="28"/>
  <c r="BS28" i="28" s="1"/>
  <c r="AX28" i="28"/>
  <c r="AK28" i="28"/>
  <c r="G127" i="28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R79" i="27"/>
  <c r="B65" i="28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BO28" i="28" s="1"/>
  <c r="AJ28" i="28"/>
  <c r="BI28" i="28" s="1"/>
  <c r="AW28" i="28"/>
  <c r="BV28" i="28" s="1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G79" i="27"/>
  <c r="BE79" i="27" s="1"/>
  <c r="E79" i="27"/>
  <c r="S79" i="27"/>
  <c r="N79" i="27"/>
  <c r="D79" i="27"/>
  <c r="H65" i="28"/>
  <c r="X65" i="28"/>
  <c r="BV65" i="28"/>
  <c r="K65" i="28"/>
  <c r="BI65" i="28" s="1"/>
  <c r="O65" i="28"/>
  <c r="C65" i="28"/>
  <c r="N65" i="28"/>
  <c r="AU28" i="28"/>
  <c r="AE28" i="28"/>
  <c r="BD28" i="28" s="1"/>
  <c r="AF28" i="28"/>
  <c r="AM28" i="28"/>
  <c r="AA28" i="28"/>
  <c r="AZ28" i="28" s="1"/>
  <c r="AD28" i="28"/>
  <c r="BC28" i="28" s="1"/>
  <c r="V127" i="28"/>
  <c r="O127" i="28"/>
  <c r="C127" i="28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K79" i="27"/>
  <c r="E65" i="28"/>
  <c r="BC65" i="28" s="1"/>
  <c r="R65" i="28"/>
  <c r="AN28" i="28"/>
  <c r="U94" i="28"/>
  <c r="W94" i="28"/>
  <c r="G94" i="28"/>
  <c r="P94" i="28"/>
  <c r="Q94" i="28"/>
  <c r="H94" i="28"/>
  <c r="T79" i="27"/>
  <c r="V79" i="27"/>
  <c r="H79" i="27"/>
  <c r="P79" i="27"/>
  <c r="U79" i="27"/>
  <c r="F79" i="27"/>
  <c r="D65" i="28"/>
  <c r="W65" i="28"/>
  <c r="I65" i="28"/>
  <c r="G65" i="28"/>
  <c r="BE65" i="28" s="1"/>
  <c r="J65" i="28"/>
  <c r="F65" i="28"/>
  <c r="AR28" i="28"/>
  <c r="AG28" i="28"/>
  <c r="AO28" i="28"/>
  <c r="BN28" i="28" s="1"/>
  <c r="AB28" i="28"/>
  <c r="BA28" i="28" s="1"/>
  <c r="AL28" i="28"/>
  <c r="AS28" i="28"/>
  <c r="BR28" i="28" s="1"/>
  <c r="F127" i="28"/>
  <c r="W127" i="28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R128" i="29"/>
  <c r="O95" i="29"/>
  <c r="X95" i="29"/>
  <c r="P95" i="29"/>
  <c r="K95" i="29"/>
  <c r="I95" i="29"/>
  <c r="J95" i="29"/>
  <c r="S128" i="29"/>
  <c r="Q128" i="29"/>
  <c r="P128" i="29"/>
  <c r="E128" i="29"/>
  <c r="BC128" i="29" s="1"/>
  <c r="N128" i="29"/>
  <c r="F128" i="29"/>
  <c r="H95" i="29"/>
  <c r="F95" i="29"/>
  <c r="U95" i="29"/>
  <c r="L95" i="29"/>
  <c r="T95" i="29"/>
  <c r="V95" i="29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C277" i="23"/>
  <c r="AO41" i="27"/>
  <c r="P277" i="23"/>
  <c r="AN41" i="27"/>
  <c r="BM41" i="27" s="1"/>
  <c r="O277" i="23"/>
  <c r="AQ41" i="27"/>
  <c r="BP41" i="27" s="1"/>
  <c r="R277" i="23"/>
  <c r="AX41" i="27"/>
  <c r="Y277" i="23"/>
  <c r="AK41" i="27"/>
  <c r="BJ41" i="27"/>
  <c r="L277" i="23"/>
  <c r="AL126" i="29"/>
  <c r="AI126" i="29"/>
  <c r="AC126" i="29"/>
  <c r="AV126" i="29"/>
  <c r="AH126" i="29"/>
  <c r="BG126" i="29" s="1"/>
  <c r="AW126" i="29"/>
  <c r="BV126" i="29" s="1"/>
  <c r="AF65" i="29"/>
  <c r="AM65" i="29"/>
  <c r="AN65" i="29"/>
  <c r="AV65" i="29"/>
  <c r="AT65" i="29"/>
  <c r="AR65" i="29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BN28" i="29" s="1"/>
  <c r="V28" i="29"/>
  <c r="BT28" i="29" s="1"/>
  <c r="U28" i="29"/>
  <c r="BS28" i="29" s="1"/>
  <c r="O28" i="29"/>
  <c r="F28" i="29"/>
  <c r="Y28" i="29"/>
  <c r="AW41" i="26"/>
  <c r="AB41" i="26"/>
  <c r="AH41" i="26"/>
  <c r="AX41" i="26"/>
  <c r="AO41" i="26"/>
  <c r="AD41" i="26"/>
  <c r="AT93" i="29"/>
  <c r="BS93" i="29" s="1"/>
  <c r="AP93" i="29"/>
  <c r="AS93" i="29"/>
  <c r="AV93" i="29"/>
  <c r="BU93" i="29" s="1"/>
  <c r="AW93" i="29"/>
  <c r="BV93" i="29" s="1"/>
  <c r="AR93" i="29"/>
  <c r="F729" i="23"/>
  <c r="F107" i="27"/>
  <c r="S107" i="27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G277" i="23"/>
  <c r="AT41" i="27"/>
  <c r="U277" i="23"/>
  <c r="AA41" i="27"/>
  <c r="B277" i="23"/>
  <c r="AH41" i="27"/>
  <c r="BG41" i="27" s="1"/>
  <c r="I277" i="23"/>
  <c r="AW41" i="27"/>
  <c r="X277" i="23"/>
  <c r="AS126" i="29"/>
  <c r="BR126" i="29" s="1"/>
  <c r="AG126" i="29"/>
  <c r="AO126" i="29"/>
  <c r="AM126" i="29"/>
  <c r="AE126" i="29"/>
  <c r="AA126" i="29"/>
  <c r="AD65" i="29"/>
  <c r="AU65" i="29"/>
  <c r="AW65" i="29"/>
  <c r="AK65" i="29"/>
  <c r="AB65" i="29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H28" i="29"/>
  <c r="I28" i="29"/>
  <c r="K28" i="29"/>
  <c r="N28" i="29"/>
  <c r="M28" i="29"/>
  <c r="BK28" i="29" s="1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BK93" i="29" s="1"/>
  <c r="AM93" i="29"/>
  <c r="BL93" i="29" s="1"/>
  <c r="AX93" i="29"/>
  <c r="AB93" i="29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BD41" i="27" s="1"/>
  <c r="F277" i="23"/>
  <c r="AU41" i="27"/>
  <c r="BT41" i="27" s="1"/>
  <c r="V277" i="23"/>
  <c r="AI41" i="27"/>
  <c r="J277" i="23"/>
  <c r="AC41" i="27"/>
  <c r="BB41" i="27" s="1"/>
  <c r="D277" i="23"/>
  <c r="AL41" i="27"/>
  <c r="M277" i="23"/>
  <c r="AD41" i="27"/>
  <c r="BC41" i="27" s="1"/>
  <c r="E277" i="23"/>
  <c r="AT126" i="29"/>
  <c r="AB126" i="29"/>
  <c r="AJ126" i="29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AO65" i="29"/>
  <c r="AP65" i="29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S28" i="29"/>
  <c r="BQ28" i="29" s="1"/>
  <c r="G28" i="29"/>
  <c r="T28" i="29"/>
  <c r="J28" i="29"/>
  <c r="BH28" i="29" s="1"/>
  <c r="E28" i="29"/>
  <c r="AQ41" i="26"/>
  <c r="AI41" i="26"/>
  <c r="AM41" i="26"/>
  <c r="AS41" i="26"/>
  <c r="AU41" i="26"/>
  <c r="AA41" i="26"/>
  <c r="AH93" i="29"/>
  <c r="AI93" i="29"/>
  <c r="AJ93" i="29"/>
  <c r="BI93" i="29" s="1"/>
  <c r="AE93" i="29"/>
  <c r="AO93" i="29"/>
  <c r="BN93" i="29" s="1"/>
  <c r="AF93" i="29"/>
  <c r="BE93" i="29" s="1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BF41" i="27" s="1"/>
  <c r="H277" i="23"/>
  <c r="AP41" i="27"/>
  <c r="Q277" i="23"/>
  <c r="AV41" i="27"/>
  <c r="W277" i="23"/>
  <c r="AJ41" i="27"/>
  <c r="BI41" i="27" s="1"/>
  <c r="K277" i="23"/>
  <c r="AM41" i="27"/>
  <c r="N277" i="23"/>
  <c r="AS41" i="27"/>
  <c r="T277" i="23"/>
  <c r="AX126" i="29"/>
  <c r="BW126" i="29" s="1"/>
  <c r="AF126" i="29"/>
  <c r="AD126" i="29"/>
  <c r="AP126" i="29"/>
  <c r="BO126" i="29" s="1"/>
  <c r="AQ126" i="29"/>
  <c r="BP126" i="29" s="1"/>
  <c r="AR126" i="29"/>
  <c r="AI65" i="29"/>
  <c r="AX65" i="29"/>
  <c r="AQ65" i="29"/>
  <c r="AL65" i="29"/>
  <c r="AH65" i="29"/>
  <c r="AJ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BO28" i="29" s="1"/>
  <c r="W28" i="29"/>
  <c r="BU28" i="29" s="1"/>
  <c r="C28" i="29"/>
  <c r="R28" i="29"/>
  <c r="B28" i="29"/>
  <c r="L28" i="29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AA93" i="29"/>
  <c r="AZ93" i="29" s="1"/>
  <c r="AC93" i="29"/>
  <c r="AU93" i="29"/>
  <c r="BT93" i="29" s="1"/>
  <c r="AD93" i="29"/>
  <c r="M107" i="27"/>
  <c r="M729" i="23"/>
  <c r="P107" i="27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BC127" i="28" s="1"/>
  <c r="AW127" i="28"/>
  <c r="AK127" i="28"/>
  <c r="AV127" i="28"/>
  <c r="AT127" i="28"/>
  <c r="AR127" i="28"/>
  <c r="B66" i="29"/>
  <c r="AK140" i="26"/>
  <c r="AR140" i="26"/>
  <c r="AC140" i="26"/>
  <c r="AO140" i="26"/>
  <c r="AV140" i="26"/>
  <c r="AE140" i="26"/>
  <c r="AE94" i="28"/>
  <c r="AQ94" i="28"/>
  <c r="AX94" i="28"/>
  <c r="AT94" i="28"/>
  <c r="AO94" i="28"/>
  <c r="AN94" i="28"/>
  <c r="AH107" i="26"/>
  <c r="AJ107" i="26"/>
  <c r="AU107" i="26"/>
  <c r="AE107" i="26"/>
  <c r="AL107" i="26"/>
  <c r="AR107" i="26"/>
  <c r="AE127" i="28"/>
  <c r="AN127" i="28"/>
  <c r="AJ127" i="28"/>
  <c r="AL127" i="28"/>
  <c r="AC127" i="28"/>
  <c r="AI127" i="28"/>
  <c r="X66" i="29"/>
  <c r="AB140" i="26"/>
  <c r="AD140" i="26"/>
  <c r="AX140" i="26"/>
  <c r="AL140" i="26"/>
  <c r="AS140" i="26"/>
  <c r="AF140" i="26"/>
  <c r="AW94" i="28"/>
  <c r="AU94" i="28"/>
  <c r="AP94" i="28"/>
  <c r="AJ94" i="28"/>
  <c r="AC94" i="28"/>
  <c r="AK94" i="28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H66" i="29"/>
  <c r="V66" i="29"/>
  <c r="AJ140" i="26"/>
  <c r="AA140" i="26"/>
  <c r="AU140" i="26"/>
  <c r="AP140" i="26"/>
  <c r="AN140" i="26"/>
  <c r="AI140" i="26"/>
  <c r="AD94" i="28"/>
  <c r="AR94" i="28"/>
  <c r="AI94" i="28"/>
  <c r="AA94" i="28"/>
  <c r="AF94" i="28"/>
  <c r="AM94" i="28"/>
  <c r="BL94" i="28" s="1"/>
  <c r="AG107" i="26"/>
  <c r="AO107" i="26"/>
  <c r="AP107" i="26"/>
  <c r="AF107" i="26"/>
  <c r="AS107" i="26"/>
  <c r="AT107" i="26"/>
  <c r="AP127" i="28"/>
  <c r="AQ127" i="28"/>
  <c r="AF127" i="28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AS94" i="28"/>
  <c r="AB94" i="28"/>
  <c r="AL94" i="28"/>
  <c r="BK94" i="28" s="1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BV107" i="27" s="1"/>
  <c r="Q1076" i="23"/>
  <c r="AP107" i="27"/>
  <c r="K1076" i="23"/>
  <c r="AJ107" i="27"/>
  <c r="AV140" i="27"/>
  <c r="W1109" i="23"/>
  <c r="N1109" i="23"/>
  <c r="AM140" i="27"/>
  <c r="H1109" i="23"/>
  <c r="AG140" i="27"/>
  <c r="Q1109" i="23"/>
  <c r="AP140" i="27"/>
  <c r="AS140" i="27"/>
  <c r="T1109" i="23"/>
  <c r="K1109" i="23"/>
  <c r="AJ140" i="27"/>
  <c r="AG107" i="27"/>
  <c r="H1076" i="23"/>
  <c r="AM107" i="27"/>
  <c r="N1076" i="23"/>
  <c r="AK107" i="27"/>
  <c r="AH107" i="27"/>
  <c r="I1076" i="23"/>
  <c r="AI107" i="27"/>
  <c r="J1076" i="23"/>
  <c r="AR107" i="27"/>
  <c r="S1076" i="23"/>
  <c r="J1109" i="23"/>
  <c r="AI140" i="27"/>
  <c r="AN140" i="27"/>
  <c r="O1109" i="23"/>
  <c r="AT140" i="27"/>
  <c r="U1109" i="23"/>
  <c r="B1109" i="23"/>
  <c r="AA140" i="27"/>
  <c r="I1109" i="23"/>
  <c r="AH140" i="27"/>
  <c r="V1109" i="23"/>
  <c r="AU140" i="27"/>
  <c r="AO107" i="27"/>
  <c r="P1076" i="23"/>
  <c r="B1076" i="23"/>
  <c r="AA107" i="27"/>
  <c r="AZ107" i="27" s="1"/>
  <c r="AV107" i="27"/>
  <c r="V1076" i="23"/>
  <c r="AU107" i="27"/>
  <c r="BT107" i="27" s="1"/>
  <c r="F1076" i="23"/>
  <c r="AE107" i="27"/>
  <c r="T1076" i="23"/>
  <c r="AS107" i="27"/>
  <c r="AF140" i="27"/>
  <c r="G1109" i="23"/>
  <c r="AW140" i="27"/>
  <c r="X1109" i="23"/>
  <c r="P1109" i="23"/>
  <c r="AO140" i="27"/>
  <c r="AQ140" i="27"/>
  <c r="R1109" i="23"/>
  <c r="AB140" i="27"/>
  <c r="C1109" i="23"/>
  <c r="AX140" i="27"/>
  <c r="Y1109" i="23"/>
  <c r="AD107" i="27"/>
  <c r="E1076" i="23"/>
  <c r="U1076" i="23"/>
  <c r="AT107" i="27"/>
  <c r="AQ107" i="27"/>
  <c r="D1076" i="23"/>
  <c r="AC107" i="27"/>
  <c r="G1076" i="23"/>
  <c r="AF107" i="27"/>
  <c r="AX107" i="27"/>
  <c r="Y1076" i="23"/>
  <c r="S1109" i="23"/>
  <c r="AR140" i="27"/>
  <c r="E1109" i="23"/>
  <c r="AD140" i="27"/>
  <c r="AC140" i="27"/>
  <c r="D1109" i="23"/>
  <c r="M1109" i="23"/>
  <c r="AL140" i="27"/>
  <c r="L1109" i="23"/>
  <c r="AK140" i="27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AF29" i="28"/>
  <c r="AA29" i="28"/>
  <c r="D66" i="28"/>
  <c r="E66" i="28"/>
  <c r="V95" i="28"/>
  <c r="N95" i="28"/>
  <c r="B95" i="28"/>
  <c r="C95" i="28"/>
  <c r="J128" i="28"/>
  <c r="F128" i="28"/>
  <c r="K128" i="28"/>
  <c r="J80" i="27"/>
  <c r="BH80" i="27" s="1"/>
  <c r="E80" i="27"/>
  <c r="V80" i="27"/>
  <c r="AD67" i="28"/>
  <c r="AU67" i="28"/>
  <c r="AR67" i="28"/>
  <c r="AT67" i="28"/>
  <c r="AM67" i="28"/>
  <c r="AJ67" i="28"/>
  <c r="AB29" i="28"/>
  <c r="BA29" i="28" s="1"/>
  <c r="AJ29" i="28"/>
  <c r="AV29" i="28"/>
  <c r="BU29" i="28" s="1"/>
  <c r="AM29" i="28"/>
  <c r="AH29" i="28"/>
  <c r="BG29" i="28" s="1"/>
  <c r="AQ29" i="28"/>
  <c r="G66" i="28"/>
  <c r="H66" i="28"/>
  <c r="S66" i="28"/>
  <c r="BQ66" i="28" s="1"/>
  <c r="N66" i="28"/>
  <c r="O66" i="28"/>
  <c r="M66" i="28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P80" i="27"/>
  <c r="R80" i="27"/>
  <c r="C80" i="27"/>
  <c r="H80" i="27"/>
  <c r="M80" i="27"/>
  <c r="AA67" i="28"/>
  <c r="AL67" i="28"/>
  <c r="AX29" i="28"/>
  <c r="AU29" i="28"/>
  <c r="AW29" i="28"/>
  <c r="BV29" i="28" s="1"/>
  <c r="R66" i="28"/>
  <c r="BP66" i="28" s="1"/>
  <c r="I66" i="28"/>
  <c r="W66" i="28"/>
  <c r="U66" i="28"/>
  <c r="X95" i="28"/>
  <c r="O95" i="28"/>
  <c r="X128" i="28"/>
  <c r="G128" i="28"/>
  <c r="L128" i="28"/>
  <c r="Q80" i="27"/>
  <c r="Y80" i="27"/>
  <c r="B80" i="27"/>
  <c r="AE67" i="28"/>
  <c r="AB67" i="28"/>
  <c r="AX67" i="28"/>
  <c r="AS67" i="28"/>
  <c r="AI67" i="28"/>
  <c r="AH67" i="28"/>
  <c r="AD29" i="28"/>
  <c r="BC29" i="28" s="1"/>
  <c r="AK29" i="28"/>
  <c r="AL29" i="28"/>
  <c r="AN29" i="28"/>
  <c r="AR29" i="28"/>
  <c r="AT29" i="28"/>
  <c r="L66" i="28"/>
  <c r="C66" i="28"/>
  <c r="T66" i="28"/>
  <c r="Y66" i="28"/>
  <c r="BW66" i="28" s="1"/>
  <c r="B66" i="28"/>
  <c r="K66" i="28"/>
  <c r="M95" i="28"/>
  <c r="W95" i="28"/>
  <c r="P95" i="28"/>
  <c r="S95" i="28"/>
  <c r="G95" i="28"/>
  <c r="N128" i="28"/>
  <c r="Q128" i="28"/>
  <c r="W128" i="28"/>
  <c r="M128" i="28"/>
  <c r="U128" i="28"/>
  <c r="B128" i="28"/>
  <c r="E128" i="28"/>
  <c r="W80" i="27"/>
  <c r="T80" i="27"/>
  <c r="S80" i="27"/>
  <c r="L80" i="27"/>
  <c r="BJ80" i="27" s="1"/>
  <c r="F80" i="27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AP29" i="28"/>
  <c r="BO29" i="28" s="1"/>
  <c r="AC29" i="28"/>
  <c r="BB29" i="28" s="1"/>
  <c r="AO29" i="28"/>
  <c r="BN29" i="28" s="1"/>
  <c r="AS29" i="28"/>
  <c r="AI29" i="28"/>
  <c r="BH29" i="28" s="1"/>
  <c r="P66" i="28"/>
  <c r="BN66" i="28" s="1"/>
  <c r="F66" i="28"/>
  <c r="BD66" i="28" s="1"/>
  <c r="V66" i="28"/>
  <c r="BT66" i="28" s="1"/>
  <c r="Q66" i="28"/>
  <c r="X66" i="28"/>
  <c r="BV66" i="28" s="1"/>
  <c r="J66" i="28"/>
  <c r="E95" i="28"/>
  <c r="R95" i="28"/>
  <c r="F95" i="28"/>
  <c r="I95" i="28"/>
  <c r="H95" i="28"/>
  <c r="T95" i="28"/>
  <c r="K95" i="28"/>
  <c r="T128" i="28"/>
  <c r="P128" i="28"/>
  <c r="D128" i="28"/>
  <c r="C128" i="28"/>
  <c r="S128" i="28"/>
  <c r="R128" i="28"/>
  <c r="U80" i="27"/>
  <c r="I80" i="27"/>
  <c r="O80" i="27"/>
  <c r="X80" i="27"/>
  <c r="D80" i="27"/>
  <c r="N80" i="27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BL66" i="29" s="1"/>
  <c r="AL66" i="29"/>
  <c r="AQ66" i="29"/>
  <c r="AR66" i="29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U29" i="29"/>
  <c r="Y29" i="29"/>
  <c r="K29" i="29"/>
  <c r="J29" i="29"/>
  <c r="BH29" i="29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AE127" i="29"/>
  <c r="AL127" i="29"/>
  <c r="BK127" i="29"/>
  <c r="AB127" i="29"/>
  <c r="AV127" i="29"/>
  <c r="AP127" i="29"/>
  <c r="AO94" i="29"/>
  <c r="AL94" i="29"/>
  <c r="AR94" i="29"/>
  <c r="AB94" i="29"/>
  <c r="AW94" i="29"/>
  <c r="AS94" i="29"/>
  <c r="AI94" i="29"/>
  <c r="AC42" i="27"/>
  <c r="D278" i="23"/>
  <c r="AV42" i="27"/>
  <c r="BU42" i="27" s="1"/>
  <c r="W278" i="23"/>
  <c r="AT42" i="27"/>
  <c r="BS42" i="27" s="1"/>
  <c r="U278" i="23"/>
  <c r="AI42" i="27"/>
  <c r="J278" i="23"/>
  <c r="AP42" i="27"/>
  <c r="Q278" i="23"/>
  <c r="AL42" i="27"/>
  <c r="BK42" i="27" s="1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AU66" i="29"/>
  <c r="AD66" i="29"/>
  <c r="BC66" i="29" s="1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G29" i="29"/>
  <c r="BE29" i="29" s="1"/>
  <c r="M29" i="29"/>
  <c r="Q29" i="29"/>
  <c r="V29" i="29"/>
  <c r="BT29" i="29" s="1"/>
  <c r="X29" i="29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AI127" i="29"/>
  <c r="AU127" i="29"/>
  <c r="AQ127" i="29"/>
  <c r="AX127" i="29"/>
  <c r="AH127" i="29"/>
  <c r="AA127" i="29"/>
  <c r="AH94" i="29"/>
  <c r="AE94" i="29"/>
  <c r="AX94" i="29"/>
  <c r="AD94" i="29"/>
  <c r="AV94" i="29"/>
  <c r="AU42" i="27"/>
  <c r="BT42" i="27" s="1"/>
  <c r="V278" i="23"/>
  <c r="AW42" i="27"/>
  <c r="X278" i="23"/>
  <c r="AR42" i="27"/>
  <c r="S278" i="23"/>
  <c r="AF42" i="27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BK108" i="27" s="1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AG66" i="29"/>
  <c r="AN66" i="29"/>
  <c r="BM66" i="29" s="1"/>
  <c r="AF66" i="29"/>
  <c r="AX42" i="26"/>
  <c r="AH42" i="26"/>
  <c r="AQ42" i="26"/>
  <c r="AG42" i="26"/>
  <c r="AD42" i="26"/>
  <c r="AL42" i="26"/>
  <c r="L29" i="29"/>
  <c r="BJ29" i="29" s="1"/>
  <c r="S29" i="29"/>
  <c r="B29" i="29"/>
  <c r="E29" i="29"/>
  <c r="R29" i="29"/>
  <c r="H29" i="29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BB127" i="29" s="1"/>
  <c r="AM127" i="29"/>
  <c r="AR127" i="29"/>
  <c r="BQ127" i="29" s="1"/>
  <c r="AT127" i="29"/>
  <c r="AW127" i="29"/>
  <c r="AG127" i="29"/>
  <c r="AU94" i="29"/>
  <c r="AJ94" i="29"/>
  <c r="AG94" i="29"/>
  <c r="AT94" i="29"/>
  <c r="AQ94" i="29"/>
  <c r="AK94" i="29"/>
  <c r="AM42" i="27"/>
  <c r="BL42" i="27" s="1"/>
  <c r="N278" i="23"/>
  <c r="AE42" i="27"/>
  <c r="F278" i="23"/>
  <c r="AN42" i="27"/>
  <c r="O278" i="23"/>
  <c r="AD42" i="27"/>
  <c r="E278" i="23"/>
  <c r="AG42" i="27"/>
  <c r="BF42" i="27" s="1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F730" i="23"/>
  <c r="F108" i="27"/>
  <c r="AO66" i="29"/>
  <c r="AS66" i="29"/>
  <c r="AJ66" i="29"/>
  <c r="AB66" i="29"/>
  <c r="AC66" i="29"/>
  <c r="AT66" i="29"/>
  <c r="AO42" i="26"/>
  <c r="AN42" i="26"/>
  <c r="AR42" i="26"/>
  <c r="AS42" i="26"/>
  <c r="AF42" i="26"/>
  <c r="AM42" i="26"/>
  <c r="T29" i="29"/>
  <c r="D29" i="29"/>
  <c r="BB29" i="29" s="1"/>
  <c r="N29" i="29"/>
  <c r="F29" i="29"/>
  <c r="P29" i="29"/>
  <c r="I29" i="29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AJ127" i="29"/>
  <c r="AN127" i="29"/>
  <c r="AO127" i="29"/>
  <c r="AK127" i="29"/>
  <c r="AS127" i="29"/>
  <c r="AA94" i="29"/>
  <c r="AM94" i="29"/>
  <c r="AN94" i="29"/>
  <c r="AC94" i="29"/>
  <c r="AF94" i="29"/>
  <c r="AP94" i="29"/>
  <c r="AJ42" i="27"/>
  <c r="K278" i="23"/>
  <c r="AK42" i="27"/>
  <c r="BJ42" i="27" s="1"/>
  <c r="L278" i="23"/>
  <c r="AH42" i="27"/>
  <c r="I278" i="23"/>
  <c r="AB42" i="27"/>
  <c r="C278" i="23"/>
  <c r="AX42" i="27"/>
  <c r="Y278" i="23"/>
  <c r="AS42" i="27"/>
  <c r="T278" i="23"/>
  <c r="AQ95" i="28"/>
  <c r="AJ95" i="28"/>
  <c r="AA95" i="28"/>
  <c r="AM95" i="28"/>
  <c r="AD95" i="28"/>
  <c r="AL95" i="28"/>
  <c r="AM141" i="26"/>
  <c r="AN141" i="26"/>
  <c r="AF141" i="26"/>
  <c r="AU141" i="26"/>
  <c r="AE141" i="26"/>
  <c r="AR141" i="26"/>
  <c r="AI128" i="28"/>
  <c r="AJ128" i="28"/>
  <c r="AN128" i="28"/>
  <c r="AO128" i="28"/>
  <c r="AT128" i="28"/>
  <c r="BS128" i="28" s="1"/>
  <c r="AM128" i="28"/>
  <c r="M67" i="29"/>
  <c r="V67" i="29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BS95" i="28" s="1"/>
  <c r="AU95" i="28"/>
  <c r="AB95" i="28"/>
  <c r="AN95" i="28"/>
  <c r="AK95" i="28"/>
  <c r="AI141" i="26"/>
  <c r="AS141" i="26"/>
  <c r="AL141" i="26"/>
  <c r="AP141" i="26"/>
  <c r="AG141" i="26"/>
  <c r="AH141" i="26"/>
  <c r="AL128" i="28"/>
  <c r="AF128" i="28"/>
  <c r="AH128" i="28"/>
  <c r="BG128" i="28" s="1"/>
  <c r="AR128" i="28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AS95" i="28"/>
  <c r="BR95" i="28" s="1"/>
  <c r="AG95" i="28"/>
  <c r="AE95" i="28"/>
  <c r="AO141" i="26"/>
  <c r="AB141" i="26"/>
  <c r="AJ141" i="26"/>
  <c r="AK141" i="26"/>
  <c r="AX141" i="26"/>
  <c r="AQ141" i="26"/>
  <c r="AV128" i="28"/>
  <c r="AA128" i="28"/>
  <c r="AX128" i="28"/>
  <c r="AQ128" i="28"/>
  <c r="AB128" i="28"/>
  <c r="AW128" i="28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AV95" i="28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AC128" i="28"/>
  <c r="AS128" i="28"/>
  <c r="AU128" i="28"/>
  <c r="BT128" i="28" s="1"/>
  <c r="AE128" i="28"/>
  <c r="BD128" i="28" s="1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E1110" i="23"/>
  <c r="AD141" i="27"/>
  <c r="G1110" i="23"/>
  <c r="AF141" i="27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AO141" i="27"/>
  <c r="P1110" i="23"/>
  <c r="AP141" i="27"/>
  <c r="Q1110" i="23"/>
  <c r="AM141" i="27"/>
  <c r="N1110" i="23"/>
  <c r="AQ141" i="27"/>
  <c r="R1110" i="23"/>
  <c r="AS141" i="27"/>
  <c r="T1110" i="23"/>
  <c r="AN141" i="27"/>
  <c r="O1110" i="23"/>
  <c r="AV108" i="27"/>
  <c r="W1077" i="23"/>
  <c r="AH108" i="27"/>
  <c r="I1077" i="23"/>
  <c r="AD108" i="27"/>
  <c r="E1077" i="23"/>
  <c r="U1077" i="23"/>
  <c r="AT108" i="27"/>
  <c r="F1077" i="23"/>
  <c r="AE108" i="27"/>
  <c r="AU108" i="27"/>
  <c r="V1077" i="23"/>
  <c r="AK108" i="27"/>
  <c r="L1077" i="23"/>
  <c r="L138" i="23"/>
  <c r="H1110" i="23"/>
  <c r="AG141" i="27"/>
  <c r="M1110" i="23"/>
  <c r="AL141" i="27"/>
  <c r="AC141" i="27"/>
  <c r="D1110" i="23"/>
  <c r="AK141" i="27"/>
  <c r="L1110" i="23"/>
  <c r="F1110" i="23"/>
  <c r="AE141" i="27"/>
  <c r="K1110" i="23"/>
  <c r="AJ141" i="27"/>
  <c r="J1110" i="23"/>
  <c r="AI141" i="27"/>
  <c r="K1077" i="23"/>
  <c r="AJ108" i="27"/>
  <c r="AO108" i="27"/>
  <c r="BN108" i="27" s="1"/>
  <c r="P1077" i="23"/>
  <c r="AN108" i="27"/>
  <c r="O1077" i="23"/>
  <c r="AS108" i="27"/>
  <c r="T1077" i="23"/>
  <c r="AP108" i="27"/>
  <c r="Q1077" i="23"/>
  <c r="AF108" i="27"/>
  <c r="G1077" i="23"/>
  <c r="B1110" i="23"/>
  <c r="AA141" i="27"/>
  <c r="AU141" i="27"/>
  <c r="BT141" i="27" s="1"/>
  <c r="V1110" i="23"/>
  <c r="AV141" i="27"/>
  <c r="BU141" i="27" s="1"/>
  <c r="W1110" i="23"/>
  <c r="AT141" i="27"/>
  <c r="U1110" i="23"/>
  <c r="AH141" i="27"/>
  <c r="I1110" i="23"/>
  <c r="AB141" i="27"/>
  <c r="C1110" i="23"/>
  <c r="AB108" i="27"/>
  <c r="C1077" i="23"/>
  <c r="AA108" i="27"/>
  <c r="AZ108" i="27" s="1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M67" i="28"/>
  <c r="U67" i="28"/>
  <c r="Q96" i="28"/>
  <c r="L96" i="28"/>
  <c r="AE30" i="28"/>
  <c r="BD30" i="28" s="1"/>
  <c r="AH30" i="28"/>
  <c r="S129" i="28"/>
  <c r="T129" i="28"/>
  <c r="B129" i="28"/>
  <c r="AI68" i="28"/>
  <c r="AG68" i="28"/>
  <c r="AV68" i="28"/>
  <c r="G81" i="27"/>
  <c r="N81" i="27"/>
  <c r="F81" i="27"/>
  <c r="M81" i="27"/>
  <c r="E81" i="27"/>
  <c r="U81" i="27"/>
  <c r="L67" i="28"/>
  <c r="BJ67" i="28" s="1"/>
  <c r="D67" i="28"/>
  <c r="E67" i="28"/>
  <c r="Y67" i="28"/>
  <c r="H67" i="28"/>
  <c r="G67" i="28"/>
  <c r="K96" i="28"/>
  <c r="D96" i="28"/>
  <c r="J96" i="28"/>
  <c r="N96" i="28"/>
  <c r="U96" i="28"/>
  <c r="X96" i="28"/>
  <c r="AG30" i="28"/>
  <c r="BF30" i="28" s="1"/>
  <c r="AQ30" i="28"/>
  <c r="BP30" i="28" s="1"/>
  <c r="AB30" i="28"/>
  <c r="AL30" i="28"/>
  <c r="BK30" i="28" s="1"/>
  <c r="AR30" i="28"/>
  <c r="AA30" i="28"/>
  <c r="AZ30" i="28" s="1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O81" i="27"/>
  <c r="F67" i="28"/>
  <c r="B96" i="28"/>
  <c r="AV30" i="28"/>
  <c r="U173" i="23"/>
  <c r="O129" i="28"/>
  <c r="C129" i="28"/>
  <c r="AS68" i="28"/>
  <c r="AD68" i="28"/>
  <c r="AT68" i="28"/>
  <c r="S81" i="27"/>
  <c r="I81" i="27"/>
  <c r="Y81" i="27"/>
  <c r="T81" i="27"/>
  <c r="BR81" i="27" s="1"/>
  <c r="D81" i="27"/>
  <c r="J81" i="27"/>
  <c r="R67" i="28"/>
  <c r="B67" i="28"/>
  <c r="W67" i="28"/>
  <c r="N67" i="28"/>
  <c r="BL67" i="28" s="1"/>
  <c r="P67" i="28"/>
  <c r="T67" i="28"/>
  <c r="BR67" i="28" s="1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BN30" i="28" s="1"/>
  <c r="AD30" i="28"/>
  <c r="AC30" i="28"/>
  <c r="AM30" i="28"/>
  <c r="AP30" i="28"/>
  <c r="BO30" i="28" s="1"/>
  <c r="AW30" i="28"/>
  <c r="BV30" i="28" s="1"/>
  <c r="F129" i="28"/>
  <c r="I129" i="28"/>
  <c r="D129" i="28"/>
  <c r="E129" i="28"/>
  <c r="K129" i="28"/>
  <c r="M129" i="28"/>
  <c r="AJ68" i="28"/>
  <c r="AE68" i="28"/>
  <c r="AO68" i="28"/>
  <c r="AN68" i="28"/>
  <c r="AH68" i="28"/>
  <c r="AL68" i="28"/>
  <c r="Q81" i="27"/>
  <c r="V81" i="27"/>
  <c r="K81" i="27"/>
  <c r="J67" i="28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BM30" i="28" s="1"/>
  <c r="AF30" i="28"/>
  <c r="BE30" i="28" s="1"/>
  <c r="AT30" i="28"/>
  <c r="U129" i="28"/>
  <c r="C81" i="27"/>
  <c r="X81" i="27"/>
  <c r="B81" i="27"/>
  <c r="AZ81" i="27" s="1"/>
  <c r="R81" i="27"/>
  <c r="P81" i="27"/>
  <c r="L81" i="27"/>
  <c r="X67" i="28"/>
  <c r="BV67" i="28" s="1"/>
  <c r="V67" i="28"/>
  <c r="S67" i="28"/>
  <c r="BQ67" i="28" s="1"/>
  <c r="Q67" i="28"/>
  <c r="BO67" i="28" s="1"/>
  <c r="I67" i="28"/>
  <c r="C67" i="28"/>
  <c r="P96" i="28"/>
  <c r="V96" i="28"/>
  <c r="S96" i="28"/>
  <c r="G96" i="28"/>
  <c r="E96" i="28"/>
  <c r="T96" i="28"/>
  <c r="AK30" i="28"/>
  <c r="AS30" i="28"/>
  <c r="BR30" i="28" s="1"/>
  <c r="AX30" i="28"/>
  <c r="AU30" i="28"/>
  <c r="AI30" i="28"/>
  <c r="AJ30" i="28"/>
  <c r="BI30" i="28" s="1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M279" i="23"/>
  <c r="AN43" i="27"/>
  <c r="O279" i="23"/>
  <c r="AS43" i="27"/>
  <c r="BR43" i="27" s="1"/>
  <c r="T279" i="23"/>
  <c r="AO43" i="27"/>
  <c r="P279" i="23"/>
  <c r="AF43" i="27"/>
  <c r="BE43" i="27" s="1"/>
  <c r="G279" i="23"/>
  <c r="AP43" i="27"/>
  <c r="Q279" i="23"/>
  <c r="AJ128" i="29"/>
  <c r="AE128" i="29"/>
  <c r="BD128" i="29" s="1"/>
  <c r="AW128" i="29"/>
  <c r="AQ128" i="29"/>
  <c r="BP128" i="29" s="1"/>
  <c r="AB128" i="29"/>
  <c r="AI128" i="29"/>
  <c r="BH128" i="29" s="1"/>
  <c r="AO67" i="29"/>
  <c r="AX67" i="29"/>
  <c r="AB67" i="29"/>
  <c r="AF67" i="29"/>
  <c r="AS67" i="29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BQ30" i="29" s="1"/>
  <c r="Q30" i="29"/>
  <c r="M30" i="29"/>
  <c r="BK30" i="29" s="1"/>
  <c r="N30" i="29"/>
  <c r="O30" i="29"/>
  <c r="H30" i="29"/>
  <c r="BF30" i="29" s="1"/>
  <c r="AG81" i="26"/>
  <c r="AB81" i="26"/>
  <c r="AI81" i="26"/>
  <c r="AH81" i="26"/>
  <c r="AJ81" i="26"/>
  <c r="AU81" i="26"/>
  <c r="AV95" i="29"/>
  <c r="AP95" i="29"/>
  <c r="AB95" i="29"/>
  <c r="AM95" i="29"/>
  <c r="AR95" i="29"/>
  <c r="AL95" i="29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W279" i="23"/>
  <c r="AW43" i="27"/>
  <c r="X279" i="23"/>
  <c r="AC43" i="27"/>
  <c r="D279" i="23"/>
  <c r="AG43" i="27"/>
  <c r="BF43" i="27" s="1"/>
  <c r="H279" i="23"/>
  <c r="AM43" i="27"/>
  <c r="BL43" i="27" s="1"/>
  <c r="N279" i="23"/>
  <c r="AT43" i="27"/>
  <c r="U279" i="23"/>
  <c r="AF128" i="29"/>
  <c r="BE128" i="29" s="1"/>
  <c r="AR128" i="29"/>
  <c r="BQ128" i="29" s="1"/>
  <c r="AG128" i="29"/>
  <c r="AO128" i="29"/>
  <c r="AD128" i="29"/>
  <c r="AU128" i="29"/>
  <c r="BT128" i="29" s="1"/>
  <c r="AW67" i="29"/>
  <c r="AM67" i="29"/>
  <c r="AU67" i="29"/>
  <c r="AT67" i="29"/>
  <c r="BS67" i="29" s="1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I30" i="29"/>
  <c r="BG30" i="29" s="1"/>
  <c r="J30" i="29"/>
  <c r="BH30" i="29" s="1"/>
  <c r="B30" i="29"/>
  <c r="P30" i="29"/>
  <c r="BN30" i="29" s="1"/>
  <c r="R30" i="29"/>
  <c r="BP30" i="29" s="1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AO95" i="29"/>
  <c r="AN95" i="29"/>
  <c r="AH95" i="29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BH43" i="27"/>
  <c r="J279" i="23"/>
  <c r="AE43" i="27"/>
  <c r="F279" i="23"/>
  <c r="AA43" i="27"/>
  <c r="AZ43" i="27" s="1"/>
  <c r="B279" i="23"/>
  <c r="AX43" i="27"/>
  <c r="Y279" i="23"/>
  <c r="AC128" i="29"/>
  <c r="AV128" i="29"/>
  <c r="AL128" i="29"/>
  <c r="BK128" i="29" s="1"/>
  <c r="AA128" i="29"/>
  <c r="AT128" i="29"/>
  <c r="AN128" i="29"/>
  <c r="AQ67" i="29"/>
  <c r="AK67" i="29"/>
  <c r="AA67" i="29"/>
  <c r="AI67" i="29"/>
  <c r="AR67" i="29"/>
  <c r="AP67" i="29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K30" i="29"/>
  <c r="V30" i="29"/>
  <c r="BT30" i="29" s="1"/>
  <c r="G30" i="29"/>
  <c r="E30" i="29"/>
  <c r="AO81" i="26"/>
  <c r="AX81" i="26"/>
  <c r="AF81" i="26"/>
  <c r="AC81" i="26"/>
  <c r="AA81" i="26"/>
  <c r="AN81" i="26"/>
  <c r="AJ95" i="29"/>
  <c r="BI95" i="29" s="1"/>
  <c r="AC95" i="29"/>
  <c r="AA95" i="29"/>
  <c r="AG95" i="29"/>
  <c r="AU95" i="29"/>
  <c r="AQ95" i="29"/>
  <c r="D142" i="27"/>
  <c r="D764" i="23"/>
  <c r="E142" i="27"/>
  <c r="E764" i="23"/>
  <c r="W142" i="27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BC43" i="27" s="1"/>
  <c r="E279" i="23"/>
  <c r="AJ43" i="27"/>
  <c r="K279" i="23"/>
  <c r="AK43" i="27"/>
  <c r="L279" i="23"/>
  <c r="AR43" i="27"/>
  <c r="S279" i="23"/>
  <c r="AQ43" i="27"/>
  <c r="BP43" i="27" s="1"/>
  <c r="R279" i="23"/>
  <c r="AH43" i="27"/>
  <c r="BG43" i="27" s="1"/>
  <c r="I279" i="23"/>
  <c r="AM128" i="29"/>
  <c r="AS128" i="29"/>
  <c r="AX128" i="29"/>
  <c r="AP128" i="29"/>
  <c r="AK128" i="29"/>
  <c r="AH128" i="29"/>
  <c r="AH67" i="29"/>
  <c r="AD67" i="29"/>
  <c r="AV67" i="29"/>
  <c r="AE67" i="29"/>
  <c r="AG67" i="29"/>
  <c r="BF67" i="29" s="1"/>
  <c r="AC67" i="29"/>
  <c r="BB67" i="29" s="1"/>
  <c r="H109" i="27"/>
  <c r="H731" i="23"/>
  <c r="S109" i="27"/>
  <c r="S731" i="23"/>
  <c r="K109" i="27"/>
  <c r="K731" i="23"/>
  <c r="Y109" i="27"/>
  <c r="Y731" i="23"/>
  <c r="F731" i="23"/>
  <c r="F109" i="27"/>
  <c r="U109" i="27"/>
  <c r="U731" i="23"/>
  <c r="X30" i="29"/>
  <c r="Y30" i="29"/>
  <c r="C30" i="29"/>
  <c r="BA30" i="29"/>
  <c r="W30" i="29"/>
  <c r="BU30" i="29" s="1"/>
  <c r="T30" i="29"/>
  <c r="D30" i="29"/>
  <c r="AR81" i="26"/>
  <c r="AM81" i="26"/>
  <c r="AK81" i="26"/>
  <c r="AW81" i="26"/>
  <c r="AD81" i="26"/>
  <c r="AS81" i="26"/>
  <c r="AS95" i="29"/>
  <c r="AT95" i="29"/>
  <c r="AF95" i="29"/>
  <c r="BE95" i="29" s="1"/>
  <c r="AX95" i="29"/>
  <c r="AE95" i="29"/>
  <c r="AW95" i="29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AW129" i="28"/>
  <c r="AX96" i="28"/>
  <c r="AU96" i="28"/>
  <c r="BT96" i="28" s="1"/>
  <c r="AW96" i="28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AT129" i="28"/>
  <c r="AL129" i="28"/>
  <c r="AC129" i="28"/>
  <c r="AM129" i="28"/>
  <c r="AG129" i="28"/>
  <c r="AQ96" i="28"/>
  <c r="AP96" i="28"/>
  <c r="AN96" i="28"/>
  <c r="AJ96" i="28"/>
  <c r="AT96" i="28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AB129" i="28"/>
  <c r="AK129" i="28"/>
  <c r="AO129" i="28"/>
  <c r="AU129" i="28"/>
  <c r="AI129" i="28"/>
  <c r="AK96" i="28"/>
  <c r="AI96" i="28"/>
  <c r="AM96" i="28"/>
  <c r="AR96" i="28"/>
  <c r="AG96" i="28"/>
  <c r="AA96" i="28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AA129" i="28"/>
  <c r="AC96" i="28"/>
  <c r="AH96" i="28"/>
  <c r="AL96" i="28"/>
  <c r="BK96" i="28" s="1"/>
  <c r="AO96" i="28"/>
  <c r="AB96" i="28"/>
  <c r="AS96" i="28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R1078" i="23"/>
  <c r="B1078" i="23"/>
  <c r="AA109" i="27"/>
  <c r="AW142" i="27"/>
  <c r="X1111" i="23"/>
  <c r="AU142" i="27"/>
  <c r="V1111" i="23"/>
  <c r="J1111" i="23"/>
  <c r="AI142" i="27"/>
  <c r="AV142" i="27"/>
  <c r="W1111" i="23"/>
  <c r="AS142" i="27"/>
  <c r="T1111" i="23"/>
  <c r="AL142" i="27"/>
  <c r="M1111" i="23"/>
  <c r="BW109" i="27"/>
  <c r="AI109" i="27"/>
  <c r="J1078" i="23"/>
  <c r="AR109" i="27"/>
  <c r="S1078" i="23"/>
  <c r="AG109" i="27"/>
  <c r="H1078" i="23"/>
  <c r="AP109" i="27"/>
  <c r="Q1078" i="23"/>
  <c r="AT109" i="27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F1078" i="23"/>
  <c r="P1078" i="23"/>
  <c r="AO109" i="27"/>
  <c r="I1078" i="23"/>
  <c r="AH109" i="27"/>
  <c r="AU109" i="27"/>
  <c r="V1078" i="23"/>
  <c r="T1078" i="23"/>
  <c r="AS109" i="27"/>
  <c r="AN109" i="27"/>
  <c r="O1078" i="23"/>
  <c r="AA142" i="27"/>
  <c r="B1111" i="23"/>
  <c r="U1111" i="23"/>
  <c r="AT142" i="27"/>
  <c r="C1111" i="23"/>
  <c r="AB142" i="27"/>
  <c r="AF142" i="27"/>
  <c r="G1111" i="23"/>
  <c r="AQ142" i="27"/>
  <c r="BP142" i="27" s="1"/>
  <c r="R1111" i="23"/>
  <c r="AC142" i="27"/>
  <c r="D1111" i="23"/>
  <c r="AM109" i="27"/>
  <c r="N1078" i="23"/>
  <c r="AF109" i="27"/>
  <c r="G1078" i="23"/>
  <c r="W1078" i="23"/>
  <c r="AV109" i="27"/>
  <c r="D1078" i="23"/>
  <c r="AC109" i="27"/>
  <c r="C1078" i="23"/>
  <c r="AB109" i="27"/>
  <c r="E1078" i="23"/>
  <c r="AD109" i="27"/>
  <c r="X1078" i="23"/>
  <c r="AW109" i="27"/>
  <c r="AX142" i="27"/>
  <c r="Y1111" i="23"/>
  <c r="I1111" i="23"/>
  <c r="AH142" i="27"/>
  <c r="AN142" i="27"/>
  <c r="O1111" i="23"/>
  <c r="H1111" i="23"/>
  <c r="AG142" i="27"/>
  <c r="AK142" i="27"/>
  <c r="L1111" i="23"/>
  <c r="AO142" i="27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BD31" i="28" s="1"/>
  <c r="AT31" i="28"/>
  <c r="U68" i="28"/>
  <c r="W68" i="28"/>
  <c r="B68" i="28"/>
  <c r="AZ68" i="28" s="1"/>
  <c r="E68" i="28"/>
  <c r="W82" i="27"/>
  <c r="U82" i="27"/>
  <c r="X130" i="28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BM31" i="28" s="1"/>
  <c r="AG31" i="28"/>
  <c r="AW31" i="28"/>
  <c r="AO31" i="28"/>
  <c r="AL31" i="28"/>
  <c r="BK31" i="28" s="1"/>
  <c r="C68" i="28"/>
  <c r="BA68" i="28" s="1"/>
  <c r="R68" i="28"/>
  <c r="N68" i="28"/>
  <c r="S68" i="28"/>
  <c r="Q68" i="28"/>
  <c r="G68" i="28"/>
  <c r="K82" i="27"/>
  <c r="J82" i="27"/>
  <c r="BH82" i="27" s="1"/>
  <c r="F82" i="27"/>
  <c r="G82" i="27"/>
  <c r="S82" i="27"/>
  <c r="K130" i="28"/>
  <c r="F130" i="28"/>
  <c r="G130" i="28"/>
  <c r="P97" i="28"/>
  <c r="AA31" i="28"/>
  <c r="AZ31" i="28" s="1"/>
  <c r="AR31" i="28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AQ31" i="28"/>
  <c r="AB31" i="28"/>
  <c r="AV31" i="28"/>
  <c r="BU31" i="28" s="1"/>
  <c r="AS31" i="28"/>
  <c r="AK31" i="28"/>
  <c r="BJ31" i="28" s="1"/>
  <c r="AD31" i="28"/>
  <c r="BC31" i="28" s="1"/>
  <c r="M68" i="28"/>
  <c r="K68" i="28"/>
  <c r="BI68" i="28" s="1"/>
  <c r="H68" i="28"/>
  <c r="D68" i="28"/>
  <c r="BB68" i="28" s="1"/>
  <c r="J68" i="28"/>
  <c r="BH68" i="28" s="1"/>
  <c r="E82" i="27"/>
  <c r="C82" i="27"/>
  <c r="N82" i="27"/>
  <c r="R82" i="27"/>
  <c r="D82" i="27"/>
  <c r="X82" i="27"/>
  <c r="O82" i="27"/>
  <c r="J130" i="28"/>
  <c r="U97" i="28"/>
  <c r="Y97" i="28"/>
  <c r="G97" i="28"/>
  <c r="AM69" i="28"/>
  <c r="AC69" i="28"/>
  <c r="AX31" i="28"/>
  <c r="AF31" i="28"/>
  <c r="F68" i="28"/>
  <c r="X68" i="28"/>
  <c r="Y82" i="27"/>
  <c r="BW82" i="27" s="1"/>
  <c r="V82" i="27"/>
  <c r="T82" i="27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BO31" i="28" s="1"/>
  <c r="AU31" i="28"/>
  <c r="AC31" i="28"/>
  <c r="BB31" i="28" s="1"/>
  <c r="AI31" i="28"/>
  <c r="AH31" i="28"/>
  <c r="BG31" i="28" s="1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BN68" i="28" s="1"/>
  <c r="V68" i="28"/>
  <c r="T68" i="28"/>
  <c r="I68" i="28"/>
  <c r="Y68" i="28"/>
  <c r="BW68" i="28" s="1"/>
  <c r="L68" i="28"/>
  <c r="O68" i="28"/>
  <c r="P82" i="27"/>
  <c r="B82" i="27"/>
  <c r="H82" i="27"/>
  <c r="BF82" i="27" s="1"/>
  <c r="I82" i="27"/>
  <c r="M82" i="27"/>
  <c r="L82" i="27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O280" i="23"/>
  <c r="AO44" i="27"/>
  <c r="P280" i="23"/>
  <c r="AC44" i="27"/>
  <c r="BB44" i="27" s="1"/>
  <c r="D280" i="23"/>
  <c r="AA44" i="27"/>
  <c r="B280" i="23"/>
  <c r="AT44" i="27"/>
  <c r="U280" i="23"/>
  <c r="AL44" i="27"/>
  <c r="M280" i="23"/>
  <c r="AP129" i="29"/>
  <c r="AO129" i="29"/>
  <c r="AF129" i="29"/>
  <c r="AR129" i="29"/>
  <c r="BQ129" i="29" s="1"/>
  <c r="AD129" i="29"/>
  <c r="BC129" i="29" s="1"/>
  <c r="AC129" i="29"/>
  <c r="BB129" i="29" s="1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BP96" i="29" s="1"/>
  <c r="AB96" i="29"/>
  <c r="BA96" i="29" s="1"/>
  <c r="AO96" i="29"/>
  <c r="AJ96" i="29"/>
  <c r="BI96" i="29" s="1"/>
  <c r="B31" i="29"/>
  <c r="V31" i="29"/>
  <c r="M31" i="29"/>
  <c r="S31" i="29"/>
  <c r="BQ31" i="29" s="1"/>
  <c r="H31" i="29"/>
  <c r="BF31" i="29" s="1"/>
  <c r="J31" i="29"/>
  <c r="BH31" i="29" s="1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BO68" i="29" s="1"/>
  <c r="AT68" i="29"/>
  <c r="AW68" i="29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BQ44" i="27" s="1"/>
  <c r="S280" i="23"/>
  <c r="AM44" i="27"/>
  <c r="BL44" i="27" s="1"/>
  <c r="N280" i="23"/>
  <c r="AS44" i="27"/>
  <c r="BR44" i="27" s="1"/>
  <c r="T280" i="23"/>
  <c r="AK44" i="27"/>
  <c r="BJ44" i="27" s="1"/>
  <c r="L280" i="23"/>
  <c r="AJ44" i="27"/>
  <c r="K280" i="23"/>
  <c r="AG44" i="27"/>
  <c r="BF44" i="27" s="1"/>
  <c r="H280" i="23"/>
  <c r="AT129" i="29"/>
  <c r="BS129" i="29" s="1"/>
  <c r="AI129" i="29"/>
  <c r="AW129" i="29"/>
  <c r="AU129" i="29"/>
  <c r="AE129" i="29"/>
  <c r="AA129" i="29"/>
  <c r="AC96" i="29"/>
  <c r="AG96" i="29"/>
  <c r="AE96" i="29"/>
  <c r="BD96" i="29" s="1"/>
  <c r="AL96" i="29"/>
  <c r="AF96" i="29"/>
  <c r="AT96" i="29"/>
  <c r="BS96" i="29" s="1"/>
  <c r="F31" i="29"/>
  <c r="X31" i="29"/>
  <c r="K31" i="29"/>
  <c r="Y31" i="29"/>
  <c r="BW31" i="29" s="1"/>
  <c r="L31" i="29"/>
  <c r="P31" i="29"/>
  <c r="BN31" i="29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BW44" i="27" s="1"/>
  <c r="Y280" i="23"/>
  <c r="AP44" i="27"/>
  <c r="BO44" i="27" s="1"/>
  <c r="Q280" i="23"/>
  <c r="AQ44" i="27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AB129" i="29"/>
  <c r="AG129" i="29"/>
  <c r="BF129" i="29" s="1"/>
  <c r="AH129" i="29"/>
  <c r="AV96" i="29"/>
  <c r="AU96" i="29"/>
  <c r="BT96" i="29" s="1"/>
  <c r="AH96" i="29"/>
  <c r="BG96" i="29" s="1"/>
  <c r="AX96" i="29"/>
  <c r="AN96" i="29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BE31" i="29" s="1"/>
  <c r="I31" i="29"/>
  <c r="BG31" i="29" s="1"/>
  <c r="U31" i="29"/>
  <c r="E31" i="29"/>
  <c r="BC31" i="29" s="1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AA68" i="29"/>
  <c r="AI68" i="29"/>
  <c r="AG68" i="29"/>
  <c r="AS68" i="29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BV44" i="27" s="1"/>
  <c r="X280" i="23"/>
  <c r="AE44" i="27"/>
  <c r="F280" i="23"/>
  <c r="AI44" i="27"/>
  <c r="BH44" i="27" s="1"/>
  <c r="J280" i="23"/>
  <c r="AB44" i="27"/>
  <c r="BA44" i="27" s="1"/>
  <c r="C280" i="23"/>
  <c r="AF44" i="27"/>
  <c r="BE44" i="27" s="1"/>
  <c r="G280" i="23"/>
  <c r="AH44" i="27"/>
  <c r="I280" i="23"/>
  <c r="AL129" i="29"/>
  <c r="BK129" i="29" s="1"/>
  <c r="AV129" i="29"/>
  <c r="BU129" i="29" s="1"/>
  <c r="AX129" i="29"/>
  <c r="AK129" i="29"/>
  <c r="BJ129" i="29" s="1"/>
  <c r="AM129" i="29"/>
  <c r="AS129" i="29"/>
  <c r="AR96" i="29"/>
  <c r="BQ96" i="29" s="1"/>
  <c r="AP96" i="29"/>
  <c r="AM96" i="29"/>
  <c r="AI96" i="29"/>
  <c r="AA96" i="29"/>
  <c r="AK96" i="29"/>
  <c r="O31" i="29"/>
  <c r="BM31" i="29" s="1"/>
  <c r="N31" i="29"/>
  <c r="BL31" i="29" s="1"/>
  <c r="Q31" i="29"/>
  <c r="BO31" i="29" s="1"/>
  <c r="D31" i="29"/>
  <c r="T31" i="29"/>
  <c r="R31" i="29"/>
  <c r="BP31" i="29" s="1"/>
  <c r="R765" i="23"/>
  <c r="R143" i="27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BN68" i="29" s="1"/>
  <c r="AC68" i="29"/>
  <c r="AE68" i="29"/>
  <c r="AL68" i="29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AM97" i="28"/>
  <c r="AN97" i="28"/>
  <c r="AK97" i="28"/>
  <c r="AD97" i="28"/>
  <c r="AJ97" i="28"/>
  <c r="AX130" i="28"/>
  <c r="AC130" i="28"/>
  <c r="AN130" i="28"/>
  <c r="BM130" i="28" s="1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AT97" i="28"/>
  <c r="AB97" i="28"/>
  <c r="BA97" i="28" s="1"/>
  <c r="AH97" i="28"/>
  <c r="AO130" i="28"/>
  <c r="AE130" i="28"/>
  <c r="AV130" i="28"/>
  <c r="BU130" i="28" s="1"/>
  <c r="AQ130" i="28"/>
  <c r="AW130" i="28"/>
  <c r="BV130" i="28" s="1"/>
  <c r="AL130" i="28"/>
  <c r="BK130" i="28" s="1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AW97" i="28"/>
  <c r="AF97" i="28"/>
  <c r="AI97" i="28"/>
  <c r="BH97" i="28" s="1"/>
  <c r="AA97" i="28"/>
  <c r="AQ97" i="28"/>
  <c r="AB130" i="28"/>
  <c r="AJ130" i="28"/>
  <c r="AU130" i="28"/>
  <c r="BT130" i="28" s="1"/>
  <c r="AG130" i="28"/>
  <c r="AP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AX97" i="28"/>
  <c r="AV97" i="28"/>
  <c r="AR97" i="28"/>
  <c r="AU97" i="28"/>
  <c r="AS97" i="28"/>
  <c r="AD130" i="28"/>
  <c r="AF130" i="28"/>
  <c r="AH130" i="28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T1112" i="23"/>
  <c r="P1112" i="23"/>
  <c r="AO143" i="27"/>
  <c r="Q1112" i="23"/>
  <c r="AP143" i="27"/>
  <c r="AT143" i="27"/>
  <c r="U1112" i="23"/>
  <c r="Y1112" i="23"/>
  <c r="AX143" i="27"/>
  <c r="AG110" i="27"/>
  <c r="H1079" i="23"/>
  <c r="AQ110" i="27"/>
  <c r="R1079" i="23"/>
  <c r="AD110" i="27"/>
  <c r="E1079" i="23"/>
  <c r="AN110" i="27"/>
  <c r="O1079" i="23"/>
  <c r="AS110" i="27"/>
  <c r="T1079" i="23"/>
  <c r="X1079" i="23"/>
  <c r="AW110" i="27"/>
  <c r="G1112" i="23"/>
  <c r="AF143" i="27"/>
  <c r="V1112" i="23"/>
  <c r="AU143" i="27"/>
  <c r="W1112" i="23"/>
  <c r="AV143" i="27"/>
  <c r="AR143" i="27"/>
  <c r="S1112" i="23"/>
  <c r="AK143" i="27"/>
  <c r="L1112" i="23"/>
  <c r="AH143" i="27"/>
  <c r="I1112" i="23"/>
  <c r="AT110" i="27"/>
  <c r="U1079" i="23"/>
  <c r="AP110" i="27"/>
  <c r="BO110" i="27" s="1"/>
  <c r="Q1079" i="23"/>
  <c r="AL110" i="27"/>
  <c r="M1079" i="23"/>
  <c r="J1079" i="23"/>
  <c r="AI110" i="27"/>
  <c r="AE110" i="27"/>
  <c r="F1079" i="23"/>
  <c r="AH110" i="27"/>
  <c r="I1079" i="23"/>
  <c r="AE143" i="27"/>
  <c r="F1112" i="23"/>
  <c r="AJ143" i="27"/>
  <c r="K1112" i="23"/>
  <c r="AB143" i="27"/>
  <c r="C1112" i="23"/>
  <c r="J1112" i="23"/>
  <c r="AI143" i="27"/>
  <c r="D1112" i="23"/>
  <c r="AC143" i="27"/>
  <c r="H1112" i="23"/>
  <c r="AG143" i="27"/>
  <c r="AX110" i="27"/>
  <c r="Y1079" i="23"/>
  <c r="AU110" i="27"/>
  <c r="V1079" i="23"/>
  <c r="AB110" i="27"/>
  <c r="C1079" i="23"/>
  <c r="AJ110" i="27"/>
  <c r="K1079" i="23"/>
  <c r="P1079" i="23"/>
  <c r="AO110" i="27"/>
  <c r="G1079" i="23"/>
  <c r="AF110" i="27"/>
  <c r="X1112" i="23"/>
  <c r="AW143" i="27"/>
  <c r="AD143" i="27"/>
  <c r="E1112" i="23"/>
  <c r="B1112" i="23"/>
  <c r="AA143" i="27"/>
  <c r="AL143" i="27"/>
  <c r="M1112" i="23"/>
  <c r="AQ143" i="27"/>
  <c r="R1112" i="23"/>
  <c r="AN143" i="27"/>
  <c r="O1112" i="23"/>
  <c r="AA110" i="27"/>
  <c r="B1079" i="23"/>
  <c r="AM110" i="27"/>
  <c r="N1079" i="23"/>
  <c r="AK110" i="27"/>
  <c r="L1079" i="23"/>
  <c r="AR110" i="27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BC46" i="27" s="1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BW69" i="28" s="1"/>
  <c r="O83" i="27"/>
  <c r="AK70" i="28"/>
  <c r="AQ70" i="28"/>
  <c r="I98" i="28"/>
  <c r="J98" i="28"/>
  <c r="AT32" i="28"/>
  <c r="AX32" i="28"/>
  <c r="L131" i="28"/>
  <c r="J131" i="28"/>
  <c r="X131" i="28"/>
  <c r="V69" i="28"/>
  <c r="M69" i="28"/>
  <c r="I69" i="28"/>
  <c r="BG69" i="28" s="1"/>
  <c r="B69" i="28"/>
  <c r="AZ69" i="28" s="1"/>
  <c r="E69" i="28"/>
  <c r="BC69" i="28" s="1"/>
  <c r="O69" i="28"/>
  <c r="Q69" i="28"/>
  <c r="V83" i="27"/>
  <c r="B83" i="27"/>
  <c r="U83" i="27"/>
  <c r="H83" i="27"/>
  <c r="G83" i="27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AB32" i="28"/>
  <c r="BA32" i="28" s="1"/>
  <c r="AL32" i="28"/>
  <c r="BK32" i="28"/>
  <c r="AS32" i="28"/>
  <c r="BR32" i="28" s="1"/>
  <c r="AP32" i="28"/>
  <c r="AU32" i="28"/>
  <c r="BT32" i="28" s="1"/>
  <c r="AG32" i="28"/>
  <c r="BF32" i="28" s="1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J69" i="28"/>
  <c r="U69" i="28"/>
  <c r="BS69" i="28" s="1"/>
  <c r="R83" i="27"/>
  <c r="Q83" i="27"/>
  <c r="N83" i="27"/>
  <c r="AR70" i="28"/>
  <c r="AL70" i="28"/>
  <c r="T69" i="28"/>
  <c r="K69" i="28"/>
  <c r="BI69" i="28" s="1"/>
  <c r="P69" i="28"/>
  <c r="W69" i="28"/>
  <c r="N69" i="28"/>
  <c r="P83" i="27"/>
  <c r="C83" i="27"/>
  <c r="X83" i="27"/>
  <c r="M83" i="27"/>
  <c r="F83" i="27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BM32" i="28" s="1"/>
  <c r="AQ32" i="28"/>
  <c r="AD32" i="28"/>
  <c r="AW32" i="28"/>
  <c r="AJ32" i="28"/>
  <c r="BI32" i="28" s="1"/>
  <c r="AO32" i="28"/>
  <c r="K131" i="28"/>
  <c r="S131" i="28"/>
  <c r="T131" i="28"/>
  <c r="R131" i="28"/>
  <c r="M131" i="28"/>
  <c r="U131" i="28"/>
  <c r="X69" i="28"/>
  <c r="L69" i="28"/>
  <c r="W83" i="27"/>
  <c r="T83" i="27"/>
  <c r="AJ70" i="28"/>
  <c r="AX70" i="28"/>
  <c r="V98" i="28"/>
  <c r="G98" i="28"/>
  <c r="O98" i="28"/>
  <c r="Y98" i="28"/>
  <c r="AV32" i="28"/>
  <c r="BU32" i="28" s="1"/>
  <c r="AR32" i="28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C69" i="28"/>
  <c r="D69" i="28"/>
  <c r="S69" i="28"/>
  <c r="BQ69" i="28" s="1"/>
  <c r="R69" i="28"/>
  <c r="F69" i="28"/>
  <c r="BD69" i="28" s="1"/>
  <c r="K83" i="27"/>
  <c r="I83" i="27"/>
  <c r="Y83" i="27"/>
  <c r="L83" i="27"/>
  <c r="D83" i="27"/>
  <c r="J83" i="27"/>
  <c r="S83" i="27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BD32" i="28" s="1"/>
  <c r="AI32" i="28"/>
  <c r="BH32" i="28" s="1"/>
  <c r="AK32" i="28"/>
  <c r="AH32" i="28"/>
  <c r="BG32" i="28" s="1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AE97" i="29"/>
  <c r="BD97" i="29" s="1"/>
  <c r="AX97" i="29"/>
  <c r="AR97" i="29"/>
  <c r="BQ97" i="29" s="1"/>
  <c r="AM97" i="29"/>
  <c r="BL97" i="29" s="1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Z69" i="29" s="1"/>
  <c r="AT69" i="29"/>
  <c r="AI69" i="29"/>
  <c r="AS69" i="29"/>
  <c r="AP69" i="29"/>
  <c r="BO69" i="29" s="1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AI130" i="29"/>
  <c r="AS130" i="29"/>
  <c r="BR130" i="29" s="1"/>
  <c r="AJ130" i="29"/>
  <c r="AV130" i="29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BW32" i="29" s="1"/>
  <c r="M32" i="29"/>
  <c r="BK32" i="29" s="1"/>
  <c r="R32" i="29"/>
  <c r="K32" i="29"/>
  <c r="L32" i="29"/>
  <c r="BJ32" i="29" s="1"/>
  <c r="AV45" i="27"/>
  <c r="W281" i="23"/>
  <c r="AM45" i="27"/>
  <c r="BL45" i="27" s="1"/>
  <c r="N281" i="23"/>
  <c r="AD45" i="27"/>
  <c r="BC45" i="27" s="1"/>
  <c r="E281" i="23"/>
  <c r="AR45" i="27"/>
  <c r="BQ45" i="27" s="1"/>
  <c r="S281" i="23"/>
  <c r="AG45" i="27"/>
  <c r="H281" i="23"/>
  <c r="AO45" i="27"/>
  <c r="P281" i="23"/>
  <c r="AP97" i="29"/>
  <c r="BO97" i="29" s="1"/>
  <c r="AG97" i="29"/>
  <c r="AA97" i="29"/>
  <c r="AD97" i="29"/>
  <c r="AV97" i="29"/>
  <c r="BU97" i="29" s="1"/>
  <c r="AQ97" i="29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AG69" i="29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AD130" i="29"/>
  <c r="AC130" i="29"/>
  <c r="AF130" i="29"/>
  <c r="AO130" i="29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Q32" i="29"/>
  <c r="BO32" i="29" s="1"/>
  <c r="P32" i="29"/>
  <c r="BN32" i="29" s="1"/>
  <c r="N32" i="29"/>
  <c r="BL32" i="29" s="1"/>
  <c r="V32" i="29"/>
  <c r="I32" i="29"/>
  <c r="BG32" i="29" s="1"/>
  <c r="AK45" i="27"/>
  <c r="L281" i="23"/>
  <c r="AB45" i="27"/>
  <c r="BA45" i="27" s="1"/>
  <c r="C281" i="23"/>
  <c r="AN45" i="27"/>
  <c r="O281" i="23"/>
  <c r="AF45" i="27"/>
  <c r="BE45" i="27" s="1"/>
  <c r="G281" i="23"/>
  <c r="AX45" i="27"/>
  <c r="Y281" i="23"/>
  <c r="AC45" i="27"/>
  <c r="BB45" i="27" s="1"/>
  <c r="D281" i="23"/>
  <c r="AH97" i="29"/>
  <c r="AO97" i="29"/>
  <c r="AK97" i="29"/>
  <c r="AJ97" i="29"/>
  <c r="BI97" i="29" s="1"/>
  <c r="AB97" i="29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AK69" i="29"/>
  <c r="AO69" i="29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BO130" i="29" s="1"/>
  <c r="AT130" i="29"/>
  <c r="AM130" i="29"/>
  <c r="BL130" i="29" s="1"/>
  <c r="AA130" i="29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BB32" i="29" s="1"/>
  <c r="H32" i="29"/>
  <c r="B32" i="29"/>
  <c r="AZ32" i="29" s="1"/>
  <c r="U32" i="29"/>
  <c r="BS32" i="29" s="1"/>
  <c r="G32" i="29"/>
  <c r="BE32" i="29" s="1"/>
  <c r="F32" i="29"/>
  <c r="BD32" i="29" s="1"/>
  <c r="AP45" i="27"/>
  <c r="BO45" i="27" s="1"/>
  <c r="Q281" i="23"/>
  <c r="AW45" i="27"/>
  <c r="BV45" i="27" s="1"/>
  <c r="X281" i="23"/>
  <c r="AU45" i="27"/>
  <c r="V281" i="23"/>
  <c r="AJ45" i="27"/>
  <c r="K281" i="23"/>
  <c r="AI45" i="27"/>
  <c r="J281" i="23"/>
  <c r="AL45" i="27"/>
  <c r="M281" i="23"/>
  <c r="AU97" i="29"/>
  <c r="AC97" i="29"/>
  <c r="AI97" i="29"/>
  <c r="AN97" i="29"/>
  <c r="BM97" i="29" s="1"/>
  <c r="AL97" i="29"/>
  <c r="AS97" i="29"/>
  <c r="BR97" i="29" s="1"/>
  <c r="AF97" i="29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AB130" i="29"/>
  <c r="BA130" i="29" s="1"/>
  <c r="AW130" i="29"/>
  <c r="BV130" i="29" s="1"/>
  <c r="AL130" i="29"/>
  <c r="AR130" i="29"/>
  <c r="AK130" i="29"/>
  <c r="BJ130" i="29" s="1"/>
  <c r="AQ130" i="29"/>
  <c r="BP130" i="29" s="1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BH32" i="29" s="1"/>
  <c r="C32" i="29"/>
  <c r="BA32" i="29" s="1"/>
  <c r="O32" i="29"/>
  <c r="X32" i="29"/>
  <c r="BV32" i="29" s="1"/>
  <c r="S32" i="29"/>
  <c r="W32" i="29"/>
  <c r="BU32" i="29" s="1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BP45" i="27" s="1"/>
  <c r="R281" i="23"/>
  <c r="AS45" i="27"/>
  <c r="T281" i="23"/>
  <c r="AT45" i="27"/>
  <c r="BS45" i="27" s="1"/>
  <c r="U281" i="23"/>
  <c r="AA45" i="27"/>
  <c r="AZ45" i="27" s="1"/>
  <c r="B281" i="23"/>
  <c r="AE45" i="27"/>
  <c r="BD45" i="27" s="1"/>
  <c r="F281" i="23"/>
  <c r="AH45" i="27"/>
  <c r="BG45" i="27" s="1"/>
  <c r="I281" i="23"/>
  <c r="N70" i="29"/>
  <c r="J70" i="29"/>
  <c r="B70" i="29"/>
  <c r="I70" i="29"/>
  <c r="O70" i="29"/>
  <c r="P70" i="29"/>
  <c r="AQ98" i="28"/>
  <c r="AR98" i="28"/>
  <c r="AJ98" i="28"/>
  <c r="AX98" i="28"/>
  <c r="AM98" i="28"/>
  <c r="AS98" i="28"/>
  <c r="AA144" i="26"/>
  <c r="AH144" i="26"/>
  <c r="AF144" i="26"/>
  <c r="AV144" i="26"/>
  <c r="AJ144" i="26"/>
  <c r="AC144" i="26"/>
  <c r="AG131" i="28"/>
  <c r="AI131" i="28"/>
  <c r="AO131" i="28"/>
  <c r="AJ131" i="28"/>
  <c r="BI131" i="28" s="1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AU98" i="28"/>
  <c r="AF98" i="28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BJ131" i="28" s="1"/>
  <c r="AB131" i="28"/>
  <c r="AP131" i="28"/>
  <c r="AW131" i="28"/>
  <c r="AF131" i="28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AE98" i="28"/>
  <c r="AD98" i="28"/>
  <c r="AK98" i="28"/>
  <c r="AL98" i="28"/>
  <c r="AH98" i="28"/>
  <c r="BG98" i="28" s="1"/>
  <c r="AI144" i="26"/>
  <c r="AN144" i="26"/>
  <c r="AL144" i="26"/>
  <c r="AT144" i="26"/>
  <c r="AX144" i="26"/>
  <c r="AP144" i="26"/>
  <c r="AC131" i="28"/>
  <c r="AX131" i="28"/>
  <c r="AM131" i="28"/>
  <c r="AU131" i="28"/>
  <c r="BT131" i="28" s="1"/>
  <c r="AL131" i="28"/>
  <c r="AQ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AG98" i="28"/>
  <c r="BF98" i="28" s="1"/>
  <c r="AV98" i="28"/>
  <c r="AO98" i="28"/>
  <c r="AT98" i="28"/>
  <c r="AU144" i="26"/>
  <c r="AM144" i="26"/>
  <c r="AE144" i="26"/>
  <c r="AS144" i="26"/>
  <c r="AB144" i="26"/>
  <c r="AD144" i="26"/>
  <c r="AV131" i="28"/>
  <c r="AT131" i="28"/>
  <c r="BS131" i="28" s="1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BQ35" i="28" s="1"/>
  <c r="F1080" i="23"/>
  <c r="AE111" i="27"/>
  <c r="O1080" i="23"/>
  <c r="AN111" i="27"/>
  <c r="AM111" i="27"/>
  <c r="N1080" i="23"/>
  <c r="AP111" i="27"/>
  <c r="Q1080" i="23"/>
  <c r="AA111" i="27"/>
  <c r="AZ111" i="27" s="1"/>
  <c r="B1080" i="23"/>
  <c r="AQ111" i="27"/>
  <c r="R1080" i="23"/>
  <c r="U1080" i="23"/>
  <c r="AT111" i="27"/>
  <c r="U1113" i="23"/>
  <c r="AT144" i="27"/>
  <c r="AL144" i="27"/>
  <c r="M1113" i="23"/>
  <c r="AP144" i="27"/>
  <c r="Q1113" i="23"/>
  <c r="AC144" i="27"/>
  <c r="D1113" i="23"/>
  <c r="H1113" i="23"/>
  <c r="AG144" i="27"/>
  <c r="AS144" i="27"/>
  <c r="T1113" i="23"/>
  <c r="AI111" i="27"/>
  <c r="J1080" i="23"/>
  <c r="I1080" i="23"/>
  <c r="AH111" i="27"/>
  <c r="AL111" i="27"/>
  <c r="AO111" i="27"/>
  <c r="P1080" i="23"/>
  <c r="AS111" i="27"/>
  <c r="T1080" i="23"/>
  <c r="W1080" i="23"/>
  <c r="AV111" i="27"/>
  <c r="AB144" i="27"/>
  <c r="C1113" i="23"/>
  <c r="AA144" i="27"/>
  <c r="B1113" i="23"/>
  <c r="AJ144" i="27"/>
  <c r="K1113" i="23"/>
  <c r="AF144" i="27"/>
  <c r="G1113" i="23"/>
  <c r="AV144" i="27"/>
  <c r="BU144" i="27" s="1"/>
  <c r="W1113" i="23"/>
  <c r="AJ111" i="27"/>
  <c r="K1080" i="23"/>
  <c r="D1080" i="23"/>
  <c r="AC111" i="27"/>
  <c r="E1080" i="23"/>
  <c r="AD111" i="27"/>
  <c r="AX111" i="27"/>
  <c r="Y1080" i="23"/>
  <c r="AR111" i="27"/>
  <c r="E1113" i="23"/>
  <c r="AD144" i="27"/>
  <c r="J1113" i="23"/>
  <c r="AI144" i="27"/>
  <c r="N1113" i="23"/>
  <c r="AM144" i="27"/>
  <c r="AU144" i="27"/>
  <c r="V1113" i="23"/>
  <c r="AW144" i="27"/>
  <c r="X1113" i="23"/>
  <c r="AN144" i="27"/>
  <c r="O1113" i="23"/>
  <c r="AW111" i="27"/>
  <c r="X1080" i="23"/>
  <c r="AF111" i="27"/>
  <c r="G1080" i="23"/>
  <c r="AU111" i="27"/>
  <c r="V1080" i="23"/>
  <c r="AG111" i="27"/>
  <c r="H1080" i="23"/>
  <c r="L1080" i="23"/>
  <c r="AK111" i="27"/>
  <c r="AB111" i="27"/>
  <c r="C1080" i="23"/>
  <c r="AH144" i="27"/>
  <c r="I1113" i="23"/>
  <c r="AQ144" i="27"/>
  <c r="R1113" i="23"/>
  <c r="AE144" i="27"/>
  <c r="F1113" i="23"/>
  <c r="Y1113" i="23"/>
  <c r="AX144" i="27"/>
  <c r="AR144" i="27"/>
  <c r="BQ144" i="27" s="1"/>
  <c r="S1113" i="23"/>
  <c r="L1113" i="23"/>
  <c r="AK144" i="27"/>
  <c r="AO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P70" i="28"/>
  <c r="D132" i="28"/>
  <c r="AT33" i="28"/>
  <c r="AE33" i="28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W84" i="27"/>
  <c r="V84" i="27"/>
  <c r="M84" i="27"/>
  <c r="Q84" i="27"/>
  <c r="C84" i="27"/>
  <c r="Y70" i="28"/>
  <c r="W70" i="28"/>
  <c r="F70" i="28"/>
  <c r="O70" i="28"/>
  <c r="BM70" i="28" s="1"/>
  <c r="D70" i="28"/>
  <c r="B70" i="28"/>
  <c r="X132" i="28"/>
  <c r="L132" i="28"/>
  <c r="I132" i="28"/>
  <c r="Q132" i="28"/>
  <c r="N132" i="28"/>
  <c r="O132" i="28"/>
  <c r="H132" i="28"/>
  <c r="AO33" i="28"/>
  <c r="AR33" i="28"/>
  <c r="BQ33" i="28" s="1"/>
  <c r="AC33" i="28"/>
  <c r="AX33" i="28"/>
  <c r="AK33" i="28"/>
  <c r="BJ33" i="28" s="1"/>
  <c r="AV33" i="28"/>
  <c r="BU33" i="28" s="1"/>
  <c r="AJ71" i="28"/>
  <c r="AV71" i="28"/>
  <c r="AO71" i="28"/>
  <c r="J99" i="28"/>
  <c r="V99" i="28"/>
  <c r="F99" i="28"/>
  <c r="I84" i="27"/>
  <c r="G84" i="27"/>
  <c r="T84" i="27"/>
  <c r="D84" i="27"/>
  <c r="N70" i="28"/>
  <c r="M70" i="28"/>
  <c r="V70" i="28"/>
  <c r="W132" i="28"/>
  <c r="K132" i="28"/>
  <c r="M132" i="28"/>
  <c r="AA33" i="28"/>
  <c r="AZ33" i="28" s="1"/>
  <c r="AG33" i="28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E84" i="27"/>
  <c r="N84" i="27"/>
  <c r="S84" i="27"/>
  <c r="X84" i="27"/>
  <c r="BV84" i="27" s="1"/>
  <c r="Q70" i="28"/>
  <c r="L70" i="28"/>
  <c r="E70" i="28"/>
  <c r="T70" i="28"/>
  <c r="C70" i="28"/>
  <c r="K70" i="28"/>
  <c r="E132" i="28"/>
  <c r="V132" i="28"/>
  <c r="P132" i="28"/>
  <c r="R132" i="28"/>
  <c r="S132" i="28"/>
  <c r="U132" i="28"/>
  <c r="AU33" i="28"/>
  <c r="BT33" i="28" s="1"/>
  <c r="AD33" i="28"/>
  <c r="AS33" i="28"/>
  <c r="BR33" i="28" s="1"/>
  <c r="AL33" i="28"/>
  <c r="BK33" i="28" s="1"/>
  <c r="AB33" i="28"/>
  <c r="BA33" i="28" s="1"/>
  <c r="AQ33" i="28"/>
  <c r="BP33" i="28" s="1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BD84" i="27" s="1"/>
  <c r="R70" i="28"/>
  <c r="G70" i="28"/>
  <c r="Y132" i="28"/>
  <c r="AW33" i="28"/>
  <c r="BV33" i="28" s="1"/>
  <c r="AJ33" i="28"/>
  <c r="AU71" i="28"/>
  <c r="AA71" i="28"/>
  <c r="AP71" i="28"/>
  <c r="AN71" i="28"/>
  <c r="AT71" i="28"/>
  <c r="AM71" i="28"/>
  <c r="Y99" i="28"/>
  <c r="T99" i="28"/>
  <c r="O99" i="28"/>
  <c r="M99" i="28"/>
  <c r="R99" i="28"/>
  <c r="K99" i="28"/>
  <c r="L84" i="27"/>
  <c r="O84" i="27"/>
  <c r="H84" i="27"/>
  <c r="J84" i="27"/>
  <c r="Y84" i="27"/>
  <c r="P84" i="27"/>
  <c r="J70" i="28"/>
  <c r="BH70" i="28" s="1"/>
  <c r="X70" i="28"/>
  <c r="S70" i="28"/>
  <c r="H70" i="28"/>
  <c r="U70" i="28"/>
  <c r="I70" i="28"/>
  <c r="BG70" i="28" s="1"/>
  <c r="G132" i="28"/>
  <c r="T132" i="28"/>
  <c r="J132" i="28"/>
  <c r="B132" i="28"/>
  <c r="F132" i="28"/>
  <c r="C132" i="28"/>
  <c r="AP33" i="28"/>
  <c r="BO33" i="28" s="1"/>
  <c r="AM33" i="28"/>
  <c r="BL33" i="28" s="1"/>
  <c r="AF33" i="28"/>
  <c r="BE33" i="28" s="1"/>
  <c r="AN33" i="28"/>
  <c r="BM33" i="28" s="1"/>
  <c r="AH33" i="28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S33" i="29"/>
  <c r="BQ33" i="29" s="1"/>
  <c r="B33" i="29"/>
  <c r="AZ33" i="29" s="1"/>
  <c r="F33" i="29"/>
  <c r="J33" i="29"/>
  <c r="I33" i="29"/>
  <c r="BG33" i="29" s="1"/>
  <c r="AB84" i="26"/>
  <c r="AW84" i="26"/>
  <c r="AG84" i="26"/>
  <c r="AV84" i="26"/>
  <c r="AK84" i="26"/>
  <c r="AU84" i="26"/>
  <c r="AE46" i="27"/>
  <c r="F282" i="23"/>
  <c r="AM46" i="27"/>
  <c r="N282" i="23"/>
  <c r="AB46" i="27"/>
  <c r="C282" i="23"/>
  <c r="AQ46" i="27"/>
  <c r="R282" i="23"/>
  <c r="AU46" i="27"/>
  <c r="V282" i="23"/>
  <c r="AI46" i="27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N98" i="29"/>
  <c r="AC98" i="29"/>
  <c r="BB98" i="29" s="1"/>
  <c r="AJ98" i="29"/>
  <c r="BI98" i="29" s="1"/>
  <c r="AW98" i="29"/>
  <c r="AL98" i="29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AH131" i="29"/>
  <c r="AW131" i="29"/>
  <c r="AM131" i="29"/>
  <c r="BL131" i="29" s="1"/>
  <c r="AN131" i="29"/>
  <c r="AL131" i="29"/>
  <c r="AQ70" i="29"/>
  <c r="BP70" i="29" s="1"/>
  <c r="AJ70" i="29"/>
  <c r="AR70" i="29"/>
  <c r="AS70" i="29"/>
  <c r="AC70" i="29"/>
  <c r="AA70" i="29"/>
  <c r="AZ70" i="29" s="1"/>
  <c r="O33" i="29"/>
  <c r="N33" i="29"/>
  <c r="P33" i="29"/>
  <c r="W33" i="29"/>
  <c r="BU33" i="29" s="1"/>
  <c r="H33" i="29"/>
  <c r="C33" i="29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BE46" i="27" s="1"/>
  <c r="G282" i="23"/>
  <c r="AD46" i="27"/>
  <c r="E282" i="23"/>
  <c r="AL46" i="27"/>
  <c r="M282" i="23"/>
  <c r="AJ46" i="27"/>
  <c r="K282" i="23"/>
  <c r="AS46" i="27"/>
  <c r="T282" i="23"/>
  <c r="AW46" i="27"/>
  <c r="BV46" i="27" s="1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BL98" i="29" s="1"/>
  <c r="AB98" i="29"/>
  <c r="AR98" i="29"/>
  <c r="BQ98" i="29" s="1"/>
  <c r="AO98" i="29"/>
  <c r="AF98" i="29"/>
  <c r="AT98" i="29"/>
  <c r="BS98" i="29" s="1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Q131" i="29"/>
  <c r="AR131" i="29"/>
  <c r="BQ131" i="29" s="1"/>
  <c r="AS131" i="29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AF70" i="29"/>
  <c r="AD70" i="29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Y33" i="29"/>
  <c r="BW33" i="29" s="1"/>
  <c r="G33" i="29"/>
  <c r="R33" i="29"/>
  <c r="M33" i="29"/>
  <c r="AC84" i="26"/>
  <c r="AD84" i="26"/>
  <c r="AM84" i="26"/>
  <c r="AS84" i="26"/>
  <c r="AQ84" i="26"/>
  <c r="AL84" i="26"/>
  <c r="AC46" i="27"/>
  <c r="BB46" i="27" s="1"/>
  <c r="D282" i="23"/>
  <c r="AT46" i="27"/>
  <c r="U282" i="23"/>
  <c r="AA46" i="27"/>
  <c r="AZ46" i="27" s="1"/>
  <c r="B282" i="23"/>
  <c r="AG46" i="27"/>
  <c r="BF46" i="27" s="1"/>
  <c r="H282" i="23"/>
  <c r="AR46" i="27"/>
  <c r="S282" i="23"/>
  <c r="AV46" i="27"/>
  <c r="BU46" i="27" s="1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AD98" i="29"/>
  <c r="AE98" i="29"/>
  <c r="BD98" i="29" s="1"/>
  <c r="AQ98" i="29"/>
  <c r="AS98" i="29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BD131" i="29" s="1"/>
  <c r="AJ131" i="29"/>
  <c r="AV131" i="29"/>
  <c r="AD131" i="29"/>
  <c r="AX131" i="29"/>
  <c r="AF131" i="29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AN70" i="29"/>
  <c r="AH70" i="29"/>
  <c r="BG70" i="29" s="1"/>
  <c r="AP70" i="29"/>
  <c r="BO70" i="29" s="1"/>
  <c r="E33" i="29"/>
  <c r="T33" i="29"/>
  <c r="Q33" i="29"/>
  <c r="BO33" i="29" s="1"/>
  <c r="D33" i="29"/>
  <c r="K33" i="29"/>
  <c r="BI33" i="29" s="1"/>
  <c r="L33" i="29"/>
  <c r="AE84" i="26"/>
  <c r="AI84" i="26"/>
  <c r="AR84" i="26"/>
  <c r="AT84" i="26"/>
  <c r="AA84" i="26"/>
  <c r="AP84" i="26"/>
  <c r="AO46" i="27"/>
  <c r="P282" i="23"/>
  <c r="AX46" i="27"/>
  <c r="Y282" i="23"/>
  <c r="AP46" i="27"/>
  <c r="Q282" i="23"/>
  <c r="AK46" i="27"/>
  <c r="BJ46" i="27" s="1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BU98" i="29" s="1"/>
  <c r="AP98" i="29"/>
  <c r="AX98" i="29"/>
  <c r="BW98" i="29" s="1"/>
  <c r="AG98" i="29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BO131" i="29" s="1"/>
  <c r="AK131" i="29"/>
  <c r="AB131" i="29"/>
  <c r="AO131" i="29"/>
  <c r="AM70" i="29"/>
  <c r="AG70" i="29"/>
  <c r="AX70" i="29"/>
  <c r="BW70" i="29" s="1"/>
  <c r="AL70" i="29"/>
  <c r="AE70" i="29"/>
  <c r="BD70" i="29" s="1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AQ132" i="28"/>
  <c r="BP132" i="28" s="1"/>
  <c r="AR132" i="28"/>
  <c r="AW132" i="28"/>
  <c r="AT132" i="28"/>
  <c r="AS112" i="26"/>
  <c r="AG112" i="26"/>
  <c r="AV112" i="26"/>
  <c r="AF112" i="26"/>
  <c r="AM112" i="26"/>
  <c r="AX112" i="26"/>
  <c r="AA99" i="28"/>
  <c r="AO99" i="28"/>
  <c r="AD99" i="28"/>
  <c r="BC99" i="28" s="1"/>
  <c r="AI99" i="28"/>
  <c r="AH99" i="28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AX132" i="28"/>
  <c r="AG132" i="28"/>
  <c r="AB132" i="28"/>
  <c r="AJ132" i="28"/>
  <c r="AT112" i="26"/>
  <c r="AO112" i="26"/>
  <c r="AA112" i="26"/>
  <c r="AR112" i="26"/>
  <c r="AH112" i="26"/>
  <c r="AP112" i="26"/>
  <c r="AR99" i="28"/>
  <c r="AP99" i="28"/>
  <c r="AJ99" i="28"/>
  <c r="AF99" i="28"/>
  <c r="BE99" i="28" s="1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AD132" i="28"/>
  <c r="AI132" i="28"/>
  <c r="BH132" i="28" s="1"/>
  <c r="AH132" i="28"/>
  <c r="AN132" i="28"/>
  <c r="AM132" i="28"/>
  <c r="AP132" i="28"/>
  <c r="AN112" i="26"/>
  <c r="AD112" i="26"/>
  <c r="AJ112" i="26"/>
  <c r="AU112" i="26"/>
  <c r="AI112" i="26"/>
  <c r="AC112" i="26"/>
  <c r="AT99" i="28"/>
  <c r="AQ99" i="28"/>
  <c r="AK99" i="28"/>
  <c r="AV99" i="28"/>
  <c r="AB99" i="28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AL132" i="28"/>
  <c r="AA132" i="28"/>
  <c r="AS132" i="28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BF99" i="28" s="1"/>
  <c r="AS99" i="28"/>
  <c r="AL99" i="28"/>
  <c r="AX99" i="28"/>
  <c r="BW99" i="28" s="1"/>
  <c r="D142" i="23"/>
  <c r="L142" i="23"/>
  <c r="AW112" i="27"/>
  <c r="X1081" i="23"/>
  <c r="AF112" i="27"/>
  <c r="G1081" i="23"/>
  <c r="L1081" i="23"/>
  <c r="AK112" i="27"/>
  <c r="H1081" i="23"/>
  <c r="AG112" i="27"/>
  <c r="AN112" i="27"/>
  <c r="O1081" i="23"/>
  <c r="B1081" i="23"/>
  <c r="AA112" i="27"/>
  <c r="AC145" i="27"/>
  <c r="D1114" i="23"/>
  <c r="AP145" i="27"/>
  <c r="Q1114" i="23"/>
  <c r="AQ145" i="27"/>
  <c r="BP145" i="27" s="1"/>
  <c r="R1114" i="23"/>
  <c r="G1114" i="23"/>
  <c r="AF145" i="27"/>
  <c r="I1114" i="23"/>
  <c r="AH145" i="27"/>
  <c r="BG145" i="27" s="1"/>
  <c r="L1114" i="23"/>
  <c r="AK145" i="27"/>
  <c r="T1114" i="23"/>
  <c r="AS145" i="27"/>
  <c r="BR145" i="27" s="1"/>
  <c r="AJ112" i="27"/>
  <c r="K1081" i="23"/>
  <c r="N1081" i="23"/>
  <c r="AM112" i="27"/>
  <c r="BL112" i="27" s="1"/>
  <c r="AE112" i="27"/>
  <c r="F1081" i="23"/>
  <c r="Y1081" i="23"/>
  <c r="AX112" i="27"/>
  <c r="AT112" i="27"/>
  <c r="U1081" i="23"/>
  <c r="AS112" i="27"/>
  <c r="T1081" i="23"/>
  <c r="P1081" i="23"/>
  <c r="AO112" i="27"/>
  <c r="U1114" i="23"/>
  <c r="AT145" i="27"/>
  <c r="AL145" i="27"/>
  <c r="M1114" i="23"/>
  <c r="AO145" i="27"/>
  <c r="P1114" i="23"/>
  <c r="K1114" i="23"/>
  <c r="AJ145" i="27"/>
  <c r="BI145" i="27" s="1"/>
  <c r="AI145" i="27"/>
  <c r="J1114" i="23"/>
  <c r="O142" i="23"/>
  <c r="AI112" i="27"/>
  <c r="J1081" i="23"/>
  <c r="AV112" i="27"/>
  <c r="W1081" i="23"/>
  <c r="M1081" i="23"/>
  <c r="AL112" i="27"/>
  <c r="AC112" i="27"/>
  <c r="D1081" i="23"/>
  <c r="AP112" i="27"/>
  <c r="Q1081" i="23"/>
  <c r="AB112" i="27"/>
  <c r="C1081" i="23"/>
  <c r="AM145" i="27"/>
  <c r="N1114" i="23"/>
  <c r="AU145" i="27"/>
  <c r="V1114" i="23"/>
  <c r="AN145" i="27"/>
  <c r="BM145" i="27" s="1"/>
  <c r="O1114" i="23"/>
  <c r="B1114" i="23"/>
  <c r="AA145" i="27"/>
  <c r="Y1114" i="23"/>
  <c r="AX145" i="27"/>
  <c r="S1114" i="23"/>
  <c r="AR145" i="27"/>
  <c r="H142" i="23"/>
  <c r="T142" i="23"/>
  <c r="AD112" i="27"/>
  <c r="E1081" i="23"/>
  <c r="AR112" i="27"/>
  <c r="S1081" i="23"/>
  <c r="AU112" i="27"/>
  <c r="V1081" i="23"/>
  <c r="AQ112" i="27"/>
  <c r="R1081" i="23"/>
  <c r="I1081" i="23"/>
  <c r="AH112" i="27"/>
  <c r="AE145" i="27"/>
  <c r="F1114" i="23"/>
  <c r="AV145" i="27"/>
  <c r="W1114" i="23"/>
  <c r="AW145" i="27"/>
  <c r="X1114" i="23"/>
  <c r="AD145" i="27"/>
  <c r="E1114" i="23"/>
  <c r="AB145" i="27"/>
  <c r="C1114" i="23"/>
  <c r="AG145" i="27"/>
  <c r="BF145" i="27" s="1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AZ34" i="28" s="1"/>
  <c r="L71" i="28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BG34" i="28" s="1"/>
  <c r="AR34" i="28"/>
  <c r="AQ34" i="28"/>
  <c r="BP34" i="28" s="1"/>
  <c r="AD34" i="28"/>
  <c r="AI34" i="28"/>
  <c r="BH34" i="28" s="1"/>
  <c r="AE34" i="28"/>
  <c r="BD34" i="28" s="1"/>
  <c r="E71" i="28"/>
  <c r="N71" i="28"/>
  <c r="G71" i="28"/>
  <c r="D71" i="28"/>
  <c r="W71" i="28"/>
  <c r="U71" i="28"/>
  <c r="O85" i="27"/>
  <c r="S85" i="27"/>
  <c r="G85" i="27"/>
  <c r="Y85" i="27"/>
  <c r="H85" i="27"/>
  <c r="B85" i="27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AL34" i="28"/>
  <c r="AC34" i="28"/>
  <c r="M71" i="28"/>
  <c r="C71" i="28"/>
  <c r="I71" i="28"/>
  <c r="M85" i="27"/>
  <c r="E85" i="27"/>
  <c r="AP72" i="28"/>
  <c r="AJ72" i="28"/>
  <c r="N100" i="28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AB34" i="28"/>
  <c r="AJ34" i="28"/>
  <c r="BI34" i="28" s="1"/>
  <c r="AO34" i="28"/>
  <c r="AP34" i="28"/>
  <c r="AG34" i="28"/>
  <c r="BF34" i="28" s="1"/>
  <c r="J71" i="28"/>
  <c r="P71" i="28"/>
  <c r="S71" i="28"/>
  <c r="F71" i="28"/>
  <c r="Q71" i="28"/>
  <c r="BO71" i="28" s="1"/>
  <c r="B71" i="28"/>
  <c r="Q85" i="27"/>
  <c r="K85" i="27"/>
  <c r="U85" i="27"/>
  <c r="L85" i="27"/>
  <c r="V85" i="27"/>
  <c r="P85" i="27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BM34" i="28" s="1"/>
  <c r="AU34" i="28"/>
  <c r="R71" i="28"/>
  <c r="H71" i="28"/>
  <c r="BF71" i="28"/>
  <c r="D85" i="27"/>
  <c r="N85" i="27"/>
  <c r="AX72" i="28"/>
  <c r="AA72" i="28"/>
  <c r="H133" i="28"/>
  <c r="N133" i="28"/>
  <c r="S133" i="28"/>
  <c r="C100" i="28"/>
  <c r="F100" i="28"/>
  <c r="V100" i="28"/>
  <c r="U100" i="28"/>
  <c r="G100" i="28"/>
  <c r="T100" i="28"/>
  <c r="AW34" i="28"/>
  <c r="AF34" i="28"/>
  <c r="AK34" i="28"/>
  <c r="AX34" i="28"/>
  <c r="AT34" i="28"/>
  <c r="AM34" i="28"/>
  <c r="Y71" i="28"/>
  <c r="BW71" i="28" s="1"/>
  <c r="K71" i="28"/>
  <c r="O71" i="28"/>
  <c r="V71" i="28"/>
  <c r="BT71" i="28" s="1"/>
  <c r="T71" i="28"/>
  <c r="X71" i="28"/>
  <c r="BV71" i="28" s="1"/>
  <c r="J85" i="27"/>
  <c r="I85" i="27"/>
  <c r="T85" i="27"/>
  <c r="W85" i="27"/>
  <c r="X85" i="27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BV71" i="29" s="1"/>
  <c r="AX71" i="29"/>
  <c r="BW71" i="29" s="1"/>
  <c r="AA71" i="29"/>
  <c r="AD71" i="29"/>
  <c r="AA47" i="26"/>
  <c r="AL47" i="26"/>
  <c r="AO47" i="26"/>
  <c r="AK47" i="26"/>
  <c r="AE47" i="26"/>
  <c r="AC47" i="26"/>
  <c r="AS99" i="29"/>
  <c r="BR99" i="29" s="1"/>
  <c r="AJ99" i="29"/>
  <c r="BI99" i="29" s="1"/>
  <c r="AW99" i="29"/>
  <c r="BV99" i="29" s="1"/>
  <c r="AR99" i="29"/>
  <c r="BQ99" i="29" s="1"/>
  <c r="AH99" i="29"/>
  <c r="AD99" i="29"/>
  <c r="AJ47" i="27"/>
  <c r="K283" i="23"/>
  <c r="AO47" i="27"/>
  <c r="P283" i="23"/>
  <c r="AA47" i="27"/>
  <c r="AZ47" i="27" s="1"/>
  <c r="B283" i="23"/>
  <c r="AB47" i="27"/>
  <c r="BA47" i="27" s="1"/>
  <c r="C283" i="23"/>
  <c r="AS47" i="27"/>
  <c r="T283" i="23"/>
  <c r="AI47" i="27"/>
  <c r="J283" i="23"/>
  <c r="AK85" i="26"/>
  <c r="AP85" i="26"/>
  <c r="AC85" i="26"/>
  <c r="AM85" i="26"/>
  <c r="AQ85" i="26"/>
  <c r="AD85" i="26"/>
  <c r="G34" i="29"/>
  <c r="O34" i="29"/>
  <c r="J34" i="29"/>
  <c r="R34" i="29"/>
  <c r="BP34" i="29" s="1"/>
  <c r="H34" i="29"/>
  <c r="F34" i="29"/>
  <c r="BD34" i="29" s="1"/>
  <c r="AF132" i="29"/>
  <c r="AJ132" i="29"/>
  <c r="BI132" i="29" s="1"/>
  <c r="AV132" i="29"/>
  <c r="BU132" i="29" s="1"/>
  <c r="AW132" i="29"/>
  <c r="BV132" i="29" s="1"/>
  <c r="AK132" i="29"/>
  <c r="BJ132" i="29" s="1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BT71" i="29"/>
  <c r="AN71" i="29"/>
  <c r="AM71" i="29"/>
  <c r="AC71" i="29"/>
  <c r="AL71" i="29"/>
  <c r="AV47" i="26"/>
  <c r="AX47" i="26"/>
  <c r="AT47" i="26"/>
  <c r="AF47" i="26"/>
  <c r="AB47" i="26"/>
  <c r="AS47" i="26"/>
  <c r="AM99" i="29"/>
  <c r="AU99" i="29"/>
  <c r="BT99" i="29" s="1"/>
  <c r="AT99" i="29"/>
  <c r="AC99" i="29"/>
  <c r="AL99" i="29"/>
  <c r="BK99" i="29"/>
  <c r="AB99" i="29"/>
  <c r="AC47" i="27"/>
  <c r="BB47" i="27" s="1"/>
  <c r="D283" i="23"/>
  <c r="AH47" i="27"/>
  <c r="I283" i="23"/>
  <c r="AW47" i="27"/>
  <c r="BV47" i="27" s="1"/>
  <c r="X283" i="23"/>
  <c r="AK47" i="27"/>
  <c r="BJ47" i="27" s="1"/>
  <c r="L283" i="23"/>
  <c r="AL47" i="27"/>
  <c r="BK47" i="27" s="1"/>
  <c r="M283" i="23"/>
  <c r="AM47" i="27"/>
  <c r="N283" i="23"/>
  <c r="AN85" i="26"/>
  <c r="AV85" i="26"/>
  <c r="AT85" i="26"/>
  <c r="AE85" i="26"/>
  <c r="AJ85" i="26"/>
  <c r="AU85" i="26"/>
  <c r="S34" i="29"/>
  <c r="BQ34" i="29" s="1"/>
  <c r="U34" i="29"/>
  <c r="N34" i="29"/>
  <c r="B34" i="29"/>
  <c r="AZ34" i="29" s="1"/>
  <c r="V34" i="29"/>
  <c r="BT34" i="29" s="1"/>
  <c r="T34" i="29"/>
  <c r="AA132" i="29"/>
  <c r="AZ132" i="29" s="1"/>
  <c r="AB132" i="29"/>
  <c r="AQ132" i="29"/>
  <c r="AG132" i="29"/>
  <c r="AI132" i="29"/>
  <c r="AX132" i="29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BH71" i="29" s="1"/>
  <c r="AK71" i="29"/>
  <c r="AG71" i="29"/>
  <c r="AR71" i="29"/>
  <c r="AP71" i="29"/>
  <c r="AO71" i="29"/>
  <c r="AG47" i="26"/>
  <c r="AM47" i="26"/>
  <c r="AP47" i="26"/>
  <c r="AQ47" i="26"/>
  <c r="AW47" i="26"/>
  <c r="AH47" i="26"/>
  <c r="AG99" i="29"/>
  <c r="AV99" i="29"/>
  <c r="AA99" i="29"/>
  <c r="AI99" i="29"/>
  <c r="BH99" i="29" s="1"/>
  <c r="AN99" i="29"/>
  <c r="AO99" i="29"/>
  <c r="BN99" i="29" s="1"/>
  <c r="AG47" i="27"/>
  <c r="BF47" i="27" s="1"/>
  <c r="H283" i="23"/>
  <c r="AR47" i="27"/>
  <c r="S283" i="23"/>
  <c r="AQ47" i="27"/>
  <c r="R283" i="23"/>
  <c r="AD47" i="27"/>
  <c r="BC47" i="27" s="1"/>
  <c r="E283" i="23"/>
  <c r="AF47" i="27"/>
  <c r="BE47" i="27" s="1"/>
  <c r="G283" i="23"/>
  <c r="AV47" i="27"/>
  <c r="BU47" i="27" s="1"/>
  <c r="W283" i="23"/>
  <c r="AO85" i="26"/>
  <c r="AL85" i="26"/>
  <c r="AG85" i="26"/>
  <c r="AX85" i="26"/>
  <c r="AW85" i="26"/>
  <c r="AF85" i="26"/>
  <c r="Q34" i="29"/>
  <c r="C34" i="29"/>
  <c r="I34" i="29"/>
  <c r="K34" i="29"/>
  <c r="M34" i="29"/>
  <c r="BK34" i="29" s="1"/>
  <c r="L34" i="29"/>
  <c r="BJ34" i="29" s="1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AO132" i="29"/>
  <c r="AP132" i="29"/>
  <c r="AR132" i="29"/>
  <c r="AE132" i="29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BD71" i="29" s="1"/>
  <c r="AB71" i="29"/>
  <c r="AJ71" i="29"/>
  <c r="BI71" i="29" s="1"/>
  <c r="AS71" i="29"/>
  <c r="AN47" i="26"/>
  <c r="AJ47" i="26"/>
  <c r="AU47" i="26"/>
  <c r="AR47" i="26"/>
  <c r="AD47" i="26"/>
  <c r="AI47" i="26"/>
  <c r="AF99" i="29"/>
  <c r="BE99" i="29" s="1"/>
  <c r="AX99" i="29"/>
  <c r="AE99" i="29"/>
  <c r="AQ99" i="29"/>
  <c r="AP99" i="29"/>
  <c r="BO99" i="29" s="1"/>
  <c r="AK99" i="29"/>
  <c r="AU47" i="27"/>
  <c r="V283" i="23"/>
  <c r="AX47" i="27"/>
  <c r="Y283" i="23"/>
  <c r="AN47" i="27"/>
  <c r="O283" i="23"/>
  <c r="AT47" i="27"/>
  <c r="U283" i="23"/>
  <c r="AP47" i="27"/>
  <c r="Q283" i="23"/>
  <c r="AE47" i="27"/>
  <c r="BD47" i="27" s="1"/>
  <c r="F283" i="23"/>
  <c r="AA85" i="26"/>
  <c r="AR85" i="26"/>
  <c r="AS85" i="26"/>
  <c r="AI85" i="26"/>
  <c r="AH85" i="26"/>
  <c r="AB85" i="26"/>
  <c r="P34" i="29"/>
  <c r="BN34" i="29" s="1"/>
  <c r="W34" i="29"/>
  <c r="BU34" i="29" s="1"/>
  <c r="X34" i="29"/>
  <c r="Y34" i="29"/>
  <c r="E34" i="29"/>
  <c r="BC34" i="29" s="1"/>
  <c r="D34" i="29"/>
  <c r="BB34" i="29" s="1"/>
  <c r="AN132" i="29"/>
  <c r="AU132" i="29"/>
  <c r="BT132" i="29" s="1"/>
  <c r="AH132" i="29"/>
  <c r="BG132" i="29" s="1"/>
  <c r="AC132" i="29"/>
  <c r="BB132" i="29" s="1"/>
  <c r="AD132" i="29"/>
  <c r="AS132" i="29"/>
  <c r="AL132" i="29"/>
  <c r="D146" i="27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BJ100" i="28" s="1"/>
  <c r="AR100" i="28"/>
  <c r="BQ100" i="28" s="1"/>
  <c r="AX100" i="28"/>
  <c r="BW100" i="28" s="1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BQ133" i="28" s="1"/>
  <c r="AJ133" i="28"/>
  <c r="N72" i="29"/>
  <c r="V72" i="29"/>
  <c r="J72" i="29"/>
  <c r="E72" i="29"/>
  <c r="R72" i="29"/>
  <c r="D72" i="29"/>
  <c r="AJ100" i="28"/>
  <c r="AP100" i="28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BT133" i="28" s="1"/>
  <c r="AO133" i="28"/>
  <c r="AA133" i="28"/>
  <c r="AZ133" i="28" s="1"/>
  <c r="AE133" i="28"/>
  <c r="AQ133" i="28"/>
  <c r="BP133" i="28" s="1"/>
  <c r="S72" i="29"/>
  <c r="P72" i="29"/>
  <c r="L72" i="29"/>
  <c r="H72" i="29"/>
  <c r="C72" i="29"/>
  <c r="AB100" i="28"/>
  <c r="AM100" i="28"/>
  <c r="AF100" i="28"/>
  <c r="BE100" i="28" s="1"/>
  <c r="AL100" i="28"/>
  <c r="AC100" i="28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AD133" i="28"/>
  <c r="AM133" i="28"/>
  <c r="AC133" i="28"/>
  <c r="AN133" i="28"/>
  <c r="AG133" i="28"/>
  <c r="AX133" i="28"/>
  <c r="I72" i="29"/>
  <c r="K72" i="29"/>
  <c r="X72" i="29"/>
  <c r="F72" i="29"/>
  <c r="Q72" i="29"/>
  <c r="G72" i="29"/>
  <c r="AQ100" i="28"/>
  <c r="AN100" i="28"/>
  <c r="AW100" i="28"/>
  <c r="AS100" i="28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AH133" i="28"/>
  <c r="BG133" i="28" s="1"/>
  <c r="AS133" i="28"/>
  <c r="AB133" i="28"/>
  <c r="AI133" i="28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K1082" i="23"/>
  <c r="AW113" i="27"/>
  <c r="BV113" i="27" s="1"/>
  <c r="X1082" i="23"/>
  <c r="E1082" i="23"/>
  <c r="AD113" i="27"/>
  <c r="AK113" i="27"/>
  <c r="L1082" i="23"/>
  <c r="AA113" i="27"/>
  <c r="B1082" i="23"/>
  <c r="L1115" i="23"/>
  <c r="AK146" i="27"/>
  <c r="B1115" i="23"/>
  <c r="AA146" i="27"/>
  <c r="AV146" i="27"/>
  <c r="W1115" i="23"/>
  <c r="AE146" i="27"/>
  <c r="F1115" i="23"/>
  <c r="N1115" i="23"/>
  <c r="AM146" i="27"/>
  <c r="AG146" i="27"/>
  <c r="H1115" i="23"/>
  <c r="R1082" i="23"/>
  <c r="AQ113" i="27"/>
  <c r="AC113" i="27"/>
  <c r="C1082" i="23"/>
  <c r="AB113" i="27"/>
  <c r="AG113" i="27"/>
  <c r="H1082" i="23"/>
  <c r="AE113" i="27"/>
  <c r="AI113" i="27"/>
  <c r="J1082" i="23"/>
  <c r="T1115" i="23"/>
  <c r="AS146" i="27"/>
  <c r="BR146" i="27" s="1"/>
  <c r="AR146" i="27"/>
  <c r="S1115" i="23"/>
  <c r="X1115" i="23"/>
  <c r="AW146" i="27"/>
  <c r="O1115" i="23"/>
  <c r="AN146" i="27"/>
  <c r="E1115" i="23"/>
  <c r="AD146" i="27"/>
  <c r="AP146" i="27"/>
  <c r="Q1115" i="23"/>
  <c r="AF113" i="27"/>
  <c r="G1082" i="23"/>
  <c r="AP113" i="27"/>
  <c r="Q1082" i="23"/>
  <c r="Y1082" i="23"/>
  <c r="AX113" i="27"/>
  <c r="BW113" i="27" s="1"/>
  <c r="AR113" i="27"/>
  <c r="I1082" i="23"/>
  <c r="AH113" i="27"/>
  <c r="R1115" i="23"/>
  <c r="AQ146" i="27"/>
  <c r="AT146" i="27"/>
  <c r="U1115" i="23"/>
  <c r="Y1115" i="23"/>
  <c r="AX146" i="27"/>
  <c r="AO146" i="27"/>
  <c r="P1115" i="23"/>
  <c r="D1115" i="23"/>
  <c r="AC146" i="27"/>
  <c r="AU146" i="27"/>
  <c r="V1115" i="23"/>
  <c r="U1082" i="23"/>
  <c r="AT113" i="27"/>
  <c r="M1082" i="23"/>
  <c r="AL113" i="27"/>
  <c r="P1082" i="23"/>
  <c r="AO113" i="27"/>
  <c r="AV113" i="27"/>
  <c r="W1082" i="23"/>
  <c r="AS113" i="27"/>
  <c r="T1082" i="23"/>
  <c r="AU113" i="27"/>
  <c r="AL146" i="27"/>
  <c r="M1115" i="23"/>
  <c r="AF146" i="27"/>
  <c r="G1115" i="23"/>
  <c r="I1115" i="23"/>
  <c r="AH146" i="27"/>
  <c r="C1115" i="23"/>
  <c r="AB146" i="27"/>
  <c r="AI146" i="27"/>
  <c r="J1115" i="23"/>
  <c r="K1115" i="23"/>
  <c r="AJ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N86" i="27"/>
  <c r="AK35" i="28"/>
  <c r="BJ35" i="28" s="1"/>
  <c r="R134" i="28"/>
  <c r="I134" i="28"/>
  <c r="AV73" i="28"/>
  <c r="T72" i="28"/>
  <c r="Y72" i="28"/>
  <c r="BW72" i="28" s="1"/>
  <c r="H72" i="28"/>
  <c r="V72" i="28"/>
  <c r="BT72" i="28" s="1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S86" i="27"/>
  <c r="P86" i="27"/>
  <c r="L86" i="27"/>
  <c r="K86" i="27"/>
  <c r="Y86" i="27"/>
  <c r="AX35" i="28"/>
  <c r="AF35" i="28"/>
  <c r="BE35" i="28" s="1"/>
  <c r="AE35" i="28"/>
  <c r="AB35" i="28"/>
  <c r="BA35" i="28" s="1"/>
  <c r="AP35" i="28"/>
  <c r="BO35" i="28" s="1"/>
  <c r="AG35" i="28"/>
  <c r="BF35" i="28" s="1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Q72" i="28"/>
  <c r="X72" i="28"/>
  <c r="M72" i="28"/>
  <c r="C72" i="28"/>
  <c r="P72" i="28"/>
  <c r="J101" i="28"/>
  <c r="U101" i="28"/>
  <c r="S101" i="28"/>
  <c r="E101" i="28"/>
  <c r="L101" i="28"/>
  <c r="R86" i="27"/>
  <c r="U86" i="27"/>
  <c r="V86" i="27"/>
  <c r="AO35" i="28"/>
  <c r="AR35" i="28"/>
  <c r="AS35" i="28"/>
  <c r="BR35" i="28" s="1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I86" i="27"/>
  <c r="H86" i="27"/>
  <c r="B86" i="27"/>
  <c r="X86" i="27"/>
  <c r="T86" i="27"/>
  <c r="AW35" i="28"/>
  <c r="BV35" i="28" s="1"/>
  <c r="AN35" i="28"/>
  <c r="AV35" i="28"/>
  <c r="BU35" i="28" s="1"/>
  <c r="AA35" i="28"/>
  <c r="AZ35" i="28" s="1"/>
  <c r="AD35" i="28"/>
  <c r="AT35" i="28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BE72" i="28" s="1"/>
  <c r="F72" i="28"/>
  <c r="S72" i="28"/>
  <c r="W72" i="28"/>
  <c r="N72" i="28"/>
  <c r="B72" i="28"/>
  <c r="Q101" i="28"/>
  <c r="X101" i="28"/>
  <c r="V101" i="28"/>
  <c r="K101" i="28"/>
  <c r="O101" i="28"/>
  <c r="T101" i="28"/>
  <c r="Q86" i="27"/>
  <c r="AM35" i="28"/>
  <c r="AQ35" i="28"/>
  <c r="O134" i="28"/>
  <c r="P134" i="28"/>
  <c r="AA73" i="28"/>
  <c r="AP73" i="28"/>
  <c r="U72" i="28"/>
  <c r="K72" i="28"/>
  <c r="C101" i="28"/>
  <c r="H101" i="28"/>
  <c r="N101" i="28"/>
  <c r="M86" i="27"/>
  <c r="W86" i="27"/>
  <c r="G86" i="27"/>
  <c r="J86" i="27"/>
  <c r="F86" i="27"/>
  <c r="D86" i="27"/>
  <c r="AL35" i="28"/>
  <c r="BK35" i="28" s="1"/>
  <c r="AI35" i="28"/>
  <c r="AJ35" i="28"/>
  <c r="AU35" i="28"/>
  <c r="BT35" i="28" s="1"/>
  <c r="AC35" i="28"/>
  <c r="AH35" i="28"/>
  <c r="C134" i="28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E72" i="28"/>
  <c r="BC72" i="28" s="1"/>
  <c r="D72" i="28"/>
  <c r="I72" i="28"/>
  <c r="O72" i="28"/>
  <c r="J72" i="28"/>
  <c r="P101" i="28"/>
  <c r="R101" i="28"/>
  <c r="M101" i="28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AO72" i="29"/>
  <c r="AI72" i="29"/>
  <c r="AX72" i="29"/>
  <c r="AB72" i="29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AW133" i="29"/>
  <c r="BV133" i="29" s="1"/>
  <c r="AD133" i="29"/>
  <c r="AO133" i="29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P284" i="23"/>
  <c r="AX48" i="27"/>
  <c r="Y284" i="23"/>
  <c r="AN48" i="27"/>
  <c r="BM48" i="27" s="1"/>
  <c r="O284" i="23"/>
  <c r="AH48" i="27"/>
  <c r="I284" i="23"/>
  <c r="I35" i="29"/>
  <c r="BG35" i="29" s="1"/>
  <c r="X35" i="29"/>
  <c r="L35" i="29"/>
  <c r="BJ35" i="29"/>
  <c r="G35" i="29"/>
  <c r="BE35" i="29" s="1"/>
  <c r="R35" i="29"/>
  <c r="W35" i="29"/>
  <c r="AP100" i="29"/>
  <c r="AT100" i="29"/>
  <c r="AN100" i="29"/>
  <c r="BM100" i="29" s="1"/>
  <c r="AL100" i="29"/>
  <c r="AO100" i="29"/>
  <c r="AE100" i="29"/>
  <c r="BD100" i="29" s="1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AR72" i="29"/>
  <c r="AS72" i="29"/>
  <c r="AD72" i="29"/>
  <c r="AJ72" i="29"/>
  <c r="AQ72" i="29"/>
  <c r="AE133" i="29"/>
  <c r="AI133" i="29"/>
  <c r="AU133" i="29"/>
  <c r="AS133" i="29"/>
  <c r="AM133" i="29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BE48" i="27" s="1"/>
  <c r="G284" i="23"/>
  <c r="AW48" i="27"/>
  <c r="X284" i="23"/>
  <c r="AJ48" i="27"/>
  <c r="K284" i="23"/>
  <c r="AG48" i="27"/>
  <c r="H284" i="23"/>
  <c r="AQ48" i="27"/>
  <c r="R284" i="23"/>
  <c r="J35" i="29"/>
  <c r="E35" i="29"/>
  <c r="BC35" i="29" s="1"/>
  <c r="S35" i="29"/>
  <c r="BQ35" i="29" s="1"/>
  <c r="B35" i="29"/>
  <c r="C35" i="29"/>
  <c r="BA35" i="29"/>
  <c r="K35" i="29"/>
  <c r="AV100" i="29"/>
  <c r="AX100" i="29"/>
  <c r="AF100" i="29"/>
  <c r="AB100" i="29"/>
  <c r="AH100" i="29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AA72" i="29"/>
  <c r="AW72" i="29"/>
  <c r="BV72" i="29" s="1"/>
  <c r="AU72" i="29"/>
  <c r="AN72" i="29"/>
  <c r="AK133" i="29"/>
  <c r="AB133" i="29"/>
  <c r="AQ133" i="29"/>
  <c r="AN133" i="29"/>
  <c r="AJ133" i="29"/>
  <c r="BI133" i="29" s="1"/>
  <c r="AF133" i="29"/>
  <c r="BE133" i="29" s="1"/>
  <c r="AV133" i="29"/>
  <c r="BU133" i="29" s="1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BJ48" i="27" s="1"/>
  <c r="L284" i="23"/>
  <c r="AR48" i="27"/>
  <c r="S284" i="23"/>
  <c r="AS48" i="27"/>
  <c r="T284" i="23"/>
  <c r="AM48" i="27"/>
  <c r="BL48" i="27" s="1"/>
  <c r="N284" i="23"/>
  <c r="AU48" i="27"/>
  <c r="V284" i="23"/>
  <c r="AT48" i="27"/>
  <c r="U284" i="23"/>
  <c r="Y35" i="29"/>
  <c r="H35" i="29"/>
  <c r="F35" i="29"/>
  <c r="O35" i="29"/>
  <c r="BM35" i="29" s="1"/>
  <c r="T35" i="29"/>
  <c r="BR35" i="29" s="1"/>
  <c r="Q35" i="29"/>
  <c r="AS100" i="29"/>
  <c r="AJ100" i="29"/>
  <c r="AG100" i="29"/>
  <c r="AK100" i="29"/>
  <c r="AU100" i="29"/>
  <c r="BT100" i="29" s="1"/>
  <c r="AR100" i="29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AG72" i="29"/>
  <c r="AK72" i="29"/>
  <c r="AF72" i="29"/>
  <c r="AT72" i="29"/>
  <c r="AT133" i="29"/>
  <c r="AP133" i="29"/>
  <c r="AA133" i="29"/>
  <c r="AG133" i="29"/>
  <c r="AX133" i="29"/>
  <c r="BW133" i="29" s="1"/>
  <c r="AH133" i="29"/>
  <c r="BG133" i="29" s="1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D284" i="23"/>
  <c r="AD48" i="27"/>
  <c r="E284" i="23"/>
  <c r="AE48" i="27"/>
  <c r="F284" i="23"/>
  <c r="AB48" i="27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U35" i="29"/>
  <c r="P35" i="29"/>
  <c r="BN35" i="29" s="1"/>
  <c r="D35" i="29"/>
  <c r="M35" i="29"/>
  <c r="BK35" i="29" s="1"/>
  <c r="N35" i="29"/>
  <c r="AD100" i="29"/>
  <c r="AQ100" i="29"/>
  <c r="AM100" i="29"/>
  <c r="AI100" i="29"/>
  <c r="AA100" i="29"/>
  <c r="AW100" i="29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AR134" i="28"/>
  <c r="AK134" i="28"/>
  <c r="AT134" i="28"/>
  <c r="AN134" i="28"/>
  <c r="AH134" i="28"/>
  <c r="AI147" i="26"/>
  <c r="AF147" i="26"/>
  <c r="AX147" i="26"/>
  <c r="AG147" i="26"/>
  <c r="AA147" i="26"/>
  <c r="AR147" i="26"/>
  <c r="AU101" i="28"/>
  <c r="BT101" i="28" s="1"/>
  <c r="AI101" i="28"/>
  <c r="AK101" i="28"/>
  <c r="AX101" i="28"/>
  <c r="BW101" i="28" s="1"/>
  <c r="AG101" i="28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AG134" i="28"/>
  <c r="AL134" i="28"/>
  <c r="AW134" i="28"/>
  <c r="AF134" i="28"/>
  <c r="AE134" i="28"/>
  <c r="AQ147" i="26"/>
  <c r="AV147" i="26"/>
  <c r="AE147" i="26"/>
  <c r="AD147" i="26"/>
  <c r="AU147" i="26"/>
  <c r="AP147" i="26"/>
  <c r="AW101" i="28"/>
  <c r="AL101" i="28"/>
  <c r="AH101" i="28"/>
  <c r="AC101" i="28"/>
  <c r="AA101" i="28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AO134" i="28"/>
  <c r="AC134" i="28"/>
  <c r="AV134" i="28"/>
  <c r="AM134" i="28"/>
  <c r="AT147" i="26"/>
  <c r="AL147" i="26"/>
  <c r="AN147" i="26"/>
  <c r="AO147" i="26"/>
  <c r="AS147" i="26"/>
  <c r="AH147" i="26"/>
  <c r="AM101" i="28"/>
  <c r="AE101" i="28"/>
  <c r="AB101" i="28"/>
  <c r="AN101" i="28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AS134" i="28"/>
  <c r="AA134" i="28"/>
  <c r="AX134" i="28"/>
  <c r="AD134" i="28"/>
  <c r="AJ147" i="26"/>
  <c r="AK147" i="26"/>
  <c r="AC147" i="26"/>
  <c r="AW147" i="26"/>
  <c r="AB147" i="26"/>
  <c r="AM147" i="26"/>
  <c r="AD101" i="28"/>
  <c r="AT101" i="28"/>
  <c r="AQ101" i="28"/>
  <c r="BP101" i="28" s="1"/>
  <c r="AV101" i="28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AQ114" i="27"/>
  <c r="R1083" i="23"/>
  <c r="AA114" i="27"/>
  <c r="B1083" i="23"/>
  <c r="AM114" i="27"/>
  <c r="N1083" i="23"/>
  <c r="AF114" i="27"/>
  <c r="G1083" i="23"/>
  <c r="AF147" i="27"/>
  <c r="G1116" i="23"/>
  <c r="AN147" i="27"/>
  <c r="O1116" i="23"/>
  <c r="AQ147" i="27"/>
  <c r="R1116" i="23"/>
  <c r="AK147" i="27"/>
  <c r="L1116" i="23"/>
  <c r="AM147" i="27"/>
  <c r="N1116" i="23"/>
  <c r="AE147" i="27"/>
  <c r="BD147" i="27" s="1"/>
  <c r="F1116" i="23"/>
  <c r="AN114" i="27"/>
  <c r="O1083" i="23"/>
  <c r="AJ114" i="27"/>
  <c r="K1083" i="23"/>
  <c r="AR114" i="27"/>
  <c r="S1083" i="23"/>
  <c r="AW114" i="27"/>
  <c r="BV114" i="27" s="1"/>
  <c r="X1083" i="23"/>
  <c r="AK114" i="27"/>
  <c r="L1083" i="23"/>
  <c r="I1116" i="23"/>
  <c r="AH147" i="27"/>
  <c r="AW147" i="27"/>
  <c r="X1116" i="23"/>
  <c r="AA147" i="27"/>
  <c r="B1116" i="23"/>
  <c r="AI147" i="27"/>
  <c r="BH147" i="27" s="1"/>
  <c r="J1116" i="23"/>
  <c r="C1116" i="23"/>
  <c r="AB147" i="27"/>
  <c r="F1083" i="23"/>
  <c r="AE114" i="27"/>
  <c r="AU114" i="27"/>
  <c r="V1083" i="23"/>
  <c r="Q1083" i="23"/>
  <c r="AP114" i="27"/>
  <c r="AS114" i="27"/>
  <c r="T1083" i="23"/>
  <c r="AI114" i="27"/>
  <c r="J1083" i="23"/>
  <c r="AX114" i="27"/>
  <c r="Y1083" i="23"/>
  <c r="AJ147" i="27"/>
  <c r="BI147" i="27" s="1"/>
  <c r="K1116" i="23"/>
  <c r="AV147" i="27"/>
  <c r="W1116" i="23"/>
  <c r="AO147" i="27"/>
  <c r="P1116" i="23"/>
  <c r="AX147" i="27"/>
  <c r="BW147" i="27" s="1"/>
  <c r="Y1116" i="23"/>
  <c r="AS147" i="27"/>
  <c r="T1116" i="23"/>
  <c r="AD147" i="27"/>
  <c r="E1116" i="23"/>
  <c r="S210" i="23"/>
  <c r="AB114" i="27"/>
  <c r="C1083" i="23"/>
  <c r="AH114" i="27"/>
  <c r="I1083" i="23"/>
  <c r="AD114" i="27"/>
  <c r="E1083" i="23"/>
  <c r="AT114" i="27"/>
  <c r="U1083" i="23"/>
  <c r="AG114" i="27"/>
  <c r="H1083" i="23"/>
  <c r="AL114" i="27"/>
  <c r="M1083" i="23"/>
  <c r="AV114" i="27"/>
  <c r="W1083" i="23"/>
  <c r="AU147" i="27"/>
  <c r="V1116" i="23"/>
  <c r="U1116" i="23"/>
  <c r="AT147" i="27"/>
  <c r="AG147" i="27"/>
  <c r="H1116" i="23"/>
  <c r="AC147" i="27"/>
  <c r="D1116" i="23"/>
  <c r="AP147" i="27"/>
  <c r="Q1116" i="23"/>
  <c r="M1116" i="23"/>
  <c r="AL147" i="27"/>
  <c r="BK147" i="27" s="1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V102" i="28"/>
  <c r="F102" i="28"/>
  <c r="T135" i="28"/>
  <c r="Y135" i="28"/>
  <c r="AO36" i="28"/>
  <c r="AV36" i="28"/>
  <c r="AR36" i="28"/>
  <c r="AQ36" i="28"/>
  <c r="AC36" i="28"/>
  <c r="AG36" i="28"/>
  <c r="Y73" i="28"/>
  <c r="BW73" i="28" s="1"/>
  <c r="I73" i="28"/>
  <c r="BG73" i="28" s="1"/>
  <c r="W73" i="28"/>
  <c r="D73" i="28"/>
  <c r="B73" i="28"/>
  <c r="AZ73" i="28" s="1"/>
  <c r="S73" i="28"/>
  <c r="H102" i="28"/>
  <c r="P102" i="28"/>
  <c r="J102" i="28"/>
  <c r="T102" i="28"/>
  <c r="G102" i="28"/>
  <c r="I135" i="28"/>
  <c r="N135" i="28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AX36" i="28"/>
  <c r="AE36" i="28"/>
  <c r="F73" i="28"/>
  <c r="O73" i="28"/>
  <c r="BM73" i="28" s="1"/>
  <c r="M73" i="28"/>
  <c r="T73" i="28"/>
  <c r="Y145" i="23"/>
  <c r="L102" i="28"/>
  <c r="U102" i="28"/>
  <c r="C102" i="28"/>
  <c r="S102" i="28"/>
  <c r="AP36" i="28"/>
  <c r="BO36" i="28" s="1"/>
  <c r="AA36" i="28"/>
  <c r="AD36" i="28"/>
  <c r="AS36" i="28"/>
  <c r="AB36" i="28"/>
  <c r="AM36" i="28"/>
  <c r="J73" i="28"/>
  <c r="X73" i="28"/>
  <c r="P73" i="28"/>
  <c r="N73" i="28"/>
  <c r="K73" i="28"/>
  <c r="L73" i="28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BK36" i="28" s="1"/>
  <c r="AN36" i="28"/>
  <c r="C73" i="28"/>
  <c r="R135" i="28"/>
  <c r="H135" i="28"/>
  <c r="K135" i="28"/>
  <c r="AI36" i="28"/>
  <c r="AK36" i="28"/>
  <c r="AF36" i="28"/>
  <c r="AJ36" i="28"/>
  <c r="AU36" i="28"/>
  <c r="AH36" i="28"/>
  <c r="V73" i="28"/>
  <c r="R73" i="28"/>
  <c r="H73" i="28"/>
  <c r="G73" i="28"/>
  <c r="E73" i="28"/>
  <c r="U73" i="28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AB101" i="29"/>
  <c r="AU101" i="29"/>
  <c r="AT101" i="29"/>
  <c r="AR101" i="29"/>
  <c r="AP101" i="29"/>
  <c r="AI49" i="27"/>
  <c r="BH49" i="27" s="1"/>
  <c r="J285" i="23"/>
  <c r="AT49" i="27"/>
  <c r="U285" i="23"/>
  <c r="AF49" i="27"/>
  <c r="G285" i="23"/>
  <c r="AK49" i="27"/>
  <c r="L285" i="23"/>
  <c r="AJ49" i="27"/>
  <c r="K285" i="23"/>
  <c r="AE49" i="27"/>
  <c r="F285" i="23"/>
  <c r="AP49" i="26"/>
  <c r="AB49" i="26"/>
  <c r="AT49" i="26"/>
  <c r="AG49" i="26"/>
  <c r="AJ49" i="26"/>
  <c r="AA49" i="26"/>
  <c r="T36" i="29"/>
  <c r="E36" i="29"/>
  <c r="J36" i="29"/>
  <c r="S36" i="29"/>
  <c r="H36" i="29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AF73" i="29"/>
  <c r="AE73" i="29"/>
  <c r="AU73" i="29"/>
  <c r="AS73" i="29"/>
  <c r="AC73" i="29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AV134" i="29"/>
  <c r="AW134" i="29"/>
  <c r="AN134" i="29"/>
  <c r="AO134" i="29"/>
  <c r="BN134" i="29" s="1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AX101" i="29"/>
  <c r="AJ101" i="29"/>
  <c r="AA101" i="29"/>
  <c r="AQ101" i="29"/>
  <c r="AL101" i="29"/>
  <c r="Q285" i="23"/>
  <c r="AP49" i="27"/>
  <c r="AL49" i="27"/>
  <c r="BK49" i="27" s="1"/>
  <c r="M285" i="23"/>
  <c r="AU49" i="27"/>
  <c r="V285" i="23"/>
  <c r="AG49" i="27"/>
  <c r="H285" i="23"/>
  <c r="AQ49" i="27"/>
  <c r="R285" i="23"/>
  <c r="AM49" i="27"/>
  <c r="N285" i="23"/>
  <c r="AF49" i="26"/>
  <c r="AU49" i="26"/>
  <c r="AS49" i="26"/>
  <c r="AL49" i="26"/>
  <c r="AH49" i="26"/>
  <c r="AD49" i="26"/>
  <c r="V36" i="29"/>
  <c r="D36" i="29"/>
  <c r="BB36" i="29" s="1"/>
  <c r="N36" i="29"/>
  <c r="C36" i="29"/>
  <c r="BA36" i="29" s="1"/>
  <c r="W36" i="29"/>
  <c r="R36" i="29"/>
  <c r="BP36" i="29" s="1"/>
  <c r="AL73" i="29"/>
  <c r="AG73" i="29"/>
  <c r="AQ73" i="29"/>
  <c r="AK73" i="29"/>
  <c r="AM73" i="29"/>
  <c r="AI73" i="29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AF134" i="29"/>
  <c r="AC134" i="29"/>
  <c r="AA134" i="29"/>
  <c r="AP134" i="29"/>
  <c r="BO134" i="29" s="1"/>
  <c r="AM134" i="29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AI101" i="29"/>
  <c r="AN101" i="29"/>
  <c r="AK101" i="29"/>
  <c r="BJ101" i="29" s="1"/>
  <c r="AE101" i="29"/>
  <c r="AC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Z49" i="27" s="1"/>
  <c r="AD49" i="27"/>
  <c r="E285" i="23"/>
  <c r="AX49" i="27"/>
  <c r="AN49" i="27"/>
  <c r="O285" i="23"/>
  <c r="AW49" i="27"/>
  <c r="X285" i="23"/>
  <c r="AB49" i="27"/>
  <c r="C285" i="23"/>
  <c r="AE49" i="26"/>
  <c r="AX49" i="26"/>
  <c r="AQ49" i="26"/>
  <c r="AC49" i="26"/>
  <c r="AI49" i="26"/>
  <c r="AM49" i="26"/>
  <c r="K36" i="29"/>
  <c r="Q36" i="29"/>
  <c r="P36" i="29"/>
  <c r="Y36" i="29"/>
  <c r="BW36" i="29" s="1"/>
  <c r="I36" i="29"/>
  <c r="B36" i="29"/>
  <c r="AW73" i="29"/>
  <c r="AN73" i="29"/>
  <c r="AX73" i="29"/>
  <c r="AH73" i="29"/>
  <c r="AJ73" i="29"/>
  <c r="AT73" i="29"/>
  <c r="U148" i="27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BW134" i="29" s="1"/>
  <c r="AH134" i="29"/>
  <c r="BG134" i="29" s="1"/>
  <c r="AL134" i="29"/>
  <c r="AJ134" i="29"/>
  <c r="AS134" i="29"/>
  <c r="AR134" i="29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AW101" i="29"/>
  <c r="AG101" i="29"/>
  <c r="AD101" i="29"/>
  <c r="AV101" i="29"/>
  <c r="AO49" i="27"/>
  <c r="P285" i="23"/>
  <c r="AR49" i="27"/>
  <c r="S285" i="23"/>
  <c r="AV49" i="27"/>
  <c r="W285" i="23"/>
  <c r="AC49" i="27"/>
  <c r="BB49" i="27" s="1"/>
  <c r="D285" i="23"/>
  <c r="AH49" i="27"/>
  <c r="BG49" i="27" s="1"/>
  <c r="I285" i="23"/>
  <c r="AS49" i="27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F36" i="29"/>
  <c r="G36" i="29"/>
  <c r="U36" i="29"/>
  <c r="M36" i="29"/>
  <c r="L36" i="29"/>
  <c r="AO73" i="29"/>
  <c r="AA73" i="29"/>
  <c r="AP73" i="29"/>
  <c r="AV73" i="29"/>
  <c r="AR73" i="29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AD134" i="29"/>
  <c r="AU134" i="29"/>
  <c r="BT134" i="29" s="1"/>
  <c r="AG134" i="29"/>
  <c r="AT134" i="29"/>
  <c r="BS134" i="29" s="1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AO102" i="28"/>
  <c r="AA102" i="28"/>
  <c r="AM102" i="28"/>
  <c r="AT135" i="28"/>
  <c r="AH135" i="28"/>
  <c r="AV135" i="28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BT102" i="28" s="1"/>
  <c r="AH102" i="28"/>
  <c r="AQ102" i="28"/>
  <c r="AF102" i="28"/>
  <c r="AS102" i="28"/>
  <c r="AG102" i="28"/>
  <c r="BF102" i="28" s="1"/>
  <c r="AR135" i="28"/>
  <c r="AX135" i="28"/>
  <c r="AO135" i="28"/>
  <c r="AN135" i="28"/>
  <c r="AC135" i="28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AC102" i="28"/>
  <c r="AL102" i="28"/>
  <c r="AP102" i="28"/>
  <c r="BO102" i="28" s="1"/>
  <c r="AD102" i="28"/>
  <c r="AT102" i="28"/>
  <c r="BS102" i="28" s="1"/>
  <c r="AB135" i="28"/>
  <c r="AQ135" i="28"/>
  <c r="AD135" i="28"/>
  <c r="AS135" i="28"/>
  <c r="AI135" i="28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AR102" i="28"/>
  <c r="AV102" i="28"/>
  <c r="AN102" i="28"/>
  <c r="AP135" i="28"/>
  <c r="AL135" i="28"/>
  <c r="AU135" i="28"/>
  <c r="AG135" i="28"/>
  <c r="AW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Y1117" i="23"/>
  <c r="AM148" i="27"/>
  <c r="BL148" i="27" s="1"/>
  <c r="N1117" i="23"/>
  <c r="AD148" i="27"/>
  <c r="E1117" i="23"/>
  <c r="B1117" i="23"/>
  <c r="AA148" i="27"/>
  <c r="L1117" i="23"/>
  <c r="AK148" i="27"/>
  <c r="BJ148" i="27" s="1"/>
  <c r="AX115" i="27"/>
  <c r="Y1084" i="23"/>
  <c r="AF115" i="27"/>
  <c r="AK115" i="27"/>
  <c r="D1084" i="23"/>
  <c r="AC115" i="27"/>
  <c r="P1084" i="23"/>
  <c r="AO115" i="27"/>
  <c r="AD115" i="27"/>
  <c r="E1084" i="23"/>
  <c r="AN148" i="27"/>
  <c r="O1117" i="23"/>
  <c r="AO148" i="27"/>
  <c r="P1117" i="23"/>
  <c r="AG148" i="27"/>
  <c r="H1117" i="23"/>
  <c r="Q1117" i="23"/>
  <c r="AP148" i="27"/>
  <c r="J1117" i="23"/>
  <c r="AI148" i="27"/>
  <c r="AR148" i="27"/>
  <c r="S1117" i="23"/>
  <c r="S1084" i="23"/>
  <c r="AR115" i="27"/>
  <c r="AE115" i="27"/>
  <c r="AQ115" i="27"/>
  <c r="AW115" i="27"/>
  <c r="X1084" i="23"/>
  <c r="M1084" i="23"/>
  <c r="AL115" i="27"/>
  <c r="AM115" i="27"/>
  <c r="K1117" i="23"/>
  <c r="AJ148" i="27"/>
  <c r="AV148" i="27"/>
  <c r="W1117" i="23"/>
  <c r="AF148" i="27"/>
  <c r="G1117" i="23"/>
  <c r="AW148" i="27"/>
  <c r="BV148" i="27" s="1"/>
  <c r="X1117" i="23"/>
  <c r="AL148" i="27"/>
  <c r="M1117" i="23"/>
  <c r="AB148" i="27"/>
  <c r="C1117" i="23"/>
  <c r="AH115" i="27"/>
  <c r="I1084" i="23"/>
  <c r="AS115" i="27"/>
  <c r="T1084" i="23"/>
  <c r="AN115" i="27"/>
  <c r="J1084" i="23"/>
  <c r="AI115" i="27"/>
  <c r="AJ115" i="27"/>
  <c r="K1084" i="23"/>
  <c r="AA115" i="27"/>
  <c r="AS148" i="27"/>
  <c r="T1117" i="23"/>
  <c r="AH148" i="27"/>
  <c r="I1117" i="23"/>
  <c r="AQ148" i="27"/>
  <c r="R1117" i="23"/>
  <c r="U1117" i="23"/>
  <c r="AT148" i="27"/>
  <c r="AU148" i="27"/>
  <c r="V1117" i="23"/>
  <c r="F1117" i="23"/>
  <c r="AE148" i="27"/>
  <c r="C1084" i="23"/>
  <c r="AB115" i="27"/>
  <c r="W1084" i="23"/>
  <c r="AV115" i="27"/>
  <c r="AG115" i="27"/>
  <c r="H1084" i="23"/>
  <c r="AU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S136" i="28"/>
  <c r="Y179" i="23"/>
  <c r="Q103" i="28"/>
  <c r="N103" i="28"/>
  <c r="G103" i="28"/>
  <c r="W103" i="28"/>
  <c r="D103" i="28"/>
  <c r="I103" i="28"/>
  <c r="L136" i="28"/>
  <c r="I136" i="28"/>
  <c r="D136" i="28"/>
  <c r="G136" i="28"/>
  <c r="W136" i="28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AP135" i="29"/>
  <c r="AH135" i="29"/>
  <c r="AB135" i="29"/>
  <c r="BA135" i="29" s="1"/>
  <c r="AI135" i="29"/>
  <c r="AK135" i="29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AG102" i="29"/>
  <c r="AM102" i="29"/>
  <c r="BL102" i="29" s="1"/>
  <c r="AT102" i="29"/>
  <c r="AJ135" i="29"/>
  <c r="AX135" i="29"/>
  <c r="AA135" i="29"/>
  <c r="AD135" i="29"/>
  <c r="AQ135" i="29"/>
  <c r="BP135" i="29" s="1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BI102" i="29" s="1"/>
  <c r="AX102" i="29"/>
  <c r="AQ102" i="29"/>
  <c r="AF102" i="29"/>
  <c r="BE102" i="29" s="1"/>
  <c r="AI102" i="29"/>
  <c r="J419" i="23"/>
  <c r="N419" i="23"/>
  <c r="F419" i="23"/>
  <c r="L419" i="23"/>
  <c r="V419" i="23"/>
  <c r="G419" i="23"/>
  <c r="AR135" i="29"/>
  <c r="AS135" i="29"/>
  <c r="BR135" i="29" s="1"/>
  <c r="AF135" i="29"/>
  <c r="BE135" i="29" s="1"/>
  <c r="AW135" i="29"/>
  <c r="AU135" i="29"/>
  <c r="AM135" i="29"/>
  <c r="BL135" i="29" s="1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AO102" i="29"/>
  <c r="AA102" i="29"/>
  <c r="AZ102" i="29" s="1"/>
  <c r="AL102" i="29"/>
  <c r="AW102" i="29"/>
  <c r="BV102" i="29" s="1"/>
  <c r="AB102" i="29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BB135" i="29" s="1"/>
  <c r="AG135" i="29"/>
  <c r="AT135" i="29"/>
  <c r="AO135" i="29"/>
  <c r="AE135" i="29"/>
  <c r="AV135" i="29"/>
  <c r="BU135" i="29" s="1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AN102" i="29"/>
  <c r="AU102" i="29"/>
  <c r="BT102" i="29" s="1"/>
  <c r="AH102" i="29"/>
  <c r="AE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AC136" i="28"/>
  <c r="AK136" i="28"/>
  <c r="AN136" i="28"/>
  <c r="AP136" i="28"/>
  <c r="AC103" i="28"/>
  <c r="AV103" i="28"/>
  <c r="BU103" i="28" s="1"/>
  <c r="AT103" i="28"/>
  <c r="AG103" i="28"/>
  <c r="AN103" i="28"/>
  <c r="AL103" i="28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AS136" i="28"/>
  <c r="AX136" i="28"/>
  <c r="AX103" i="28"/>
  <c r="AO103" i="28"/>
  <c r="AF103" i="28"/>
  <c r="AS103" i="28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AE136" i="28"/>
  <c r="AH136" i="28"/>
  <c r="AL136" i="28"/>
  <c r="AR136" i="28"/>
  <c r="AJ103" i="28"/>
  <c r="AE103" i="28"/>
  <c r="AI103" i="28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AB136" i="28"/>
  <c r="AD136" i="28"/>
  <c r="AM136" i="28"/>
  <c r="AV136" i="28"/>
  <c r="AJ136" i="28"/>
  <c r="AI136" i="28"/>
  <c r="AK103" i="28"/>
  <c r="AA103" i="28"/>
  <c r="AR103" i="28"/>
  <c r="AW103" i="28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BV149" i="27" s="1"/>
  <c r="X1118" i="23"/>
  <c r="H1118" i="23"/>
  <c r="AG149" i="27"/>
  <c r="T1118" i="23"/>
  <c r="AS149" i="27"/>
  <c r="AQ149" i="27"/>
  <c r="R1118" i="23"/>
  <c r="AX149" i="27"/>
  <c r="Y1118" i="23"/>
  <c r="AB116" i="27"/>
  <c r="C1085" i="23"/>
  <c r="AI116" i="27"/>
  <c r="J1085" i="23"/>
  <c r="AK116" i="27"/>
  <c r="L1085" i="23"/>
  <c r="AN116" i="27"/>
  <c r="BM116" i="27" s="1"/>
  <c r="O1085" i="23"/>
  <c r="K1085" i="23"/>
  <c r="AJ116" i="27"/>
  <c r="AA116" i="27"/>
  <c r="B1085" i="23"/>
  <c r="AE149" i="27"/>
  <c r="F1118" i="23"/>
  <c r="AV149" i="27"/>
  <c r="W1118" i="23"/>
  <c r="J1118" i="23"/>
  <c r="AI149" i="27"/>
  <c r="S1118" i="23"/>
  <c r="AR149" i="27"/>
  <c r="AL149" i="27"/>
  <c r="M1118" i="23"/>
  <c r="AN149" i="27"/>
  <c r="O1118" i="23"/>
  <c r="U1085" i="23"/>
  <c r="AT116" i="27"/>
  <c r="AE116" i="27"/>
  <c r="F1085" i="23"/>
  <c r="P1085" i="23"/>
  <c r="AO116" i="27"/>
  <c r="Q1085" i="23"/>
  <c r="AP116" i="27"/>
  <c r="AW116" i="27"/>
  <c r="X1085" i="23"/>
  <c r="AU149" i="27"/>
  <c r="V1118" i="23"/>
  <c r="AM149" i="27"/>
  <c r="BL149" i="27" s="1"/>
  <c r="N1118" i="23"/>
  <c r="AB149" i="27"/>
  <c r="BA149" i="27" s="1"/>
  <c r="C1118" i="23"/>
  <c r="B1118" i="23"/>
  <c r="AA149" i="27"/>
  <c r="U1118" i="23"/>
  <c r="AT149" i="27"/>
  <c r="E1118" i="23"/>
  <c r="AD149" i="27"/>
  <c r="AO149" i="27"/>
  <c r="P1118" i="23"/>
  <c r="AR116" i="27"/>
  <c r="S1085" i="23"/>
  <c r="AM116" i="27"/>
  <c r="N1085" i="23"/>
  <c r="AS116" i="27"/>
  <c r="T1085" i="23"/>
  <c r="R1085" i="23"/>
  <c r="AQ116" i="27"/>
  <c r="AG116" i="27"/>
  <c r="H1085" i="23"/>
  <c r="AU116" i="27"/>
  <c r="V1085" i="23"/>
  <c r="G1118" i="23"/>
  <c r="AF149" i="27"/>
  <c r="AP149" i="27"/>
  <c r="Q1118" i="23"/>
  <c r="AJ149" i="27"/>
  <c r="K1118" i="23"/>
  <c r="AK149" i="27"/>
  <c r="L1118" i="23"/>
  <c r="D1118" i="23"/>
  <c r="AC149" i="27"/>
  <c r="I1118" i="23"/>
  <c r="AH149" i="27"/>
  <c r="E1085" i="23"/>
  <c r="AD116" i="27"/>
  <c r="AF116" i="27"/>
  <c r="G1085" i="23"/>
  <c r="AH116" i="27"/>
  <c r="I1085" i="23"/>
  <c r="M1085" i="23"/>
  <c r="AL116" i="27"/>
  <c r="Y1085" i="23"/>
  <c r="AX116" i="27"/>
  <c r="AC116" i="27"/>
  <c r="D1085" i="23"/>
  <c r="AV116" i="27"/>
  <c r="W1085" i="23"/>
  <c r="T104" i="28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BA137" i="28" s="1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Y772" i="23"/>
  <c r="M150" i="27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AF103" i="29"/>
  <c r="BE103" i="29" s="1"/>
  <c r="AV103" i="29"/>
  <c r="BU103" i="29" s="1"/>
  <c r="AQ103" i="29"/>
  <c r="BP103" i="29" s="1"/>
  <c r="AP103" i="29"/>
  <c r="AJ103" i="29"/>
  <c r="BI103" i="29" s="1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AV136" i="29"/>
  <c r="AB136" i="29"/>
  <c r="BA136" i="29" s="1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BL103" i="29" s="1"/>
  <c r="AD103" i="29"/>
  <c r="AK103" i="29"/>
  <c r="BJ103" i="29" s="1"/>
  <c r="AO103" i="29"/>
  <c r="AB103" i="29"/>
  <c r="AF136" i="29"/>
  <c r="AL136" i="29"/>
  <c r="BK136" i="29" s="1"/>
  <c r="AU136" i="29"/>
  <c r="AC136" i="29"/>
  <c r="AP136" i="29"/>
  <c r="AI136" i="29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BH103" i="29" s="1"/>
  <c r="AU103" i="29"/>
  <c r="AG103" i="29"/>
  <c r="BF103" i="29" s="1"/>
  <c r="AA103" i="29"/>
  <c r="AH103" i="29"/>
  <c r="AK136" i="29"/>
  <c r="AM136" i="29"/>
  <c r="AT136" i="29"/>
  <c r="BS136" i="29" s="1"/>
  <c r="AE136" i="29"/>
  <c r="BD136" i="29" s="1"/>
  <c r="AH136" i="29"/>
  <c r="AQ136" i="29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BM103" i="29" s="1"/>
  <c r="AR103" i="29"/>
  <c r="AL103" i="29"/>
  <c r="AC103" i="29"/>
  <c r="BB103" i="29" s="1"/>
  <c r="AX103" i="29"/>
  <c r="BW103" i="29" s="1"/>
  <c r="AT103" i="29"/>
  <c r="AG136" i="29"/>
  <c r="AS136" i="29"/>
  <c r="AR136" i="29"/>
  <c r="AA136" i="29"/>
  <c r="AW136" i="29"/>
  <c r="AN136" i="29"/>
  <c r="BM136" i="29" s="1"/>
  <c r="AA117" i="26"/>
  <c r="AW117" i="26"/>
  <c r="AN117" i="26"/>
  <c r="AU117" i="26"/>
  <c r="AE117" i="26"/>
  <c r="AF117" i="26"/>
  <c r="AD104" i="28"/>
  <c r="BC104" i="28" s="1"/>
  <c r="AW104" i="28"/>
  <c r="AG104" i="28"/>
  <c r="AP104" i="28"/>
  <c r="AN104" i="28"/>
  <c r="AQ104" i="28"/>
  <c r="AO104" i="28"/>
  <c r="AD137" i="28"/>
  <c r="AR137" i="28"/>
  <c r="AV137" i="28"/>
  <c r="AT137" i="28"/>
  <c r="AW137" i="28"/>
  <c r="AO137" i="28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AI104" i="28"/>
  <c r="AR104" i="28"/>
  <c r="AK104" i="28"/>
  <c r="AV104" i="28"/>
  <c r="AS137" i="28"/>
  <c r="AU137" i="28"/>
  <c r="AC137" i="28"/>
  <c r="AM137" i="28"/>
  <c r="AH137" i="28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AF104" i="28"/>
  <c r="AA104" i="28"/>
  <c r="AS104" i="28"/>
  <c r="AP137" i="28"/>
  <c r="AF137" i="28"/>
  <c r="AI137" i="28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AJ104" i="28"/>
  <c r="AT104" i="28"/>
  <c r="AE104" i="28"/>
  <c r="AU104" i="28"/>
  <c r="AG137" i="28"/>
  <c r="AL137" i="28"/>
  <c r="AN137" i="28"/>
  <c r="AX137" i="28"/>
  <c r="AK137" i="28"/>
  <c r="AJ137" i="28"/>
  <c r="AR150" i="26"/>
  <c r="AV150" i="26"/>
  <c r="AU150" i="26"/>
  <c r="AA150" i="26"/>
  <c r="AG150" i="26"/>
  <c r="AL150" i="26"/>
  <c r="AA117" i="27"/>
  <c r="B1086" i="23"/>
  <c r="AP117" i="27"/>
  <c r="Q1086" i="23"/>
  <c r="AL117" i="27"/>
  <c r="M1086" i="23"/>
  <c r="AW117" i="27"/>
  <c r="X1086" i="23"/>
  <c r="AV117" i="27"/>
  <c r="W1086" i="23"/>
  <c r="J1119" i="23"/>
  <c r="AI150" i="27"/>
  <c r="R1119" i="23"/>
  <c r="AQ150" i="27"/>
  <c r="BP150" i="27" s="1"/>
  <c r="AO150" i="27"/>
  <c r="P1119" i="23"/>
  <c r="T1119" i="23"/>
  <c r="AS150" i="27"/>
  <c r="AV150" i="27"/>
  <c r="BU150" i="27" s="1"/>
  <c r="W1119" i="23"/>
  <c r="V1119" i="23"/>
  <c r="AU150" i="27"/>
  <c r="AI117" i="27"/>
  <c r="J1086" i="23"/>
  <c r="Y1086" i="23"/>
  <c r="AX117" i="27"/>
  <c r="H1086" i="23"/>
  <c r="AG117" i="27"/>
  <c r="AM117" i="27"/>
  <c r="N1086" i="23"/>
  <c r="AQ117" i="27"/>
  <c r="R1086" i="23"/>
  <c r="AO117" i="27"/>
  <c r="P1086" i="23"/>
  <c r="AG150" i="27"/>
  <c r="H1119" i="23"/>
  <c r="AB150" i="27"/>
  <c r="C1119" i="23"/>
  <c r="I1119" i="23"/>
  <c r="AH150" i="27"/>
  <c r="AR150" i="27"/>
  <c r="S1119" i="23"/>
  <c r="AA150" i="27"/>
  <c r="B1119" i="23"/>
  <c r="AM150" i="27"/>
  <c r="N1119" i="23"/>
  <c r="AF117" i="27"/>
  <c r="G1086" i="23"/>
  <c r="AC117" i="27"/>
  <c r="D1086" i="23"/>
  <c r="AJ117" i="27"/>
  <c r="K1086" i="23"/>
  <c r="AK117" i="27"/>
  <c r="L1086" i="23"/>
  <c r="AR117" i="27"/>
  <c r="S1086" i="23"/>
  <c r="AT117" i="27"/>
  <c r="U1086" i="23"/>
  <c r="AB117" i="27"/>
  <c r="C1086" i="23"/>
  <c r="AW150" i="27"/>
  <c r="X1119" i="23"/>
  <c r="AC150" i="27"/>
  <c r="D1119" i="23"/>
  <c r="AP150" i="27"/>
  <c r="Q1119" i="23"/>
  <c r="AE150" i="27"/>
  <c r="F1119" i="23"/>
  <c r="AL150" i="27"/>
  <c r="M1119" i="23"/>
  <c r="AT150" i="27"/>
  <c r="U1119" i="23"/>
  <c r="AS117" i="27"/>
  <c r="T1086" i="23"/>
  <c r="AN117" i="27"/>
  <c r="BM117" i="27" s="1"/>
  <c r="O1086" i="23"/>
  <c r="I1086" i="23"/>
  <c r="AH117" i="27"/>
  <c r="BG117" i="27" s="1"/>
  <c r="AD117" i="27"/>
  <c r="E1086" i="23"/>
  <c r="AU117" i="27"/>
  <c r="V1086" i="23"/>
  <c r="AE117" i="27"/>
  <c r="F1086" i="23"/>
  <c r="AD150" i="27"/>
  <c r="E1119" i="23"/>
  <c r="AK150" i="27"/>
  <c r="L1119" i="23"/>
  <c r="AX150" i="27"/>
  <c r="Y1119" i="23"/>
  <c r="AF150" i="27"/>
  <c r="G1119" i="23"/>
  <c r="AN150" i="27"/>
  <c r="O1119" i="23"/>
  <c r="AJ150" i="27"/>
  <c r="K1119" i="23"/>
  <c r="W105" i="28"/>
  <c r="G105" i="28"/>
  <c r="M105" i="28"/>
  <c r="I138" i="28"/>
  <c r="J138" i="28"/>
  <c r="Q138" i="28"/>
  <c r="B138" i="28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AO104" i="29"/>
  <c r="AM104" i="29"/>
  <c r="AI104" i="29"/>
  <c r="AB104" i="29"/>
  <c r="AU104" i="29"/>
  <c r="F151" i="27"/>
  <c r="F773" i="23"/>
  <c r="E151" i="27"/>
  <c r="S151" i="27"/>
  <c r="N151" i="27"/>
  <c r="U151" i="27"/>
  <c r="U773" i="23"/>
  <c r="V151" i="27"/>
  <c r="V773" i="23"/>
  <c r="AV137" i="29"/>
  <c r="AN137" i="29"/>
  <c r="AG137" i="29"/>
  <c r="AE137" i="29"/>
  <c r="AF137" i="29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AH104" i="29"/>
  <c r="AD104" i="29"/>
  <c r="AS104" i="29"/>
  <c r="AF104" i="29"/>
  <c r="BE104" i="29" s="1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AV104" i="29"/>
  <c r="AG104" i="29"/>
  <c r="AC104" i="29"/>
  <c r="AN104" i="29"/>
  <c r="AW104" i="29"/>
  <c r="G151" i="27"/>
  <c r="G773" i="23"/>
  <c r="M151" i="27"/>
  <c r="M773" i="23"/>
  <c r="W151" i="27"/>
  <c r="Y151" i="27"/>
  <c r="Y773" i="23"/>
  <c r="X151" i="27"/>
  <c r="Q151" i="27"/>
  <c r="AL137" i="29"/>
  <c r="AO137" i="29"/>
  <c r="AK137" i="29"/>
  <c r="AU137" i="29"/>
  <c r="AA137" i="29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Z104" i="29" s="1"/>
  <c r="AX104" i="29"/>
  <c r="AL104" i="29"/>
  <c r="AT104" i="29"/>
  <c r="BS104" i="29" s="1"/>
  <c r="AK104" i="29"/>
  <c r="P151" i="27"/>
  <c r="P773" i="23"/>
  <c r="H151" i="27"/>
  <c r="H773" i="23"/>
  <c r="I773" i="23"/>
  <c r="I151" i="27"/>
  <c r="J151" i="27"/>
  <c r="K151" i="27"/>
  <c r="K773" i="23"/>
  <c r="O151" i="27"/>
  <c r="AP137" i="29"/>
  <c r="AD137" i="29"/>
  <c r="AM137" i="29"/>
  <c r="AX137" i="29"/>
  <c r="AB137" i="29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BM118" i="27" s="1"/>
  <c r="O740" i="23"/>
  <c r="W118" i="27"/>
  <c r="AX118" i="26"/>
  <c r="AU118" i="26"/>
  <c r="AN118" i="26"/>
  <c r="AK118" i="26"/>
  <c r="AG118" i="26"/>
  <c r="AH118" i="26"/>
  <c r="AO138" i="28"/>
  <c r="AS138" i="28"/>
  <c r="BR138" i="28" s="1"/>
  <c r="AA138" i="28"/>
  <c r="AB138" i="28"/>
  <c r="AD138" i="28"/>
  <c r="AW138" i="28"/>
  <c r="BV138" i="28" s="1"/>
  <c r="AQ105" i="28"/>
  <c r="AP105" i="28"/>
  <c r="AO105" i="28"/>
  <c r="AX105" i="28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BD138" i="28" s="1"/>
  <c r="AR138" i="28"/>
  <c r="AM138" i="28"/>
  <c r="AC138" i="28"/>
  <c r="AU138" i="28"/>
  <c r="AL105" i="28"/>
  <c r="AF105" i="28"/>
  <c r="AG105" i="28"/>
  <c r="AJ105" i="28"/>
  <c r="AD105" i="28"/>
  <c r="AA105" i="28"/>
  <c r="AM105" i="28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AN138" i="28"/>
  <c r="AP138" i="28"/>
  <c r="AT138" i="28"/>
  <c r="AE105" i="28"/>
  <c r="AT105" i="28"/>
  <c r="AW105" i="28"/>
  <c r="AC105" i="28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AJ138" i="28"/>
  <c r="AX138" i="28"/>
  <c r="AH105" i="28"/>
  <c r="AU105" i="28"/>
  <c r="AK105" i="28"/>
  <c r="AI105" i="28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X1120" i="23"/>
  <c r="AK151" i="27"/>
  <c r="L1120" i="23"/>
  <c r="AI151" i="27"/>
  <c r="J1120" i="23"/>
  <c r="AT118" i="27"/>
  <c r="U1087" i="23"/>
  <c r="P1087" i="23"/>
  <c r="AO118" i="27"/>
  <c r="AM118" i="27"/>
  <c r="N1087" i="23"/>
  <c r="AF118" i="27"/>
  <c r="G1087" i="23"/>
  <c r="I1087" i="23"/>
  <c r="AH118" i="27"/>
  <c r="E1087" i="23"/>
  <c r="AD118" i="27"/>
  <c r="AS151" i="27"/>
  <c r="T1120" i="23"/>
  <c r="AM151" i="27"/>
  <c r="N1120" i="23"/>
  <c r="H1120" i="23"/>
  <c r="AG151" i="27"/>
  <c r="S1120" i="23"/>
  <c r="AR151" i="27"/>
  <c r="G1120" i="23"/>
  <c r="AF151" i="27"/>
  <c r="AC118" i="27"/>
  <c r="D1087" i="23"/>
  <c r="AI118" i="27"/>
  <c r="J1087" i="23"/>
  <c r="L1087" i="23"/>
  <c r="AK118" i="27"/>
  <c r="AB118" i="27"/>
  <c r="C1087" i="23"/>
  <c r="AX118" i="27"/>
  <c r="Y1087" i="23"/>
  <c r="AV118" i="27"/>
  <c r="W1087" i="23"/>
  <c r="B1120" i="23"/>
  <c r="AA151" i="27"/>
  <c r="AJ151" i="27"/>
  <c r="K1120" i="23"/>
  <c r="D1120" i="23"/>
  <c r="AC151" i="27"/>
  <c r="AD151" i="27"/>
  <c r="E1120" i="23"/>
  <c r="AQ151" i="27"/>
  <c r="R1120" i="23"/>
  <c r="AV151" i="27"/>
  <c r="W1120" i="23"/>
  <c r="S1087" i="23"/>
  <c r="AR118" i="27"/>
  <c r="BQ118" i="27" s="1"/>
  <c r="AJ118" i="27"/>
  <c r="K1087" i="23"/>
  <c r="AL118" i="27"/>
  <c r="M1087" i="23"/>
  <c r="AE118" i="27"/>
  <c r="F1087" i="23"/>
  <c r="AN118" i="27"/>
  <c r="O1087" i="23"/>
  <c r="H1087" i="23"/>
  <c r="AG118" i="27"/>
  <c r="AE151" i="27"/>
  <c r="BD151" i="27" s="1"/>
  <c r="F1120" i="23"/>
  <c r="Y1120" i="23"/>
  <c r="AX151" i="27"/>
  <c r="V1120" i="23"/>
  <c r="AU151" i="27"/>
  <c r="BT151" i="27" s="1"/>
  <c r="P1120" i="23"/>
  <c r="AO151" i="27"/>
  <c r="O1120" i="23"/>
  <c r="AN151" i="27"/>
  <c r="AB151" i="27"/>
  <c r="C1120" i="23"/>
  <c r="AH151" i="27"/>
  <c r="I1120" i="23"/>
  <c r="AP118" i="27"/>
  <c r="Q1087" i="23"/>
  <c r="AW118" i="27"/>
  <c r="X1087" i="23"/>
  <c r="R1087" i="23"/>
  <c r="AQ118" i="27"/>
  <c r="AS118" i="27"/>
  <c r="T1087" i="23"/>
  <c r="AU118" i="27"/>
  <c r="V1087" i="23"/>
  <c r="B1087" i="23"/>
  <c r="AA118" i="27"/>
  <c r="R106" i="28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AQ105" i="29"/>
  <c r="O119" i="27"/>
  <c r="O741" i="23"/>
  <c r="X119" i="27"/>
  <c r="X741" i="23"/>
  <c r="AH138" i="29"/>
  <c r="W152" i="27"/>
  <c r="W774" i="23"/>
  <c r="R152" i="27"/>
  <c r="R774" i="23"/>
  <c r="D152" i="27"/>
  <c r="D774" i="23"/>
  <c r="AH105" i="29"/>
  <c r="AJ105" i="29"/>
  <c r="BI105" i="29" s="1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AC105" i="29"/>
  <c r="BB105" i="29" s="1"/>
  <c r="AT105" i="29"/>
  <c r="AA105" i="29"/>
  <c r="AG105" i="29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O138" i="29"/>
  <c r="AJ138" i="29"/>
  <c r="AC138" i="29"/>
  <c r="AR138" i="29"/>
  <c r="BQ138" i="29" s="1"/>
  <c r="AT138" i="29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AM105" i="29"/>
  <c r="N119" i="27"/>
  <c r="N741" i="23"/>
  <c r="M119" i="27"/>
  <c r="M741" i="23"/>
  <c r="AM138" i="29"/>
  <c r="BL138" i="29" s="1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BD105" i="29" s="1"/>
  <c r="AF105" i="29"/>
  <c r="AL138" i="29"/>
  <c r="AX138" i="29"/>
  <c r="AX105" i="29"/>
  <c r="AI105" i="29"/>
  <c r="BH105" i="29" s="1"/>
  <c r="T119" i="27"/>
  <c r="T741" i="23"/>
  <c r="Y741" i="23"/>
  <c r="Y119" i="27"/>
  <c r="AQ138" i="29"/>
  <c r="AN138" i="29"/>
  <c r="O152" i="27"/>
  <c r="O774" i="23"/>
  <c r="X152" i="27"/>
  <c r="X774" i="23"/>
  <c r="AB105" i="29"/>
  <c r="AU105" i="29"/>
  <c r="S119" i="27"/>
  <c r="S741" i="23"/>
  <c r="V119" i="27"/>
  <c r="V741" i="23"/>
  <c r="W741" i="23"/>
  <c r="W119" i="27"/>
  <c r="AF138" i="29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AO105" i="29"/>
  <c r="BN105" i="29" s="1"/>
  <c r="AP105" i="29"/>
  <c r="AW105" i="29"/>
  <c r="BV105" i="29" s="1"/>
  <c r="AV105" i="29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AE138" i="29"/>
  <c r="AB138" i="29"/>
  <c r="BA138" i="29" s="1"/>
  <c r="AU138" i="29"/>
  <c r="AP138" i="29"/>
  <c r="AV138" i="29"/>
  <c r="AS138" i="29"/>
  <c r="BR138" i="29" s="1"/>
  <c r="V152" i="27"/>
  <c r="V774" i="23"/>
  <c r="S152" i="27"/>
  <c r="S774" i="23"/>
  <c r="I152" i="27"/>
  <c r="I774" i="23"/>
  <c r="T152" i="27"/>
  <c r="T774" i="23"/>
  <c r="B774" i="23"/>
  <c r="B152" i="27"/>
  <c r="AZ152" i="27" s="1"/>
  <c r="Y774" i="23"/>
  <c r="Y152" i="27"/>
  <c r="AK152" i="26"/>
  <c r="AB152" i="26"/>
  <c r="AE152" i="26"/>
  <c r="AR152" i="26"/>
  <c r="AI152" i="26"/>
  <c r="AJ152" i="26"/>
  <c r="AL106" i="28"/>
  <c r="AN106" i="28"/>
  <c r="AT106" i="28"/>
  <c r="AO106" i="28"/>
  <c r="AU106" i="28"/>
  <c r="AW106" i="28"/>
  <c r="AA119" i="26"/>
  <c r="AV119" i="26"/>
  <c r="AD119" i="26"/>
  <c r="AO119" i="26"/>
  <c r="AI119" i="26"/>
  <c r="AB119" i="26"/>
  <c r="AB139" i="28"/>
  <c r="AQ139" i="28"/>
  <c r="BP139" i="28" s="1"/>
  <c r="AU139" i="28"/>
  <c r="AJ139" i="28"/>
  <c r="BI139" i="28" s="1"/>
  <c r="AG139" i="28"/>
  <c r="AP139" i="28"/>
  <c r="AM152" i="26"/>
  <c r="AT152" i="26"/>
  <c r="AD152" i="26"/>
  <c r="AN152" i="26"/>
  <c r="AV152" i="26"/>
  <c r="AX152" i="26"/>
  <c r="AK106" i="28"/>
  <c r="AJ106" i="28"/>
  <c r="AC106" i="28"/>
  <c r="AH106" i="28"/>
  <c r="AS106" i="28"/>
  <c r="AE106" i="28"/>
  <c r="AR119" i="26"/>
  <c r="AQ119" i="26"/>
  <c r="AW119" i="26"/>
  <c r="AC119" i="26"/>
  <c r="AF119" i="26"/>
  <c r="AP119" i="26"/>
  <c r="AX139" i="28"/>
  <c r="AK139" i="28"/>
  <c r="AF139" i="28"/>
  <c r="AI139" i="28"/>
  <c r="AH139" i="28"/>
  <c r="AT139" i="28"/>
  <c r="AQ152" i="26"/>
  <c r="AP152" i="26"/>
  <c r="AS152" i="26"/>
  <c r="AU152" i="26"/>
  <c r="AG152" i="26"/>
  <c r="AF152" i="26"/>
  <c r="AF106" i="28"/>
  <c r="AP106" i="28"/>
  <c r="AV106" i="28"/>
  <c r="AG106" i="28"/>
  <c r="AM106" i="28"/>
  <c r="AI106" i="28"/>
  <c r="AM119" i="26"/>
  <c r="AK119" i="26"/>
  <c r="AU119" i="26"/>
  <c r="AE119" i="26"/>
  <c r="AT119" i="26"/>
  <c r="AL119" i="26"/>
  <c r="AL139" i="28"/>
  <c r="AC139" i="28"/>
  <c r="AE139" i="28"/>
  <c r="AR139" i="28"/>
  <c r="AV139" i="28"/>
  <c r="AN139" i="28"/>
  <c r="AL152" i="26"/>
  <c r="AO152" i="26"/>
  <c r="AW152" i="26"/>
  <c r="AH152" i="26"/>
  <c r="AC152" i="26"/>
  <c r="AA152" i="26"/>
  <c r="AQ106" i="28"/>
  <c r="AR106" i="28"/>
  <c r="AA106" i="28"/>
  <c r="AD106" i="28"/>
  <c r="AB106" i="28"/>
  <c r="AX106" i="28"/>
  <c r="AJ119" i="26"/>
  <c r="AH119" i="26"/>
  <c r="AN119" i="26"/>
  <c r="AX119" i="26"/>
  <c r="AS119" i="26"/>
  <c r="AG119" i="26"/>
  <c r="AM139" i="28"/>
  <c r="AO139" i="28"/>
  <c r="AS139" i="28"/>
  <c r="BR139" i="28" s="1"/>
  <c r="AW139" i="28"/>
  <c r="BV139" i="28" s="1"/>
  <c r="AA139" i="28"/>
  <c r="AD139" i="28"/>
  <c r="Q1088" i="23"/>
  <c r="AP119" i="27"/>
  <c r="BO119" i="27" s="1"/>
  <c r="AV119" i="27"/>
  <c r="W1088" i="23"/>
  <c r="AA119" i="27"/>
  <c r="AZ119" i="27" s="1"/>
  <c r="B1088" i="23"/>
  <c r="N1088" i="23"/>
  <c r="AM119" i="27"/>
  <c r="AI119" i="27"/>
  <c r="BH119" i="27" s="1"/>
  <c r="J1088" i="23"/>
  <c r="X1088" i="23"/>
  <c r="AW119" i="27"/>
  <c r="AP152" i="27"/>
  <c r="Q1121" i="23"/>
  <c r="AK152" i="27"/>
  <c r="L1121" i="23"/>
  <c r="U1121" i="23"/>
  <c r="AT152" i="27"/>
  <c r="J1121" i="23"/>
  <c r="AI152" i="27"/>
  <c r="E1121" i="23"/>
  <c r="AD152" i="27"/>
  <c r="B1121" i="23"/>
  <c r="AA152" i="27"/>
  <c r="AC119" i="27"/>
  <c r="D1088" i="23"/>
  <c r="H1088" i="23"/>
  <c r="AG119" i="27"/>
  <c r="R1088" i="23"/>
  <c r="AQ119" i="27"/>
  <c r="BP119" i="27" s="1"/>
  <c r="AF119" i="27"/>
  <c r="G1088" i="23"/>
  <c r="K1088" i="23"/>
  <c r="AJ119" i="27"/>
  <c r="AK119" i="27"/>
  <c r="L1088" i="23"/>
  <c r="AN152" i="27"/>
  <c r="BM152" i="27" s="1"/>
  <c r="O1121" i="23"/>
  <c r="AW152" i="27"/>
  <c r="X1121" i="23"/>
  <c r="AM152" i="27"/>
  <c r="N1121" i="23"/>
  <c r="AC152" i="27"/>
  <c r="D1121" i="23"/>
  <c r="AB152" i="27"/>
  <c r="C1121" i="23"/>
  <c r="AL152" i="27"/>
  <c r="M1121" i="23"/>
  <c r="AF152" i="27"/>
  <c r="G1121" i="23"/>
  <c r="F1088" i="23"/>
  <c r="AE119" i="27"/>
  <c r="P1088" i="23"/>
  <c r="AO119" i="27"/>
  <c r="T1088" i="23"/>
  <c r="AS119" i="27"/>
  <c r="BR119" i="27" s="1"/>
  <c r="AL119" i="27"/>
  <c r="M1088" i="23"/>
  <c r="AN119" i="27"/>
  <c r="O1088" i="23"/>
  <c r="S1088" i="23"/>
  <c r="AR119" i="27"/>
  <c r="BQ119" i="27" s="1"/>
  <c r="AG152" i="27"/>
  <c r="H1121" i="23"/>
  <c r="AV152" i="27"/>
  <c r="W1121" i="23"/>
  <c r="AH152" i="27"/>
  <c r="BG152" i="27" s="1"/>
  <c r="I1121" i="23"/>
  <c r="AX152" i="27"/>
  <c r="Y1121" i="23"/>
  <c r="AU152" i="27"/>
  <c r="V1121" i="23"/>
  <c r="S1121" i="23"/>
  <c r="AR152" i="27"/>
  <c r="V1088" i="23"/>
  <c r="AU119" i="27"/>
  <c r="AT119" i="27"/>
  <c r="U1088" i="23"/>
  <c r="AB119" i="27"/>
  <c r="C1088" i="23"/>
  <c r="E1088" i="23"/>
  <c r="AD119" i="27"/>
  <c r="Y1088" i="23"/>
  <c r="AX119" i="27"/>
  <c r="AH119" i="27"/>
  <c r="I1088" i="23"/>
  <c r="AJ152" i="27"/>
  <c r="K1121" i="23"/>
  <c r="AQ152" i="27"/>
  <c r="R1121" i="23"/>
  <c r="AS152" i="27"/>
  <c r="T1121" i="23"/>
  <c r="P1121" i="23"/>
  <c r="AO152" i="27"/>
  <c r="AE152" i="27"/>
  <c r="BD152" i="27" s="1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O107" i="28"/>
  <c r="BM107" i="28" s="1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141" i="29"/>
  <c r="D141" i="29"/>
  <c r="R141" i="29"/>
  <c r="U141" i="29"/>
  <c r="Q141" i="29"/>
  <c r="Y141" i="29"/>
  <c r="T141" i="29"/>
  <c r="BR141" i="29" s="1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AF106" i="29"/>
  <c r="AE106" i="29"/>
  <c r="AI106" i="29"/>
  <c r="BH106" i="29"/>
  <c r="AN106" i="29"/>
  <c r="AC106" i="29"/>
  <c r="Y455" i="23"/>
  <c r="AL139" i="29"/>
  <c r="AQ139" i="29"/>
  <c r="AK139" i="29"/>
  <c r="AD139" i="29"/>
  <c r="AE139" i="29"/>
  <c r="AO139" i="29"/>
  <c r="BN139" i="29" s="1"/>
  <c r="AC139" i="29"/>
  <c r="BB139" i="29" s="1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AR106" i="29"/>
  <c r="AT106" i="29"/>
  <c r="AX106" i="29"/>
  <c r="AV106" i="29"/>
  <c r="BU106" i="29" s="1"/>
  <c r="AP139" i="29"/>
  <c r="AB139" i="29"/>
  <c r="AW139" i="29"/>
  <c r="AX139" i="29"/>
  <c r="BW139" i="29" s="1"/>
  <c r="AT139" i="29"/>
  <c r="AV139" i="29"/>
  <c r="BU139" i="29"/>
  <c r="AG106" i="29"/>
  <c r="AK106" i="29"/>
  <c r="AD106" i="29"/>
  <c r="AW106" i="29"/>
  <c r="AM106" i="29"/>
  <c r="AS106" i="29"/>
  <c r="BR106" i="29" s="1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AH139" i="29"/>
  <c r="AS139" i="29"/>
  <c r="AA139" i="29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AA106" i="29"/>
  <c r="AH106" i="29"/>
  <c r="AQ106" i="29"/>
  <c r="AL106" i="29"/>
  <c r="AI139" i="29"/>
  <c r="AN139" i="29"/>
  <c r="BM139" i="29" s="1"/>
  <c r="AM139" i="29"/>
  <c r="AR139" i="29"/>
  <c r="AU139" i="29"/>
  <c r="BT139" i="29" s="1"/>
  <c r="AR140" i="28"/>
  <c r="AN140" i="28"/>
  <c r="AI140" i="28"/>
  <c r="AD140" i="28"/>
  <c r="AG140" i="28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AS107" i="28"/>
  <c r="AJ107" i="28"/>
  <c r="AP107" i="28"/>
  <c r="AK140" i="28"/>
  <c r="AX140" i="28"/>
  <c r="AA140" i="28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AR107" i="28"/>
  <c r="AA107" i="28"/>
  <c r="AU107" i="28"/>
  <c r="AV140" i="28"/>
  <c r="AH140" i="28"/>
  <c r="AL140" i="28"/>
  <c r="AQ140" i="28"/>
  <c r="BP140" i="28" s="1"/>
  <c r="AW140" i="28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AH107" i="28"/>
  <c r="AI107" i="28"/>
  <c r="AF107" i="28"/>
  <c r="BE107" i="28" s="1"/>
  <c r="AV107" i="28"/>
  <c r="BU107" i="28" s="1"/>
  <c r="AN107" i="28"/>
  <c r="AJ140" i="28"/>
  <c r="AU140" i="28"/>
  <c r="AT140" i="28"/>
  <c r="AE140" i="28"/>
  <c r="AS140" i="28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AB107" i="28"/>
  <c r="AO107" i="28"/>
  <c r="AG153" i="27"/>
  <c r="H1122" i="23"/>
  <c r="I1122" i="23"/>
  <c r="AH153" i="27"/>
  <c r="AC153" i="27"/>
  <c r="D1122" i="23"/>
  <c r="V1122" i="23"/>
  <c r="AU153" i="27"/>
  <c r="AW153" i="27"/>
  <c r="X1122" i="23"/>
  <c r="AT153" i="27"/>
  <c r="U1122" i="23"/>
  <c r="AQ120" i="27"/>
  <c r="AT120" i="27"/>
  <c r="AX120" i="27"/>
  <c r="AA120" i="27"/>
  <c r="AN120" i="27"/>
  <c r="AL120" i="27"/>
  <c r="AF153" i="27"/>
  <c r="G1122" i="23"/>
  <c r="Q1122" i="23"/>
  <c r="AP153" i="27"/>
  <c r="BO153" i="27" s="1"/>
  <c r="O1122" i="23"/>
  <c r="AN153" i="27"/>
  <c r="T1122" i="23"/>
  <c r="AS153" i="27"/>
  <c r="AJ153" i="27"/>
  <c r="K1122" i="23"/>
  <c r="Y1122" i="23"/>
  <c r="AX153" i="27"/>
  <c r="AK120" i="27"/>
  <c r="AV120" i="27"/>
  <c r="AE120" i="27"/>
  <c r="AF120" i="27"/>
  <c r="AW120" i="27"/>
  <c r="X1089" i="23"/>
  <c r="AD120" i="27"/>
  <c r="AO153" i="27"/>
  <c r="P1122" i="23"/>
  <c r="AD153" i="27"/>
  <c r="E1122" i="23"/>
  <c r="AK153" i="27"/>
  <c r="L1122" i="23"/>
  <c r="N1122" i="23"/>
  <c r="AM153" i="27"/>
  <c r="AE153" i="27"/>
  <c r="F1122" i="23"/>
  <c r="C1122" i="23"/>
  <c r="AB153" i="27"/>
  <c r="AR120" i="27"/>
  <c r="AC120" i="27"/>
  <c r="P1089" i="23"/>
  <c r="AO120" i="27"/>
  <c r="AB120" i="27"/>
  <c r="AG120" i="27"/>
  <c r="AM120" i="27"/>
  <c r="AR153" i="27"/>
  <c r="S1122" i="23"/>
  <c r="W1122" i="23"/>
  <c r="AV153" i="27"/>
  <c r="M1122" i="23"/>
  <c r="AL153" i="27"/>
  <c r="J1122" i="23"/>
  <c r="AI153" i="27"/>
  <c r="AQ153" i="27"/>
  <c r="R1122" i="23"/>
  <c r="AA153" i="27"/>
  <c r="B1122" i="23"/>
  <c r="AS120" i="27"/>
  <c r="AU120" i="27"/>
  <c r="BT120" i="27" s="1"/>
  <c r="V1089" i="23"/>
  <c r="AI120" i="27"/>
  <c r="AH120" i="27"/>
  <c r="AJ120" i="27"/>
  <c r="AP120" i="27"/>
  <c r="I141" i="28"/>
  <c r="P141" i="28"/>
  <c r="W141" i="28"/>
  <c r="N141" i="28"/>
  <c r="M141" i="28"/>
  <c r="L141" i="28"/>
  <c r="R141" i="28"/>
  <c r="Y141" i="28"/>
  <c r="K141" i="28"/>
  <c r="F141" i="28"/>
  <c r="B141" i="28"/>
  <c r="U141" i="28"/>
  <c r="X141" i="28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BE140" i="29" s="1"/>
  <c r="AB140" i="29"/>
  <c r="AS107" i="29"/>
  <c r="AE107" i="29"/>
  <c r="AF107" i="29"/>
  <c r="B154" i="27"/>
  <c r="B776" i="23"/>
  <c r="D154" i="27"/>
  <c r="S154" i="27"/>
  <c r="I154" i="27"/>
  <c r="N154" i="27"/>
  <c r="L154" i="27"/>
  <c r="BJ154" i="27" s="1"/>
  <c r="AH140" i="29"/>
  <c r="AL107" i="29"/>
  <c r="AJ107" i="29"/>
  <c r="AR107" i="29"/>
  <c r="AI140" i="29"/>
  <c r="AP140" i="29"/>
  <c r="AX140" i="29"/>
  <c r="AJ140" i="29"/>
  <c r="AQ140" i="29"/>
  <c r="AA140" i="29"/>
  <c r="AR140" i="29"/>
  <c r="AP107" i="29"/>
  <c r="AX107" i="29"/>
  <c r="AO107" i="29"/>
  <c r="AI107" i="29"/>
  <c r="AN107" i="29"/>
  <c r="BM107" i="29" s="1"/>
  <c r="AA107" i="29"/>
  <c r="AZ107" i="29" s="1"/>
  <c r="T154" i="27"/>
  <c r="W154" i="27"/>
  <c r="J154" i="27"/>
  <c r="E154" i="27"/>
  <c r="F154" i="27"/>
  <c r="Y154" i="27"/>
  <c r="AL140" i="29"/>
  <c r="AU140" i="29"/>
  <c r="AM140" i="29"/>
  <c r="BL140" i="29" s="1"/>
  <c r="AS140" i="29"/>
  <c r="AH107" i="29"/>
  <c r="AQ107" i="29"/>
  <c r="BP107" i="29" s="1"/>
  <c r="AU107" i="29"/>
  <c r="AM107" i="29"/>
  <c r="BL107" i="29" s="1"/>
  <c r="AT107" i="29"/>
  <c r="Y742" i="23"/>
  <c r="V154" i="27"/>
  <c r="H154" i="27"/>
  <c r="H776" i="23"/>
  <c r="G154" i="27"/>
  <c r="R154" i="27"/>
  <c r="X154" i="27"/>
  <c r="Q154" i="27"/>
  <c r="AK140" i="29"/>
  <c r="BJ140" i="29" s="1"/>
  <c r="AG140" i="29"/>
  <c r="AN140" i="29"/>
  <c r="AD140" i="29"/>
  <c r="AC107" i="29"/>
  <c r="AT140" i="29"/>
  <c r="AO140" i="29"/>
  <c r="AC140" i="29"/>
  <c r="AW140" i="29"/>
  <c r="AV140" i="29"/>
  <c r="AE140" i="29"/>
  <c r="AV107" i="29"/>
  <c r="AG107" i="29"/>
  <c r="BF107" i="29" s="1"/>
  <c r="AB107" i="29"/>
  <c r="BA107" i="29" s="1"/>
  <c r="AK107" i="29"/>
  <c r="BJ107" i="29" s="1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AP141" i="28"/>
  <c r="BO141" i="28" s="1"/>
  <c r="AO141" i="28"/>
  <c r="AC141" i="28"/>
  <c r="AK141" i="28"/>
  <c r="BJ141" i="28" s="1"/>
  <c r="AB141" i="28"/>
  <c r="AK154" i="26"/>
  <c r="AV154" i="26"/>
  <c r="AA154" i="26"/>
  <c r="AS154" i="26"/>
  <c r="AW154" i="26"/>
  <c r="AO154" i="26"/>
  <c r="AS141" i="28"/>
  <c r="AI141" i="28"/>
  <c r="AT141" i="28"/>
  <c r="AX141" i="28"/>
  <c r="AQ141" i="28"/>
  <c r="AL141" i="28"/>
  <c r="BK141" i="28" s="1"/>
  <c r="AR154" i="26"/>
  <c r="AQ154" i="26"/>
  <c r="AE154" i="26"/>
  <c r="AD154" i="26"/>
  <c r="AN154" i="26"/>
  <c r="AU154" i="26"/>
  <c r="AF141" i="28"/>
  <c r="AA141" i="28"/>
  <c r="AN141" i="28"/>
  <c r="AU141" i="28"/>
  <c r="AH141" i="28"/>
  <c r="AG141" i="28"/>
  <c r="AJ154" i="26"/>
  <c r="AP154" i="26"/>
  <c r="AL154" i="26"/>
  <c r="AI154" i="26"/>
  <c r="AC154" i="26"/>
  <c r="AX154" i="26"/>
  <c r="AD141" i="28"/>
  <c r="AE141" i="28"/>
  <c r="AM141" i="28"/>
  <c r="AR141" i="28"/>
  <c r="AJ141" i="28"/>
  <c r="AV141" i="28"/>
  <c r="AF154" i="27"/>
  <c r="AN154" i="27"/>
  <c r="AD154" i="27"/>
  <c r="AT154" i="27"/>
  <c r="AX154" i="27"/>
  <c r="AK154" i="27"/>
  <c r="L1123" i="23"/>
  <c r="AQ154" i="27"/>
  <c r="R1123" i="23"/>
  <c r="AG154" i="27"/>
  <c r="T1123" i="23"/>
  <c r="AS154" i="27"/>
  <c r="P1123" i="23"/>
  <c r="AO154" i="27"/>
  <c r="AJ154" i="27"/>
  <c r="I1123" i="23"/>
  <c r="AH154" i="27"/>
  <c r="V1123" i="23"/>
  <c r="AU154" i="27"/>
  <c r="AW154" i="27"/>
  <c r="X1123" i="23"/>
  <c r="M1123" i="23"/>
  <c r="AL154" i="27"/>
  <c r="S1123" i="23"/>
  <c r="AR154" i="27"/>
  <c r="AE154" i="27"/>
  <c r="F1123" i="23"/>
  <c r="N1123" i="23"/>
  <c r="AM154" i="27"/>
  <c r="AV154" i="27"/>
  <c r="W1123" i="23"/>
  <c r="J1123" i="23"/>
  <c r="AI154" i="27"/>
  <c r="AA154" i="27"/>
  <c r="AP154" i="27"/>
  <c r="AB154" i="27"/>
  <c r="C1123" i="23"/>
  <c r="D1123" i="23"/>
  <c r="AC154" i="27"/>
  <c r="Y523" i="23"/>
  <c r="AQ141" i="29"/>
  <c r="BP141" i="29" s="1"/>
  <c r="AH141" i="29"/>
  <c r="AB141" i="29"/>
  <c r="AG141" i="29"/>
  <c r="AS141" i="29"/>
  <c r="AC141" i="29"/>
  <c r="AR141" i="29"/>
  <c r="AV141" i="29"/>
  <c r="BU141" i="29" s="1"/>
  <c r="AA141" i="29"/>
  <c r="AP141" i="29"/>
  <c r="AW141" i="29"/>
  <c r="AE141" i="29"/>
  <c r="AI141" i="29"/>
  <c r="AM141" i="29"/>
  <c r="AU141" i="29"/>
  <c r="AF141" i="29"/>
  <c r="AO141" i="29"/>
  <c r="AL141" i="29"/>
  <c r="AJ141" i="29"/>
  <c r="AT141" i="29"/>
  <c r="AD141" i="29"/>
  <c r="AK141" i="29"/>
  <c r="AN141" i="29"/>
  <c r="AX141" i="29"/>
  <c r="B1123" i="23"/>
  <c r="BJ44" i="28"/>
  <c r="BP44" i="28"/>
  <c r="BD68" i="29"/>
  <c r="BF65" i="29"/>
  <c r="BP65" i="29"/>
  <c r="BF142" i="27"/>
  <c r="BQ128" i="28"/>
  <c r="BB128" i="28"/>
  <c r="BG95" i="28"/>
  <c r="BK78" i="27"/>
  <c r="BW78" i="27"/>
  <c r="BL77" i="27"/>
  <c r="BV77" i="27"/>
  <c r="BB63" i="28"/>
  <c r="BF77" i="27"/>
  <c r="BT77" i="27"/>
  <c r="BE63" i="28"/>
  <c r="BF62" i="28"/>
  <c r="BA76" i="27"/>
  <c r="BW62" i="28"/>
  <c r="BV76" i="27"/>
  <c r="BG76" i="27"/>
  <c r="BB62" i="28"/>
  <c r="BW76" i="27"/>
  <c r="AZ61" i="28"/>
  <c r="BO60" i="28"/>
  <c r="BD74" i="27"/>
  <c r="BQ74" i="27"/>
  <c r="BG60" i="28"/>
  <c r="BU60" i="28"/>
  <c r="BT74" i="27"/>
  <c r="BA59" i="28"/>
  <c r="BF73" i="27"/>
  <c r="BL72" i="27"/>
  <c r="BF72" i="27"/>
  <c r="BH70" i="27"/>
  <c r="AZ68" i="27"/>
  <c r="BI66" i="27"/>
  <c r="BD62" i="27"/>
  <c r="BL61" i="27"/>
  <c r="BQ61" i="27"/>
  <c r="BS47" i="28"/>
  <c r="BE61" i="27"/>
  <c r="BT61" i="27"/>
  <c r="BL63" i="28"/>
  <c r="BM77" i="27"/>
  <c r="BU77" i="27"/>
  <c r="BW63" i="28"/>
  <c r="BQ77" i="27"/>
  <c r="BP63" i="28"/>
  <c r="BK76" i="27"/>
  <c r="BF75" i="27"/>
  <c r="BK61" i="28"/>
  <c r="BN75" i="27"/>
  <c r="BQ60" i="28"/>
  <c r="BC60" i="28"/>
  <c r="BN60" i="28"/>
  <c r="BA60" i="28"/>
  <c r="BB73" i="27"/>
  <c r="BO73" i="27"/>
  <c r="BW59" i="28"/>
  <c r="BU59" i="28"/>
  <c r="BE58" i="28"/>
  <c r="BR58" i="28"/>
  <c r="BV57" i="28"/>
  <c r="BL71" i="27"/>
  <c r="BK54" i="28"/>
  <c r="BA53" i="28"/>
  <c r="BH53" i="28"/>
  <c r="BA67" i="27"/>
  <c r="BP91" i="27"/>
  <c r="BQ111" i="28"/>
  <c r="BD49" i="28"/>
  <c r="BV56" i="27"/>
  <c r="BK69" i="27"/>
  <c r="BA55" i="28"/>
  <c r="BJ55" i="28"/>
  <c r="BM55" i="28"/>
  <c r="BW68" i="27"/>
  <c r="BL68" i="27"/>
  <c r="BJ53" i="28"/>
  <c r="BP67" i="27"/>
  <c r="BU67" i="27"/>
  <c r="BF52" i="28"/>
  <c r="BK52" i="28"/>
  <c r="BL52" i="28"/>
  <c r="BM51" i="28"/>
  <c r="BQ125" i="27"/>
  <c r="BC64" i="27"/>
  <c r="BB64" i="27"/>
  <c r="BN63" i="27"/>
  <c r="BE111" i="28"/>
  <c r="BU63" i="27"/>
  <c r="BP49" i="28"/>
  <c r="BA49" i="28"/>
  <c r="BT111" i="28"/>
  <c r="BJ111" i="28"/>
  <c r="BS90" i="27"/>
  <c r="BD90" i="27"/>
  <c r="BB77" i="28"/>
  <c r="BT48" i="28"/>
  <c r="BM45" i="28"/>
  <c r="BV55" i="28"/>
  <c r="BN55" i="28"/>
  <c r="BH55" i="28"/>
  <c r="BN54" i="28"/>
  <c r="BF68" i="27"/>
  <c r="BR51" i="28"/>
  <c r="BM125" i="27"/>
  <c r="BL50" i="28"/>
  <c r="BP50" i="28"/>
  <c r="BD50" i="28"/>
  <c r="BC91" i="27"/>
  <c r="BG63" i="27"/>
  <c r="BF63" i="27"/>
  <c r="BP90" i="27"/>
  <c r="BQ48" i="28"/>
  <c r="BN48" i="28"/>
  <c r="BO62" i="27"/>
  <c r="BK48" i="28"/>
  <c r="BJ57" i="27"/>
  <c r="BO57" i="27"/>
  <c r="BJ125" i="27"/>
  <c r="BT50" i="28"/>
  <c r="BR64" i="27"/>
  <c r="BH64" i="27"/>
  <c r="BW64" i="27"/>
  <c r="BJ50" i="28"/>
  <c r="BE91" i="27"/>
  <c r="BR91" i="27"/>
  <c r="BT91" i="27"/>
  <c r="BM63" i="27"/>
  <c r="BW49" i="28"/>
  <c r="BC49" i="28"/>
  <c r="BH49" i="28"/>
  <c r="BO111" i="28"/>
  <c r="BS49" i="28"/>
  <c r="BI90" i="27"/>
  <c r="BG90" i="27"/>
  <c r="BU90" i="27"/>
  <c r="BG62" i="27"/>
  <c r="BA48" i="28"/>
  <c r="BW77" i="28"/>
  <c r="BI48" i="28"/>
  <c r="BH48" i="28"/>
  <c r="BJ62" i="27"/>
  <c r="BJ47" i="28"/>
  <c r="BI61" i="27"/>
  <c r="BM61" i="27"/>
  <c r="BF47" i="28"/>
  <c r="BC60" i="27"/>
  <c r="AZ46" i="28"/>
  <c r="BT60" i="27"/>
  <c r="BF60" i="27"/>
  <c r="BF46" i="28"/>
  <c r="BG46" i="28"/>
  <c r="BS59" i="27"/>
  <c r="BK45" i="28"/>
  <c r="BB44" i="28"/>
  <c r="BL58" i="27"/>
  <c r="BA44" i="28"/>
  <c r="BN44" i="28"/>
  <c r="BA58" i="27"/>
  <c r="BR65" i="29"/>
  <c r="BT85" i="27"/>
  <c r="BK70" i="28"/>
  <c r="BN69" i="28"/>
  <c r="BT83" i="27"/>
  <c r="BI81" i="27"/>
  <c r="BB67" i="28"/>
  <c r="BJ95" i="28"/>
  <c r="BE66" i="28"/>
  <c r="BL65" i="29"/>
  <c r="BM71" i="28"/>
  <c r="BK83" i="27"/>
  <c r="BG82" i="27"/>
  <c r="BK142" i="27"/>
  <c r="BK67" i="28"/>
  <c r="BK141" i="27"/>
  <c r="BB141" i="27"/>
  <c r="BI107" i="27"/>
  <c r="BA127" i="28"/>
  <c r="BT65" i="28"/>
  <c r="BJ66" i="29"/>
  <c r="BW66" i="29"/>
  <c r="BA62" i="28"/>
  <c r="BK73" i="28"/>
  <c r="BQ71" i="28"/>
  <c r="BF70" i="28"/>
  <c r="BM69" i="28"/>
  <c r="BC97" i="28"/>
  <c r="BM82" i="27"/>
  <c r="BL97" i="28"/>
  <c r="BS68" i="29"/>
  <c r="BN96" i="28"/>
  <c r="BN81" i="27"/>
  <c r="BG96" i="28"/>
  <c r="BH108" i="27"/>
  <c r="BV108" i="27"/>
  <c r="BT80" i="27"/>
  <c r="BA95" i="29"/>
  <c r="BG128" i="29"/>
  <c r="BS95" i="29"/>
  <c r="BU128" i="29"/>
  <c r="BI127" i="28"/>
  <c r="BN79" i="27"/>
  <c r="BR65" i="28"/>
  <c r="BR94" i="28"/>
  <c r="AZ94" i="28"/>
  <c r="BC65" i="29"/>
  <c r="BG77" i="27"/>
  <c r="BU63" i="28"/>
  <c r="BC77" i="27"/>
  <c r="BN63" i="28"/>
  <c r="BI62" i="28"/>
  <c r="BS76" i="27"/>
  <c r="BL61" i="28"/>
  <c r="BO61" i="28"/>
  <c r="BC75" i="27"/>
  <c r="BW72" i="27"/>
  <c r="BS71" i="27"/>
  <c r="BU56" i="28"/>
  <c r="BQ69" i="27"/>
  <c r="BK55" i="28"/>
  <c r="BL55" i="28"/>
  <c r="BJ63" i="28"/>
  <c r="BI63" i="28"/>
  <c r="BH75" i="27"/>
  <c r="BK60" i="28"/>
  <c r="BW74" i="27"/>
  <c r="BQ73" i="27"/>
  <c r="BM59" i="28"/>
  <c r="BH58" i="28"/>
  <c r="BF58" i="28"/>
  <c r="BN72" i="27"/>
  <c r="AZ72" i="27"/>
  <c r="BE57" i="28"/>
  <c r="BO71" i="27"/>
  <c r="BK71" i="27"/>
  <c r="BW57" i="28"/>
  <c r="BG69" i="27"/>
  <c r="BT69" i="27"/>
  <c r="BK111" i="28"/>
  <c r="BU48" i="28"/>
  <c r="BB77" i="27"/>
  <c r="BS63" i="28"/>
  <c r="BN62" i="28"/>
  <c r="BE62" i="28"/>
  <c r="BS75" i="27"/>
  <c r="BE75" i="27"/>
  <c r="BT61" i="28"/>
  <c r="BH61" i="28"/>
  <c r="BE60" i="28"/>
  <c r="BS60" i="28"/>
  <c r="BM60" i="28"/>
  <c r="BI73" i="27"/>
  <c r="BS73" i="27"/>
  <c r="AZ59" i="28"/>
  <c r="BA73" i="27"/>
  <c r="BN59" i="28"/>
  <c r="BJ58" i="28"/>
  <c r="BB71" i="27"/>
  <c r="BR71" i="27"/>
  <c r="BN56" i="28"/>
  <c r="BL70" i="27"/>
  <c r="BV56" i="28"/>
  <c r="BA69" i="27"/>
  <c r="BL67" i="27"/>
  <c r="BB125" i="27"/>
  <c r="BT59" i="27"/>
  <c r="BR59" i="27"/>
  <c r="BC68" i="27"/>
  <c r="BT67" i="27"/>
  <c r="BW52" i="28"/>
  <c r="BI65" i="27"/>
  <c r="BA65" i="27"/>
  <c r="BF65" i="27"/>
  <c r="BI50" i="28"/>
  <c r="BP64" i="27"/>
  <c r="BW91" i="27"/>
  <c r="BO49" i="28"/>
  <c r="BR49" i="28"/>
  <c r="BK49" i="28"/>
  <c r="BV63" i="27"/>
  <c r="BJ63" i="27"/>
  <c r="BI111" i="28"/>
  <c r="BW48" i="28"/>
  <c r="BJ48" i="28"/>
  <c r="AZ77" i="28"/>
  <c r="BS48" i="28"/>
  <c r="BJ45" i="28"/>
  <c r="BR45" i="28"/>
  <c r="BM58" i="27"/>
  <c r="AZ58" i="27"/>
  <c r="BT58" i="27"/>
  <c r="BU54" i="28"/>
  <c r="BQ68" i="27"/>
  <c r="BC54" i="28"/>
  <c r="BJ67" i="27"/>
  <c r="BJ52" i="28"/>
  <c r="BI52" i="28"/>
  <c r="BE52" i="28"/>
  <c r="BT52" i="28"/>
  <c r="BJ51" i="28"/>
  <c r="BR65" i="27"/>
  <c r="BU125" i="27"/>
  <c r="BN50" i="28"/>
  <c r="BW50" i="28"/>
  <c r="BM91" i="27"/>
  <c r="BQ91" i="27"/>
  <c r="BR63" i="27"/>
  <c r="BQ49" i="28"/>
  <c r="BB49" i="28"/>
  <c r="AZ49" i="28"/>
  <c r="BB47" i="28"/>
  <c r="BT47" i="28"/>
  <c r="BW47" i="28"/>
  <c r="BK60" i="27"/>
  <c r="BE46" i="28"/>
  <c r="BA46" i="28"/>
  <c r="BC59" i="27"/>
  <c r="BU45" i="28"/>
  <c r="BL59" i="27"/>
  <c r="BB45" i="28"/>
  <c r="BL45" i="28"/>
  <c r="BF45" i="28"/>
  <c r="BN57" i="27"/>
  <c r="BN68" i="27"/>
  <c r="BL54" i="28"/>
  <c r="BN53" i="28"/>
  <c r="BI67" i="27"/>
  <c r="BD67" i="27"/>
  <c r="BE66" i="27"/>
  <c r="BC66" i="27"/>
  <c r="BD65" i="27"/>
  <c r="BU51" i="28"/>
  <c r="BO64" i="27"/>
  <c r="BK64" i="27"/>
  <c r="BA111" i="28"/>
  <c r="BA61" i="27"/>
  <c r="BK61" i="27"/>
  <c r="BK46" i="28"/>
  <c r="BV46" i="28"/>
  <c r="BQ58" i="27"/>
  <c r="BL44" i="28"/>
  <c r="BE58" i="27"/>
  <c r="BB43" i="28"/>
  <c r="BF56" i="27"/>
  <c r="BN43" i="28"/>
  <c r="AZ62" i="27"/>
  <c r="BL62" i="27"/>
  <c r="BE48" i="28"/>
  <c r="BU62" i="27"/>
  <c r="BB61" i="27"/>
  <c r="BD61" i="27"/>
  <c r="BF61" i="27"/>
  <c r="BH47" i="28"/>
  <c r="BP61" i="27"/>
  <c r="BA47" i="28"/>
  <c r="BV47" i="28"/>
  <c r="BI60" i="27"/>
  <c r="BC46" i="28"/>
  <c r="BB46" i="28"/>
  <c r="BW60" i="27"/>
  <c r="BN46" i="28"/>
  <c r="BQ60" i="27"/>
  <c r="BV60" i="27"/>
  <c r="BE60" i="27"/>
  <c r="BU46" i="28"/>
  <c r="BO59" i="27"/>
  <c r="BF59" i="27"/>
  <c r="BA59" i="27"/>
  <c r="BO45" i="28"/>
  <c r="AZ59" i="27"/>
  <c r="BP45" i="28"/>
  <c r="BG44" i="28"/>
  <c r="BQ44" i="28"/>
  <c r="BG58" i="27"/>
  <c r="BT57" i="27"/>
  <c r="BV43" i="28"/>
  <c r="BU57" i="27"/>
  <c r="BC57" i="27"/>
  <c r="BS57" i="27"/>
  <c r="BJ43" i="28"/>
  <c r="BN56" i="27"/>
  <c r="BT56" i="27"/>
  <c r="BF43" i="28"/>
  <c r="BL118" i="27"/>
  <c r="BK135" i="28"/>
  <c r="BO138" i="28"/>
  <c r="BO137" i="29"/>
  <c r="BW73" i="29"/>
  <c r="BV106" i="29"/>
  <c r="BA148" i="27"/>
  <c r="BH102" i="28"/>
  <c r="BW135" i="28"/>
  <c r="AZ73" i="29"/>
  <c r="BL114" i="27"/>
  <c r="AZ134" i="28"/>
  <c r="BM146" i="27"/>
  <c r="AZ101" i="29"/>
  <c r="BO100" i="28"/>
  <c r="BS71" i="29"/>
  <c r="BD145" i="27"/>
  <c r="BN145" i="27"/>
  <c r="BN100" i="29"/>
  <c r="BA100" i="29"/>
  <c r="BI111" i="27"/>
  <c r="BR111" i="27"/>
  <c r="BU99" i="29"/>
  <c r="BM132" i="29"/>
  <c r="BW99" i="29"/>
  <c r="BD131" i="28"/>
  <c r="BM98" i="28"/>
  <c r="BE131" i="28"/>
  <c r="AZ98" i="28"/>
  <c r="BB69" i="29"/>
  <c r="BA68" i="29"/>
  <c r="BD67" i="29"/>
  <c r="BU147" i="27"/>
  <c r="BD114" i="27"/>
  <c r="BQ72" i="29"/>
  <c r="BP113" i="27"/>
  <c r="BH113" i="27"/>
  <c r="BA133" i="28"/>
  <c r="BC133" i="28"/>
  <c r="BV112" i="27"/>
  <c r="BS112" i="27"/>
  <c r="BB145" i="27"/>
  <c r="BK133" i="29"/>
  <c r="BS99" i="28"/>
  <c r="BL132" i="28"/>
  <c r="BE70" i="29"/>
  <c r="BJ70" i="29"/>
  <c r="BP144" i="27"/>
  <c r="BI144" i="27"/>
  <c r="BV111" i="27"/>
  <c r="BF99" i="29"/>
  <c r="BS99" i="29"/>
  <c r="BQ69" i="29"/>
  <c r="BF131" i="29"/>
  <c r="BH98" i="29"/>
  <c r="BB131" i="29"/>
  <c r="BG130" i="28"/>
  <c r="BD130" i="28"/>
  <c r="BL96" i="28"/>
  <c r="BF128" i="29"/>
  <c r="BL128" i="29"/>
  <c r="BN95" i="29"/>
  <c r="BJ128" i="29"/>
  <c r="AZ147" i="27"/>
  <c r="BM102" i="29"/>
  <c r="BQ102" i="29"/>
  <c r="BE101" i="28"/>
  <c r="BJ134" i="28"/>
  <c r="BF101" i="28"/>
  <c r="BC113" i="27"/>
  <c r="BF113" i="27"/>
  <c r="BC101" i="29"/>
  <c r="BN133" i="28"/>
  <c r="BP71" i="29"/>
  <c r="BH145" i="27"/>
  <c r="BH112" i="27"/>
  <c r="BE132" i="28"/>
  <c r="BN132" i="28"/>
  <c r="BC132" i="28"/>
  <c r="BL99" i="28"/>
  <c r="BM70" i="29"/>
  <c r="BM111" i="27"/>
  <c r="BO111" i="27"/>
  <c r="BF111" i="27"/>
  <c r="BO144" i="27"/>
  <c r="BG111" i="27"/>
  <c r="BR132" i="29"/>
  <c r="BD132" i="29"/>
  <c r="BE132" i="29"/>
  <c r="BW132" i="29"/>
  <c r="BN132" i="29"/>
  <c r="BG99" i="29"/>
  <c r="BW131" i="28"/>
  <c r="BK98" i="28"/>
  <c r="BM131" i="28"/>
  <c r="BQ98" i="28"/>
  <c r="BR110" i="27"/>
  <c r="BB130" i="29"/>
  <c r="BC97" i="29"/>
  <c r="BQ130" i="29"/>
  <c r="BF147" i="27"/>
  <c r="BF135" i="29"/>
  <c r="BB72" i="29"/>
  <c r="BU113" i="27"/>
  <c r="BT100" i="28"/>
  <c r="BG100" i="28"/>
  <c r="BS133" i="28"/>
  <c r="BK71" i="29"/>
  <c r="BE71" i="29"/>
  <c r="BW112" i="27"/>
  <c r="BR112" i="27"/>
  <c r="BG112" i="27"/>
  <c r="BT145" i="27"/>
  <c r="BU112" i="27"/>
  <c r="BS145" i="27"/>
  <c r="BM99" i="28"/>
  <c r="BV70" i="29"/>
  <c r="BW144" i="27"/>
  <c r="BB131" i="28"/>
  <c r="BT98" i="28"/>
  <c r="BC131" i="28"/>
  <c r="BV131" i="28"/>
  <c r="BF69" i="29"/>
  <c r="BG97" i="28"/>
  <c r="BW142" i="27"/>
  <c r="BC95" i="28"/>
  <c r="BQ107" i="27"/>
  <c r="BT110" i="27"/>
  <c r="BH110" i="27"/>
  <c r="BD110" i="27"/>
  <c r="BL143" i="27"/>
  <c r="AZ143" i="27"/>
  <c r="BO143" i="27"/>
  <c r="BQ97" i="28"/>
  <c r="BC130" i="28"/>
  <c r="BP130" i="28"/>
  <c r="BW97" i="28"/>
  <c r="BB82" i="27"/>
  <c r="BO97" i="28"/>
  <c r="BA130" i="28"/>
  <c r="BT68" i="29"/>
  <c r="BU68" i="29"/>
  <c r="BJ142" i="27"/>
  <c r="BL109" i="27"/>
  <c r="BT109" i="27"/>
  <c r="BN142" i="27"/>
  <c r="BH142" i="27"/>
  <c r="BE109" i="27"/>
  <c r="BV97" i="29"/>
  <c r="BW130" i="29"/>
  <c r="BS97" i="29"/>
  <c r="BN130" i="29"/>
  <c r="BU130" i="29"/>
  <c r="BC96" i="28"/>
  <c r="BD129" i="28"/>
  <c r="BA96" i="28"/>
  <c r="BW96" i="28"/>
  <c r="BH81" i="27"/>
  <c r="BG81" i="27"/>
  <c r="BB96" i="28"/>
  <c r="BW67" i="28"/>
  <c r="BC67" i="29"/>
  <c r="BW67" i="29"/>
  <c r="BJ67" i="29"/>
  <c r="BU67" i="29"/>
  <c r="BM67" i="29"/>
  <c r="BT67" i="29"/>
  <c r="BR141" i="27"/>
  <c r="BT108" i="27"/>
  <c r="BQ108" i="27"/>
  <c r="BW141" i="27"/>
  <c r="BA108" i="27"/>
  <c r="BH129" i="29"/>
  <c r="BV96" i="29"/>
  <c r="BA128" i="28"/>
  <c r="BD80" i="27"/>
  <c r="BL128" i="28"/>
  <c r="BN95" i="28"/>
  <c r="BK95" i="28"/>
  <c r="BR66" i="28"/>
  <c r="AZ80" i="27"/>
  <c r="BE128" i="28"/>
  <c r="BE80" i="27"/>
  <c r="BH128" i="28"/>
  <c r="BH107" i="27"/>
  <c r="BN107" i="27"/>
  <c r="BI140" i="27"/>
  <c r="BO140" i="27"/>
  <c r="BF107" i="27"/>
  <c r="BS140" i="27"/>
  <c r="BD140" i="27"/>
  <c r="AZ128" i="29"/>
  <c r="BW95" i="29"/>
  <c r="BB95" i="29"/>
  <c r="BA128" i="29"/>
  <c r="BR95" i="29"/>
  <c r="BN128" i="29"/>
  <c r="BM95" i="29"/>
  <c r="BR127" i="28"/>
  <c r="BF94" i="28"/>
  <c r="BE94" i="28"/>
  <c r="BS94" i="28"/>
  <c r="BW127" i="28"/>
  <c r="BW94" i="28"/>
  <c r="BE127" i="28"/>
  <c r="BA79" i="27"/>
  <c r="BJ94" i="28"/>
  <c r="BG79" i="27"/>
  <c r="BJ65" i="29"/>
  <c r="BN65" i="29"/>
  <c r="BK65" i="29"/>
  <c r="BG65" i="29"/>
  <c r="BG66" i="29"/>
  <c r="BU66" i="29"/>
  <c r="BQ66" i="29"/>
  <c r="BA66" i="29"/>
  <c r="BB66" i="29"/>
  <c r="BB143" i="27"/>
  <c r="BV110" i="27"/>
  <c r="BI131" i="29"/>
  <c r="AZ98" i="29"/>
  <c r="BM97" i="28"/>
  <c r="BF68" i="29"/>
  <c r="BI68" i="29"/>
  <c r="AZ142" i="27"/>
  <c r="BU142" i="27"/>
  <c r="BB142" i="27"/>
  <c r="BH109" i="27"/>
  <c r="BJ109" i="27"/>
  <c r="BC109" i="27"/>
  <c r="BM109" i="27"/>
  <c r="BW97" i="29"/>
  <c r="BB97" i="29"/>
  <c r="BF97" i="29"/>
  <c r="BC130" i="29"/>
  <c r="BJ97" i="29"/>
  <c r="AZ97" i="29"/>
  <c r="BE129" i="28"/>
  <c r="BT67" i="28"/>
  <c r="BO81" i="27"/>
  <c r="BB81" i="27"/>
  <c r="BL129" i="28"/>
  <c r="BE81" i="27"/>
  <c r="BR129" i="28"/>
  <c r="BS67" i="28"/>
  <c r="BV67" i="29"/>
  <c r="BL67" i="29"/>
  <c r="BN67" i="29"/>
  <c r="BR67" i="29"/>
  <c r="BK67" i="29"/>
  <c r="BB108" i="27"/>
  <c r="BN141" i="27"/>
  <c r="BI141" i="27"/>
  <c r="BP141" i="27"/>
  <c r="BA141" i="27"/>
  <c r="BH141" i="27"/>
  <c r="BA129" i="29"/>
  <c r="BI129" i="29"/>
  <c r="BR128" i="28"/>
  <c r="BU128" i="28"/>
  <c r="BE95" i="28"/>
  <c r="BU95" i="28"/>
  <c r="BI66" i="28"/>
  <c r="BV128" i="28"/>
  <c r="BH95" i="28"/>
  <c r="BM140" i="27"/>
  <c r="BT140" i="27"/>
  <c r="BL107" i="27"/>
  <c r="BB140" i="27"/>
  <c r="BW128" i="29"/>
  <c r="BI128" i="29"/>
  <c r="BB128" i="29"/>
  <c r="BU94" i="28"/>
  <c r="BH127" i="28"/>
  <c r="BF127" i="28"/>
  <c r="BK66" i="29"/>
  <c r="BP66" i="29"/>
  <c r="BD66" i="29"/>
  <c r="BH69" i="29"/>
  <c r="BI143" i="27"/>
  <c r="BK143" i="27"/>
  <c r="BC143" i="27"/>
  <c r="BJ143" i="27"/>
  <c r="BN143" i="27"/>
  <c r="BC131" i="29"/>
  <c r="BN98" i="29"/>
  <c r="BD68" i="28"/>
  <c r="BS97" i="28"/>
  <c r="BT97" i="28"/>
  <c r="BI97" i="28"/>
  <c r="BC68" i="29"/>
  <c r="BG68" i="29"/>
  <c r="BO109" i="27"/>
  <c r="BL142" i="27"/>
  <c r="BB109" i="27"/>
  <c r="BK109" i="27"/>
  <c r="BT130" i="29"/>
  <c r="BE97" i="29"/>
  <c r="BI67" i="28"/>
  <c r="BC129" i="28"/>
  <c r="BM96" i="28"/>
  <c r="BD96" i="28"/>
  <c r="BD67" i="28"/>
  <c r="BO96" i="28"/>
  <c r="BH67" i="29"/>
  <c r="BB68" i="29"/>
  <c r="AZ67" i="29"/>
  <c r="BI108" i="27"/>
  <c r="BM141" i="27"/>
  <c r="BS141" i="27"/>
  <c r="BG108" i="27"/>
  <c r="BE129" i="29"/>
  <c r="BN96" i="29"/>
  <c r="BD129" i="29"/>
  <c r="BG80" i="27"/>
  <c r="BN128" i="28"/>
  <c r="BD95" i="28"/>
  <c r="AZ128" i="28"/>
  <c r="BQ95" i="28"/>
  <c r="BJ128" i="28"/>
  <c r="BV95" i="28"/>
  <c r="BK80" i="27"/>
  <c r="BN80" i="27"/>
  <c r="BM128" i="28"/>
  <c r="BB95" i="28"/>
  <c r="AZ95" i="28"/>
  <c r="BF66" i="29"/>
  <c r="BW107" i="27"/>
  <c r="BS128" i="29"/>
  <c r="BN127" i="28"/>
  <c r="BU127" i="28"/>
  <c r="BF79" i="27"/>
  <c r="BC94" i="28"/>
  <c r="BQ127" i="28"/>
  <c r="BB127" i="28"/>
  <c r="BM65" i="29"/>
  <c r="BS65" i="29"/>
  <c r="BJ106" i="27"/>
  <c r="BO106" i="27"/>
  <c r="BV106" i="27"/>
  <c r="BA139" i="27"/>
  <c r="BM93" i="28"/>
  <c r="BI126" i="28"/>
  <c r="BS93" i="28"/>
  <c r="BH93" i="28"/>
  <c r="BD93" i="28"/>
  <c r="BS64" i="29"/>
  <c r="BC64" i="29"/>
  <c r="BQ64" i="29"/>
  <c r="BB64" i="29"/>
  <c r="BR64" i="29"/>
  <c r="BL105" i="27"/>
  <c r="BC105" i="27"/>
  <c r="BF105" i="27"/>
  <c r="BR138" i="27"/>
  <c r="BD126" i="29"/>
  <c r="BU125" i="28"/>
  <c r="BH92" i="28"/>
  <c r="BI92" i="28"/>
  <c r="BJ92" i="28"/>
  <c r="BA92" i="28"/>
  <c r="BT92" i="28"/>
  <c r="BM63" i="29"/>
  <c r="BF63" i="29"/>
  <c r="BC63" i="29"/>
  <c r="BG63" i="29"/>
  <c r="BV137" i="27"/>
  <c r="BT137" i="27"/>
  <c r="BK137" i="27"/>
  <c r="BJ137" i="27"/>
  <c r="BW104" i="27"/>
  <c r="BN104" i="27"/>
  <c r="BS92" i="29"/>
  <c r="BS125" i="29"/>
  <c r="BI125" i="29"/>
  <c r="BJ92" i="29"/>
  <c r="BV91" i="28"/>
  <c r="BH124" i="28"/>
  <c r="BM91" i="28"/>
  <c r="BC124" i="28"/>
  <c r="BB91" i="28"/>
  <c r="BF124" i="28"/>
  <c r="BN62" i="29"/>
  <c r="BA62" i="29"/>
  <c r="BR103" i="27"/>
  <c r="BT103" i="27"/>
  <c r="BG139" i="27"/>
  <c r="BE139" i="27"/>
  <c r="BD106" i="27"/>
  <c r="BJ139" i="27"/>
  <c r="BI106" i="27"/>
  <c r="BR106" i="27"/>
  <c r="BG94" i="29"/>
  <c r="BQ94" i="29"/>
  <c r="BH94" i="29"/>
  <c r="BU94" i="29"/>
  <c r="BO127" i="29"/>
  <c r="BK126" i="28"/>
  <c r="BR93" i="28"/>
  <c r="BQ93" i="28"/>
  <c r="BB93" i="28"/>
  <c r="BF126" i="28"/>
  <c r="BU93" i="28"/>
  <c r="BF64" i="29"/>
  <c r="BD64" i="29"/>
  <c r="BU64" i="29"/>
  <c r="BK64" i="29"/>
  <c r="BT138" i="27"/>
  <c r="BI126" i="29"/>
  <c r="BR93" i="29"/>
  <c r="BB126" i="29"/>
  <c r="BW93" i="29"/>
  <c r="BE126" i="29"/>
  <c r="BN126" i="29"/>
  <c r="BW125" i="28"/>
  <c r="BP92" i="28"/>
  <c r="BK92" i="28"/>
  <c r="BN125" i="28"/>
  <c r="BN92" i="28"/>
  <c r="AZ92" i="28"/>
  <c r="BD125" i="28"/>
  <c r="BC125" i="28"/>
  <c r="BA63" i="29"/>
  <c r="BU63" i="29"/>
  <c r="BC104" i="27"/>
  <c r="BL137" i="27"/>
  <c r="BJ104" i="27"/>
  <c r="BE104" i="27"/>
  <c r="BH104" i="27"/>
  <c r="BN125" i="29"/>
  <c r="BA125" i="29"/>
  <c r="BC125" i="29"/>
  <c r="BP92" i="29"/>
  <c r="BH125" i="29"/>
  <c r="AZ125" i="29"/>
  <c r="BT92" i="29"/>
  <c r="BS124" i="28"/>
  <c r="BG124" i="28"/>
  <c r="BN124" i="28"/>
  <c r="BU91" i="28"/>
  <c r="BK124" i="28"/>
  <c r="BA91" i="28"/>
  <c r="BT91" i="28"/>
  <c r="BP124" i="28"/>
  <c r="BW124" i="28"/>
  <c r="BU76" i="27"/>
  <c r="BN91" i="28"/>
  <c r="BG91" i="28"/>
  <c r="BQ124" i="28"/>
  <c r="BU62" i="29"/>
  <c r="BM62" i="29"/>
  <c r="BE62" i="29"/>
  <c r="BD62" i="29"/>
  <c r="AZ62" i="29"/>
  <c r="BS136" i="27"/>
  <c r="BV65" i="29"/>
  <c r="BR139" i="27"/>
  <c r="BN139" i="27"/>
  <c r="BH139" i="27"/>
  <c r="BU139" i="27"/>
  <c r="AZ139" i="27"/>
  <c r="BF127" i="29"/>
  <c r="BL94" i="29"/>
  <c r="BM127" i="29"/>
  <c r="BJ127" i="29"/>
  <c r="BV94" i="29"/>
  <c r="BC126" i="28"/>
  <c r="BC93" i="28"/>
  <c r="BB126" i="28"/>
  <c r="BM64" i="29"/>
  <c r="BV64" i="29"/>
  <c r="BH64" i="29"/>
  <c r="BC138" i="27"/>
  <c r="BA138" i="27"/>
  <c r="BP93" i="29"/>
  <c r="AZ126" i="29"/>
  <c r="BK126" i="29"/>
  <c r="BM126" i="29"/>
  <c r="BF92" i="28"/>
  <c r="BW92" i="28"/>
  <c r="BE125" i="28"/>
  <c r="BW63" i="29"/>
  <c r="BH63" i="29"/>
  <c r="BS63" i="29"/>
  <c r="BQ63" i="29"/>
  <c r="BU137" i="27"/>
  <c r="BQ137" i="27"/>
  <c r="BN137" i="27"/>
  <c r="BR104" i="27"/>
  <c r="BA104" i="27"/>
  <c r="BF125" i="29"/>
  <c r="BO92" i="29"/>
  <c r="BN92" i="29"/>
  <c r="BM124" i="28"/>
  <c r="BO91" i="28"/>
  <c r="BV124" i="28"/>
  <c r="BJ91" i="28"/>
  <c r="BF62" i="29"/>
  <c r="BB62" i="29"/>
  <c r="BR62" i="29"/>
  <c r="BW62" i="29"/>
  <c r="BC62" i="29"/>
  <c r="BW136" i="27"/>
  <c r="BG103" i="27"/>
  <c r="BN103" i="27"/>
  <c r="BG136" i="27"/>
  <c r="BD65" i="29"/>
  <c r="BW139" i="27"/>
  <c r="BC139" i="27"/>
  <c r="BG106" i="27"/>
  <c r="AZ106" i="27"/>
  <c r="BI94" i="29"/>
  <c r="BN127" i="29"/>
  <c r="BR94" i="29"/>
  <c r="BL127" i="29"/>
  <c r="BA94" i="29"/>
  <c r="BH127" i="29"/>
  <c r="BG127" i="29"/>
  <c r="BW93" i="28"/>
  <c r="BK93" i="28"/>
  <c r="BM126" i="28"/>
  <c r="BL93" i="28"/>
  <c r="BL64" i="29"/>
  <c r="BT64" i="29"/>
  <c r="BA105" i="27"/>
  <c r="BI138" i="27"/>
  <c r="BW138" i="27"/>
  <c r="BP138" i="27"/>
  <c r="BV138" i="27"/>
  <c r="BS105" i="27"/>
  <c r="BV105" i="27"/>
  <c r="AZ138" i="27"/>
  <c r="BA93" i="29"/>
  <c r="BC93" i="29"/>
  <c r="BT126" i="29"/>
  <c r="BJ93" i="29"/>
  <c r="BS126" i="29"/>
  <c r="BP125" i="28"/>
  <c r="BD92" i="28"/>
  <c r="BK125" i="28"/>
  <c r="BV92" i="28"/>
  <c r="BI125" i="28"/>
  <c r="BG92" i="28"/>
  <c r="BV125" i="28"/>
  <c r="BD63" i="29"/>
  <c r="BB63" i="29"/>
  <c r="BR63" i="29"/>
  <c r="BK63" i="29"/>
  <c r="BV104" i="27"/>
  <c r="BI137" i="27"/>
  <c r="AZ137" i="27"/>
  <c r="BM137" i="27"/>
  <c r="BB104" i="27"/>
  <c r="BV125" i="29"/>
  <c r="BL92" i="29"/>
  <c r="BL125" i="29"/>
  <c r="BB125" i="29"/>
  <c r="BD92" i="29"/>
  <c r="BU124" i="28"/>
  <c r="BL124" i="28"/>
  <c r="BR91" i="28"/>
  <c r="BH76" i="27"/>
  <c r="BL91" i="28"/>
  <c r="BQ62" i="29"/>
  <c r="BT62" i="29"/>
  <c r="BF136" i="27"/>
  <c r="BR136" i="27"/>
  <c r="BO136" i="27"/>
  <c r="BD103" i="27"/>
  <c r="BC136" i="27"/>
  <c r="BJ136" i="27"/>
  <c r="BI123" i="28"/>
  <c r="BJ123" i="28"/>
  <c r="BD123" i="28"/>
  <c r="BC90" i="28"/>
  <c r="BC61" i="29"/>
  <c r="BQ61" i="29"/>
  <c r="BM61" i="29"/>
  <c r="BS135" i="27"/>
  <c r="BF135" i="27"/>
  <c r="BG102" i="27"/>
  <c r="BO102" i="27"/>
  <c r="BI102" i="27"/>
  <c r="BH102" i="27"/>
  <c r="BL102" i="27"/>
  <c r="BE102" i="27"/>
  <c r="BT135" i="27"/>
  <c r="BK90" i="29"/>
  <c r="BB123" i="29"/>
  <c r="BE90" i="29"/>
  <c r="BL90" i="29"/>
  <c r="BA90" i="29"/>
  <c r="BG123" i="29"/>
  <c r="BP90" i="29"/>
  <c r="BP89" i="28"/>
  <c r="BF89" i="28"/>
  <c r="BK122" i="28"/>
  <c r="BQ89" i="28"/>
  <c r="BN122" i="28"/>
  <c r="BS89" i="28"/>
  <c r="BL89" i="28"/>
  <c r="BI89" i="28"/>
  <c r="BT60" i="29"/>
  <c r="BP60" i="29"/>
  <c r="BU60" i="29"/>
  <c r="BT122" i="29"/>
  <c r="BC89" i="29"/>
  <c r="BC122" i="29"/>
  <c r="BE88" i="28"/>
  <c r="BQ88" i="28"/>
  <c r="BP88" i="28"/>
  <c r="BW121" i="28"/>
  <c r="BB59" i="29"/>
  <c r="BV59" i="29"/>
  <c r="BR59" i="29"/>
  <c r="BB103" i="27"/>
  <c r="BK136" i="27"/>
  <c r="BP103" i="27"/>
  <c r="BL136" i="27"/>
  <c r="BL103" i="27"/>
  <c r="BR124" i="29"/>
  <c r="BQ91" i="29"/>
  <c r="BH91" i="29"/>
  <c r="BO124" i="29"/>
  <c r="BM90" i="28"/>
  <c r="BO90" i="28"/>
  <c r="BN123" i="28"/>
  <c r="BT90" i="28"/>
  <c r="BA123" i="28"/>
  <c r="BJ61" i="29"/>
  <c r="BI61" i="29"/>
  <c r="BF61" i="29"/>
  <c r="BW61" i="29"/>
  <c r="BL61" i="29"/>
  <c r="BV61" i="29"/>
  <c r="BD102" i="27"/>
  <c r="BW102" i="27"/>
  <c r="BV135" i="27"/>
  <c r="BU102" i="27"/>
  <c r="AZ135" i="27"/>
  <c r="BF102" i="27"/>
  <c r="BM90" i="29"/>
  <c r="BQ90" i="29"/>
  <c r="BC123" i="29"/>
  <c r="BF90" i="29"/>
  <c r="BN123" i="29"/>
  <c r="BB90" i="29"/>
  <c r="AZ89" i="28"/>
  <c r="BW89" i="28"/>
  <c r="BU89" i="28"/>
  <c r="BJ122" i="28"/>
  <c r="BS122" i="28"/>
  <c r="BN89" i="28"/>
  <c r="BK89" i="28"/>
  <c r="BS60" i="29"/>
  <c r="AZ60" i="29"/>
  <c r="BM60" i="29"/>
  <c r="BG101" i="27"/>
  <c r="BB101" i="27"/>
  <c r="BE101" i="27"/>
  <c r="BF134" i="27"/>
  <c r="BR101" i="27"/>
  <c r="BM101" i="27"/>
  <c r="BU101" i="27"/>
  <c r="BQ134" i="27"/>
  <c r="BM134" i="27"/>
  <c r="BK101" i="27"/>
  <c r="AZ134" i="27"/>
  <c r="BD101" i="27"/>
  <c r="BA101" i="27"/>
  <c r="BK122" i="29"/>
  <c r="BB89" i="29"/>
  <c r="BO89" i="29"/>
  <c r="BL122" i="29"/>
  <c r="BM89" i="29"/>
  <c r="BF122" i="29"/>
  <c r="BE122" i="29"/>
  <c r="BL89" i="29"/>
  <c r="BF88" i="28"/>
  <c r="BT121" i="28"/>
  <c r="BD121" i="28"/>
  <c r="BO88" i="28"/>
  <c r="BT59" i="29"/>
  <c r="BN59" i="29"/>
  <c r="BH59" i="29"/>
  <c r="BM103" i="27"/>
  <c r="BI103" i="27"/>
  <c r="BV136" i="27"/>
  <c r="BN136" i="27"/>
  <c r="BF91" i="29"/>
  <c r="BO91" i="29"/>
  <c r="BC124" i="29"/>
  <c r="AZ91" i="29"/>
  <c r="BE91" i="29"/>
  <c r="BU124" i="29"/>
  <c r="BG91" i="29"/>
  <c r="BN91" i="29"/>
  <c r="BW91" i="29"/>
  <c r="BM124" i="29"/>
  <c r="BD90" i="28"/>
  <c r="BT123" i="28"/>
  <c r="BV123" i="28"/>
  <c r="BG123" i="28"/>
  <c r="BT61" i="29"/>
  <c r="BK61" i="29"/>
  <c r="BD135" i="27"/>
  <c r="BM135" i="27"/>
  <c r="AZ102" i="27"/>
  <c r="BS102" i="27"/>
  <c r="BE135" i="27"/>
  <c r="BJ135" i="27"/>
  <c r="BA102" i="27"/>
  <c r="BG135" i="27"/>
  <c r="BO135" i="27"/>
  <c r="BI90" i="29"/>
  <c r="BV123" i="29"/>
  <c r="BG122" i="28"/>
  <c r="BP122" i="28"/>
  <c r="BR122" i="28"/>
  <c r="BD89" i="28"/>
  <c r="BC89" i="28"/>
  <c r="AZ122" i="28"/>
  <c r="BV74" i="27"/>
  <c r="BB122" i="28"/>
  <c r="BT122" i="28"/>
  <c r="BM122" i="28"/>
  <c r="BV89" i="28"/>
  <c r="BJ60" i="29"/>
  <c r="BV60" i="29"/>
  <c r="BI60" i="29"/>
  <c r="BC134" i="27"/>
  <c r="BU134" i="27"/>
  <c r="BO134" i="27"/>
  <c r="BI134" i="27"/>
  <c r="BT134" i="27"/>
  <c r="BS134" i="27"/>
  <c r="BS101" i="27"/>
  <c r="BE89" i="29"/>
  <c r="BJ89" i="29"/>
  <c r="BM122" i="29"/>
  <c r="BU89" i="29"/>
  <c r="BV89" i="29"/>
  <c r="BD89" i="29"/>
  <c r="BU88" i="28"/>
  <c r="BO121" i="28"/>
  <c r="BF121" i="28"/>
  <c r="BJ121" i="28"/>
  <c r="BG88" i="28"/>
  <c r="BL88" i="28"/>
  <c r="BA88" i="28"/>
  <c r="AZ121" i="28"/>
  <c r="BT88" i="28"/>
  <c r="BL121" i="28"/>
  <c r="BA59" i="29"/>
  <c r="BS103" i="27"/>
  <c r="BD136" i="27"/>
  <c r="BH136" i="27"/>
  <c r="BJ103" i="27"/>
  <c r="BS91" i="29"/>
  <c r="BJ91" i="29"/>
  <c r="BI91" i="29"/>
  <c r="BC91" i="29"/>
  <c r="BE124" i="29"/>
  <c r="BI90" i="28"/>
  <c r="BR123" i="28"/>
  <c r="BS90" i="28"/>
  <c r="BM123" i="28"/>
  <c r="BF90" i="28"/>
  <c r="BH90" i="28"/>
  <c r="BJ90" i="28"/>
  <c r="BH123" i="28"/>
  <c r="BR61" i="29"/>
  <c r="BA61" i="29"/>
  <c r="AZ61" i="29"/>
  <c r="BS61" i="29"/>
  <c r="BJ102" i="27"/>
  <c r="BV102" i="27"/>
  <c r="BB102" i="27"/>
  <c r="BL135" i="27"/>
  <c r="BQ102" i="27"/>
  <c r="BT102" i="27"/>
  <c r="BN102" i="27"/>
  <c r="BN135" i="27"/>
  <c r="BO123" i="29"/>
  <c r="BL123" i="29"/>
  <c r="BD123" i="29"/>
  <c r="BV122" i="28"/>
  <c r="BA122" i="28"/>
  <c r="BB89" i="28"/>
  <c r="BO122" i="28"/>
  <c r="BE122" i="28"/>
  <c r="BK60" i="29"/>
  <c r="BA60" i="29"/>
  <c r="BG60" i="29"/>
  <c r="BQ60" i="29"/>
  <c r="BC60" i="29"/>
  <c r="BJ134" i="27"/>
  <c r="BL101" i="27"/>
  <c r="BV101" i="27"/>
  <c r="BW101" i="27"/>
  <c r="BL134" i="27"/>
  <c r="BV134" i="27"/>
  <c r="BH101" i="27"/>
  <c r="AZ101" i="27"/>
  <c r="BK134" i="27"/>
  <c r="BP101" i="27"/>
  <c r="BT101" i="27"/>
  <c r="BR89" i="29"/>
  <c r="BN89" i="29"/>
  <c r="BR122" i="29"/>
  <c r="BD88" i="28"/>
  <c r="BR121" i="28"/>
  <c r="BC121" i="28"/>
  <c r="BI121" i="28"/>
  <c r="BQ121" i="28"/>
  <c r="BK121" i="28"/>
  <c r="AZ59" i="29"/>
  <c r="BP59" i="29"/>
  <c r="BK59" i="29"/>
  <c r="BE59" i="29"/>
  <c r="BJ59" i="29"/>
  <c r="BN100" i="27"/>
  <c r="BP133" i="27"/>
  <c r="BL133" i="27"/>
  <c r="BO121" i="29"/>
  <c r="BK121" i="29"/>
  <c r="BR121" i="29"/>
  <c r="BU121" i="29"/>
  <c r="BN121" i="29"/>
  <c r="BL88" i="29"/>
  <c r="BP87" i="28"/>
  <c r="BC120" i="28"/>
  <c r="BA87" i="28"/>
  <c r="BV120" i="28"/>
  <c r="BR87" i="28"/>
  <c r="BA120" i="28"/>
  <c r="AZ58" i="29"/>
  <c r="BQ132" i="27"/>
  <c r="BT99" i="27"/>
  <c r="BR99" i="27"/>
  <c r="BE132" i="27"/>
  <c r="BQ99" i="27"/>
  <c r="BJ99" i="27"/>
  <c r="BF99" i="27"/>
  <c r="AZ132" i="27"/>
  <c r="BK132" i="27"/>
  <c r="BI132" i="27"/>
  <c r="BF120" i="29"/>
  <c r="BC120" i="29"/>
  <c r="BA87" i="29"/>
  <c r="BM120" i="29"/>
  <c r="BN120" i="29"/>
  <c r="BT120" i="29"/>
  <c r="BL86" i="28"/>
  <c r="BG86" i="28"/>
  <c r="BC119" i="28"/>
  <c r="BR119" i="28"/>
  <c r="BQ86" i="28"/>
  <c r="BF119" i="28"/>
  <c r="BH119" i="28"/>
  <c r="BK86" i="28"/>
  <c r="BT119" i="28"/>
  <c r="BD119" i="28"/>
  <c r="BS57" i="29"/>
  <c r="BG57" i="29"/>
  <c r="BI57" i="29"/>
  <c r="BL57" i="29"/>
  <c r="BN98" i="27"/>
  <c r="BB133" i="27"/>
  <c r="BD133" i="27"/>
  <c r="BN133" i="27"/>
  <c r="BK100" i="27"/>
  <c r="BW133" i="27"/>
  <c r="BO133" i="27"/>
  <c r="BC100" i="27"/>
  <c r="BL121" i="29"/>
  <c r="BW88" i="29"/>
  <c r="BK88" i="29"/>
  <c r="BM88" i="29"/>
  <c r="BR88" i="29"/>
  <c r="BQ88" i="29"/>
  <c r="BM120" i="28"/>
  <c r="BO120" i="28"/>
  <c r="AZ120" i="28"/>
  <c r="BV87" i="28"/>
  <c r="BN58" i="29"/>
  <c r="BG58" i="29"/>
  <c r="BC58" i="29"/>
  <c r="BB99" i="27"/>
  <c r="BI99" i="27"/>
  <c r="BV99" i="27"/>
  <c r="BB132" i="27"/>
  <c r="BO132" i="27"/>
  <c r="BS99" i="27"/>
  <c r="BT132" i="27"/>
  <c r="BF132" i="27"/>
  <c r="BW132" i="27"/>
  <c r="BW120" i="29"/>
  <c r="BD120" i="29"/>
  <c r="BV86" i="28"/>
  <c r="BP86" i="28"/>
  <c r="BU86" i="28"/>
  <c r="BL119" i="28"/>
  <c r="BJ71" i="27"/>
  <c r="BV71" i="27"/>
  <c r="BA86" i="28"/>
  <c r="BS86" i="28"/>
  <c r="BO119" i="28"/>
  <c r="BQ71" i="27"/>
  <c r="BJ86" i="28"/>
  <c r="BT57" i="29"/>
  <c r="BE131" i="27"/>
  <c r="BI131" i="27"/>
  <c r="BP131" i="27"/>
  <c r="BP98" i="27"/>
  <c r="BF98" i="27"/>
  <c r="BI98" i="27"/>
  <c r="BH98" i="27"/>
  <c r="BG98" i="27"/>
  <c r="BS100" i="27"/>
  <c r="BM100" i="27"/>
  <c r="AZ100" i="27"/>
  <c r="BV100" i="27"/>
  <c r="BJ133" i="27"/>
  <c r="BA100" i="27"/>
  <c r="BA88" i="29"/>
  <c r="BE87" i="28"/>
  <c r="BU87" i="28"/>
  <c r="BK120" i="28"/>
  <c r="BQ87" i="28"/>
  <c r="BM87" i="28"/>
  <c r="BQ120" i="28"/>
  <c r="BI120" i="28"/>
  <c r="BC87" i="28"/>
  <c r="BS120" i="28"/>
  <c r="BQ58" i="29"/>
  <c r="BA58" i="29"/>
  <c r="BU58" i="29"/>
  <c r="BW58" i="29"/>
  <c r="BN99" i="27"/>
  <c r="BE99" i="27"/>
  <c r="BN132" i="27"/>
  <c r="BD132" i="27"/>
  <c r="BA132" i="27"/>
  <c r="BP132" i="27"/>
  <c r="BU132" i="27"/>
  <c r="BG120" i="29"/>
  <c r="BF87" i="29"/>
  <c r="BT87" i="29"/>
  <c r="AZ120" i="29"/>
  <c r="BI87" i="29"/>
  <c r="BM87" i="29"/>
  <c r="BQ120" i="29"/>
  <c r="BQ119" i="28"/>
  <c r="BB86" i="28"/>
  <c r="BE86" i="28"/>
  <c r="BA119" i="28"/>
  <c r="BE119" i="28"/>
  <c r="BW57" i="29"/>
  <c r="BA57" i="29"/>
  <c r="BF57" i="29"/>
  <c r="AZ57" i="29"/>
  <c r="BA98" i="27"/>
  <c r="BS98" i="27"/>
  <c r="BJ98" i="27"/>
  <c r="BS133" i="27"/>
  <c r="BT133" i="27"/>
  <c r="BP100" i="27"/>
  <c r="BG133" i="27"/>
  <c r="BK133" i="27"/>
  <c r="BA133" i="27"/>
  <c r="BG100" i="27"/>
  <c r="BQ100" i="27"/>
  <c r="BI100" i="27"/>
  <c r="BJ100" i="27"/>
  <c r="BE88" i="29"/>
  <c r="BS88" i="29"/>
  <c r="BT121" i="29"/>
  <c r="BD120" i="28"/>
  <c r="BT87" i="28"/>
  <c r="BL87" i="28"/>
  <c r="BN87" i="28"/>
  <c r="BS87" i="28"/>
  <c r="BW120" i="28"/>
  <c r="BB58" i="29"/>
  <c r="BE58" i="29"/>
  <c r="BH58" i="29"/>
  <c r="BI58" i="29"/>
  <c r="BK58" i="29"/>
  <c r="BO99" i="27"/>
  <c r="AZ99" i="27"/>
  <c r="BL99" i="27"/>
  <c r="BP120" i="29"/>
  <c r="BL87" i="29"/>
  <c r="BO87" i="29"/>
  <c r="BU120" i="29"/>
  <c r="BV87" i="29"/>
  <c r="BE87" i="29"/>
  <c r="BD87" i="29"/>
  <c r="BC87" i="29"/>
  <c r="BC86" i="28"/>
  <c r="AZ119" i="28"/>
  <c r="BF86" i="28"/>
  <c r="BG119" i="28"/>
  <c r="BH57" i="29"/>
  <c r="BD57" i="29"/>
  <c r="BJ57" i="29"/>
  <c r="BQ57" i="29"/>
  <c r="BB57" i="29"/>
  <c r="BC131" i="27"/>
  <c r="BV131" i="27"/>
  <c r="BV98" i="27"/>
  <c r="BS131" i="27"/>
  <c r="BO131" i="27"/>
  <c r="BL131" i="27"/>
  <c r="BO98" i="27"/>
  <c r="BQ98" i="27"/>
  <c r="BK98" i="27"/>
  <c r="BA86" i="29"/>
  <c r="BU86" i="29"/>
  <c r="BO119" i="29"/>
  <c r="BN119" i="29"/>
  <c r="BP86" i="29"/>
  <c r="BA119" i="29"/>
  <c r="BH86" i="29"/>
  <c r="BG86" i="29"/>
  <c r="BK119" i="29"/>
  <c r="AZ85" i="28"/>
  <c r="BQ118" i="28"/>
  <c r="BP118" i="28"/>
  <c r="BA118" i="28"/>
  <c r="BE85" i="28"/>
  <c r="BN85" i="28"/>
  <c r="BM118" i="28"/>
  <c r="BG118" i="28"/>
  <c r="BO85" i="28"/>
  <c r="BI118" i="28"/>
  <c r="BH118" i="28"/>
  <c r="BN56" i="29"/>
  <c r="BG56" i="29"/>
  <c r="BU56" i="29"/>
  <c r="BF56" i="29"/>
  <c r="BM97" i="27"/>
  <c r="BK97" i="27"/>
  <c r="BB130" i="27"/>
  <c r="BF130" i="27"/>
  <c r="BO97" i="27"/>
  <c r="BE97" i="27"/>
  <c r="BG130" i="27"/>
  <c r="BV97" i="27"/>
  <c r="BU97" i="27"/>
  <c r="BM85" i="29"/>
  <c r="BB118" i="29"/>
  <c r="BP118" i="29"/>
  <c r="BV118" i="29"/>
  <c r="BT118" i="29"/>
  <c r="BL85" i="29"/>
  <c r="BS117" i="28"/>
  <c r="BV117" i="28"/>
  <c r="BD117" i="28"/>
  <c r="BB84" i="28"/>
  <c r="BO84" i="28"/>
  <c r="BU69" i="27"/>
  <c r="BR55" i="29"/>
  <c r="BN55" i="29"/>
  <c r="BW96" i="27"/>
  <c r="BG96" i="27"/>
  <c r="BI129" i="27"/>
  <c r="BV129" i="27"/>
  <c r="BJ129" i="27"/>
  <c r="BJ96" i="27"/>
  <c r="BQ129" i="27"/>
  <c r="BV96" i="27"/>
  <c r="BF129" i="27"/>
  <c r="BK117" i="29"/>
  <c r="BP117" i="29"/>
  <c r="BK84" i="29"/>
  <c r="BW84" i="29"/>
  <c r="BE117" i="29"/>
  <c r="BF117" i="29"/>
  <c r="BM117" i="29"/>
  <c r="BT117" i="29"/>
  <c r="BL116" i="28"/>
  <c r="BD83" i="28"/>
  <c r="BT83" i="28"/>
  <c r="BJ116" i="28"/>
  <c r="BT116" i="28"/>
  <c r="BM116" i="28"/>
  <c r="BK116" i="28"/>
  <c r="BD116" i="28"/>
  <c r="BA54" i="29"/>
  <c r="BB54" i="29"/>
  <c r="BF54" i="29"/>
  <c r="BQ131" i="27"/>
  <c r="BB131" i="27"/>
  <c r="AZ131" i="27"/>
  <c r="BF86" i="29"/>
  <c r="BR119" i="29"/>
  <c r="BE86" i="29"/>
  <c r="BW86" i="29"/>
  <c r="BM119" i="29"/>
  <c r="BS86" i="29"/>
  <c r="BH119" i="29"/>
  <c r="BU85" i="28"/>
  <c r="BV118" i="28"/>
  <c r="BG85" i="28"/>
  <c r="BR118" i="28"/>
  <c r="BE118" i="28"/>
  <c r="BH85" i="28"/>
  <c r="BV56" i="29"/>
  <c r="BW56" i="29"/>
  <c r="BE56" i="29"/>
  <c r="BT56" i="29"/>
  <c r="AZ56" i="29"/>
  <c r="BS130" i="27"/>
  <c r="BW130" i="27"/>
  <c r="BU130" i="27"/>
  <c r="BD130" i="27"/>
  <c r="BW118" i="29"/>
  <c r="BG118" i="29"/>
  <c r="BF118" i="29"/>
  <c r="BN118" i="29"/>
  <c r="BI84" i="28"/>
  <c r="BI117" i="28"/>
  <c r="BG117" i="28"/>
  <c r="BS84" i="28"/>
  <c r="BA84" i="28"/>
  <c r="BN84" i="28"/>
  <c r="BK84" i="28"/>
  <c r="BF84" i="28"/>
  <c r="BI55" i="29"/>
  <c r="BW55" i="29"/>
  <c r="BQ55" i="29"/>
  <c r="BD55" i="29"/>
  <c r="BF55" i="29"/>
  <c r="AZ55" i="29"/>
  <c r="BO55" i="29"/>
  <c r="BB55" i="29"/>
  <c r="BN96" i="27"/>
  <c r="BO129" i="27"/>
  <c r="BK129" i="27"/>
  <c r="BI96" i="27"/>
  <c r="BL96" i="27"/>
  <c r="BH117" i="29"/>
  <c r="BN84" i="29"/>
  <c r="BA117" i="29"/>
  <c r="BQ84" i="29"/>
  <c r="BE84" i="29"/>
  <c r="BV84" i="29"/>
  <c r="BF116" i="28"/>
  <c r="BN116" i="28"/>
  <c r="BU83" i="28"/>
  <c r="BB116" i="28"/>
  <c r="BV116" i="28"/>
  <c r="BH83" i="28"/>
  <c r="BE54" i="29"/>
  <c r="BR54" i="29"/>
  <c r="BG54" i="29"/>
  <c r="AZ54" i="29"/>
  <c r="BL95" i="27"/>
  <c r="AZ128" i="27"/>
  <c r="BE119" i="29"/>
  <c r="BP119" i="29"/>
  <c r="BN86" i="29"/>
  <c r="BV119" i="29"/>
  <c r="BV86" i="29"/>
  <c r="BB119" i="29"/>
  <c r="BD119" i="29"/>
  <c r="BK85" i="28"/>
  <c r="BL85" i="28"/>
  <c r="BF118" i="28"/>
  <c r="BB118" i="28"/>
  <c r="BB85" i="28"/>
  <c r="BD85" i="28"/>
  <c r="BU118" i="28"/>
  <c r="BS118" i="28"/>
  <c r="BD56" i="29"/>
  <c r="BQ56" i="29"/>
  <c r="BL97" i="27"/>
  <c r="AZ130" i="27"/>
  <c r="BI97" i="27"/>
  <c r="BH118" i="29"/>
  <c r="BN85" i="29"/>
  <c r="BC118" i="29"/>
  <c r="BP85" i="29"/>
  <c r="BW85" i="29"/>
  <c r="BK118" i="29"/>
  <c r="AZ117" i="28"/>
  <c r="BB117" i="28"/>
  <c r="BW117" i="28"/>
  <c r="BE117" i="28"/>
  <c r="BS96" i="27"/>
  <c r="BU96" i="27"/>
  <c r="BT129" i="27"/>
  <c r="BN129" i="27"/>
  <c r="BR96" i="27"/>
  <c r="BA96" i="27"/>
  <c r="BM96" i="27"/>
  <c r="BU129" i="27"/>
  <c r="BS129" i="27"/>
  <c r="BF96" i="27"/>
  <c r="BE129" i="27"/>
  <c r="BP129" i="27"/>
  <c r="BT84" i="29"/>
  <c r="BL117" i="29"/>
  <c r="BG84" i="29"/>
  <c r="BB84" i="29"/>
  <c r="BF83" i="28"/>
  <c r="BH116" i="28"/>
  <c r="BS116" i="28"/>
  <c r="BR116" i="28"/>
  <c r="BI116" i="28"/>
  <c r="BJ83" i="28"/>
  <c r="BM83" i="28"/>
  <c r="BC54" i="29"/>
  <c r="BM54" i="29"/>
  <c r="BK54" i="29"/>
  <c r="BQ54" i="29"/>
  <c r="BV54" i="29"/>
  <c r="BG131" i="27"/>
  <c r="BM86" i="29"/>
  <c r="BW119" i="29"/>
  <c r="BU119" i="29"/>
  <c r="BT86" i="29"/>
  <c r="BJ119" i="29"/>
  <c r="BI119" i="29"/>
  <c r="BL119" i="29"/>
  <c r="BC119" i="29"/>
  <c r="BK118" i="28"/>
  <c r="BA85" i="28"/>
  <c r="BT118" i="28"/>
  <c r="BO118" i="28"/>
  <c r="BL56" i="29"/>
  <c r="BS56" i="29"/>
  <c r="BC56" i="29"/>
  <c r="BP97" i="27"/>
  <c r="BE130" i="27"/>
  <c r="BV130" i="27"/>
  <c r="BM118" i="29"/>
  <c r="BQ84" i="28"/>
  <c r="BV84" i="28"/>
  <c r="BR84" i="28"/>
  <c r="BU117" i="28"/>
  <c r="BM84" i="28"/>
  <c r="BH117" i="28"/>
  <c r="BJ55" i="29"/>
  <c r="BK55" i="29"/>
  <c r="BE55" i="29"/>
  <c r="BD96" i="27"/>
  <c r="BW129" i="27"/>
  <c r="BL129" i="27"/>
  <c r="BD129" i="27"/>
  <c r="BT96" i="27"/>
  <c r="BB129" i="27"/>
  <c r="BS117" i="29"/>
  <c r="BN117" i="29"/>
  <c r="AZ84" i="29"/>
  <c r="BJ117" i="29"/>
  <c r="BQ117" i="29"/>
  <c r="BC117" i="29"/>
  <c r="BO117" i="29"/>
  <c r="BA116" i="28"/>
  <c r="BQ83" i="28"/>
  <c r="BP116" i="28"/>
  <c r="BA83" i="28"/>
  <c r="BB83" i="28"/>
  <c r="BQ116" i="28"/>
  <c r="BG83" i="28"/>
  <c r="AZ116" i="28"/>
  <c r="BW83" i="28"/>
  <c r="BV83" i="28"/>
  <c r="BW116" i="28"/>
  <c r="BI54" i="29"/>
  <c r="BH54" i="29"/>
  <c r="BJ54" i="29"/>
  <c r="BS54" i="29"/>
  <c r="BD54" i="29"/>
  <c r="BT128" i="27"/>
  <c r="BH128" i="27"/>
  <c r="BQ128" i="27"/>
  <c r="BT95" i="27"/>
  <c r="BB95" i="27"/>
  <c r="BU128" i="27"/>
  <c r="BP128" i="27"/>
  <c r="BS128" i="27"/>
  <c r="BB128" i="27"/>
  <c r="BD83" i="29"/>
  <c r="BR116" i="29"/>
  <c r="AZ83" i="29"/>
  <c r="BG116" i="29"/>
  <c r="BK83" i="29"/>
  <c r="BP83" i="29"/>
  <c r="BR83" i="29"/>
  <c r="BJ83" i="29"/>
  <c r="BT116" i="29"/>
  <c r="BI115" i="28"/>
  <c r="BK115" i="28"/>
  <c r="BQ82" i="28"/>
  <c r="BQ115" i="28"/>
  <c r="BC115" i="28"/>
  <c r="BS82" i="28"/>
  <c r="BB82" i="28"/>
  <c r="BV115" i="28"/>
  <c r="BS53" i="29"/>
  <c r="BK53" i="29"/>
  <c r="BP53" i="29"/>
  <c r="BC127" i="27"/>
  <c r="BL127" i="27"/>
  <c r="BD94" i="27"/>
  <c r="BQ94" i="27"/>
  <c r="BV127" i="27"/>
  <c r="BK94" i="27"/>
  <c r="BN127" i="27"/>
  <c r="BM127" i="27"/>
  <c r="BW127" i="27"/>
  <c r="BR82" i="29"/>
  <c r="BR115" i="29"/>
  <c r="BM115" i="29"/>
  <c r="BQ82" i="29"/>
  <c r="BF115" i="29"/>
  <c r="BQ115" i="29"/>
  <c r="BH82" i="29"/>
  <c r="BW81" i="28"/>
  <c r="BH114" i="28"/>
  <c r="BF114" i="28"/>
  <c r="BE114" i="28"/>
  <c r="BO81" i="28"/>
  <c r="BR114" i="28"/>
  <c r="BT52" i="29"/>
  <c r="BV52" i="29"/>
  <c r="BC128" i="27"/>
  <c r="BA128" i="27"/>
  <c r="BE95" i="27"/>
  <c r="BG95" i="27"/>
  <c r="BU95" i="27"/>
  <c r="BN95" i="27"/>
  <c r="BE128" i="27"/>
  <c r="BG83" i="29"/>
  <c r="BQ116" i="29"/>
  <c r="BI116" i="29"/>
  <c r="BS83" i="29"/>
  <c r="BJ116" i="29"/>
  <c r="BL116" i="29"/>
  <c r="BB115" i="28"/>
  <c r="BU82" i="28"/>
  <c r="BA82" i="28"/>
  <c r="BG82" i="28"/>
  <c r="BM53" i="29"/>
  <c r="AZ127" i="27"/>
  <c r="BE127" i="27"/>
  <c r="BO94" i="27"/>
  <c r="BS115" i="29"/>
  <c r="BC82" i="29"/>
  <c r="BN115" i="29"/>
  <c r="AZ81" i="28"/>
  <c r="BT114" i="28"/>
  <c r="BM114" i="28"/>
  <c r="BW114" i="28"/>
  <c r="BV114" i="28"/>
  <c r="AZ52" i="29"/>
  <c r="BC52" i="29"/>
  <c r="BV95" i="27"/>
  <c r="BW95" i="27"/>
  <c r="BR128" i="27"/>
  <c r="BA83" i="29"/>
  <c r="BH116" i="29"/>
  <c r="BP116" i="29"/>
  <c r="BV116" i="29"/>
  <c r="BV83" i="29"/>
  <c r="AZ116" i="29"/>
  <c r="BU116" i="29"/>
  <c r="BS116" i="29"/>
  <c r="BD116" i="29"/>
  <c r="BF115" i="28"/>
  <c r="BP115" i="28"/>
  <c r="BW115" i="28"/>
  <c r="BL82" i="28"/>
  <c r="BA115" i="28"/>
  <c r="BT115" i="28"/>
  <c r="BU115" i="28"/>
  <c r="BC82" i="28"/>
  <c r="BH82" i="28"/>
  <c r="BS115" i="28"/>
  <c r="BO82" i="28"/>
  <c r="AZ115" i="28"/>
  <c r="BI53" i="29"/>
  <c r="BA53" i="29"/>
  <c r="AZ53" i="29"/>
  <c r="BH94" i="27"/>
  <c r="BL94" i="27"/>
  <c r="BB94" i="27"/>
  <c r="BA127" i="27"/>
  <c r="BQ127" i="27"/>
  <c r="BT94" i="27"/>
  <c r="BF94" i="27"/>
  <c r="BV94" i="27"/>
  <c r="BF127" i="27"/>
  <c r="BU94" i="27"/>
  <c r="BT127" i="27"/>
  <c r="BU127" i="27"/>
  <c r="BG94" i="27"/>
  <c r="BW115" i="29"/>
  <c r="BD82" i="29"/>
  <c r="BE82" i="29"/>
  <c r="BW82" i="29"/>
  <c r="BO115" i="29"/>
  <c r="BJ82" i="29"/>
  <c r="BI115" i="29"/>
  <c r="BP81" i="28"/>
  <c r="BI81" i="28"/>
  <c r="BC114" i="28"/>
  <c r="BN114" i="28"/>
  <c r="BI114" i="28"/>
  <c r="BB81" i="28"/>
  <c r="BB114" i="28"/>
  <c r="BE81" i="28"/>
  <c r="BA81" i="28"/>
  <c r="BA114" i="28"/>
  <c r="BJ52" i="29"/>
  <c r="BW52" i="29"/>
  <c r="BN52" i="29"/>
  <c r="BB52" i="29"/>
  <c r="BO128" i="27"/>
  <c r="BK95" i="27"/>
  <c r="BR95" i="27"/>
  <c r="BM128" i="27"/>
  <c r="BN116" i="29"/>
  <c r="BQ83" i="29"/>
  <c r="BM116" i="29"/>
  <c r="BN83" i="29"/>
  <c r="BF116" i="29"/>
  <c r="BM82" i="28"/>
  <c r="BD115" i="28"/>
  <c r="BK82" i="28"/>
  <c r="BJ115" i="28"/>
  <c r="BJ82" i="28"/>
  <c r="BH53" i="29"/>
  <c r="BR53" i="29"/>
  <c r="BF53" i="29"/>
  <c r="BL53" i="29"/>
  <c r="BI127" i="27"/>
  <c r="BP127" i="27"/>
  <c r="BK127" i="27"/>
  <c r="AZ94" i="27"/>
  <c r="BA94" i="27"/>
  <c r="BI94" i="27"/>
  <c r="BK115" i="29"/>
  <c r="BC115" i="29"/>
  <c r="BK82" i="29"/>
  <c r="BF82" i="29"/>
  <c r="BP82" i="29"/>
  <c r="BU82" i="29"/>
  <c r="BO82" i="29"/>
  <c r="BL114" i="28"/>
  <c r="BU114" i="28"/>
  <c r="BF52" i="29"/>
  <c r="BS52" i="29"/>
  <c r="BE52" i="29"/>
  <c r="BR52" i="29"/>
  <c r="BC93" i="27"/>
  <c r="BQ126" i="27"/>
  <c r="BV126" i="27"/>
  <c r="BU114" i="29"/>
  <c r="BI114" i="29"/>
  <c r="BN81" i="29"/>
  <c r="BO81" i="29"/>
  <c r="BK81" i="29"/>
  <c r="BL114" i="29"/>
  <c r="BP81" i="29"/>
  <c r="BN113" i="28"/>
  <c r="BQ113" i="28"/>
  <c r="BP80" i="28"/>
  <c r="BS113" i="28"/>
  <c r="BA113" i="28"/>
  <c r="BO51" i="29"/>
  <c r="BH92" i="27"/>
  <c r="BE92" i="27"/>
  <c r="BV92" i="27"/>
  <c r="BU92" i="27"/>
  <c r="BC80" i="29"/>
  <c r="BS113" i="29"/>
  <c r="BV113" i="29"/>
  <c r="BG80" i="29"/>
  <c r="BA113" i="29"/>
  <c r="BQ113" i="29"/>
  <c r="BS80" i="29"/>
  <c r="BK80" i="29"/>
  <c r="BH113" i="29"/>
  <c r="BL79" i="28"/>
  <c r="BA79" i="28"/>
  <c r="BM79" i="28"/>
  <c r="BD79" i="28"/>
  <c r="BQ79" i="28"/>
  <c r="BD112" i="28"/>
  <c r="BB50" i="29"/>
  <c r="BA50" i="29"/>
  <c r="BU52" i="29"/>
  <c r="BQ52" i="29"/>
  <c r="BH52" i="29"/>
  <c r="BS93" i="27"/>
  <c r="BF93" i="27"/>
  <c r="BO93" i="27"/>
  <c r="BE93" i="27"/>
  <c r="BV93" i="27"/>
  <c r="BD93" i="27"/>
  <c r="BC126" i="27"/>
  <c r="BG126" i="27"/>
  <c r="BI126" i="27"/>
  <c r="BN93" i="27"/>
  <c r="BG93" i="27"/>
  <c r="BM93" i="27"/>
  <c r="BW93" i="27"/>
  <c r="BI81" i="29"/>
  <c r="BV113" i="28"/>
  <c r="BE80" i="28"/>
  <c r="BM80" i="28"/>
  <c r="BR80" i="28"/>
  <c r="BI113" i="28"/>
  <c r="AZ80" i="28"/>
  <c r="BK113" i="28"/>
  <c r="BL51" i="29"/>
  <c r="BP51" i="29"/>
  <c r="AZ51" i="29"/>
  <c r="BR51" i="29"/>
  <c r="BN125" i="27"/>
  <c r="BK125" i="27"/>
  <c r="BQ92" i="27"/>
  <c r="BK92" i="27"/>
  <c r="BP92" i="27"/>
  <c r="BG92" i="27"/>
  <c r="AZ113" i="29"/>
  <c r="BI80" i="29"/>
  <c r="BO80" i="29"/>
  <c r="BF80" i="29"/>
  <c r="BU80" i="29"/>
  <c r="BP80" i="29"/>
  <c r="BO79" i="28"/>
  <c r="BH112" i="28"/>
  <c r="BN79" i="28"/>
  <c r="BI79" i="28"/>
  <c r="BR112" i="28"/>
  <c r="BC79" i="28"/>
  <c r="BM112" i="28"/>
  <c r="BJ79" i="28"/>
  <c r="BU112" i="28"/>
  <c r="BL52" i="29"/>
  <c r="BO52" i="29"/>
  <c r="BA93" i="27"/>
  <c r="BE126" i="27"/>
  <c r="BR126" i="27"/>
  <c r="BU126" i="27"/>
  <c r="BJ93" i="27"/>
  <c r="BT93" i="27"/>
  <c r="BP126" i="27"/>
  <c r="BD126" i="27"/>
  <c r="BW114" i="29"/>
  <c r="BG114" i="29"/>
  <c r="BS81" i="29"/>
  <c r="BF114" i="29"/>
  <c r="BT114" i="29"/>
  <c r="BW113" i="28"/>
  <c r="BO80" i="28"/>
  <c r="BD80" i="28"/>
  <c r="BD113" i="28"/>
  <c r="BH80" i="28"/>
  <c r="BF80" i="28"/>
  <c r="BF51" i="29"/>
  <c r="BS51" i="29"/>
  <c r="BW51" i="29"/>
  <c r="BU51" i="29"/>
  <c r="BD92" i="27"/>
  <c r="BR92" i="27"/>
  <c r="BF125" i="27"/>
  <c r="BC125" i="27"/>
  <c r="BR80" i="29"/>
  <c r="BL80" i="29"/>
  <c r="BI113" i="29"/>
  <c r="BH80" i="29"/>
  <c r="BN113" i="29"/>
  <c r="AZ80" i="29"/>
  <c r="BB80" i="29"/>
  <c r="BW80" i="29"/>
  <c r="BR113" i="29"/>
  <c r="BU79" i="28"/>
  <c r="BP112" i="28"/>
  <c r="BP79" i="28"/>
  <c r="BI112" i="28"/>
  <c r="BJ112" i="28"/>
  <c r="BB79" i="28"/>
  <c r="BW112" i="28"/>
  <c r="BF79" i="28"/>
  <c r="AZ50" i="29"/>
  <c r="BA52" i="29"/>
  <c r="BK52" i="29"/>
  <c r="BD52" i="29"/>
  <c r="BI93" i="27"/>
  <c r="BH93" i="27"/>
  <c r="AZ93" i="27"/>
  <c r="BK93" i="27"/>
  <c r="BL93" i="27"/>
  <c r="AZ126" i="27"/>
  <c r="BB93" i="27"/>
  <c r="BA81" i="29"/>
  <c r="BH114" i="29"/>
  <c r="BE81" i="29"/>
  <c r="BJ81" i="29"/>
  <c r="BR81" i="29"/>
  <c r="BK114" i="29"/>
  <c r="BD81" i="29"/>
  <c r="BG81" i="29"/>
  <c r="BO113" i="28"/>
  <c r="BG80" i="28"/>
  <c r="BP113" i="28"/>
  <c r="BS80" i="28"/>
  <c r="BQ80" i="28"/>
  <c r="BJ113" i="28"/>
  <c r="BU113" i="28"/>
  <c r="BN80" i="28"/>
  <c r="BJ51" i="29"/>
  <c r="BM51" i="29"/>
  <c r="AZ92" i="27"/>
  <c r="BB92" i="27"/>
  <c r="BN92" i="27"/>
  <c r="BS125" i="27"/>
  <c r="BT92" i="27"/>
  <c r="BC92" i="27"/>
  <c r="BA92" i="27"/>
  <c r="BM92" i="27"/>
  <c r="BN80" i="29"/>
  <c r="BC113" i="29"/>
  <c r="BT113" i="29"/>
  <c r="BJ113" i="29"/>
  <c r="BM80" i="29"/>
  <c r="BP113" i="29"/>
  <c r="BG113" i="29"/>
  <c r="BJ80" i="29"/>
  <c r="BB113" i="29"/>
  <c r="BF113" i="29"/>
  <c r="BG112" i="28"/>
  <c r="BK79" i="28"/>
  <c r="BC112" i="28"/>
  <c r="BV112" i="28"/>
  <c r="BW79" i="28"/>
  <c r="BE79" i="28"/>
  <c r="BT79" i="28"/>
  <c r="BK112" i="28"/>
  <c r="BG50" i="29"/>
  <c r="BQ50" i="29"/>
  <c r="BV50" i="29"/>
  <c r="BR50" i="29"/>
  <c r="BE50" i="29"/>
  <c r="BQ124" i="27"/>
  <c r="BD124" i="27"/>
  <c r="BB124" i="27"/>
  <c r="AZ91" i="27"/>
  <c r="BM112" i="29"/>
  <c r="BC79" i="29"/>
  <c r="BQ112" i="29"/>
  <c r="BB112" i="29"/>
  <c r="BB79" i="29"/>
  <c r="BH112" i="29"/>
  <c r="BA79" i="29"/>
  <c r="BW112" i="29"/>
  <c r="BJ79" i="29"/>
  <c r="BA78" i="28"/>
  <c r="BC78" i="28"/>
  <c r="BH111" i="28"/>
  <c r="BE78" i="28"/>
  <c r="BH49" i="29"/>
  <c r="BQ49" i="29"/>
  <c r="BU49" i="29"/>
  <c r="BI50" i="29"/>
  <c r="BD50" i="29"/>
  <c r="BS124" i="27"/>
  <c r="BU124" i="27"/>
  <c r="BN124" i="27"/>
  <c r="BF124" i="27"/>
  <c r="BV124" i="27"/>
  <c r="BA91" i="27"/>
  <c r="BO124" i="27"/>
  <c r="BP124" i="27"/>
  <c r="BI112" i="29"/>
  <c r="BR112" i="29"/>
  <c r="BQ79" i="29"/>
  <c r="BU112" i="29"/>
  <c r="BN112" i="29"/>
  <c r="BH79" i="29"/>
  <c r="BL112" i="29"/>
  <c r="BD112" i="29"/>
  <c r="BF112" i="29"/>
  <c r="BO112" i="29"/>
  <c r="BJ78" i="28"/>
  <c r="BV111" i="28"/>
  <c r="BO78" i="28"/>
  <c r="BQ78" i="28"/>
  <c r="BK78" i="28"/>
  <c r="AZ49" i="29"/>
  <c r="BF49" i="29"/>
  <c r="AZ90" i="27"/>
  <c r="BH90" i="27"/>
  <c r="BF50" i="29"/>
  <c r="BM50" i="29"/>
  <c r="BN50" i="29"/>
  <c r="BS50" i="29"/>
  <c r="BT50" i="29"/>
  <c r="BJ50" i="29"/>
  <c r="BL50" i="29"/>
  <c r="BM124" i="27"/>
  <c r="BK112" i="29"/>
  <c r="BK79" i="29"/>
  <c r="BJ112" i="29"/>
  <c r="BC112" i="29"/>
  <c r="BV79" i="29"/>
  <c r="BW78" i="28"/>
  <c r="BU78" i="28"/>
  <c r="BS78" i="28"/>
  <c r="BG78" i="28"/>
  <c r="BP49" i="29"/>
  <c r="BJ49" i="29"/>
  <c r="BK49" i="29"/>
  <c r="BM49" i="29"/>
  <c r="BE49" i="29"/>
  <c r="BT90" i="27"/>
  <c r="BH50" i="29"/>
  <c r="BC50" i="29"/>
  <c r="BT124" i="27"/>
  <c r="BF91" i="27"/>
  <c r="BJ124" i="27"/>
  <c r="BG124" i="27"/>
  <c r="BR124" i="27"/>
  <c r="BC124" i="27"/>
  <c r="BH124" i="27"/>
  <c r="BI91" i="27"/>
  <c r="BK124" i="27"/>
  <c r="BT112" i="29"/>
  <c r="BL79" i="29"/>
  <c r="BA112" i="29"/>
  <c r="BS79" i="29"/>
  <c r="BI79" i="29"/>
  <c r="BS112" i="29"/>
  <c r="BE79" i="29"/>
  <c r="BW79" i="29"/>
  <c r="BP112" i="29"/>
  <c r="BF79" i="29"/>
  <c r="BR78" i="28"/>
  <c r="BH78" i="28"/>
  <c r="BP78" i="28"/>
  <c r="BL49" i="29"/>
  <c r="BW49" i="29"/>
  <c r="BC49" i="29"/>
  <c r="BS49" i="29"/>
  <c r="BN90" i="27"/>
  <c r="BB111" i="29"/>
  <c r="BR78" i="29"/>
  <c r="BR77" i="28"/>
  <c r="BA77" i="28"/>
  <c r="BG48" i="29"/>
  <c r="AZ48" i="29"/>
  <c r="BO48" i="29"/>
  <c r="BA48" i="29"/>
  <c r="BE48" i="29"/>
  <c r="BM77" i="29"/>
  <c r="BK77" i="29"/>
  <c r="BV77" i="29"/>
  <c r="BC77" i="29"/>
  <c r="BC47" i="29"/>
  <c r="BW46" i="29"/>
  <c r="BI78" i="29"/>
  <c r="BF78" i="29"/>
  <c r="BU111" i="29"/>
  <c r="BS78" i="29"/>
  <c r="BE78" i="29"/>
  <c r="BC111" i="29"/>
  <c r="BP78" i="29"/>
  <c r="BA78" i="29"/>
  <c r="BN78" i="29"/>
  <c r="BT111" i="29"/>
  <c r="BK77" i="28"/>
  <c r="BP77" i="28"/>
  <c r="BM48" i="29"/>
  <c r="BW48" i="29"/>
  <c r="BJ48" i="29"/>
  <c r="BR48" i="29"/>
  <c r="BS48" i="29"/>
  <c r="BQ77" i="29"/>
  <c r="BG77" i="29"/>
  <c r="BR77" i="29"/>
  <c r="BN47" i="29"/>
  <c r="BM90" i="27"/>
  <c r="BK78" i="29"/>
  <c r="BU78" i="29"/>
  <c r="BL78" i="29"/>
  <c r="BM78" i="29"/>
  <c r="BM111" i="29"/>
  <c r="BD78" i="29"/>
  <c r="BG78" i="29"/>
  <c r="BH111" i="29"/>
  <c r="BN48" i="29"/>
  <c r="BH48" i="29"/>
  <c r="BK48" i="29"/>
  <c r="BB48" i="29"/>
  <c r="BH77" i="29"/>
  <c r="BW77" i="29"/>
  <c r="BD77" i="29"/>
  <c r="BB77" i="29"/>
  <c r="BI47" i="29"/>
  <c r="BR47" i="29"/>
  <c r="BA47" i="29"/>
  <c r="BQ46" i="29"/>
  <c r="BA46" i="29"/>
  <c r="BK46" i="29"/>
  <c r="AZ78" i="29"/>
  <c r="BJ111" i="29"/>
  <c r="BF111" i="29"/>
  <c r="BT78" i="29"/>
  <c r="BL111" i="29"/>
  <c r="BK111" i="29"/>
  <c r="BC78" i="29"/>
  <c r="AZ111" i="29"/>
  <c r="BQ78" i="29"/>
  <c r="BP111" i="29"/>
  <c r="BL77" i="28"/>
  <c r="BI62" i="27"/>
  <c r="BE62" i="27"/>
  <c r="BV48" i="29"/>
  <c r="BT48" i="29"/>
  <c r="BI48" i="29"/>
  <c r="BC48" i="29"/>
  <c r="BU48" i="29"/>
  <c r="BQ48" i="29"/>
  <c r="BP77" i="29"/>
  <c r="BL77" i="29"/>
  <c r="BU77" i="29"/>
  <c r="BE77" i="29"/>
  <c r="BG47" i="29"/>
  <c r="BU47" i="29"/>
  <c r="BM47" i="29"/>
  <c r="BW47" i="29"/>
  <c r="BE47" i="29"/>
  <c r="BL46" i="29"/>
  <c r="BD46" i="29"/>
  <c r="BM46" i="29"/>
  <c r="BS46" i="29"/>
  <c r="BT46" i="29"/>
  <c r="BF46" i="29"/>
  <c r="BC46" i="29"/>
  <c r="BB46" i="29"/>
  <c r="BN46" i="29"/>
  <c r="BW59" i="27"/>
  <c r="BE59" i="27"/>
  <c r="V823" i="23"/>
  <c r="BB44" i="29"/>
  <c r="BQ44" i="29"/>
  <c r="BI59" i="27"/>
  <c r="BG59" i="27"/>
  <c r="M823" i="23"/>
  <c r="W823" i="23"/>
  <c r="BT45" i="29"/>
  <c r="BH46" i="29"/>
  <c r="BI46" i="29"/>
  <c r="BU46" i="29"/>
  <c r="BV59" i="27"/>
  <c r="BN59" i="27"/>
  <c r="BP59" i="27"/>
  <c r="R823" i="23"/>
  <c r="S823" i="23"/>
  <c r="T823" i="23"/>
  <c r="BR44" i="29"/>
  <c r="BD44" i="29"/>
  <c r="BV46" i="29"/>
  <c r="BB45" i="29"/>
  <c r="BN44" i="29"/>
  <c r="BW44" i="29"/>
  <c r="BH58" i="27"/>
  <c r="BD45" i="29"/>
  <c r="BA45" i="29"/>
  <c r="BE44" i="29"/>
  <c r="BF44" i="29"/>
  <c r="BW58" i="27"/>
  <c r="BQ45" i="29"/>
  <c r="BK45" i="29"/>
  <c r="BJ45" i="29"/>
  <c r="BN45" i="29"/>
  <c r="BM45" i="29"/>
  <c r="BO44" i="29"/>
  <c r="BH44" i="29"/>
  <c r="BC44" i="29"/>
  <c r="BM56" i="27"/>
  <c r="BS43" i="29"/>
  <c r="BT43" i="29"/>
  <c r="BK58" i="27"/>
  <c r="BJ58" i="27"/>
  <c r="BR45" i="29"/>
  <c r="BL44" i="29"/>
  <c r="AZ44" i="29"/>
  <c r="BP44" i="29"/>
  <c r="BV44" i="29"/>
  <c r="BO43" i="29"/>
  <c r="BC43" i="29"/>
  <c r="BQ43" i="29"/>
  <c r="BD58" i="27"/>
  <c r="BU58" i="27"/>
  <c r="BI45" i="29"/>
  <c r="BG44" i="29"/>
  <c r="BA44" i="29"/>
  <c r="BS44" i="29"/>
  <c r="BK44" i="29"/>
  <c r="BG43" i="29"/>
  <c r="BM43" i="29"/>
  <c r="BW43" i="29"/>
  <c r="BN43" i="29"/>
  <c r="BR43" i="29"/>
  <c r="AZ43" i="29"/>
  <c r="BP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K9" i="26"/>
  <c r="BB136" i="29"/>
  <c r="BH138" i="28"/>
  <c r="BN136" i="29"/>
  <c r="BV102" i="28"/>
  <c r="BO105" i="27"/>
  <c r="BQ135" i="28"/>
  <c r="BK101" i="28"/>
  <c r="BB36" i="28"/>
  <c r="BH60" i="27"/>
  <c r="BD105" i="28"/>
  <c r="BD36" i="28"/>
  <c r="BN101" i="29"/>
  <c r="BI141" i="29"/>
  <c r="BI139" i="29"/>
  <c r="BC149" i="27"/>
  <c r="BQ136" i="28"/>
  <c r="BD103" i="28"/>
  <c r="BJ72" i="28"/>
  <c r="BD72" i="29"/>
  <c r="BE98" i="29"/>
  <c r="BK102" i="27"/>
  <c r="BE123" i="29"/>
  <c r="AZ122" i="29"/>
  <c r="BI89" i="29"/>
  <c r="BA105" i="29"/>
  <c r="BH104" i="29"/>
  <c r="BD85" i="27"/>
  <c r="BT70" i="28"/>
  <c r="BI28" i="29"/>
  <c r="BG127" i="28"/>
  <c r="BG78" i="27"/>
  <c r="BA154" i="27"/>
  <c r="BO107" i="29"/>
  <c r="BL106" i="28"/>
  <c r="BO151" i="27"/>
  <c r="BR117" i="27"/>
  <c r="BH138" i="29"/>
  <c r="BW104" i="28"/>
  <c r="BU116" i="27"/>
  <c r="BO103" i="28"/>
  <c r="BK148" i="27"/>
  <c r="BS103" i="29"/>
  <c r="BC73" i="29"/>
  <c r="BV135" i="29"/>
  <c r="BT135" i="29"/>
  <c r="BJ36" i="28"/>
  <c r="BP72" i="29"/>
  <c r="BO113" i="27"/>
  <c r="BH85" i="27"/>
  <c r="BA84" i="27"/>
  <c r="BD35" i="28"/>
  <c r="BB35" i="28"/>
  <c r="BS132" i="29"/>
  <c r="BW131" i="29"/>
  <c r="BG33" i="28"/>
  <c r="BS44" i="27"/>
  <c r="BE67" i="29"/>
  <c r="BG141" i="27"/>
  <c r="BL108" i="27"/>
  <c r="BF28" i="29"/>
  <c r="BT95" i="29"/>
  <c r="BW65" i="28"/>
  <c r="BV94" i="28"/>
  <c r="BS127" i="29"/>
  <c r="BM92" i="28"/>
  <c r="AZ63" i="28"/>
  <c r="BK28" i="28"/>
  <c r="BE96" i="27"/>
  <c r="BB153" i="27"/>
  <c r="BQ141" i="29"/>
  <c r="BT107" i="28"/>
  <c r="BV152" i="27"/>
  <c r="BR151" i="27"/>
  <c r="AZ105" i="28"/>
  <c r="BK138" i="28"/>
  <c r="BP138" i="29"/>
  <c r="BK149" i="27"/>
  <c r="BG137" i="29"/>
  <c r="BW104" i="29"/>
  <c r="BB136" i="28"/>
  <c r="BG103" i="28"/>
  <c r="BL136" i="28"/>
  <c r="AZ148" i="27"/>
  <c r="BS148" i="27"/>
  <c r="BO36" i="29"/>
  <c r="BU115" i="27"/>
  <c r="BR136" i="29"/>
  <c r="BA73" i="28"/>
  <c r="BT135" i="28"/>
  <c r="BC114" i="27"/>
  <c r="BF102" i="29"/>
  <c r="BM134" i="28"/>
  <c r="BF86" i="27"/>
  <c r="BW36" i="28"/>
  <c r="BU48" i="27"/>
  <c r="BH48" i="27"/>
  <c r="BI48" i="27"/>
  <c r="BA48" i="27"/>
  <c r="BQ71" i="29"/>
  <c r="BB133" i="29"/>
  <c r="BR133" i="29"/>
  <c r="BQ133" i="29"/>
  <c r="BR99" i="28"/>
  <c r="BW132" i="28"/>
  <c r="BI35" i="28"/>
  <c r="BF132" i="29"/>
  <c r="BC132" i="29"/>
  <c r="BB34" i="28"/>
  <c r="BC34" i="28"/>
  <c r="BO95" i="28"/>
  <c r="BU65" i="29"/>
  <c r="BM125" i="28"/>
  <c r="BG28" i="28"/>
  <c r="BT125" i="29"/>
  <c r="BI92" i="29"/>
  <c r="BR124" i="28"/>
  <c r="BB22" i="28"/>
  <c r="BQ130" i="27"/>
  <c r="BF97" i="27"/>
  <c r="BO101" i="29"/>
  <c r="BK71" i="28"/>
  <c r="BG48" i="27"/>
  <c r="BQ48" i="27"/>
  <c r="AZ48" i="27"/>
  <c r="BO48" i="27"/>
  <c r="BB33" i="29"/>
  <c r="BF33" i="29"/>
  <c r="BJ133" i="29"/>
  <c r="BA133" i="29"/>
  <c r="BL35" i="28"/>
  <c r="BR83" i="27"/>
  <c r="BP46" i="27"/>
  <c r="BK34" i="28"/>
  <c r="BR82" i="27"/>
  <c r="BI142" i="27"/>
  <c r="BT129" i="28"/>
  <c r="BL129" i="29"/>
  <c r="BD43" i="27"/>
  <c r="BN43" i="27"/>
  <c r="BR128" i="29"/>
  <c r="AZ127" i="28"/>
  <c r="BS66" i="29"/>
  <c r="BP106" i="27"/>
  <c r="BG64" i="28"/>
  <c r="BF78" i="27"/>
  <c r="AZ64" i="29"/>
  <c r="BM105" i="27"/>
  <c r="BM26" i="29"/>
  <c r="BO77" i="27"/>
  <c r="BM63" i="28"/>
  <c r="BE40" i="27"/>
  <c r="BB28" i="28"/>
  <c r="BG62" i="28"/>
  <c r="BG22" i="29"/>
  <c r="BB119" i="28"/>
  <c r="BM94" i="27"/>
  <c r="BG52" i="28"/>
  <c r="BI29" i="27"/>
  <c r="BC80" i="28"/>
  <c r="BG34" i="29"/>
  <c r="BK113" i="27"/>
  <c r="BR85" i="27"/>
  <c r="BC100" i="28"/>
  <c r="BL100" i="28"/>
  <c r="BU100" i="28"/>
  <c r="BN71" i="29"/>
  <c r="BP112" i="27"/>
  <c r="BL145" i="27"/>
  <c r="BS100" i="29"/>
  <c r="BV99" i="28"/>
  <c r="BD99" i="28"/>
  <c r="BM47" i="27"/>
  <c r="BT47" i="27"/>
  <c r="BS35" i="28"/>
  <c r="BG35" i="28"/>
  <c r="BT70" i="29"/>
  <c r="BS70" i="29"/>
  <c r="BN111" i="27"/>
  <c r="BH144" i="27"/>
  <c r="BB111" i="27"/>
  <c r="BH83" i="27"/>
  <c r="BK46" i="27"/>
  <c r="BT34" i="28"/>
  <c r="BS131" i="29"/>
  <c r="BO82" i="27"/>
  <c r="BR30" i="29"/>
  <c r="BS30" i="29"/>
  <c r="BP97" i="29"/>
  <c r="BK97" i="29"/>
  <c r="BV96" i="28"/>
  <c r="BL32" i="28"/>
  <c r="BS80" i="27"/>
  <c r="BI95" i="28"/>
  <c r="BV28" i="29"/>
  <c r="BD65" i="28"/>
  <c r="BF65" i="28"/>
  <c r="BV127" i="28"/>
  <c r="BP42" i="27"/>
  <c r="BM106" i="27"/>
  <c r="BV78" i="27"/>
  <c r="BV64" i="28"/>
  <c r="BF63" i="28"/>
  <c r="BL76" i="27"/>
  <c r="BC91" i="28"/>
  <c r="BK27" i="28"/>
  <c r="BI88" i="28"/>
  <c r="BV73" i="27"/>
  <c r="BN23" i="28"/>
  <c r="BH99" i="27"/>
  <c r="BP96" i="27"/>
  <c r="BD68" i="27"/>
  <c r="BS28" i="27"/>
  <c r="D12" i="18"/>
  <c r="F12" i="18"/>
  <c r="N35" i="18"/>
  <c r="N14" i="18"/>
  <c r="BR131" i="28"/>
  <c r="BK69" i="28"/>
  <c r="BQ46" i="27"/>
  <c r="BI46" i="27"/>
  <c r="BG46" i="27"/>
  <c r="BS46" i="27"/>
  <c r="BM46" i="27"/>
  <c r="BN34" i="28"/>
  <c r="BP131" i="29"/>
  <c r="BK131" i="29"/>
  <c r="BN82" i="27"/>
  <c r="BM45" i="27"/>
  <c r="BW45" i="27"/>
  <c r="BH33" i="28"/>
  <c r="BW33" i="28"/>
  <c r="BC30" i="29"/>
  <c r="BU109" i="27"/>
  <c r="BA67" i="28"/>
  <c r="BO32" i="28"/>
  <c r="BV32" i="28"/>
  <c r="BP108" i="27"/>
  <c r="BW108" i="27"/>
  <c r="BO96" i="29"/>
  <c r="BP129" i="29"/>
  <c r="BE96" i="29"/>
  <c r="BG129" i="29"/>
  <c r="BF95" i="28"/>
  <c r="BW43" i="27"/>
  <c r="BP31" i="28"/>
  <c r="BQ31" i="28"/>
  <c r="BU107" i="27"/>
  <c r="BO107" i="27"/>
  <c r="BU95" i="29"/>
  <c r="BT79" i="27"/>
  <c r="BQ94" i="28"/>
  <c r="BS30" i="28"/>
  <c r="BW30" i="28"/>
  <c r="BJ30" i="28"/>
  <c r="BO66" i="29"/>
  <c r="BI139" i="27"/>
  <c r="BE27" i="29"/>
  <c r="BR105" i="27"/>
  <c r="BJ138" i="27"/>
  <c r="BQ26" i="29"/>
  <c r="BD93" i="29"/>
  <c r="BI40" i="27"/>
  <c r="BT28" i="28"/>
  <c r="BO63" i="29"/>
  <c r="BP137" i="27"/>
  <c r="BF137" i="27"/>
  <c r="BB124" i="29"/>
  <c r="BR26" i="28"/>
  <c r="BD90" i="29"/>
  <c r="BN37" i="27"/>
  <c r="BQ22" i="29"/>
  <c r="BU22" i="29"/>
  <c r="BS36" i="27"/>
  <c r="BM21" i="29"/>
  <c r="BB121" i="29"/>
  <c r="BE20" i="29"/>
  <c r="BI20" i="29"/>
  <c r="BJ34" i="27"/>
  <c r="BE20" i="28"/>
  <c r="BR19" i="28"/>
  <c r="BF95" i="27"/>
  <c r="BD15" i="29"/>
  <c r="BK114" i="28"/>
  <c r="BR14" i="29"/>
  <c r="BU81" i="29"/>
  <c r="BM16" i="28"/>
  <c r="BU50" i="29"/>
  <c r="BW111" i="28"/>
  <c r="BE7" i="29"/>
  <c r="BH56" i="27"/>
  <c r="BO19" i="27"/>
  <c r="BE7" i="28"/>
  <c r="BN6" i="28"/>
  <c r="BG144" i="27"/>
  <c r="BE144" i="27"/>
  <c r="BK111" i="27"/>
  <c r="BC32" i="29"/>
  <c r="BN131" i="28"/>
  <c r="BA69" i="28"/>
  <c r="BO83" i="27"/>
  <c r="BH69" i="28"/>
  <c r="BE83" i="27"/>
  <c r="BD46" i="27"/>
  <c r="BR34" i="28"/>
  <c r="BV34" i="28"/>
  <c r="BS69" i="29"/>
  <c r="BB31" i="29"/>
  <c r="BB110" i="27"/>
  <c r="BD31" i="29"/>
  <c r="BE143" i="27"/>
  <c r="BJ68" i="28"/>
  <c r="BR68" i="28"/>
  <c r="BR130" i="28"/>
  <c r="BT82" i="27"/>
  <c r="BB97" i="28"/>
  <c r="BE130" i="28"/>
  <c r="BU68" i="28"/>
  <c r="BD33" i="28"/>
  <c r="BH97" i="29"/>
  <c r="BN129" i="28"/>
  <c r="BJ96" i="28"/>
  <c r="BU44" i="27"/>
  <c r="BD44" i="27"/>
  <c r="BI44" i="27"/>
  <c r="BV68" i="29"/>
  <c r="BW29" i="29"/>
  <c r="BM29" i="29"/>
  <c r="BC96" i="29"/>
  <c r="BG66" i="28"/>
  <c r="BV43" i="27"/>
  <c r="BH31" i="28"/>
  <c r="BF31" i="28"/>
  <c r="AZ28" i="29"/>
  <c r="AZ140" i="27"/>
  <c r="BO95" i="29"/>
  <c r="BV95" i="29"/>
  <c r="BD79" i="27"/>
  <c r="BJ65" i="28"/>
  <c r="BK65" i="28"/>
  <c r="BQ42" i="27"/>
  <c r="BA30" i="28"/>
  <c r="BG30" i="28"/>
  <c r="BB65" i="29"/>
  <c r="BW65" i="29"/>
  <c r="BB139" i="27"/>
  <c r="BF94" i="29"/>
  <c r="BT94" i="29"/>
  <c r="BU127" i="29"/>
  <c r="BT127" i="29"/>
  <c r="BP64" i="28"/>
  <c r="BU126" i="28"/>
  <c r="BO78" i="27"/>
  <c r="BD78" i="27"/>
  <c r="BO41" i="27"/>
  <c r="BW41" i="27"/>
  <c r="BH41" i="27"/>
  <c r="AZ29" i="28"/>
  <c r="BE29" i="28"/>
  <c r="BL26" i="29"/>
  <c r="BK26" i="29"/>
  <c r="BQ126" i="29"/>
  <c r="BB125" i="28"/>
  <c r="BL28" i="28"/>
  <c r="BJ28" i="28"/>
  <c r="AZ63" i="29"/>
  <c r="BM62" i="28"/>
  <c r="BU39" i="27"/>
  <c r="BT39" i="27"/>
  <c r="BB27" i="28"/>
  <c r="BS27" i="28"/>
  <c r="BL24" i="29"/>
  <c r="BN24" i="29"/>
  <c r="BN90" i="28"/>
  <c r="BB23" i="29"/>
  <c r="BD23" i="29"/>
  <c r="BP135" i="27"/>
  <c r="BW135" i="27"/>
  <c r="BW122" i="28"/>
  <c r="BD73" i="27"/>
  <c r="BW121" i="29"/>
  <c r="BA20" i="29"/>
  <c r="BD34" i="27"/>
  <c r="BL130" i="27"/>
  <c r="BK130" i="27"/>
  <c r="BC97" i="27"/>
  <c r="BL69" i="27"/>
  <c r="BP117" i="28"/>
  <c r="BA32" i="27"/>
  <c r="BF20" i="28"/>
  <c r="BC84" i="29"/>
  <c r="BB68" i="27"/>
  <c r="BM54" i="28"/>
  <c r="BI19" i="28"/>
  <c r="BD16" i="29"/>
  <c r="BK128" i="27"/>
  <c r="BF83" i="29"/>
  <c r="BB127" i="27"/>
  <c r="BN81" i="28"/>
  <c r="BN65" i="27"/>
  <c r="BF51" i="28"/>
  <c r="AZ112" i="28"/>
  <c r="BE14" i="28"/>
  <c r="BB62" i="27"/>
  <c r="BH12" i="28"/>
  <c r="BJ60" i="27"/>
  <c r="BL8" i="28"/>
  <c r="BT8" i="28"/>
  <c r="G12" i="18"/>
  <c r="M34" i="18"/>
  <c r="G34" i="18"/>
  <c r="M13" i="18"/>
  <c r="BV39" i="27"/>
  <c r="BM39" i="27"/>
  <c r="BA24" i="29"/>
  <c r="BK103" i="27"/>
  <c r="BP61" i="28"/>
  <c r="AZ123" i="28"/>
  <c r="BA38" i="27"/>
  <c r="BJ26" i="28"/>
  <c r="BD26" i="28"/>
  <c r="BP61" i="29"/>
  <c r="BA23" i="29"/>
  <c r="BH135" i="27"/>
  <c r="BT89" i="28"/>
  <c r="BW24" i="28"/>
  <c r="BI59" i="29"/>
  <c r="BP88" i="29"/>
  <c r="BE121" i="29"/>
  <c r="BL58" i="28"/>
  <c r="BD72" i="27"/>
  <c r="BM35" i="27"/>
  <c r="BD23" i="28"/>
  <c r="BQ20" i="29"/>
  <c r="BJ120" i="29"/>
  <c r="BM34" i="27"/>
  <c r="BB19" i="29"/>
  <c r="BC118" i="28"/>
  <c r="BR21" i="28"/>
  <c r="BP21" i="28"/>
  <c r="BU21" i="28"/>
  <c r="BR56" i="29"/>
  <c r="BH130" i="27"/>
  <c r="BW97" i="27"/>
  <c r="BA85" i="29"/>
  <c r="BW84" i="28"/>
  <c r="BR32" i="27"/>
  <c r="BW20" i="28"/>
  <c r="BC129" i="27"/>
  <c r="BH84" i="29"/>
  <c r="BN16" i="29"/>
  <c r="BJ128" i="27"/>
  <c r="BN82" i="28"/>
  <c r="BM67" i="27"/>
  <c r="BW53" i="28"/>
  <c r="BE30" i="27"/>
  <c r="BU115" i="29"/>
  <c r="BK81" i="28"/>
  <c r="BJ81" i="28"/>
  <c r="BH126" i="27"/>
  <c r="BS126" i="27"/>
  <c r="BT51" i="28"/>
  <c r="BQ28" i="27"/>
  <c r="BF28" i="27"/>
  <c r="BR28" i="27"/>
  <c r="BG28" i="27"/>
  <c r="BD51" i="29"/>
  <c r="BD125" i="27"/>
  <c r="BO125" i="27"/>
  <c r="BV64" i="27"/>
  <c r="BB112" i="28"/>
  <c r="BH27" i="27"/>
  <c r="BW78" i="29"/>
  <c r="BR25" i="27"/>
  <c r="BH13" i="28"/>
  <c r="BP48" i="29"/>
  <c r="BO11" i="28"/>
  <c r="BH59" i="27"/>
  <c r="AZ45" i="29"/>
  <c r="BM7" i="29"/>
  <c r="BB58" i="27"/>
  <c r="BR6" i="29"/>
  <c r="BR6" i="28"/>
  <c r="BL39" i="27"/>
  <c r="BL62" i="29"/>
  <c r="BQ103" i="27"/>
  <c r="BF61" i="28"/>
  <c r="BT38" i="27"/>
  <c r="BG26" i="28"/>
  <c r="BP23" i="29"/>
  <c r="BH74" i="27"/>
  <c r="BN74" i="27"/>
  <c r="BV25" i="28"/>
  <c r="AZ73" i="27"/>
  <c r="BW88" i="28"/>
  <c r="BD24" i="28"/>
  <c r="BC59" i="29"/>
  <c r="BS21" i="29"/>
  <c r="BS121" i="29"/>
  <c r="BJ88" i="29"/>
  <c r="BE120" i="28"/>
  <c r="BJ35" i="27"/>
  <c r="BP23" i="28"/>
  <c r="BG23" i="28"/>
  <c r="BJ58" i="29"/>
  <c r="BG132" i="27"/>
  <c r="BD20" i="29"/>
  <c r="BL132" i="27"/>
  <c r="AZ34" i="27"/>
  <c r="BO57" i="29"/>
  <c r="BU19" i="29"/>
  <c r="AZ118" i="28"/>
  <c r="BQ70" i="27"/>
  <c r="BV33" i="27"/>
  <c r="BV18" i="29"/>
  <c r="BU118" i="29"/>
  <c r="BO117" i="28"/>
  <c r="BC96" i="27"/>
  <c r="BM19" i="28"/>
  <c r="BF19" i="28"/>
  <c r="BN67" i="27"/>
  <c r="BH115" i="28"/>
  <c r="BC30" i="27"/>
  <c r="BE53" i="29"/>
  <c r="BW53" i="29"/>
  <c r="AZ115" i="29"/>
  <c r="BA82" i="29"/>
  <c r="BU81" i="28"/>
  <c r="BJ114" i="28"/>
  <c r="BG81" i="28"/>
  <c r="BE17" i="28"/>
  <c r="BR17" i="28"/>
  <c r="BQ17" i="28"/>
  <c r="AZ17" i="28"/>
  <c r="BF14" i="29"/>
  <c r="BN14" i="29"/>
  <c r="BJ114" i="29"/>
  <c r="AZ114" i="29"/>
  <c r="BQ65" i="27"/>
  <c r="BM113" i="28"/>
  <c r="BI28" i="27"/>
  <c r="BH16" i="28"/>
  <c r="AZ16" i="28"/>
  <c r="BE16" i="28"/>
  <c r="BN51" i="29"/>
  <c r="BO113" i="29"/>
  <c r="BF112" i="28"/>
  <c r="BW15" i="28"/>
  <c r="BS26" i="27"/>
  <c r="BN14" i="28"/>
  <c r="BR111" i="29"/>
  <c r="BK62" i="27"/>
  <c r="BQ13" i="28"/>
  <c r="BH23" i="27"/>
  <c r="BI11" i="28"/>
  <c r="BT22" i="27"/>
  <c r="BF7" i="29"/>
  <c r="BC9" i="28"/>
  <c r="BF9" i="28"/>
  <c r="BP56" i="27"/>
  <c r="BQ43" i="28"/>
  <c r="BM8" i="28"/>
  <c r="BO45" i="29"/>
  <c r="BK6" i="29"/>
  <c r="BH43" i="28"/>
  <c r="BQ7" i="28"/>
  <c r="BT6" i="29"/>
  <c r="BA6" i="28"/>
  <c r="BB63" i="27"/>
  <c r="BF78" i="28"/>
  <c r="BB26" i="27"/>
  <c r="BJ14" i="28"/>
  <c r="BD11" i="29"/>
  <c r="BF90" i="27"/>
  <c r="BO90" i="27"/>
  <c r="BQ77" i="28"/>
  <c r="BC25" i="27"/>
  <c r="BQ25" i="27"/>
  <c r="BS13" i="28"/>
  <c r="AZ77" i="29"/>
  <c r="BQ12" i="28"/>
  <c r="BH47" i="29"/>
  <c r="BW9" i="29"/>
  <c r="BO46" i="29"/>
  <c r="BQ7" i="29"/>
  <c r="BT7" i="29"/>
  <c r="BS43" i="28"/>
  <c r="BJ56" i="27"/>
  <c r="BM20" i="27"/>
  <c r="BJ6" i="28"/>
  <c r="BN19" i="27"/>
  <c r="BR19" i="27"/>
  <c r="BL7" i="28"/>
  <c r="BH6" i="29"/>
  <c r="R22" i="18"/>
  <c r="E22" i="18"/>
  <c r="H22" i="18"/>
  <c r="BT125" i="27"/>
  <c r="BE12" i="29"/>
  <c r="BU12" i="29"/>
  <c r="BD63" i="27"/>
  <c r="BE26" i="27"/>
  <c r="BD111" i="29"/>
  <c r="AZ25" i="27"/>
  <c r="BM13" i="28"/>
  <c r="BL10" i="29"/>
  <c r="BE10" i="29"/>
  <c r="BG12" i="28"/>
  <c r="BM12" i="28"/>
  <c r="BH9" i="29"/>
  <c r="BI23" i="27"/>
  <c r="BJ11" i="28"/>
  <c r="BG45" i="28"/>
  <c r="BD59" i="27"/>
  <c r="BJ22" i="27"/>
  <c r="BJ7" i="29"/>
  <c r="BW7" i="29"/>
  <c r="BF58" i="27"/>
  <c r="BM21" i="27"/>
  <c r="AZ57" i="27"/>
  <c r="BS56" i="27"/>
  <c r="BK56" i="27"/>
  <c r="AZ8" i="28"/>
  <c r="BE8" i="28"/>
  <c r="BO43" i="28"/>
  <c r="AZ20" i="27"/>
  <c r="BJ43" i="29"/>
  <c r="BF20" i="27"/>
  <c r="BO7" i="28"/>
  <c r="J14" i="18"/>
  <c r="H34" i="18"/>
  <c r="D33" i="18"/>
  <c r="F33" i="18"/>
  <c r="H33" i="18"/>
  <c r="G33" i="18"/>
  <c r="M33" i="18"/>
  <c r="G11" i="18"/>
  <c r="O23" i="18"/>
  <c r="D23" i="18"/>
  <c r="H12" i="18"/>
  <c r="O13" i="18"/>
  <c r="R13" i="18"/>
  <c r="F13" i="18"/>
  <c r="BP6" i="28"/>
  <c r="BT6" i="28"/>
  <c r="BD6" i="28"/>
  <c r="O35" i="18"/>
  <c r="H35" i="18"/>
  <c r="O24" i="18"/>
  <c r="O14" i="18"/>
  <c r="O25" i="18"/>
  <c r="F23" i="18"/>
  <c r="E23" i="18"/>
  <c r="H23" i="18"/>
  <c r="G23" i="18"/>
  <c r="G22" i="18"/>
  <c r="D22" i="18"/>
  <c r="M14" i="18"/>
  <c r="G13" i="18"/>
  <c r="M35" i="18"/>
  <c r="G35" i="18"/>
  <c r="H13" i="18"/>
  <c r="F22" i="18"/>
  <c r="N36" i="18"/>
  <c r="H14" i="18"/>
  <c r="M36" i="18"/>
  <c r="G14" i="18"/>
  <c r="O36" i="18"/>
  <c r="F14" i="18"/>
  <c r="F35" i="18"/>
  <c r="D35" i="18"/>
  <c r="P1134" i="23"/>
  <c r="BH141" i="28"/>
  <c r="BC136" i="28"/>
  <c r="BM103" i="28"/>
  <c r="BN115" i="27"/>
  <c r="BM147" i="27"/>
  <c r="BG140" i="29"/>
  <c r="J36" i="18"/>
  <c r="D14" i="18"/>
  <c r="BT153" i="27"/>
  <c r="BR120" i="27"/>
  <c r="BQ120" i="27"/>
  <c r="BS120" i="27"/>
  <c r="BM153" i="27"/>
  <c r="BC151" i="27"/>
  <c r="BJ152" i="27"/>
  <c r="BA105" i="28"/>
  <c r="D13" i="18"/>
  <c r="BH120" i="27"/>
  <c r="BR140" i="28"/>
  <c r="BQ106" i="28"/>
  <c r="BH151" i="27"/>
  <c r="BR139" i="29"/>
  <c r="BA106" i="29"/>
  <c r="BB116" i="27"/>
  <c r="BM148" i="27"/>
  <c r="BF136" i="29"/>
  <c r="BK103" i="29"/>
  <c r="BE102" i="28"/>
  <c r="BN135" i="29"/>
  <c r="BH36" i="28"/>
  <c r="BA36" i="28"/>
  <c r="BP143" i="27"/>
  <c r="BI140" i="29"/>
  <c r="BT139" i="28"/>
  <c r="BI106" i="28"/>
  <c r="BF118" i="27"/>
  <c r="BG138" i="28"/>
  <c r="BG138" i="29"/>
  <c r="BI116" i="27"/>
  <c r="BN36" i="29"/>
  <c r="BT148" i="27"/>
  <c r="BD148" i="27"/>
  <c r="BC135" i="28"/>
  <c r="BD102" i="28"/>
  <c r="BH73" i="29"/>
  <c r="BL147" i="27"/>
  <c r="BO102" i="29"/>
  <c r="BC144" i="27"/>
  <c r="BC119" i="27"/>
  <c r="BE107" i="29"/>
  <c r="BT140" i="29"/>
  <c r="AZ139" i="28"/>
  <c r="BF139" i="29"/>
  <c r="BS106" i="29"/>
  <c r="BM105" i="28"/>
  <c r="BP105" i="28"/>
  <c r="BO150" i="27"/>
  <c r="BI138" i="29"/>
  <c r="BO138" i="29"/>
  <c r="BP149" i="27"/>
  <c r="BK115" i="27"/>
  <c r="BO135" i="28"/>
  <c r="BL135" i="28"/>
  <c r="BL72" i="29"/>
  <c r="BL33" i="29"/>
  <c r="BW100" i="29"/>
  <c r="BG100" i="29"/>
  <c r="BD73" i="28"/>
  <c r="BB147" i="27"/>
  <c r="BU102" i="29"/>
  <c r="BU146" i="27"/>
  <c r="BI134" i="29"/>
  <c r="BD48" i="27"/>
  <c r="BM33" i="29"/>
  <c r="BH100" i="29"/>
  <c r="BU100" i="29"/>
  <c r="BN98" i="28"/>
  <c r="BC83" i="27"/>
  <c r="BW69" i="29"/>
  <c r="BD69" i="29"/>
  <c r="BQ143" i="27"/>
  <c r="BT143" i="27"/>
  <c r="BT98" i="29"/>
  <c r="BJ45" i="27"/>
  <c r="BO30" i="29"/>
  <c r="AZ130" i="29"/>
  <c r="BC32" i="28"/>
  <c r="BB32" i="28"/>
  <c r="BM49" i="27"/>
  <c r="BN49" i="27"/>
  <c r="BP33" i="29"/>
  <c r="BB99" i="28"/>
  <c r="BS47" i="27"/>
  <c r="BQ47" i="27"/>
  <c r="BT111" i="27"/>
  <c r="BL144" i="27"/>
  <c r="BE98" i="28"/>
  <c r="BV98" i="28"/>
  <c r="BL46" i="27"/>
  <c r="BT46" i="27"/>
  <c r="BE34" i="28"/>
  <c r="BJ110" i="27"/>
  <c r="BH131" i="29"/>
  <c r="BS130" i="28"/>
  <c r="BW68" i="29"/>
  <c r="BS109" i="27"/>
  <c r="BF129" i="28"/>
  <c r="BO129" i="28"/>
  <c r="BS32" i="28"/>
  <c r="BP102" i="29"/>
  <c r="BK134" i="28"/>
  <c r="BN134" i="28"/>
  <c r="BN72" i="28"/>
  <c r="BE36" i="28"/>
  <c r="BS146" i="27"/>
  <c r="BV146" i="27"/>
  <c r="BV101" i="29"/>
  <c r="BV134" i="29"/>
  <c r="BN85" i="27"/>
  <c r="BJ33" i="29"/>
  <c r="BQ145" i="27"/>
  <c r="BC112" i="27"/>
  <c r="BN133" i="29"/>
  <c r="BM133" i="29"/>
  <c r="BR70" i="29"/>
  <c r="BP98" i="28"/>
  <c r="BR98" i="28"/>
  <c r="BU69" i="28"/>
  <c r="BU69" i="29"/>
  <c r="BS143" i="27"/>
  <c r="BU97" i="28"/>
  <c r="BA142" i="27"/>
  <c r="BI129" i="28"/>
  <c r="BI43" i="27"/>
  <c r="BV128" i="29"/>
  <c r="BF40" i="27"/>
  <c r="AZ129" i="29"/>
  <c r="BB80" i="27"/>
  <c r="BS66" i="28"/>
  <c r="BF128" i="28"/>
  <c r="BM66" i="28"/>
  <c r="BC80" i="27"/>
  <c r="BO43" i="27"/>
  <c r="BJ43" i="27"/>
  <c r="BK43" i="27"/>
  <c r="BA43" i="27"/>
  <c r="BE31" i="28"/>
  <c r="BI31" i="28"/>
  <c r="BL31" i="28"/>
  <c r="AZ66" i="29"/>
  <c r="BG140" i="27"/>
  <c r="BE28" i="29"/>
  <c r="BC107" i="27"/>
  <c r="BH95" i="29"/>
  <c r="BJ127" i="28"/>
  <c r="BQ79" i="27"/>
  <c r="AZ79" i="27"/>
  <c r="BQ30" i="28"/>
  <c r="BH106" i="27"/>
  <c r="BL106" i="27"/>
  <c r="BE94" i="29"/>
  <c r="BB78" i="27"/>
  <c r="BN41" i="27"/>
  <c r="BS41" i="27"/>
  <c r="BR29" i="28"/>
  <c r="BH126" i="29"/>
  <c r="BO63" i="28"/>
  <c r="BJ125" i="28"/>
  <c r="BS92" i="28"/>
  <c r="BN40" i="27"/>
  <c r="AZ40" i="27"/>
  <c r="BP28" i="28"/>
  <c r="BC137" i="27"/>
  <c r="BK92" i="29"/>
  <c r="BQ76" i="27"/>
  <c r="BE91" i="28"/>
  <c r="BM27" i="28"/>
  <c r="BT136" i="27"/>
  <c r="BE61" i="29"/>
  <c r="BR102" i="27"/>
  <c r="BA135" i="27"/>
  <c r="BS90" i="29"/>
  <c r="BC122" i="28"/>
  <c r="BB37" i="27"/>
  <c r="BT37" i="27"/>
  <c r="BH89" i="29"/>
  <c r="BV121" i="28"/>
  <c r="BQ35" i="27"/>
  <c r="BJ96" i="29"/>
  <c r="AZ96" i="29"/>
  <c r="BP128" i="28"/>
  <c r="BI80" i="27"/>
  <c r="BP80" i="27"/>
  <c r="BQ43" i="27"/>
  <c r="BU43" i="27"/>
  <c r="BT31" i="28"/>
  <c r="BV31" i="28"/>
  <c r="BP28" i="29"/>
  <c r="BO128" i="29"/>
  <c r="BP127" i="28"/>
  <c r="BS40" i="27"/>
  <c r="BW125" i="29"/>
  <c r="BH91" i="28"/>
  <c r="BC62" i="28"/>
  <c r="BP136" i="27"/>
  <c r="BV75" i="27"/>
  <c r="BB123" i="28"/>
  <c r="BK38" i="27"/>
  <c r="BN26" i="28"/>
  <c r="BN122" i="29"/>
  <c r="BO108" i="27"/>
  <c r="BM96" i="29"/>
  <c r="BL96" i="29"/>
  <c r="BW129" i="29"/>
  <c r="BW96" i="29"/>
  <c r="BO128" i="28"/>
  <c r="BA95" i="28"/>
  <c r="BS43" i="27"/>
  <c r="BM43" i="27"/>
  <c r="BW31" i="28"/>
  <c r="BE107" i="27"/>
  <c r="BC95" i="29"/>
  <c r="BD95" i="29"/>
  <c r="BM94" i="28"/>
  <c r="BU30" i="28"/>
  <c r="BT30" i="28"/>
  <c r="BI93" i="28"/>
  <c r="BT40" i="27"/>
  <c r="BS104" i="27"/>
  <c r="AZ39" i="27"/>
  <c r="BE27" i="28"/>
  <c r="BH103" i="27"/>
  <c r="BW103" i="27"/>
  <c r="BB90" i="28"/>
  <c r="BC38" i="27"/>
  <c r="BF26" i="28"/>
  <c r="BT90" i="29"/>
  <c r="BH89" i="28"/>
  <c r="BE74" i="27"/>
  <c r="BH122" i="29"/>
  <c r="BB121" i="28"/>
  <c r="BC23" i="28"/>
  <c r="BU20" i="29"/>
  <c r="BJ23" i="29"/>
  <c r="BG25" i="28"/>
  <c r="BT36" i="27"/>
  <c r="BT24" i="28"/>
  <c r="BU24" i="28"/>
  <c r="BW100" i="27"/>
  <c r="AZ88" i="29"/>
  <c r="BG88" i="29"/>
  <c r="BB58" i="28"/>
  <c r="BK35" i="27"/>
  <c r="BL35" i="27"/>
  <c r="BJ23" i="28"/>
  <c r="BG87" i="29"/>
  <c r="BH87" i="29"/>
  <c r="BO86" i="28"/>
  <c r="BV119" i="28"/>
  <c r="BB57" i="28"/>
  <c r="BM86" i="28"/>
  <c r="BW119" i="28"/>
  <c r="BF34" i="27"/>
  <c r="BS22" i="28"/>
  <c r="BC19" i="29"/>
  <c r="BD131" i="27"/>
  <c r="BK86" i="29"/>
  <c r="AZ119" i="29"/>
  <c r="BB56" i="29"/>
  <c r="BN97" i="27"/>
  <c r="BO101" i="27"/>
  <c r="BI22" i="29"/>
  <c r="BV122" i="29"/>
  <c r="BR73" i="27"/>
  <c r="BH24" i="28"/>
  <c r="BC133" i="27"/>
  <c r="BF100" i="27"/>
  <c r="BQ21" i="29"/>
  <c r="BJ121" i="29"/>
  <c r="BO23" i="28"/>
  <c r="BL58" i="29"/>
  <c r="BC132" i="27"/>
  <c r="BH132" i="27"/>
  <c r="BN87" i="29"/>
  <c r="BJ87" i="29"/>
  <c r="BK34" i="27"/>
  <c r="BU34" i="27"/>
  <c r="BE34" i="27"/>
  <c r="BC22" i="28"/>
  <c r="AZ22" i="28"/>
  <c r="BF19" i="29"/>
  <c r="BJ70" i="27"/>
  <c r="BT85" i="28"/>
  <c r="BM33" i="27"/>
  <c r="BS21" i="28"/>
  <c r="BD97" i="27"/>
  <c r="BV85" i="29"/>
  <c r="BF60" i="29"/>
  <c r="BJ101" i="27"/>
  <c r="BA89" i="29"/>
  <c r="BL36" i="27"/>
  <c r="BC24" i="28"/>
  <c r="BE24" i="28"/>
  <c r="BS59" i="29"/>
  <c r="BI88" i="29"/>
  <c r="BF88" i="29"/>
  <c r="BU120" i="28"/>
  <c r="BA35" i="27"/>
  <c r="BQ23" i="28"/>
  <c r="BS120" i="29"/>
  <c r="BQ34" i="27"/>
  <c r="BL22" i="28"/>
  <c r="BU131" i="27"/>
  <c r="BM85" i="28"/>
  <c r="BP33" i="27"/>
  <c r="BP56" i="29"/>
  <c r="BH56" i="29"/>
  <c r="BE32" i="27"/>
  <c r="BR85" i="29"/>
  <c r="BD85" i="29"/>
  <c r="BQ85" i="29"/>
  <c r="BG55" i="28"/>
  <c r="BQ117" i="28"/>
  <c r="BH84" i="28"/>
  <c r="BV69" i="27"/>
  <c r="BB69" i="27"/>
  <c r="BF117" i="28"/>
  <c r="BM32" i="27"/>
  <c r="BG20" i="28"/>
  <c r="BF17" i="29"/>
  <c r="BO84" i="29"/>
  <c r="BM68" i="27"/>
  <c r="BC31" i="27"/>
  <c r="BS19" i="28"/>
  <c r="BV19" i="28"/>
  <c r="BU83" i="29"/>
  <c r="BM130" i="27"/>
  <c r="BR117" i="28"/>
  <c r="BU117" i="29"/>
  <c r="BT54" i="28"/>
  <c r="BI83" i="28"/>
  <c r="BW19" i="28"/>
  <c r="BG19" i="28"/>
  <c r="BR67" i="27"/>
  <c r="BP53" i="28"/>
  <c r="BV30" i="27"/>
  <c r="BN18" i="28"/>
  <c r="BB82" i="29"/>
  <c r="BS29" i="27"/>
  <c r="BN16" i="28"/>
  <c r="AZ85" i="29"/>
  <c r="BO32" i="27"/>
  <c r="BH55" i="29"/>
  <c r="BT83" i="29"/>
  <c r="BT53" i="28"/>
  <c r="BE82" i="28"/>
  <c r="BL18" i="28"/>
  <c r="BN15" i="29"/>
  <c r="BD127" i="27"/>
  <c r="BW29" i="27"/>
  <c r="BL17" i="28"/>
  <c r="BE114" i="29"/>
  <c r="BQ51" i="28"/>
  <c r="BA80" i="28"/>
  <c r="BN28" i="27"/>
  <c r="BK28" i="27"/>
  <c r="BC16" i="28"/>
  <c r="BO16" i="28"/>
  <c r="BF92" i="27"/>
  <c r="BM113" i="29"/>
  <c r="BH50" i="28"/>
  <c r="BM15" i="28"/>
  <c r="BJ15" i="28"/>
  <c r="BL124" i="27"/>
  <c r="BP79" i="29"/>
  <c r="BI78" i="28"/>
  <c r="BU14" i="28"/>
  <c r="BD49" i="29"/>
  <c r="BJ24" i="27"/>
  <c r="BT17" i="28"/>
  <c r="BA16" i="28"/>
  <c r="BA64" i="27"/>
  <c r="BA50" i="28"/>
  <c r="BN27" i="27"/>
  <c r="BF15" i="28"/>
  <c r="BA26" i="27"/>
  <c r="BV111" i="29"/>
  <c r="BA12" i="28"/>
  <c r="BM82" i="29"/>
  <c r="BH52" i="28"/>
  <c r="BB17" i="28"/>
  <c r="BP114" i="29"/>
  <c r="BM28" i="27"/>
  <c r="BL112" i="28"/>
  <c r="BB15" i="28"/>
  <c r="BG49" i="28"/>
  <c r="AZ26" i="27"/>
  <c r="BP25" i="27"/>
  <c r="BB25" i="27"/>
  <c r="BL25" i="27"/>
  <c r="BM10" i="29"/>
  <c r="BB24" i="27"/>
  <c r="BR24" i="27"/>
  <c r="BL24" i="27"/>
  <c r="BT12" i="28"/>
  <c r="BH21" i="27"/>
  <c r="BQ8" i="28"/>
  <c r="BU25" i="27"/>
  <c r="BD25" i="27"/>
  <c r="BT13" i="28"/>
  <c r="BN47" i="28"/>
  <c r="BS24" i="27"/>
  <c r="BM11" i="28"/>
  <c r="F34" i="18"/>
  <c r="D34" i="18"/>
  <c r="BK25" i="27"/>
  <c r="BM25" i="27"/>
  <c r="BW61" i="27"/>
  <c r="BP12" i="28"/>
  <c r="BH46" i="28"/>
  <c r="BU22" i="27"/>
  <c r="BJ10" i="28"/>
  <c r="BU44" i="28"/>
  <c r="BA21" i="27"/>
  <c r="BK9" i="28"/>
  <c r="BU56" i="27"/>
  <c r="AZ56" i="27"/>
  <c r="BK8" i="28"/>
  <c r="BJ8" i="28"/>
  <c r="BS6" i="28"/>
  <c r="BO6" i="28"/>
  <c r="BE19" i="27"/>
  <c r="BL10" i="28"/>
  <c r="BE21" i="27"/>
  <c r="BK57" i="27"/>
  <c r="BE9" i="28"/>
  <c r="BQ20" i="27"/>
  <c r="BP8" i="28"/>
  <c r="BH7" i="28"/>
  <c r="BD19" i="27"/>
  <c r="BV43" i="29"/>
  <c r="I25" i="18"/>
  <c r="I36" i="18"/>
  <c r="BC8" i="29"/>
  <c r="BR22" i="27"/>
  <c r="BF44" i="28"/>
  <c r="BB21" i="27"/>
  <c r="BP21" i="27"/>
  <c r="BU8" i="28"/>
  <c r="K33" i="18"/>
  <c r="E33" i="18"/>
  <c r="K12" i="18"/>
  <c r="R24" i="18"/>
  <c r="I24" i="18"/>
  <c r="D11" i="18"/>
  <c r="K13" i="18"/>
  <c r="K34" i="18"/>
  <c r="E34" i="18"/>
  <c r="E12" i="18"/>
  <c r="F36" i="18"/>
  <c r="G36" i="18"/>
  <c r="D36" i="18"/>
  <c r="H36" i="18"/>
  <c r="R25" i="18"/>
  <c r="E25" i="18"/>
  <c r="F25" i="18"/>
  <c r="G24" i="18"/>
  <c r="F24" i="18"/>
  <c r="H24" i="18"/>
  <c r="E24" i="18"/>
  <c r="D24" i="18"/>
  <c r="K35" i="18"/>
  <c r="E35" i="18"/>
  <c r="K14" i="18"/>
  <c r="E13" i="18"/>
  <c r="G25" i="18"/>
  <c r="H25" i="18"/>
  <c r="D25" i="18"/>
  <c r="K36" i="18"/>
  <c r="E36" i="18"/>
  <c r="E14" i="18"/>
  <c r="R1134" i="23"/>
  <c r="BI72" i="29" l="1"/>
  <c r="AZ134" i="29"/>
  <c r="BG86" i="27"/>
  <c r="BE34" i="29"/>
  <c r="BH47" i="27"/>
  <c r="BR84" i="27"/>
  <c r="BT97" i="29"/>
  <c r="BE130" i="29"/>
  <c r="BP32" i="28"/>
  <c r="BA129" i="28"/>
  <c r="AZ77" i="27"/>
  <c r="BD25" i="28"/>
  <c r="BW139" i="28"/>
  <c r="BP148" i="27"/>
  <c r="BB102" i="28"/>
  <c r="BL36" i="29"/>
  <c r="BW47" i="27"/>
  <c r="BW111" i="27"/>
  <c r="BT69" i="29"/>
  <c r="BG42" i="27"/>
  <c r="AZ29" i="29"/>
  <c r="BU66" i="28"/>
  <c r="BK27" i="29"/>
  <c r="BW40" i="27"/>
  <c r="BT64" i="28"/>
  <c r="BR41" i="27"/>
  <c r="BT125" i="28"/>
  <c r="BB61" i="29"/>
  <c r="AZ133" i="29"/>
  <c r="BU71" i="28"/>
  <c r="BU45" i="27"/>
  <c r="BR31" i="29"/>
  <c r="BU31" i="29"/>
  <c r="BV81" i="27"/>
  <c r="BE36" i="27"/>
  <c r="AZ112" i="29"/>
  <c r="BH35" i="28"/>
  <c r="BA97" i="29"/>
  <c r="BJ31" i="29"/>
  <c r="BH45" i="27"/>
  <c r="BF45" i="27"/>
  <c r="BQ32" i="29"/>
  <c r="BL24" i="28"/>
  <c r="BD154" i="27"/>
  <c r="BG135" i="28"/>
  <c r="AZ100" i="29"/>
  <c r="BH133" i="29"/>
  <c r="BG44" i="27"/>
  <c r="BJ108" i="27"/>
  <c r="BS29" i="29"/>
  <c r="BO58" i="29"/>
  <c r="BH19" i="29"/>
  <c r="BG154" i="27"/>
  <c r="BN106" i="29"/>
  <c r="BW136" i="29"/>
  <c r="BW143" i="27"/>
  <c r="BN44" i="27"/>
  <c r="BT101" i="29"/>
  <c r="BW34" i="28"/>
  <c r="BB85" i="27"/>
  <c r="AZ99" i="28"/>
  <c r="BB71" i="29"/>
  <c r="BA112" i="27"/>
  <c r="BT33" i="29"/>
  <c r="BE100" i="29"/>
  <c r="BR100" i="29"/>
  <c r="BD132" i="28"/>
  <c r="BJ84" i="27"/>
  <c r="BT132" i="28"/>
  <c r="BK84" i="27"/>
  <c r="BU70" i="29"/>
  <c r="BM32" i="29"/>
  <c r="BI110" i="27"/>
  <c r="AZ68" i="29"/>
  <c r="BF143" i="27"/>
  <c r="BV109" i="27"/>
  <c r="AZ141" i="27"/>
  <c r="BJ27" i="28"/>
  <c r="BK105" i="27"/>
  <c r="BF23" i="29"/>
  <c r="BL57" i="28"/>
  <c r="BJ21" i="29"/>
  <c r="BQ97" i="27"/>
  <c r="BG18" i="28"/>
  <c r="BT82" i="29"/>
  <c r="BA17" i="29"/>
  <c r="BP17" i="28"/>
  <c r="BM29" i="27"/>
  <c r="BW16" i="29"/>
  <c r="BF13" i="28"/>
  <c r="BV11" i="28"/>
  <c r="BD10" i="29"/>
  <c r="BI66" i="29"/>
  <c r="BB66" i="28"/>
  <c r="BJ28" i="29"/>
  <c r="BW28" i="28"/>
  <c r="BG40" i="27"/>
  <c r="AZ27" i="29"/>
  <c r="BK94" i="29"/>
  <c r="BN126" i="28"/>
  <c r="BO126" i="28"/>
  <c r="BV27" i="28"/>
  <c r="BL41" i="27"/>
  <c r="BR125" i="28"/>
  <c r="AZ105" i="27"/>
  <c r="BF39" i="27"/>
  <c r="BS26" i="29"/>
  <c r="BW124" i="29"/>
  <c r="BC63" i="28"/>
  <c r="BO90" i="29"/>
  <c r="BT123" i="29"/>
  <c r="BM25" i="28"/>
  <c r="BF91" i="28"/>
  <c r="BI25" i="28"/>
  <c r="BP25" i="28"/>
  <c r="BE136" i="27"/>
  <c r="BB24" i="29"/>
  <c r="BE37" i="27"/>
  <c r="BL124" i="29"/>
  <c r="BS124" i="29"/>
  <c r="BP123" i="28"/>
  <c r="BI24" i="28"/>
  <c r="BR90" i="28"/>
  <c r="BS62" i="28"/>
  <c r="BW123" i="28"/>
  <c r="BK90" i="28"/>
  <c r="AZ75" i="27"/>
  <c r="BV36" i="27"/>
  <c r="AZ121" i="29"/>
  <c r="BE21" i="28"/>
  <c r="BF20" i="29"/>
  <c r="BH20" i="29"/>
  <c r="BO33" i="27"/>
  <c r="BF33" i="27"/>
  <c r="BH20" i="28"/>
  <c r="BU20" i="28"/>
  <c r="BD32" i="27"/>
  <c r="BS19" i="29"/>
  <c r="BK19" i="28"/>
  <c r="BH18" i="29"/>
  <c r="BI31" i="27"/>
  <c r="AZ55" i="28"/>
  <c r="BO18" i="28"/>
  <c r="BQ17" i="29"/>
  <c r="BP30" i="27"/>
  <c r="AZ16" i="29"/>
  <c r="BC29" i="27"/>
  <c r="BE16" i="29"/>
  <c r="BK16" i="28"/>
  <c r="BG16" i="28"/>
  <c r="BC15" i="29"/>
  <c r="BO28" i="27"/>
  <c r="BA17" i="28"/>
  <c r="BA51" i="29"/>
  <c r="BS14" i="29"/>
  <c r="BU13" i="28"/>
  <c r="AZ78" i="28"/>
  <c r="BF48" i="29"/>
  <c r="BR11" i="28"/>
  <c r="BC48" i="28"/>
  <c r="BD10" i="28"/>
  <c r="BP46" i="29"/>
  <c r="BA60" i="27"/>
  <c r="AZ8" i="29"/>
  <c r="BN45" i="28"/>
  <c r="BR66" i="29"/>
  <c r="BJ94" i="29"/>
  <c r="BM29" i="28"/>
  <c r="BP29" i="28"/>
  <c r="BJ126" i="29"/>
  <c r="BL126" i="29"/>
  <c r="BO93" i="29"/>
  <c r="BW28" i="29"/>
  <c r="BP65" i="28"/>
  <c r="AZ27" i="28"/>
  <c r="BR27" i="28"/>
  <c r="BR39" i="27"/>
  <c r="BJ26" i="29"/>
  <c r="BW26" i="28"/>
  <c r="BQ91" i="28"/>
  <c r="BH90" i="29"/>
  <c r="BD25" i="29"/>
  <c r="BN38" i="27"/>
  <c r="BU25" i="28"/>
  <c r="BB136" i="27"/>
  <c r="BF122" i="28"/>
  <c r="AZ23" i="28"/>
  <c r="BH60" i="28"/>
  <c r="BH35" i="27"/>
  <c r="BS72" i="27"/>
  <c r="BO21" i="28"/>
  <c r="BI23" i="28"/>
  <c r="BV57" i="29"/>
  <c r="BS20" i="29"/>
  <c r="BC19" i="28"/>
  <c r="BJ19" i="28"/>
  <c r="BC83" i="29"/>
  <c r="BR31" i="27"/>
  <c r="BJ115" i="29"/>
  <c r="BI82" i="29"/>
  <c r="BM17" i="29"/>
  <c r="BJ17" i="28"/>
  <c r="BI128" i="27"/>
  <c r="BV53" i="28"/>
  <c r="BF16" i="28"/>
  <c r="BD114" i="28"/>
  <c r="BM14" i="29"/>
  <c r="BK50" i="28"/>
  <c r="BI12" i="29"/>
  <c r="BN25" i="27"/>
  <c r="BV10" i="29"/>
  <c r="BP10" i="29"/>
  <c r="BG9" i="28"/>
  <c r="BM8" i="29"/>
  <c r="BC42" i="27"/>
  <c r="BR107" i="27"/>
  <c r="BK41" i="27"/>
  <c r="BU40" i="27"/>
  <c r="BP27" i="29"/>
  <c r="BU27" i="29"/>
  <c r="BS39" i="27"/>
  <c r="BH26" i="29"/>
  <c r="BI39" i="27"/>
  <c r="BI25" i="29"/>
  <c r="AZ103" i="27"/>
  <c r="BQ89" i="29"/>
  <c r="BP24" i="29"/>
  <c r="BB24" i="28"/>
  <c r="BV24" i="28"/>
  <c r="BD36" i="27"/>
  <c r="BL60" i="28"/>
  <c r="BH23" i="28"/>
  <c r="BI22" i="28"/>
  <c r="AZ21" i="28"/>
  <c r="BU33" i="27"/>
  <c r="BB98" i="27"/>
  <c r="BR85" i="28"/>
  <c r="BK21" i="29"/>
  <c r="BK56" i="29"/>
  <c r="BC32" i="27"/>
  <c r="BH83" i="29"/>
  <c r="BC18" i="28"/>
  <c r="BR83" i="28"/>
  <c r="BN30" i="27"/>
  <c r="BG17" i="29"/>
  <c r="BC17" i="29"/>
  <c r="BB54" i="28"/>
  <c r="BG29" i="27"/>
  <c r="BC16" i="29"/>
  <c r="BU29" i="27"/>
  <c r="BW16" i="28"/>
  <c r="BE17" i="29"/>
  <c r="AZ114" i="28"/>
  <c r="BJ15" i="29"/>
  <c r="BU80" i="28"/>
  <c r="BW65" i="27"/>
  <c r="BK12" i="29"/>
  <c r="BI25" i="27"/>
  <c r="BP48" i="28"/>
  <c r="BR48" i="28"/>
  <c r="BG60" i="27"/>
  <c r="BL9" i="28"/>
  <c r="BW43" i="28"/>
  <c r="BI127" i="29"/>
  <c r="BD29" i="29"/>
  <c r="BK29" i="29"/>
  <c r="BR80" i="27"/>
  <c r="BJ29" i="28"/>
  <c r="BK66" i="28"/>
  <c r="BK140" i="27"/>
  <c r="BF126" i="29"/>
  <c r="BT93" i="28"/>
  <c r="BC40" i="27"/>
  <c r="BP40" i="27"/>
  <c r="BB26" i="29"/>
  <c r="BA39" i="27"/>
  <c r="BE26" i="29"/>
  <c r="AZ90" i="29"/>
  <c r="BM123" i="29"/>
  <c r="BU136" i="27"/>
  <c r="BE61" i="28"/>
  <c r="BP36" i="27"/>
  <c r="BF59" i="29"/>
  <c r="BH59" i="28"/>
  <c r="BN36" i="27"/>
  <c r="BO24" i="28"/>
  <c r="BD86" i="29"/>
  <c r="BV21" i="28"/>
  <c r="BT21" i="28"/>
  <c r="BC85" i="29"/>
  <c r="BO57" i="28"/>
  <c r="BV20" i="28"/>
  <c r="BI85" i="28"/>
  <c r="BJ84" i="29"/>
  <c r="BI84" i="29"/>
  <c r="BG70" i="27"/>
  <c r="BF17" i="28"/>
  <c r="BK17" i="28"/>
  <c r="BE113" i="29"/>
  <c r="BQ93" i="27"/>
  <c r="BN13" i="29"/>
  <c r="BR50" i="28"/>
  <c r="BN12" i="29"/>
  <c r="BV77" i="28"/>
  <c r="BU10" i="29"/>
  <c r="BI47" i="28"/>
  <c r="BS45" i="28"/>
  <c r="BB6" i="29"/>
  <c r="BU43" i="29"/>
  <c r="BM121" i="29"/>
  <c r="BI86" i="29"/>
  <c r="BT58" i="28"/>
  <c r="BF57" i="28"/>
  <c r="BV58" i="28"/>
  <c r="BJ85" i="28"/>
  <c r="BL84" i="29"/>
  <c r="BV19" i="29"/>
  <c r="BT18" i="28"/>
  <c r="BP82" i="28"/>
  <c r="BI53" i="28"/>
  <c r="AZ53" i="28"/>
  <c r="BA13" i="29"/>
  <c r="BG13" i="28"/>
  <c r="BC12" i="29"/>
  <c r="BO25" i="27"/>
  <c r="BJ90" i="27"/>
  <c r="BD23" i="27"/>
  <c r="BU47" i="28"/>
  <c r="BP46" i="28"/>
  <c r="BG19" i="27"/>
  <c r="BA31" i="29"/>
  <c r="BU29" i="29"/>
  <c r="BH65" i="29"/>
  <c r="BQ93" i="29"/>
  <c r="BO65" i="28"/>
  <c r="BU92" i="29"/>
  <c r="BH92" i="29"/>
  <c r="BC92" i="29"/>
  <c r="BQ40" i="27"/>
  <c r="BB40" i="27"/>
  <c r="BB138" i="27"/>
  <c r="BN105" i="27"/>
  <c r="BE92" i="28"/>
  <c r="BP64" i="29"/>
  <c r="BA125" i="28"/>
  <c r="BL92" i="28"/>
  <c r="BA64" i="29"/>
  <c r="BG39" i="27"/>
  <c r="BV63" i="29"/>
  <c r="BV124" i="29"/>
  <c r="BD91" i="29"/>
  <c r="BT63" i="29"/>
  <c r="BV91" i="29"/>
  <c r="BR77" i="27"/>
  <c r="BG27" i="29"/>
  <c r="BO25" i="29"/>
  <c r="BL38" i="27"/>
  <c r="BW25" i="28"/>
  <c r="BW24" i="29"/>
  <c r="BO89" i="28"/>
  <c r="BP60" i="28"/>
  <c r="BU121" i="28"/>
  <c r="BB120" i="29"/>
  <c r="BU87" i="29"/>
  <c r="BV22" i="29"/>
  <c r="BI35" i="27"/>
  <c r="BQ87" i="29"/>
  <c r="BB35" i="27"/>
  <c r="BE22" i="29"/>
  <c r="BV22" i="28"/>
  <c r="BT21" i="29"/>
  <c r="BF21" i="28"/>
  <c r="BT72" i="27"/>
  <c r="AZ118" i="29"/>
  <c r="BD20" i="28"/>
  <c r="BI19" i="29"/>
  <c r="AZ117" i="29"/>
  <c r="BB116" i="29"/>
  <c r="AZ18" i="29"/>
  <c r="BE18" i="29"/>
  <c r="BB83" i="29"/>
  <c r="BP18" i="28"/>
  <c r="BD18" i="28"/>
  <c r="BW55" i="28"/>
  <c r="BU55" i="28"/>
  <c r="BJ30" i="27"/>
  <c r="BP16" i="29"/>
  <c r="BE29" i="27"/>
  <c r="BM53" i="28"/>
  <c r="BL15" i="29"/>
  <c r="BQ27" i="27"/>
  <c r="BV27" i="27"/>
  <c r="BK14" i="29"/>
  <c r="BT26" i="27"/>
  <c r="BB13" i="28"/>
  <c r="BV25" i="27"/>
  <c r="BF77" i="29"/>
  <c r="BI12" i="28"/>
  <c r="AZ24" i="27"/>
  <c r="BU11" i="28"/>
  <c r="BK11" i="28"/>
  <c r="BQ23" i="27"/>
  <c r="BE47" i="28"/>
  <c r="BR47" i="28"/>
  <c r="BR9" i="29"/>
  <c r="BU6" i="28"/>
  <c r="BF6" i="29"/>
  <c r="BA49" i="27"/>
  <c r="BE49" i="27"/>
  <c r="BN86" i="27"/>
  <c r="BW34" i="29"/>
  <c r="BC85" i="27"/>
  <c r="BK100" i="28"/>
  <c r="BQ72" i="28"/>
  <c r="BV144" i="27"/>
  <c r="BL136" i="29"/>
  <c r="BK36" i="29"/>
  <c r="BS49" i="27"/>
  <c r="BV73" i="28"/>
  <c r="BQ102" i="28"/>
  <c r="BR71" i="28"/>
  <c r="BQ130" i="28"/>
  <c r="BC107" i="28"/>
  <c r="BV153" i="27"/>
  <c r="BG139" i="29"/>
  <c r="BV119" i="27"/>
  <c r="BV106" i="28"/>
  <c r="BK119" i="27"/>
  <c r="BD119" i="27"/>
  <c r="BS119" i="27"/>
  <c r="BJ139" i="28"/>
  <c r="BD139" i="29"/>
  <c r="BI150" i="27"/>
  <c r="BV117" i="27"/>
  <c r="BM137" i="28"/>
  <c r="BV136" i="29"/>
  <c r="BJ136" i="29"/>
  <c r="BH136" i="29"/>
  <c r="BB117" i="27"/>
  <c r="BV137" i="28"/>
  <c r="BS135" i="29"/>
  <c r="BS102" i="29"/>
  <c r="BP136" i="28"/>
  <c r="BF136" i="28"/>
  <c r="BH136" i="28"/>
  <c r="BV135" i="28"/>
  <c r="BF35" i="29"/>
  <c r="BQ101" i="28"/>
  <c r="BP72" i="28"/>
  <c r="BD101" i="28"/>
  <c r="BH86" i="27"/>
  <c r="BW49" i="27"/>
  <c r="BI113" i="27"/>
  <c r="BR36" i="28"/>
  <c r="BA100" i="28"/>
  <c r="BT72" i="29"/>
  <c r="BJ71" i="29"/>
  <c r="BL146" i="27"/>
  <c r="BL71" i="29"/>
  <c r="BN47" i="27"/>
  <c r="BO133" i="28"/>
  <c r="BQ99" i="28"/>
  <c r="BN46" i="27"/>
  <c r="BL141" i="29"/>
  <c r="BQ141" i="28"/>
  <c r="BG141" i="28"/>
  <c r="BG153" i="27"/>
  <c r="BW118" i="27"/>
  <c r="BU104" i="28"/>
  <c r="AZ136" i="29"/>
  <c r="BQ103" i="29"/>
  <c r="BO136" i="29"/>
  <c r="BD102" i="29"/>
  <c r="BC102" i="29"/>
  <c r="BF49" i="27"/>
  <c r="BP134" i="28"/>
  <c r="BC48" i="27"/>
  <c r="BR48" i="27"/>
  <c r="BH72" i="29"/>
  <c r="BL113" i="27"/>
  <c r="BP100" i="28"/>
  <c r="BF133" i="28"/>
  <c r="BM71" i="29"/>
  <c r="BL29" i="28"/>
  <c r="BO103" i="27"/>
  <c r="BW150" i="27"/>
  <c r="BM35" i="28"/>
  <c r="BQ140" i="29"/>
  <c r="BF104" i="29"/>
  <c r="BG102" i="28"/>
  <c r="BB134" i="29"/>
  <c r="BI101" i="29"/>
  <c r="BJ101" i="28"/>
  <c r="BK48" i="27"/>
  <c r="BB48" i="27"/>
  <c r="BF72" i="29"/>
  <c r="BI100" i="28"/>
  <c r="BQ34" i="28"/>
  <c r="BL90" i="28"/>
  <c r="AZ140" i="29"/>
  <c r="BW138" i="29"/>
  <c r="BQ116" i="27"/>
  <c r="BH102" i="29"/>
  <c r="BP103" i="28"/>
  <c r="BG148" i="27"/>
  <c r="BM115" i="27"/>
  <c r="BP135" i="28"/>
  <c r="BE134" i="29"/>
  <c r="BW101" i="29"/>
  <c r="BM36" i="28"/>
  <c r="BR101" i="28"/>
  <c r="BL35" i="29"/>
  <c r="BO35" i="29"/>
  <c r="BF48" i="27"/>
  <c r="BO86" i="27"/>
  <c r="BL86" i="27"/>
  <c r="BB100" i="28"/>
  <c r="BN71" i="28"/>
  <c r="BO46" i="27"/>
  <c r="BT131" i="29"/>
  <c r="BB33" i="28"/>
  <c r="BK91" i="29"/>
  <c r="BK135" i="27"/>
  <c r="BL122" i="28"/>
  <c r="BK33" i="29"/>
  <c r="BS33" i="28"/>
  <c r="BJ69" i="29"/>
  <c r="BR32" i="29"/>
  <c r="BP69" i="28"/>
  <c r="BA110" i="27"/>
  <c r="BT66" i="29"/>
  <c r="BE127" i="29"/>
  <c r="BO66" i="28"/>
  <c r="BA41" i="27"/>
  <c r="BU106" i="27"/>
  <c r="BL126" i="28"/>
  <c r="BF26" i="29"/>
  <c r="BW91" i="28"/>
  <c r="BP62" i="29"/>
  <c r="BU37" i="27"/>
  <c r="BG37" i="27"/>
  <c r="BS24" i="28"/>
  <c r="BP24" i="28"/>
  <c r="BS38" i="27"/>
  <c r="BB25" i="29"/>
  <c r="BJ36" i="27"/>
  <c r="BK74" i="27"/>
  <c r="BI74" i="27"/>
  <c r="BW59" i="29"/>
  <c r="BH22" i="28"/>
  <c r="BU100" i="27"/>
  <c r="BB120" i="28"/>
  <c r="BV21" i="29"/>
  <c r="BN19" i="29"/>
  <c r="BI56" i="28"/>
  <c r="BH31" i="27"/>
  <c r="BU18" i="29"/>
  <c r="BW18" i="28"/>
  <c r="BH32" i="27"/>
  <c r="BM129" i="27"/>
  <c r="BL53" i="28"/>
  <c r="BH15" i="29"/>
  <c r="BO92" i="27"/>
  <c r="BT49" i="28"/>
  <c r="BQ11" i="29"/>
  <c r="BG6" i="29"/>
  <c r="BW46" i="28"/>
  <c r="BL9" i="29"/>
  <c r="BB43" i="29"/>
  <c r="BG6" i="28"/>
  <c r="BU20" i="27"/>
  <c r="BI7" i="29"/>
  <c r="BL6" i="28"/>
  <c r="BA33" i="29"/>
  <c r="BR45" i="27"/>
  <c r="BI45" i="27"/>
  <c r="BD97" i="28"/>
  <c r="BJ97" i="28"/>
  <c r="BC68" i="28"/>
  <c r="AZ30" i="29"/>
  <c r="BH67" i="28"/>
  <c r="BC141" i="27"/>
  <c r="BO42" i="27"/>
  <c r="BB42" i="27"/>
  <c r="BO80" i="27"/>
  <c r="BL66" i="28"/>
  <c r="BU79" i="27"/>
  <c r="BL79" i="27"/>
  <c r="BA106" i="27"/>
  <c r="BJ63" i="29"/>
  <c r="AZ26" i="29"/>
  <c r="BK63" i="28"/>
  <c r="BL104" i="27"/>
  <c r="BF104" i="27"/>
  <c r="BG25" i="29"/>
  <c r="BJ25" i="29"/>
  <c r="BV61" i="28"/>
  <c r="BL60" i="29"/>
  <c r="BP121" i="28"/>
  <c r="BD59" i="29"/>
  <c r="BK87" i="28"/>
  <c r="BI71" i="27"/>
  <c r="BD98" i="27"/>
  <c r="BV85" i="28"/>
  <c r="BT56" i="28"/>
  <c r="BG31" i="27"/>
  <c r="BH16" i="29"/>
  <c r="BT15" i="29"/>
  <c r="BT15" i="28"/>
  <c r="BN29" i="27"/>
  <c r="BK27" i="27"/>
  <c r="BQ14" i="29"/>
  <c r="AZ15" i="28"/>
  <c r="BL14" i="29"/>
  <c r="BS12" i="29"/>
  <c r="BJ59" i="27"/>
  <c r="BM7" i="28"/>
  <c r="BO8" i="29"/>
  <c r="BQ19" i="27"/>
  <c r="BM130" i="29"/>
  <c r="BQ32" i="28"/>
  <c r="BN83" i="27"/>
  <c r="BL83" i="27"/>
  <c r="BS34" i="28"/>
  <c r="BH96" i="29"/>
  <c r="BA31" i="28"/>
  <c r="BE68" i="28"/>
  <c r="BG67" i="29"/>
  <c r="BW42" i="27"/>
  <c r="BN42" i="27"/>
  <c r="BJ40" i="27"/>
  <c r="BE125" i="29"/>
  <c r="BH27" i="29"/>
  <c r="BV92" i="29"/>
  <c r="BF92" i="29"/>
  <c r="BC64" i="28"/>
  <c r="BK124" i="29"/>
  <c r="BK62" i="29"/>
  <c r="BI76" i="27"/>
  <c r="BP122" i="29"/>
  <c r="BC24" i="29"/>
  <c r="BV103" i="27"/>
  <c r="BD37" i="27"/>
  <c r="BA124" i="29"/>
  <c r="BJ124" i="29"/>
  <c r="BV90" i="28"/>
  <c r="BC121" i="29"/>
  <c r="BV23" i="29"/>
  <c r="BT88" i="29"/>
  <c r="BO23" i="29"/>
  <c r="BR36" i="27"/>
  <c r="BN22" i="29"/>
  <c r="BN88" i="28"/>
  <c r="BC36" i="27"/>
  <c r="BW86" i="28"/>
  <c r="BM119" i="28"/>
  <c r="BE21" i="29"/>
  <c r="BD84" i="28"/>
  <c r="BG84" i="28"/>
  <c r="BG17" i="28"/>
  <c r="BA31" i="27"/>
  <c r="AZ19" i="28"/>
  <c r="BB18" i="29"/>
  <c r="BS16" i="28"/>
  <c r="BK15" i="29"/>
  <c r="BP115" i="29"/>
  <c r="BT115" i="29"/>
  <c r="BB115" i="29"/>
  <c r="BE53" i="28"/>
  <c r="BS114" i="28"/>
  <c r="BS53" i="28"/>
  <c r="BS81" i="28"/>
  <c r="BI17" i="28"/>
  <c r="BR113" i="28"/>
  <c r="AZ27" i="27"/>
  <c r="BV79" i="28"/>
  <c r="BG64" i="27"/>
  <c r="AZ6" i="29"/>
  <c r="BA10" i="29"/>
  <c r="BA7" i="28"/>
  <c r="BJ7" i="28"/>
  <c r="BS132" i="28"/>
  <c r="BI132" i="28"/>
  <c r="BN144" i="27"/>
  <c r="BC111" i="27"/>
  <c r="AZ130" i="28"/>
  <c r="BK68" i="29"/>
  <c r="BP82" i="27"/>
  <c r="BK68" i="28"/>
  <c r="BC33" i="28"/>
  <c r="BM129" i="28"/>
  <c r="BP96" i="28"/>
  <c r="BI30" i="29"/>
  <c r="BO94" i="29"/>
  <c r="BG29" i="29"/>
  <c r="BF29" i="29"/>
  <c r="BS29" i="28"/>
  <c r="BV41" i="27"/>
  <c r="BE41" i="27"/>
  <c r="BM65" i="28"/>
  <c r="BF27" i="29"/>
  <c r="BN27" i="28"/>
  <c r="BV26" i="29"/>
  <c r="BT104" i="27"/>
  <c r="BH123" i="29"/>
  <c r="BE123" i="28"/>
  <c r="BA89" i="28"/>
  <c r="BM121" i="28"/>
  <c r="AZ88" i="28"/>
  <c r="BW35" i="27"/>
  <c r="BR34" i="27"/>
  <c r="BG34" i="27"/>
  <c r="AZ58" i="28"/>
  <c r="BU57" i="29"/>
  <c r="BA57" i="28"/>
  <c r="BK18" i="29"/>
  <c r="BS82" i="29"/>
  <c r="BM114" i="29"/>
  <c r="BT16" i="28"/>
  <c r="BD80" i="29"/>
  <c r="BE15" i="29"/>
  <c r="BP14" i="29"/>
  <c r="BL65" i="27"/>
  <c r="BL13" i="29"/>
  <c r="BE64" i="27"/>
  <c r="BG14" i="29"/>
  <c r="BT44" i="28"/>
  <c r="BL20" i="27"/>
  <c r="BR56" i="27"/>
  <c r="BI33" i="28"/>
  <c r="BK45" i="27"/>
  <c r="BE69" i="28"/>
  <c r="BF97" i="28"/>
  <c r="BP109" i="27"/>
  <c r="BQ96" i="28"/>
  <c r="BJ30" i="29"/>
  <c r="BP29" i="29"/>
  <c r="BE42" i="27"/>
  <c r="BP27" i="28"/>
  <c r="BP63" i="29"/>
  <c r="AZ91" i="28"/>
  <c r="BH37" i="27"/>
  <c r="AZ24" i="28"/>
  <c r="BB36" i="27"/>
  <c r="BV60" i="28"/>
  <c r="BH34" i="27"/>
  <c r="BS118" i="29"/>
  <c r="BE85" i="29"/>
  <c r="AZ56" i="28"/>
  <c r="BI55" i="28"/>
  <c r="BJ54" i="28"/>
  <c r="BR16" i="29"/>
  <c r="BT16" i="29"/>
  <c r="BK15" i="28"/>
  <c r="BI51" i="29"/>
  <c r="BI15" i="29"/>
  <c r="BV11" i="29"/>
  <c r="BA9" i="29"/>
  <c r="BA6" i="29"/>
  <c r="AZ83" i="27"/>
  <c r="BR97" i="28"/>
  <c r="BM30" i="29"/>
  <c r="BC30" i="28"/>
  <c r="BV80" i="27"/>
  <c r="BJ64" i="29"/>
  <c r="BR92" i="29"/>
  <c r="BC92" i="28"/>
  <c r="BP25" i="29"/>
  <c r="BW61" i="28"/>
  <c r="BG89" i="28"/>
  <c r="BK36" i="27"/>
  <c r="BW60" i="29"/>
  <c r="BU23" i="29"/>
  <c r="BC74" i="27"/>
  <c r="BB88" i="28"/>
  <c r="BH88" i="28"/>
  <c r="BA22" i="28"/>
  <c r="BJ73" i="27"/>
  <c r="BI87" i="28"/>
  <c r="BF120" i="28"/>
  <c r="BW22" i="29"/>
  <c r="BB97" i="27"/>
  <c r="BV81" i="29"/>
  <c r="BK65" i="27"/>
  <c r="BP65" i="27"/>
  <c r="BK24" i="27"/>
  <c r="BC61" i="27"/>
  <c r="BJ46" i="28"/>
  <c r="BE9" i="29"/>
  <c r="BF9" i="29"/>
  <c r="BN6" i="29"/>
  <c r="BA131" i="29"/>
  <c r="BP98" i="29"/>
  <c r="BR131" i="29"/>
  <c r="BP100" i="29"/>
  <c r="BW130" i="28"/>
  <c r="BP68" i="29"/>
  <c r="BK44" i="27"/>
  <c r="BT142" i="27"/>
  <c r="BL30" i="29"/>
  <c r="BV129" i="28"/>
  <c r="BG68" i="28"/>
  <c r="BB129" i="28"/>
  <c r="BP129" i="28"/>
  <c r="BF67" i="28"/>
  <c r="BD81" i="27"/>
  <c r="BT81" i="27"/>
  <c r="BM81" i="27"/>
  <c r="BE108" i="27"/>
  <c r="BS108" i="27"/>
  <c r="BF108" i="27"/>
  <c r="BE32" i="28"/>
  <c r="BW95" i="28"/>
  <c r="BI67" i="29"/>
  <c r="BW128" i="28"/>
  <c r="BK128" i="28"/>
  <c r="BM95" i="28"/>
  <c r="BS31" i="29"/>
  <c r="BI31" i="29"/>
  <c r="BQ68" i="29"/>
  <c r="BO141" i="27"/>
  <c r="BL29" i="29"/>
  <c r="BM108" i="27"/>
  <c r="BM42" i="27"/>
  <c r="BS107" i="27"/>
  <c r="BG65" i="28"/>
  <c r="BN93" i="28"/>
  <c r="BR126" i="28"/>
  <c r="BS64" i="28"/>
  <c r="BJ77" i="27"/>
  <c r="BO24" i="29"/>
  <c r="BD122" i="29"/>
  <c r="BG61" i="28"/>
  <c r="BD122" i="28"/>
  <c r="BV88" i="29"/>
  <c r="AZ74" i="27"/>
  <c r="BF74" i="27"/>
  <c r="BQ101" i="27"/>
  <c r="BH134" i="27"/>
  <c r="BA121" i="28"/>
  <c r="BF21" i="29"/>
  <c r="BF59" i="28"/>
  <c r="BI58" i="28"/>
  <c r="BU58" i="28"/>
  <c r="BI86" i="28"/>
  <c r="BR86" i="28"/>
  <c r="BK119" i="28"/>
  <c r="BR117" i="29"/>
  <c r="BN117" i="28"/>
  <c r="BC53" i="28"/>
  <c r="BB52" i="28"/>
  <c r="BF48" i="28"/>
  <c r="BK13" i="28"/>
  <c r="BO23" i="27"/>
  <c r="BL23" i="27"/>
  <c r="BN21" i="27"/>
  <c r="BV21" i="27"/>
  <c r="BT44" i="29"/>
  <c r="BV6" i="29"/>
  <c r="BM6" i="28"/>
  <c r="BM141" i="29"/>
  <c r="BL139" i="29"/>
  <c r="BF106" i="29"/>
  <c r="BA140" i="28"/>
  <c r="BK151" i="27"/>
  <c r="BA104" i="28"/>
  <c r="BS150" i="27"/>
  <c r="BS101" i="28"/>
  <c r="BG71" i="28"/>
  <c r="BC98" i="29"/>
  <c r="BU96" i="29"/>
  <c r="BC29" i="29"/>
  <c r="BK96" i="29"/>
  <c r="BI26" i="29"/>
  <c r="BI75" i="27"/>
  <c r="BB141" i="28"/>
  <c r="BE153" i="27"/>
  <c r="BS140" i="28"/>
  <c r="BB152" i="27"/>
  <c r="BR118" i="27"/>
  <c r="BM104" i="29"/>
  <c r="BC137" i="28"/>
  <c r="BU136" i="28"/>
  <c r="BT103" i="28"/>
  <c r="BG36" i="29"/>
  <c r="BS114" i="27"/>
  <c r="BD49" i="27"/>
  <c r="BQ138" i="27"/>
  <c r="BI107" i="29"/>
  <c r="BK106" i="29"/>
  <c r="BE137" i="29"/>
  <c r="BF137" i="28"/>
  <c r="BN104" i="28"/>
  <c r="BW32" i="28"/>
  <c r="BQ153" i="27"/>
  <c r="BI140" i="28"/>
  <c r="BM140" i="28"/>
  <c r="BL106" i="29"/>
  <c r="BP139" i="29"/>
  <c r="BE106" i="29"/>
  <c r="BL152" i="27"/>
  <c r="BB138" i="29"/>
  <c r="BK105" i="29"/>
  <c r="AZ138" i="28"/>
  <c r="BI104" i="29"/>
  <c r="BA102" i="29"/>
  <c r="BF36" i="29"/>
  <c r="BS48" i="27"/>
  <c r="BD113" i="27"/>
  <c r="BA69" i="29"/>
  <c r="BL110" i="27"/>
  <c r="BB30" i="29"/>
  <c r="BU104" i="27"/>
  <c r="BK25" i="29"/>
  <c r="BV107" i="29"/>
  <c r="BA153" i="27"/>
  <c r="BP138" i="28"/>
  <c r="BC105" i="28"/>
  <c r="BQ138" i="28"/>
  <c r="BW105" i="28"/>
  <c r="BN104" i="29"/>
  <c r="BE104" i="28"/>
  <c r="BN137" i="28"/>
  <c r="BE103" i="28"/>
  <c r="BN135" i="28"/>
  <c r="BJ73" i="29"/>
  <c r="BD142" i="27"/>
  <c r="BD27" i="29"/>
  <c r="BM92" i="29"/>
  <c r="BE25" i="29"/>
  <c r="BQ154" i="27"/>
  <c r="BE154" i="27"/>
  <c r="AZ106" i="29"/>
  <c r="BS105" i="29"/>
  <c r="BV151" i="27"/>
  <c r="BM137" i="29"/>
  <c r="BD137" i="28"/>
  <c r="BO104" i="28"/>
  <c r="BU91" i="29"/>
  <c r="BC138" i="29"/>
  <c r="AZ138" i="29"/>
  <c r="BK137" i="29"/>
  <c r="BT117" i="27"/>
  <c r="AZ117" i="27"/>
  <c r="BF104" i="28"/>
  <c r="BR104" i="28"/>
  <c r="BQ36" i="28"/>
  <c r="BA46" i="27"/>
  <c r="BQ29" i="28"/>
  <c r="BM149" i="27"/>
  <c r="BR102" i="29"/>
  <c r="BM135" i="29"/>
  <c r="BL115" i="27"/>
  <c r="BT49" i="27"/>
  <c r="BI49" i="27"/>
  <c r="BP73" i="28"/>
  <c r="BI135" i="28"/>
  <c r="BN36" i="28"/>
  <c r="BE147" i="27"/>
  <c r="BP114" i="27"/>
  <c r="BQ134" i="28"/>
  <c r="BT48" i="27"/>
  <c r="AZ35" i="29"/>
  <c r="BB86" i="27"/>
  <c r="BE146" i="27"/>
  <c r="BN113" i="27"/>
  <c r="BJ113" i="27"/>
  <c r="BU36" i="28"/>
  <c r="BI36" i="28"/>
  <c r="BE133" i="28"/>
  <c r="BM133" i="28"/>
  <c r="BI34" i="29"/>
  <c r="AZ71" i="29"/>
  <c r="BU134" i="29"/>
  <c r="BR46" i="27"/>
  <c r="BM98" i="29"/>
  <c r="BH46" i="27"/>
  <c r="BC70" i="28"/>
  <c r="BT45" i="27"/>
  <c r="BT32" i="29"/>
  <c r="AZ32" i="28"/>
  <c r="BF96" i="29"/>
  <c r="BQ68" i="28"/>
  <c r="BQ67" i="29"/>
  <c r="BT95" i="28"/>
  <c r="BR42" i="27"/>
  <c r="AZ66" i="28"/>
  <c r="BK29" i="28"/>
  <c r="BG107" i="27"/>
  <c r="AZ41" i="27"/>
  <c r="BD28" i="29"/>
  <c r="BE28" i="28"/>
  <c r="BT106" i="27"/>
  <c r="BB92" i="29"/>
  <c r="BO27" i="28"/>
  <c r="BO125" i="28"/>
  <c r="BO39" i="27"/>
  <c r="BG26" i="29"/>
  <c r="BQ63" i="28"/>
  <c r="BS26" i="28"/>
  <c r="BM104" i="27"/>
  <c r="BR137" i="27"/>
  <c r="BN90" i="29"/>
  <c r="BQ25" i="29"/>
  <c r="BU123" i="29"/>
  <c r="BO62" i="28"/>
  <c r="BM136" i="27"/>
  <c r="BS123" i="28"/>
  <c r="BU122" i="28"/>
  <c r="BA121" i="29"/>
  <c r="BL86" i="29"/>
  <c r="BM84" i="29"/>
  <c r="BA56" i="29"/>
  <c r="BQ70" i="28"/>
  <c r="BF32" i="29"/>
  <c r="BW83" i="27"/>
  <c r="BN32" i="28"/>
  <c r="BW110" i="27"/>
  <c r="BP97" i="28"/>
  <c r="BT44" i="27"/>
  <c r="BS31" i="28"/>
  <c r="BQ142" i="27"/>
  <c r="BM142" i="27"/>
  <c r="BE142" i="27"/>
  <c r="BG129" i="28"/>
  <c r="BU129" i="28"/>
  <c r="BQ95" i="29"/>
  <c r="BD42" i="27"/>
  <c r="BW29" i="28"/>
  <c r="BB93" i="29"/>
  <c r="BV79" i="27"/>
  <c r="BN65" i="28"/>
  <c r="BQ92" i="29"/>
  <c r="BK40" i="27"/>
  <c r="BR64" i="28"/>
  <c r="BQ27" i="28"/>
  <c r="BD39" i="27"/>
  <c r="BT26" i="29"/>
  <c r="BW25" i="29"/>
  <c r="BD59" i="28"/>
  <c r="BN57" i="28"/>
  <c r="BI135" i="29"/>
  <c r="BI36" i="29"/>
  <c r="BT36" i="29"/>
  <c r="BL49" i="27"/>
  <c r="BG36" i="28"/>
  <c r="BM73" i="29"/>
  <c r="BD35" i="29"/>
  <c r="BB72" i="28"/>
  <c r="BJ86" i="27"/>
  <c r="BL133" i="28"/>
  <c r="BU85" i="27"/>
  <c r="BA34" i="28"/>
  <c r="BH33" i="29"/>
  <c r="BD111" i="27"/>
  <c r="BV69" i="28"/>
  <c r="BT69" i="28"/>
  <c r="BW46" i="27"/>
  <c r="BB130" i="28"/>
  <c r="BT31" i="29"/>
  <c r="BP68" i="28"/>
  <c r="BA109" i="27"/>
  <c r="BH30" i="28"/>
  <c r="BI42" i="27"/>
  <c r="AZ42" i="27"/>
  <c r="BP107" i="27"/>
  <c r="BA126" i="29"/>
  <c r="BU126" i="29"/>
  <c r="BH40" i="27"/>
  <c r="BO125" i="29"/>
  <c r="BN78" i="27"/>
  <c r="BL125" i="28"/>
  <c r="AZ124" i="29"/>
  <c r="AZ37" i="27"/>
  <c r="BP35" i="27"/>
  <c r="BP59" i="28"/>
  <c r="BH33" i="27"/>
  <c r="BS83" i="28"/>
  <c r="BO114" i="27"/>
  <c r="BO101" i="28"/>
  <c r="BR72" i="29"/>
  <c r="BK72" i="29"/>
  <c r="BA146" i="27"/>
  <c r="BT113" i="27"/>
  <c r="BO132" i="29"/>
  <c r="BC99" i="29"/>
  <c r="BU34" i="28"/>
  <c r="BN33" i="29"/>
  <c r="BN33" i="28"/>
  <c r="BK70" i="29"/>
  <c r="BL69" i="29"/>
  <c r="BS130" i="29"/>
  <c r="BM143" i="27"/>
  <c r="BP44" i="27"/>
  <c r="AZ31" i="29"/>
  <c r="AZ82" i="27"/>
  <c r="BR31" i="28"/>
  <c r="BD109" i="27"/>
  <c r="BW30" i="29"/>
  <c r="AZ95" i="29"/>
  <c r="BL95" i="28"/>
  <c r="BV127" i="29"/>
  <c r="BN94" i="29"/>
  <c r="BG28" i="29"/>
  <c r="BF28" i="28"/>
  <c r="BL65" i="28"/>
  <c r="BG93" i="28"/>
  <c r="BP93" i="28"/>
  <c r="BH27" i="28"/>
  <c r="BQ105" i="27"/>
  <c r="BC39" i="27"/>
  <c r="BD124" i="29"/>
  <c r="BG90" i="28"/>
  <c r="BH61" i="29"/>
  <c r="BO37" i="27"/>
  <c r="BR23" i="28"/>
  <c r="BE35" i="27"/>
  <c r="BE116" i="27"/>
  <c r="BT149" i="27"/>
  <c r="BV115" i="27"/>
  <c r="BE115" i="27"/>
  <c r="BJ135" i="28"/>
  <c r="BN102" i="28"/>
  <c r="BA73" i="29"/>
  <c r="BF101" i="29"/>
  <c r="BP134" i="29"/>
  <c r="BT73" i="29"/>
  <c r="BS73" i="28"/>
  <c r="BC36" i="28"/>
  <c r="BR147" i="27"/>
  <c r="BJ114" i="27"/>
  <c r="BM114" i="27"/>
  <c r="BH134" i="28"/>
  <c r="BG134" i="28"/>
  <c r="BC100" i="29"/>
  <c r="BW35" i="29"/>
  <c r="BV48" i="27"/>
  <c r="BS113" i="27"/>
  <c r="BW146" i="27"/>
  <c r="BA113" i="27"/>
  <c r="BR100" i="28"/>
  <c r="BJ133" i="28"/>
  <c r="BG113" i="27"/>
  <c r="BE71" i="28"/>
  <c r="BI85" i="27"/>
  <c r="BW48" i="27"/>
  <c r="BN112" i="27"/>
  <c r="BS35" i="29"/>
  <c r="BK132" i="28"/>
  <c r="BU71" i="29"/>
  <c r="BN131" i="29"/>
  <c r="BR98" i="29"/>
  <c r="BF33" i="28"/>
  <c r="BS144" i="27"/>
  <c r="BC69" i="29"/>
  <c r="BN45" i="27"/>
  <c r="BH131" i="28"/>
  <c r="BM44" i="27"/>
  <c r="BV142" i="27"/>
  <c r="BV30" i="29"/>
  <c r="BP67" i="29"/>
  <c r="BJ95" i="29"/>
  <c r="BB30" i="28"/>
  <c r="BW127" i="29"/>
  <c r="BD29" i="28"/>
  <c r="BJ66" i="28"/>
  <c r="BF29" i="28"/>
  <c r="BP140" i="27"/>
  <c r="BM93" i="29"/>
  <c r="BQ28" i="28"/>
  <c r="BA93" i="28"/>
  <c r="BL40" i="27"/>
  <c r="BD125" i="29"/>
  <c r="AZ26" i="28"/>
  <c r="BD137" i="27"/>
  <c r="BG62" i="29"/>
  <c r="BC90" i="29"/>
  <c r="BQ62" i="28"/>
  <c r="BQ136" i="27"/>
  <c r="BA75" i="27"/>
  <c r="BO75" i="27"/>
  <c r="AZ22" i="29"/>
  <c r="BP57" i="29"/>
  <c r="BP31" i="27"/>
  <c r="BV22" i="27"/>
  <c r="BL134" i="29"/>
  <c r="BD73" i="29"/>
  <c r="BR36" i="29"/>
  <c r="BL73" i="28"/>
  <c r="BP36" i="28"/>
  <c r="BU101" i="28"/>
  <c r="BB134" i="28"/>
  <c r="BT133" i="29"/>
  <c r="BU72" i="29"/>
  <c r="BS36" i="28"/>
  <c r="BS85" i="27"/>
  <c r="AZ145" i="27"/>
  <c r="BJ32" i="28"/>
  <c r="BV83" i="27"/>
  <c r="BL130" i="28"/>
  <c r="BF130" i="28"/>
  <c r="BR129" i="29"/>
  <c r="BH68" i="29"/>
  <c r="BV129" i="29"/>
  <c r="AZ44" i="27"/>
  <c r="BI82" i="27"/>
  <c r="BN31" i="28"/>
  <c r="BQ109" i="27"/>
  <c r="BU96" i="28"/>
  <c r="BB43" i="27"/>
  <c r="BP81" i="27"/>
  <c r="BE67" i="28"/>
  <c r="BU108" i="27"/>
  <c r="BL141" i="27"/>
  <c r="BH42" i="27"/>
  <c r="BA29" i="29"/>
  <c r="BA107" i="27"/>
  <c r="BA94" i="28"/>
  <c r="BE93" i="28"/>
  <c r="BN27" i="29"/>
  <c r="BM138" i="27"/>
  <c r="BO92" i="28"/>
  <c r="BM26" i="28"/>
  <c r="BI38" i="27"/>
  <c r="BH88" i="29"/>
  <c r="BL23" i="28"/>
  <c r="BP27" i="27"/>
  <c r="BS23" i="29"/>
  <c r="BC88" i="29"/>
  <c r="BE121" i="28"/>
  <c r="BI101" i="27"/>
  <c r="BD35" i="27"/>
  <c r="BK73" i="27"/>
  <c r="BT22" i="28"/>
  <c r="BO100" i="27"/>
  <c r="BP34" i="27"/>
  <c r="BM58" i="29"/>
  <c r="BA58" i="28"/>
  <c r="BL33" i="27"/>
  <c r="BT33" i="27"/>
  <c r="BO20" i="28"/>
  <c r="BP57" i="28"/>
  <c r="BB56" i="28"/>
  <c r="BE56" i="28"/>
  <c r="AZ84" i="28"/>
  <c r="BM31" i="27"/>
  <c r="BD18" i="29"/>
  <c r="AZ18" i="28"/>
  <c r="BR18" i="28"/>
  <c r="BQ96" i="27"/>
  <c r="BO17" i="29"/>
  <c r="BL54" i="29"/>
  <c r="BV115" i="29"/>
  <c r="BN17" i="28"/>
  <c r="BV29" i="27"/>
  <c r="BO114" i="29"/>
  <c r="BF53" i="28"/>
  <c r="BQ53" i="29"/>
  <c r="BM81" i="28"/>
  <c r="BO15" i="29"/>
  <c r="BS52" i="28"/>
  <c r="BS14" i="28"/>
  <c r="BI125" i="27"/>
  <c r="BG26" i="27"/>
  <c r="BR13" i="29"/>
  <c r="BR26" i="27"/>
  <c r="BV125" i="27"/>
  <c r="BK13" i="29"/>
  <c r="BA77" i="29"/>
  <c r="BS91" i="27"/>
  <c r="BF111" i="28"/>
  <c r="BS11" i="28"/>
  <c r="BO12" i="28"/>
  <c r="BT11" i="29"/>
  <c r="BG21" i="27"/>
  <c r="BL8" i="29"/>
  <c r="BQ45" i="28"/>
  <c r="BI45" i="28"/>
  <c r="BL7" i="29"/>
  <c r="BR20" i="27"/>
  <c r="BA43" i="29"/>
  <c r="BS20" i="27"/>
  <c r="BT19" i="27"/>
  <c r="BI19" i="27"/>
  <c r="BL81" i="29"/>
  <c r="BR16" i="28"/>
  <c r="BB27" i="27"/>
  <c r="BV13" i="29"/>
  <c r="BM23" i="27"/>
  <c r="BJ8" i="29"/>
  <c r="BB7" i="29"/>
  <c r="BA7" i="29"/>
  <c r="BI7" i="28"/>
  <c r="BI17" i="29"/>
  <c r="BA30" i="27"/>
  <c r="BO17" i="28"/>
  <c r="BP54" i="28"/>
  <c r="BM17" i="28"/>
  <c r="BR82" i="28"/>
  <c r="BM81" i="29"/>
  <c r="BA114" i="29"/>
  <c r="BB81" i="29"/>
  <c r="BS114" i="29"/>
  <c r="BD53" i="28"/>
  <c r="BV15" i="28"/>
  <c r="BE51" i="29"/>
  <c r="BE125" i="27"/>
  <c r="BH78" i="29"/>
  <c r="AZ50" i="28"/>
  <c r="BE12" i="28"/>
  <c r="BU111" i="28"/>
  <c r="BH11" i="28"/>
  <c r="BG23" i="27"/>
  <c r="BV45" i="29"/>
  <c r="BC45" i="29"/>
  <c r="BV8" i="28"/>
  <c r="BR8" i="28"/>
  <c r="BM59" i="27"/>
  <c r="BJ20" i="27"/>
  <c r="BS7" i="29"/>
  <c r="BB7" i="28"/>
  <c r="BM43" i="28"/>
  <c r="BI56" i="27"/>
  <c r="BW45" i="29"/>
  <c r="BC7" i="29"/>
  <c r="BG121" i="29"/>
  <c r="BU88" i="29"/>
  <c r="BI121" i="29"/>
  <c r="BR88" i="28"/>
  <c r="BO35" i="27"/>
  <c r="BG35" i="27"/>
  <c r="BC22" i="29"/>
  <c r="BR87" i="29"/>
  <c r="BT22" i="29"/>
  <c r="BS119" i="29"/>
  <c r="BW58" i="28"/>
  <c r="BD118" i="29"/>
  <c r="BT57" i="28"/>
  <c r="BT98" i="27"/>
  <c r="BJ118" i="28"/>
  <c r="BI56" i="29"/>
  <c r="BN32" i="27"/>
  <c r="BA70" i="27"/>
  <c r="BR56" i="28"/>
  <c r="BH56" i="28"/>
  <c r="BF70" i="27"/>
  <c r="BQ19" i="28"/>
  <c r="BU70" i="27"/>
  <c r="BT31" i="27"/>
  <c r="BP55" i="29"/>
  <c r="BJ31" i="27"/>
  <c r="BM18" i="28"/>
  <c r="AZ129" i="27"/>
  <c r="BQ16" i="29"/>
  <c r="BT29" i="27"/>
  <c r="BB16" i="29"/>
  <c r="BB29" i="27"/>
  <c r="BC81" i="28"/>
  <c r="BQ80" i="29"/>
  <c r="BT80" i="29"/>
  <c r="BA66" i="27"/>
  <c r="BA15" i="28"/>
  <c r="BT126" i="27"/>
  <c r="BV112" i="29"/>
  <c r="BL27" i="27"/>
  <c r="BM79" i="29"/>
  <c r="BR14" i="28"/>
  <c r="BM13" i="29"/>
  <c r="BH125" i="27"/>
  <c r="AZ13" i="29"/>
  <c r="BE112" i="28"/>
  <c r="BS50" i="28"/>
  <c r="BB50" i="28"/>
  <c r="BK12" i="28"/>
  <c r="BN111" i="28"/>
  <c r="BK26" i="27"/>
  <c r="BQ90" i="27"/>
  <c r="BG11" i="29"/>
  <c r="BC24" i="27"/>
  <c r="AZ12" i="28"/>
  <c r="BM9" i="29"/>
  <c r="BH45" i="29"/>
  <c r="BR7" i="29"/>
  <c r="BI44" i="28"/>
  <c r="BK43" i="29"/>
  <c r="BI6" i="29"/>
  <c r="BR74" i="27"/>
  <c r="BF23" i="28"/>
  <c r="BS88" i="28"/>
  <c r="BL120" i="29"/>
  <c r="BS59" i="28"/>
  <c r="BJ120" i="28"/>
  <c r="BG21" i="29"/>
  <c r="BN21" i="28"/>
  <c r="BD21" i="28"/>
  <c r="BC21" i="28"/>
  <c r="BA33" i="27"/>
  <c r="BO56" i="29"/>
  <c r="BM117" i="28"/>
  <c r="BQ55" i="28"/>
  <c r="BH54" i="28"/>
  <c r="BV128" i="27"/>
  <c r="BJ16" i="29"/>
  <c r="BD52" i="28"/>
  <c r="BT80" i="28"/>
  <c r="BU79" i="29"/>
  <c r="BH14" i="29"/>
  <c r="BF14" i="28"/>
  <c r="BW125" i="27"/>
  <c r="BA125" i="27"/>
  <c r="BW14" i="29"/>
  <c r="BW50" i="29"/>
  <c r="BG25" i="27"/>
  <c r="BK91" i="27"/>
  <c r="BW63" i="27"/>
  <c r="BF49" i="28"/>
  <c r="BS11" i="29"/>
  <c r="BQ24" i="27"/>
  <c r="BF77" i="28"/>
  <c r="BM48" i="28"/>
  <c r="BN10" i="29"/>
  <c r="BB23" i="27"/>
  <c r="BP47" i="28"/>
  <c r="BH9" i="28"/>
  <c r="AZ21" i="27"/>
  <c r="BR21" i="27"/>
  <c r="BS8" i="29"/>
  <c r="BV6" i="28"/>
  <c r="BH8" i="28"/>
  <c r="BU44" i="29"/>
  <c r="BA43" i="28"/>
  <c r="BG7" i="28"/>
  <c r="BB134" i="27"/>
  <c r="BA22" i="29"/>
  <c r="BU22" i="28"/>
  <c r="BH100" i="27"/>
  <c r="BD21" i="29"/>
  <c r="BL21" i="28"/>
  <c r="BU72" i="27"/>
  <c r="BW20" i="29"/>
  <c r="BT71" i="27"/>
  <c r="BG71" i="27"/>
  <c r="BU71" i="27"/>
  <c r="BS85" i="28"/>
  <c r="BP32" i="27"/>
  <c r="BK32" i="27"/>
  <c r="BV117" i="29"/>
  <c r="BQ19" i="29"/>
  <c r="BR70" i="27"/>
  <c r="BL56" i="28"/>
  <c r="BN18" i="29"/>
  <c r="BW31" i="27"/>
  <c r="BF18" i="29"/>
  <c r="BW83" i="29"/>
  <c r="BW30" i="27"/>
  <c r="BU30" i="27"/>
  <c r="BL82" i="29"/>
  <c r="BQ54" i="28"/>
  <c r="BT82" i="28"/>
  <c r="BJ29" i="27"/>
  <c r="BS16" i="29"/>
  <c r="BG53" i="29"/>
  <c r="BS94" i="27"/>
  <c r="BG114" i="28"/>
  <c r="BL113" i="29"/>
  <c r="BL15" i="28"/>
  <c r="BO15" i="28"/>
  <c r="BF126" i="27"/>
  <c r="BW80" i="28"/>
  <c r="BL113" i="28"/>
  <c r="BV14" i="29"/>
  <c r="BO112" i="28"/>
  <c r="BI111" i="29"/>
  <c r="BJ26" i="27"/>
  <c r="BW13" i="29"/>
  <c r="AZ13" i="28"/>
  <c r="BA13" i="28"/>
  <c r="BD13" i="28"/>
  <c r="BH12" i="29"/>
  <c r="BS111" i="28"/>
  <c r="BB11" i="29"/>
  <c r="BI24" i="27"/>
  <c r="BS10" i="28"/>
  <c r="BV9" i="29"/>
  <c r="BB9" i="29"/>
  <c r="BO22" i="27"/>
  <c r="BS60" i="27"/>
  <c r="BG8" i="29"/>
  <c r="BU21" i="27"/>
  <c r="BF8" i="29"/>
  <c r="BK44" i="28"/>
  <c r="BL43" i="29"/>
  <c r="BH20" i="27"/>
  <c r="AZ6" i="28"/>
  <c r="BH19" i="27"/>
  <c r="BT23" i="29"/>
  <c r="BN23" i="29"/>
  <c r="BB88" i="29"/>
  <c r="BD60" i="29"/>
  <c r="BK23" i="29"/>
  <c r="BT23" i="28"/>
  <c r="BA23" i="28"/>
  <c r="AZ35" i="27"/>
  <c r="BK22" i="28"/>
  <c r="BL73" i="27"/>
  <c r="BE22" i="28"/>
  <c r="BI59" i="28"/>
  <c r="BB34" i="27"/>
  <c r="BC21" i="29"/>
  <c r="BC34" i="27"/>
  <c r="BP58" i="28"/>
  <c r="BE72" i="27"/>
  <c r="BP72" i="27"/>
  <c r="BA99" i="27"/>
  <c r="AZ20" i="29"/>
  <c r="BF85" i="29"/>
  <c r="BC33" i="27"/>
  <c r="BN71" i="27"/>
  <c r="BI57" i="28"/>
  <c r="BW131" i="27"/>
  <c r="BQ85" i="28"/>
  <c r="BO19" i="29"/>
  <c r="AZ32" i="27"/>
  <c r="BE19" i="29"/>
  <c r="BV70" i="27"/>
  <c r="BP70" i="27"/>
  <c r="BO130" i="27"/>
  <c r="BA117" i="28"/>
  <c r="BC117" i="28"/>
  <c r="BL31" i="27"/>
  <c r="BJ69" i="27"/>
  <c r="BV18" i="28"/>
  <c r="BU17" i="29"/>
  <c r="AZ95" i="27"/>
  <c r="BK67" i="27"/>
  <c r="BW28" i="27"/>
  <c r="BE28" i="27"/>
  <c r="BU15" i="28"/>
  <c r="BT66" i="27"/>
  <c r="BK80" i="28"/>
  <c r="BE27" i="27"/>
  <c r="BR27" i="27"/>
  <c r="BI14" i="29"/>
  <c r="BA14" i="28"/>
  <c r="BG50" i="28"/>
  <c r="BR13" i="28"/>
  <c r="BD78" i="28"/>
  <c r="AZ12" i="29"/>
  <c r="BB12" i="29"/>
  <c r="BT25" i="27"/>
  <c r="BF12" i="28"/>
  <c r="BI63" i="27"/>
  <c r="BT63" i="27"/>
  <c r="BH24" i="27"/>
  <c r="BV48" i="28"/>
  <c r="BA11" i="28"/>
  <c r="BM62" i="27"/>
  <c r="BJ23" i="27"/>
  <c r="BN23" i="27"/>
  <c r="BL47" i="28"/>
  <c r="BA22" i="27"/>
  <c r="BD21" i="27"/>
  <c r="BL45" i="29"/>
  <c r="BQ21" i="27"/>
  <c r="BD45" i="28"/>
  <c r="BH10" i="28"/>
  <c r="BK20" i="27"/>
  <c r="BG20" i="27"/>
  <c r="BL43" i="28"/>
  <c r="BF19" i="27"/>
  <c r="BE138" i="29"/>
  <c r="BB107" i="28"/>
  <c r="BF73" i="29"/>
  <c r="BB138" i="28"/>
  <c r="BU35" i="29"/>
  <c r="BD33" i="29"/>
  <c r="BG101" i="29"/>
  <c r="BI102" i="28"/>
  <c r="BD70" i="28"/>
  <c r="BS98" i="28"/>
  <c r="BG119" i="27"/>
  <c r="BO152" i="27"/>
  <c r="BO105" i="29"/>
  <c r="BT105" i="29"/>
  <c r="BG105" i="29"/>
  <c r="BS104" i="28"/>
  <c r="BN136" i="28"/>
  <c r="BJ136" i="28"/>
  <c r="BU36" i="29"/>
  <c r="BC73" i="28"/>
  <c r="BG72" i="29"/>
  <c r="BH72" i="28"/>
  <c r="BP35" i="28"/>
  <c r="BW35" i="28"/>
  <c r="BR72" i="28"/>
  <c r="BV36" i="28"/>
  <c r="BL47" i="27"/>
  <c r="BG47" i="27"/>
  <c r="BM85" i="27"/>
  <c r="AZ131" i="28"/>
  <c r="BA131" i="28"/>
  <c r="BK144" i="27"/>
  <c r="BJ83" i="27"/>
  <c r="BD127" i="28"/>
  <c r="BT29" i="28"/>
  <c r="BD124" i="28"/>
  <c r="BG38" i="27"/>
  <c r="BF38" i="27"/>
  <c r="BW134" i="27"/>
  <c r="BF85" i="28"/>
  <c r="BH21" i="29"/>
  <c r="BP21" i="29"/>
  <c r="BF134" i="29"/>
  <c r="BN35" i="28"/>
  <c r="BB113" i="27"/>
  <c r="BO47" i="27"/>
  <c r="BL34" i="28"/>
  <c r="BL82" i="27"/>
  <c r="BD138" i="27"/>
  <c r="BG22" i="28"/>
  <c r="BO141" i="29"/>
  <c r="BV140" i="29"/>
  <c r="BK107" i="28"/>
  <c r="BK139" i="28"/>
  <c r="BB151" i="27"/>
  <c r="BI138" i="28"/>
  <c r="BQ137" i="29"/>
  <c r="BE138" i="28"/>
  <c r="BW137" i="28"/>
  <c r="BV116" i="27"/>
  <c r="BK135" i="29"/>
  <c r="BC49" i="27"/>
  <c r="AZ36" i="29"/>
  <c r="BO100" i="29"/>
  <c r="BG72" i="28"/>
  <c r="BP146" i="27"/>
  <c r="BB71" i="28"/>
  <c r="BG99" i="28"/>
  <c r="BT43" i="27"/>
  <c r="BL30" i="28"/>
  <c r="BG137" i="27"/>
  <c r="AZ136" i="27"/>
  <c r="BD24" i="29"/>
  <c r="BD58" i="29"/>
  <c r="BQ133" i="27"/>
  <c r="BR72" i="27"/>
  <c r="BM71" i="27"/>
  <c r="BW71" i="27"/>
  <c r="BN141" i="29"/>
  <c r="BH154" i="27"/>
  <c r="BU120" i="27"/>
  <c r="BG140" i="28"/>
  <c r="BQ106" i="29"/>
  <c r="BJ139" i="29"/>
  <c r="BD106" i="29"/>
  <c r="BK140" i="28"/>
  <c r="BI119" i="27"/>
  <c r="BA139" i="28"/>
  <c r="BT106" i="28"/>
  <c r="BU138" i="29"/>
  <c r="BS138" i="29"/>
  <c r="BW137" i="29"/>
  <c r="BR150" i="27"/>
  <c r="BP116" i="27"/>
  <c r="BO116" i="27"/>
  <c r="BP137" i="29"/>
  <c r="BM135" i="28"/>
  <c r="BC134" i="29"/>
  <c r="BU49" i="27"/>
  <c r="BH101" i="28"/>
  <c r="BA72" i="28"/>
  <c r="BP47" i="27"/>
  <c r="BF85" i="27"/>
  <c r="AZ132" i="28"/>
  <c r="BM84" i="27"/>
  <c r="BI83" i="27"/>
  <c r="BF110" i="27"/>
  <c r="BP139" i="27"/>
  <c r="BA137" i="27"/>
  <c r="BH137" i="27"/>
  <c r="BJ72" i="27"/>
  <c r="BR35" i="27"/>
  <c r="BA72" i="27"/>
  <c r="BC72" i="27"/>
  <c r="BT35" i="27"/>
  <c r="BW23" i="28"/>
  <c r="BM22" i="29"/>
  <c r="BD22" i="29"/>
  <c r="BE105" i="27"/>
  <c r="BL74" i="27"/>
  <c r="BS74" i="27"/>
  <c r="BL25" i="28"/>
  <c r="BA25" i="28"/>
  <c r="BR24" i="28"/>
  <c r="BO72" i="27"/>
  <c r="AZ71" i="27"/>
  <c r="BD118" i="28"/>
  <c r="BS57" i="28"/>
  <c r="BT141" i="29"/>
  <c r="BK154" i="27"/>
  <c r="BE141" i="28"/>
  <c r="BA120" i="27"/>
  <c r="BD153" i="27"/>
  <c r="BG120" i="27"/>
  <c r="BK139" i="29"/>
  <c r="BL119" i="27"/>
  <c r="BS139" i="28"/>
  <c r="AZ137" i="29"/>
  <c r="BL150" i="27"/>
  <c r="BL117" i="27"/>
  <c r="BE149" i="27"/>
  <c r="BK134" i="29"/>
  <c r="BH36" i="29"/>
  <c r="BJ49" i="27"/>
  <c r="BL36" i="28"/>
  <c r="BV100" i="29"/>
  <c r="BI100" i="29"/>
  <c r="BP35" i="29"/>
  <c r="BN48" i="27"/>
  <c r="BQ49" i="27"/>
  <c r="BV49" i="27"/>
  <c r="BD99" i="29"/>
  <c r="BL132" i="29"/>
  <c r="BL34" i="29"/>
  <c r="BD133" i="28"/>
  <c r="BJ34" i="28"/>
  <c r="BC98" i="28"/>
  <c r="BQ83" i="27"/>
  <c r="BG67" i="28"/>
  <c r="AZ67" i="28"/>
  <c r="BV29" i="29"/>
  <c r="BI29" i="28"/>
  <c r="BC28" i="29"/>
  <c r="BR28" i="29"/>
  <c r="BU75" i="27"/>
  <c r="BI106" i="29"/>
  <c r="BA139" i="29"/>
  <c r="BT152" i="27"/>
  <c r="BJ105" i="28"/>
  <c r="BF151" i="27"/>
  <c r="BG104" i="29"/>
  <c r="BD137" i="29"/>
  <c r="BL104" i="29"/>
  <c r="BC103" i="29"/>
  <c r="BC116" i="27"/>
  <c r="BO49" i="27"/>
  <c r="BJ134" i="29"/>
  <c r="BT36" i="28"/>
  <c r="BU73" i="28"/>
  <c r="BC134" i="28"/>
  <c r="BD133" i="29"/>
  <c r="BK86" i="27"/>
  <c r="BC35" i="28"/>
  <c r="BQ86" i="27"/>
  <c r="BN146" i="27"/>
  <c r="BP132" i="29"/>
  <c r="BS34" i="29"/>
  <c r="BR47" i="27"/>
  <c r="BI47" i="27"/>
  <c r="BO85" i="27"/>
  <c r="BO34" i="28"/>
  <c r="BJ112" i="27"/>
  <c r="BI99" i="28"/>
  <c r="BB70" i="29"/>
  <c r="BE70" i="28"/>
  <c r="BU80" i="27"/>
  <c r="BV140" i="27"/>
  <c r="BS37" i="27"/>
  <c r="BW37" i="27"/>
  <c r="BJ37" i="27"/>
  <c r="BF101" i="27"/>
  <c r="BA134" i="27"/>
  <c r="BO87" i="28"/>
  <c r="BM132" i="27"/>
  <c r="BD71" i="27"/>
  <c r="BJ131" i="27"/>
  <c r="BR98" i="27"/>
  <c r="BU98" i="27"/>
  <c r="BP107" i="28"/>
  <c r="BL140" i="28"/>
  <c r="BQ140" i="28"/>
  <c r="BD138" i="29"/>
  <c r="BK138" i="29"/>
  <c r="BN138" i="29"/>
  <c r="BV118" i="27"/>
  <c r="BD117" i="27"/>
  <c r="BI117" i="27"/>
  <c r="BQ149" i="27"/>
  <c r="BN102" i="29"/>
  <c r="BN148" i="27"/>
  <c r="BL102" i="28"/>
  <c r="BJ36" i="29"/>
  <c r="BQ101" i="29"/>
  <c r="BJ102" i="28"/>
  <c r="BR102" i="28"/>
  <c r="BN147" i="27"/>
  <c r="BV147" i="27"/>
  <c r="BA134" i="28"/>
  <c r="BB35" i="29"/>
  <c r="BF133" i="29"/>
  <c r="BK100" i="29"/>
  <c r="BL101" i="28"/>
  <c r="BD134" i="28"/>
  <c r="BF36" i="28"/>
  <c r="AZ36" i="28"/>
  <c r="BK131" i="28"/>
  <c r="BH98" i="28"/>
  <c r="BR140" i="27"/>
  <c r="BA65" i="29"/>
  <c r="BM28" i="28"/>
  <c r="BB76" i="27"/>
  <c r="BJ39" i="27"/>
  <c r="BT27" i="28"/>
  <c r="BU27" i="28"/>
  <c r="BI26" i="28"/>
  <c r="BA25" i="29"/>
  <c r="BI135" i="27"/>
  <c r="BR100" i="27"/>
  <c r="BQ59" i="28"/>
  <c r="BM57" i="28"/>
  <c r="BJ65" i="27"/>
  <c r="BL28" i="27"/>
  <c r="BS27" i="27"/>
  <c r="BH15" i="28"/>
  <c r="BR15" i="28"/>
  <c r="AZ14" i="28"/>
  <c r="BQ59" i="27"/>
  <c r="BD9" i="29"/>
  <c r="BS7" i="28"/>
  <c r="BB57" i="27"/>
  <c r="BU19" i="27"/>
  <c r="BK70" i="27"/>
  <c r="BJ20" i="29"/>
  <c r="BN69" i="27"/>
  <c r="BI32" i="27"/>
  <c r="BV32" i="27"/>
  <c r="BH96" i="27"/>
  <c r="BI54" i="28"/>
  <c r="BA95" i="27"/>
  <c r="BF128" i="27"/>
  <c r="BO53" i="28"/>
  <c r="BV67" i="27"/>
  <c r="BJ94" i="27"/>
  <c r="BR17" i="29"/>
  <c r="BK17" i="29"/>
  <c r="BS127" i="27"/>
  <c r="BM52" i="29"/>
  <c r="BU52" i="28"/>
  <c r="BK29" i="27"/>
  <c r="BD51" i="28"/>
  <c r="BP51" i="28"/>
  <c r="BR79" i="28"/>
  <c r="BA111" i="29"/>
  <c r="BD26" i="27"/>
  <c r="BT24" i="27"/>
  <c r="BC62" i="27"/>
  <c r="BW62" i="27"/>
  <c r="BC11" i="28"/>
  <c r="BR62" i="27"/>
  <c r="BS23" i="27"/>
  <c r="BK23" i="27"/>
  <c r="BK10" i="29"/>
  <c r="BP47" i="29"/>
  <c r="BT10" i="28"/>
  <c r="BW10" i="28"/>
  <c r="BE24" i="27"/>
  <c r="BF22" i="27"/>
  <c r="AZ22" i="27"/>
  <c r="BI9" i="28"/>
  <c r="BG45" i="29"/>
  <c r="BH45" i="28"/>
  <c r="BB20" i="27"/>
  <c r="BN20" i="27"/>
  <c r="BE20" i="27"/>
  <c r="BW7" i="28"/>
  <c r="BI58" i="27"/>
  <c r="BC56" i="27"/>
  <c r="BE6" i="28"/>
  <c r="BA19" i="27"/>
  <c r="BO6" i="29"/>
  <c r="BO20" i="29"/>
  <c r="BU55" i="29"/>
  <c r="BL84" i="28"/>
  <c r="BM69" i="27"/>
  <c r="BL32" i="27"/>
  <c r="BF69" i="27"/>
  <c r="BG129" i="27"/>
  <c r="BS67" i="27"/>
  <c r="BD28" i="27"/>
  <c r="BB51" i="28"/>
  <c r="BT14" i="28"/>
  <c r="BV51" i="28"/>
  <c r="BW92" i="27"/>
  <c r="BR125" i="27"/>
  <c r="BO26" i="27"/>
  <c r="BF25" i="27"/>
  <c r="BL12" i="28"/>
  <c r="BS12" i="28"/>
  <c r="BQ13" i="29"/>
  <c r="BW24" i="27"/>
  <c r="AZ11" i="28"/>
  <c r="BR61" i="27"/>
  <c r="BJ9" i="29"/>
  <c r="BU9" i="28"/>
  <c r="BO9" i="28"/>
  <c r="BL21" i="27"/>
  <c r="BG8" i="28"/>
  <c r="BC45" i="28"/>
  <c r="BA20" i="27"/>
  <c r="BP58" i="27"/>
  <c r="BI43" i="28"/>
  <c r="BI6" i="28"/>
  <c r="BH7" i="29"/>
  <c r="BW6" i="28"/>
  <c r="BM6" i="29"/>
  <c r="BI21" i="28"/>
  <c r="BR130" i="27"/>
  <c r="BR129" i="27"/>
  <c r="BK19" i="29"/>
  <c r="BG128" i="27"/>
  <c r="BC67" i="27"/>
  <c r="BF67" i="27"/>
  <c r="BC52" i="28"/>
  <c r="BW51" i="28"/>
  <c r="BH28" i="27"/>
  <c r="BJ92" i="27"/>
  <c r="BL92" i="27"/>
  <c r="BV16" i="28"/>
  <c r="BW111" i="29"/>
  <c r="BV50" i="28"/>
  <c r="BW13" i="28"/>
  <c r="BA25" i="27"/>
  <c r="BG12" i="29"/>
  <c r="BO11" i="29"/>
  <c r="BA24" i="27"/>
  <c r="BO77" i="28"/>
  <c r="AZ23" i="27"/>
  <c r="BG47" i="28"/>
  <c r="BV10" i="28"/>
  <c r="BQ47" i="28"/>
  <c r="BN61" i="27"/>
  <c r="BJ61" i="27"/>
  <c r="AZ9" i="28"/>
  <c r="BC8" i="28"/>
  <c r="BO20" i="27"/>
  <c r="BE44" i="28"/>
  <c r="BR20" i="28"/>
  <c r="BI68" i="27"/>
  <c r="BC116" i="28"/>
  <c r="AZ67" i="27"/>
  <c r="BI80" i="28"/>
  <c r="BK51" i="28"/>
  <c r="BS65" i="27"/>
  <c r="BG79" i="28"/>
  <c r="BO50" i="29"/>
  <c r="BJ13" i="29"/>
  <c r="BU27" i="27"/>
  <c r="BI15" i="28"/>
  <c r="BE15" i="28"/>
  <c r="BI49" i="28"/>
  <c r="BV14" i="28"/>
  <c r="BI13" i="29"/>
  <c r="BE11" i="28"/>
  <c r="BA12" i="29"/>
  <c r="BT23" i="27"/>
  <c r="BQ47" i="29"/>
  <c r="BE23" i="27"/>
  <c r="BO10" i="28"/>
  <c r="BE10" i="28"/>
  <c r="BD24" i="27"/>
  <c r="BP9" i="29"/>
  <c r="BF21" i="27"/>
  <c r="BS21" i="27"/>
  <c r="BV20" i="27"/>
  <c r="BT20" i="27"/>
  <c r="BI20" i="27"/>
  <c r="BK7" i="28"/>
  <c r="BH57" i="27"/>
  <c r="BA57" i="27"/>
  <c r="BS6" i="29"/>
  <c r="BC6" i="29"/>
  <c r="BC70" i="27"/>
  <c r="BN20" i="28"/>
  <c r="BC83" i="28"/>
  <c r="BT55" i="28"/>
  <c r="BG67" i="27"/>
  <c r="BP66" i="27"/>
  <c r="AZ29" i="27"/>
  <c r="BO65" i="27"/>
  <c r="BU28" i="27"/>
  <c r="BW15" i="29"/>
  <c r="BE63" i="27"/>
  <c r="BV26" i="27"/>
  <c r="AZ48" i="28"/>
  <c r="BW25" i="27"/>
  <c r="BP7" i="29"/>
  <c r="BW6" i="29"/>
  <c r="BK6" i="28"/>
  <c r="BP84" i="28"/>
  <c r="BV68" i="27"/>
  <c r="BD53" i="29"/>
  <c r="BT81" i="28"/>
  <c r="BB113" i="28"/>
  <c r="BI52" i="29"/>
  <c r="BF16" i="29"/>
  <c r="BU16" i="29"/>
  <c r="BJ14" i="29"/>
  <c r="BG14" i="28"/>
  <c r="BV65" i="27"/>
  <c r="BH14" i="28"/>
  <c r="BL16" i="28"/>
  <c r="BO50" i="28"/>
  <c r="BO14" i="29"/>
  <c r="BN77" i="29"/>
  <c r="BA49" i="29"/>
  <c r="BV91" i="27"/>
  <c r="BV12" i="28"/>
  <c r="BO63" i="27"/>
  <c r="BG11" i="28"/>
  <c r="BU23" i="27"/>
  <c r="BF10" i="29"/>
  <c r="BP23" i="27"/>
  <c r="BJ10" i="29"/>
  <c r="BF10" i="28"/>
  <c r="BP9" i="28"/>
  <c r="BT8" i="29"/>
  <c r="BP45" i="29"/>
  <c r="BA45" i="28"/>
  <c r="BK7" i="29"/>
  <c r="BE45" i="28"/>
  <c r="BA56" i="27"/>
  <c r="BH6" i="28"/>
  <c r="BP19" i="27"/>
  <c r="BQ6" i="29"/>
  <c r="BF117" i="27"/>
  <c r="BA140" i="29"/>
  <c r="BN153" i="27"/>
  <c r="BJ120" i="27"/>
  <c r="BN107" i="28"/>
  <c r="BN119" i="27"/>
  <c r="BH139" i="28"/>
  <c r="BF139" i="28"/>
  <c r="BG107" i="29"/>
  <c r="BF150" i="27"/>
  <c r="BC120" i="27"/>
  <c r="BS153" i="27"/>
  <c r="BS141" i="29"/>
  <c r="BH141" i="29"/>
  <c r="BD140" i="28"/>
  <c r="BF107" i="28"/>
  <c r="BI107" i="28"/>
  <c r="BH152" i="27"/>
  <c r="BG105" i="28"/>
  <c r="BI118" i="27"/>
  <c r="BP104" i="29"/>
  <c r="BU153" i="27"/>
  <c r="BF153" i="27"/>
  <c r="AZ107" i="28"/>
  <c r="BW140" i="28"/>
  <c r="BW106" i="28"/>
  <c r="BB139" i="28"/>
  <c r="BC152" i="27"/>
  <c r="BJ105" i="29"/>
  <c r="BT118" i="27"/>
  <c r="BU137" i="28"/>
  <c r="BC103" i="28"/>
  <c r="BA141" i="28"/>
  <c r="BV139" i="29"/>
  <c r="BJ153" i="27"/>
  <c r="BR152" i="27"/>
  <c r="BD139" i="28"/>
  <c r="BG106" i="28"/>
  <c r="BQ103" i="28"/>
  <c r="BA136" i="28"/>
  <c r="AZ136" i="28"/>
  <c r="BR103" i="28"/>
  <c r="BF103" i="28"/>
  <c r="BK120" i="27"/>
  <c r="BE140" i="28"/>
  <c r="AZ153" i="27"/>
  <c r="BQ107" i="28"/>
  <c r="AZ106" i="28"/>
  <c r="BT150" i="27"/>
  <c r="BP154" i="27"/>
  <c r="BM120" i="27"/>
  <c r="BG107" i="28"/>
  <c r="BV120" i="27"/>
  <c r="BA152" i="27"/>
  <c r="BT119" i="27"/>
  <c r="BK150" i="27"/>
  <c r="BQ105" i="29"/>
  <c r="BH107" i="29"/>
  <c r="BM139" i="28"/>
  <c r="BD106" i="28"/>
  <c r="AZ118" i="27"/>
  <c r="BH105" i="28"/>
  <c r="BL138" i="28"/>
  <c r="BN118" i="27"/>
  <c r="BC137" i="29"/>
  <c r="BJ118" i="27"/>
  <c r="BB106" i="29"/>
  <c r="BB137" i="28"/>
  <c r="BE136" i="29"/>
  <c r="BG136" i="28"/>
  <c r="BM136" i="28"/>
  <c r="BO104" i="29"/>
  <c r="BC148" i="27"/>
  <c r="BN114" i="27"/>
  <c r="BE134" i="28"/>
  <c r="AZ101" i="28"/>
  <c r="BJ146" i="27"/>
  <c r="BM113" i="27"/>
  <c r="BG146" i="27"/>
  <c r="BN100" i="28"/>
  <c r="BF70" i="29"/>
  <c r="BL71" i="28"/>
  <c r="BP84" i="27"/>
  <c r="BH34" i="29"/>
  <c r="BA70" i="29"/>
  <c r="BJ82" i="27"/>
  <c r="BU82" i="27"/>
  <c r="BC82" i="27"/>
  <c r="BF95" i="29"/>
  <c r="BG95" i="29"/>
  <c r="BM128" i="29"/>
  <c r="BM86" i="27"/>
  <c r="BE72" i="29"/>
  <c r="BD71" i="28"/>
  <c r="BM100" i="28"/>
  <c r="BM72" i="28"/>
  <c r="BF100" i="28"/>
  <c r="AZ85" i="27"/>
  <c r="BJ132" i="28"/>
  <c r="BA145" i="27"/>
  <c r="BB112" i="27"/>
  <c r="BS84" i="27"/>
  <c r="AZ84" i="27"/>
  <c r="BF84" i="27"/>
  <c r="BU84" i="27"/>
  <c r="BC70" i="29"/>
  <c r="BE111" i="27"/>
  <c r="BU70" i="28"/>
  <c r="BK97" i="28"/>
  <c r="BA143" i="27"/>
  <c r="BN97" i="28"/>
  <c r="BS142" i="27"/>
  <c r="BV31" i="29"/>
  <c r="BC127" i="29"/>
  <c r="BA127" i="29"/>
  <c r="BA80" i="27"/>
  <c r="BE140" i="27"/>
  <c r="BJ107" i="27"/>
  <c r="BQ41" i="27"/>
  <c r="BQ29" i="29"/>
  <c r="BR29" i="29"/>
  <c r="BN29" i="29"/>
  <c r="BI78" i="27"/>
  <c r="BA40" i="27"/>
  <c r="BW21" i="29"/>
  <c r="BG125" i="27"/>
  <c r="BS152" i="27"/>
  <c r="BC107" i="29"/>
  <c r="BS140" i="29"/>
  <c r="BM151" i="27"/>
  <c r="BV137" i="29"/>
  <c r="BF137" i="29"/>
  <c r="BQ151" i="27"/>
  <c r="BE150" i="27"/>
  <c r="BQ137" i="28"/>
  <c r="BN103" i="29"/>
  <c r="BR103" i="29"/>
  <c r="BS137" i="28"/>
  <c r="BI149" i="27"/>
  <c r="BS116" i="27"/>
  <c r="BH149" i="27"/>
  <c r="AZ135" i="29"/>
  <c r="BT115" i="27"/>
  <c r="BF148" i="27"/>
  <c r="BA102" i="28"/>
  <c r="BV36" i="29"/>
  <c r="BJ147" i="27"/>
  <c r="BI101" i="28"/>
  <c r="BV86" i="27"/>
  <c r="BB146" i="27"/>
  <c r="BC146" i="27"/>
  <c r="BC71" i="29"/>
  <c r="BS100" i="28"/>
  <c r="BT35" i="29"/>
  <c r="BV35" i="29"/>
  <c r="BI35" i="29"/>
  <c r="BN99" i="28"/>
  <c r="BN70" i="28"/>
  <c r="BL84" i="27"/>
  <c r="BV34" i="29"/>
  <c r="BW98" i="28"/>
  <c r="BN110" i="27"/>
  <c r="BU143" i="27"/>
  <c r="BS33" i="29"/>
  <c r="BE33" i="29"/>
  <c r="BR33" i="29"/>
  <c r="BC44" i="27"/>
  <c r="BL68" i="29"/>
  <c r="BK31" i="29"/>
  <c r="BQ141" i="27"/>
  <c r="BI94" i="28"/>
  <c r="BB65" i="28"/>
  <c r="BN106" i="27"/>
  <c r="AZ93" i="28"/>
  <c r="BT78" i="27"/>
  <c r="BS78" i="27"/>
  <c r="BE64" i="29"/>
  <c r="BW39" i="27"/>
  <c r="BP49" i="27"/>
  <c r="BR101" i="29"/>
  <c r="BR73" i="29"/>
  <c r="BP48" i="27"/>
  <c r="BQ146" i="27"/>
  <c r="BH35" i="29"/>
  <c r="BO98" i="28"/>
  <c r="BI98" i="28"/>
  <c r="BK69" i="29"/>
  <c r="BC33" i="29"/>
  <c r="BV33" i="29"/>
  <c r="BU110" i="27"/>
  <c r="AZ129" i="28"/>
  <c r="BW81" i="27"/>
  <c r="AZ94" i="29"/>
  <c r="BN66" i="29"/>
  <c r="BN140" i="27"/>
  <c r="BK107" i="27"/>
  <c r="BO94" i="28"/>
  <c r="BM127" i="28"/>
  <c r="AZ65" i="28"/>
  <c r="BF106" i="27"/>
  <c r="BW126" i="28"/>
  <c r="BM91" i="29"/>
  <c r="BN64" i="28"/>
  <c r="BO148" i="27"/>
  <c r="BR148" i="27"/>
  <c r="BH135" i="28"/>
  <c r="BE36" i="29"/>
  <c r="BS36" i="29"/>
  <c r="BA34" i="29"/>
  <c r="BO34" i="29"/>
  <c r="BE106" i="27"/>
  <c r="BL28" i="29"/>
  <c r="BR25" i="29"/>
  <c r="BQ150" i="27"/>
  <c r="BN117" i="27"/>
  <c r="BW117" i="27"/>
  <c r="BD104" i="28"/>
  <c r="BP137" i="28"/>
  <c r="BI103" i="28"/>
  <c r="BQ115" i="27"/>
  <c r="BB115" i="27"/>
  <c r="BU148" i="27"/>
  <c r="BL101" i="29"/>
  <c r="BM36" i="29"/>
  <c r="BC86" i="27"/>
  <c r="BK146" i="27"/>
  <c r="BW129" i="28"/>
  <c r="BF96" i="28"/>
  <c r="BQ81" i="27"/>
  <c r="BM67" i="28"/>
  <c r="BH66" i="28"/>
  <c r="BD30" i="29"/>
  <c r="BE30" i="29"/>
  <c r="BT65" i="29"/>
  <c r="BH65" i="28"/>
  <c r="BM79" i="27"/>
  <c r="BT139" i="27"/>
  <c r="BQ106" i="27"/>
  <c r="BS94" i="29"/>
  <c r="BH78" i="27"/>
  <c r="AZ126" i="28"/>
  <c r="BD126" i="28"/>
  <c r="BL78" i="27"/>
  <c r="BU138" i="27"/>
  <c r="BB105" i="27"/>
  <c r="BA28" i="29"/>
  <c r="BA91" i="29"/>
  <c r="BW23" i="29"/>
  <c r="BO140" i="29"/>
  <c r="BJ106" i="28"/>
  <c r="BP118" i="27"/>
  <c r="BE151" i="27"/>
  <c r="BL151" i="27"/>
  <c r="BK104" i="29"/>
  <c r="BJ150" i="27"/>
  <c r="BD103" i="29"/>
  <c r="BO103" i="29"/>
  <c r="BI137" i="28"/>
  <c r="BB103" i="28"/>
  <c r="BQ148" i="27"/>
  <c r="BR49" i="27"/>
  <c r="BU136" i="29"/>
  <c r="BC36" i="29"/>
  <c r="BO147" i="27"/>
  <c r="BI73" i="28"/>
  <c r="BS86" i="27"/>
  <c r="BR86" i="27"/>
  <c r="AZ146" i="27"/>
  <c r="AZ100" i="28"/>
  <c r="BE85" i="27"/>
  <c r="BR132" i="28"/>
  <c r="BM34" i="29"/>
  <c r="BF131" i="28"/>
  <c r="BV143" i="27"/>
  <c r="BO130" i="28"/>
  <c r="BN69" i="29"/>
  <c r="BP110" i="27"/>
  <c r="BG98" i="29"/>
  <c r="BS82" i="27"/>
  <c r="BP32" i="29"/>
  <c r="BI32" i="29"/>
  <c r="BA42" i="27"/>
  <c r="BF80" i="27"/>
  <c r="BB107" i="27"/>
  <c r="BT127" i="28"/>
  <c r="BW140" i="27"/>
  <c r="BU41" i="27"/>
  <c r="BJ93" i="28"/>
  <c r="BQ126" i="28"/>
  <c r="BO29" i="29"/>
  <c r="BH66" i="29"/>
  <c r="BE78" i="27"/>
  <c r="BQ92" i="28"/>
  <c r="BB28" i="29"/>
  <c r="BI124" i="29"/>
  <c r="BQ124" i="29"/>
  <c r="BL20" i="28"/>
  <c r="BB96" i="27"/>
  <c r="BF105" i="29"/>
  <c r="BO106" i="28"/>
  <c r="BO139" i="28"/>
  <c r="BP106" i="28"/>
  <c r="BU151" i="27"/>
  <c r="BR105" i="28"/>
  <c r="BM138" i="28"/>
  <c r="BL105" i="28"/>
  <c r="BL137" i="29"/>
  <c r="BB118" i="27"/>
  <c r="BI137" i="29"/>
  <c r="BG137" i="28"/>
  <c r="BJ116" i="27"/>
  <c r="BI136" i="28"/>
  <c r="BW136" i="28"/>
  <c r="BF116" i="27"/>
  <c r="BL103" i="28"/>
  <c r="BW103" i="28"/>
  <c r="BO115" i="27"/>
  <c r="BG115" i="27"/>
  <c r="BE148" i="27"/>
  <c r="BP101" i="29"/>
  <c r="BS73" i="29"/>
  <c r="BQ36" i="29"/>
  <c r="BD36" i="29"/>
  <c r="BI72" i="28"/>
  <c r="BO71" i="29"/>
  <c r="BD112" i="27"/>
  <c r="BT112" i="27"/>
  <c r="BF34" i="29"/>
  <c r="BR34" i="29"/>
  <c r="AZ144" i="27"/>
  <c r="BP99" i="29"/>
  <c r="BV97" i="28"/>
  <c r="BH96" i="28"/>
  <c r="BR96" i="28"/>
  <c r="BP67" i="28"/>
  <c r="BL81" i="27"/>
  <c r="BV42" i="27"/>
  <c r="BO127" i="28"/>
  <c r="BO65" i="29"/>
  <c r="BB106" i="27"/>
  <c r="BE65" i="29"/>
  <c r="BJ126" i="28"/>
  <c r="BM28" i="29"/>
  <c r="BW36" i="27"/>
  <c r="BV27" i="29"/>
  <c r="BO124" i="28"/>
  <c r="BH62" i="29"/>
  <c r="BG104" i="27"/>
  <c r="BF25" i="28"/>
  <c r="BU61" i="29"/>
  <c r="BV88" i="28"/>
  <c r="BH24" i="29"/>
  <c r="BF22" i="28"/>
  <c r="BT59" i="28"/>
  <c r="BJ21" i="28"/>
  <c r="BV72" i="27"/>
  <c r="BJ132" i="27"/>
  <c r="BC99" i="27"/>
  <c r="BB22" i="29"/>
  <c r="BS85" i="29"/>
  <c r="BL118" i="28"/>
  <c r="BS70" i="27"/>
  <c r="BD55" i="28"/>
  <c r="BE115" i="29"/>
  <c r="BO91" i="27"/>
  <c r="BT27" i="29"/>
  <c r="BP104" i="27"/>
  <c r="BJ123" i="29"/>
  <c r="BE76" i="27"/>
  <c r="BB124" i="28"/>
  <c r="BA26" i="29"/>
  <c r="BR75" i="27"/>
  <c r="BH122" i="28"/>
  <c r="BG24" i="29"/>
  <c r="BN35" i="27"/>
  <c r="BB86" i="29"/>
  <c r="BB21" i="28"/>
  <c r="BP120" i="28"/>
  <c r="BG58" i="28"/>
  <c r="BK99" i="27"/>
  <c r="BD57" i="28"/>
  <c r="BL98" i="27"/>
  <c r="BI70" i="27"/>
  <c r="BW70" i="27"/>
  <c r="BM83" i="29"/>
  <c r="BH29" i="27"/>
  <c r="BH17" i="28"/>
  <c r="BD14" i="29"/>
  <c r="BP125" i="27"/>
  <c r="BK113" i="29"/>
  <c r="BG111" i="28"/>
  <c r="BB26" i="28"/>
  <c r="BB27" i="29"/>
  <c r="BI63" i="29"/>
  <c r="BB38" i="27"/>
  <c r="BD62" i="28"/>
  <c r="BI62" i="29"/>
  <c r="BE90" i="28"/>
  <c r="BG89" i="29"/>
  <c r="BP124" i="29"/>
  <c r="BQ61" i="28"/>
  <c r="BV121" i="29"/>
  <c r="BP74" i="27"/>
  <c r="BG134" i="27"/>
  <c r="BN60" i="29"/>
  <c r="BV133" i="27"/>
  <c r="BH133" i="27"/>
  <c r="BI34" i="27"/>
  <c r="BV34" i="27"/>
  <c r="BL22" i="29"/>
  <c r="BO22" i="29"/>
  <c r="BH22" i="29"/>
  <c r="BQ33" i="27"/>
  <c r="BU57" i="28"/>
  <c r="BH131" i="27"/>
  <c r="BG32" i="27"/>
  <c r="BP84" i="29"/>
  <c r="BO70" i="27"/>
  <c r="BC130" i="27"/>
  <c r="BL117" i="28"/>
  <c r="BS55" i="29"/>
  <c r="BQ30" i="27"/>
  <c r="AZ54" i="28"/>
  <c r="BR114" i="29"/>
  <c r="BR52" i="28"/>
  <c r="BQ15" i="28"/>
  <c r="AZ51" i="28"/>
  <c r="BQ26" i="27"/>
  <c r="BH77" i="27"/>
  <c r="BS125" i="28"/>
  <c r="BK91" i="28"/>
  <c r="BR76" i="27"/>
  <c r="BO26" i="29"/>
  <c r="BL123" i="28"/>
  <c r="BO36" i="27"/>
  <c r="BJ60" i="28"/>
  <c r="BC59" i="28"/>
  <c r="BH23" i="29"/>
  <c r="BI23" i="29"/>
  <c r="BS132" i="27"/>
  <c r="BP22" i="29"/>
  <c r="BG33" i="27"/>
  <c r="BJ33" i="27"/>
  <c r="BJ32" i="27"/>
  <c r="BM30" i="27"/>
  <c r="BT14" i="29"/>
  <c r="BG65" i="27"/>
  <c r="BH64" i="28"/>
  <c r="BQ104" i="27"/>
  <c r="BE63" i="29"/>
  <c r="BA122" i="29"/>
  <c r="BI37" i="27"/>
  <c r="BW75" i="27"/>
  <c r="BL25" i="29"/>
  <c r="BT25" i="29"/>
  <c r="BO61" i="29"/>
  <c r="BI122" i="28"/>
  <c r="BH121" i="28"/>
  <c r="BU73" i="27"/>
  <c r="BE73" i="27"/>
  <c r="BJ59" i="28"/>
  <c r="BM22" i="28"/>
  <c r="BN120" i="28"/>
  <c r="BF87" i="28"/>
  <c r="BL34" i="27"/>
  <c r="BQ58" i="28"/>
  <c r="BP99" i="27"/>
  <c r="BS119" i="28"/>
  <c r="BN57" i="29"/>
  <c r="BB85" i="29"/>
  <c r="BN33" i="27"/>
  <c r="BK33" i="27"/>
  <c r="BW98" i="27"/>
  <c r="BB21" i="29"/>
  <c r="BQ32" i="27"/>
  <c r="BB70" i="27"/>
  <c r="BT130" i="27"/>
  <c r="BR97" i="27"/>
  <c r="BA97" i="27"/>
  <c r="BA55" i="29"/>
  <c r="BE68" i="27"/>
  <c r="BI95" i="27"/>
  <c r="BO67" i="27"/>
  <c r="BM65" i="27"/>
  <c r="BI91" i="28"/>
  <c r="BD76" i="27"/>
  <c r="BI136" i="27"/>
  <c r="BC73" i="27"/>
  <c r="BG73" i="27"/>
  <c r="BU99" i="27"/>
  <c r="BR132" i="27"/>
  <c r="BW99" i="27"/>
  <c r="BT58" i="29"/>
  <c r="BE118" i="29"/>
  <c r="AZ57" i="28"/>
  <c r="BG57" i="28"/>
  <c r="BT32" i="27"/>
  <c r="BC56" i="28"/>
  <c r="BO56" i="28"/>
  <c r="BD70" i="27"/>
  <c r="BK117" i="28"/>
  <c r="BG20" i="29"/>
  <c r="BL83" i="29"/>
  <c r="AZ30" i="27"/>
  <c r="BS64" i="27"/>
  <c r="BP63" i="27"/>
  <c r="BG93" i="29"/>
  <c r="BH125" i="28"/>
  <c r="BR38" i="27"/>
  <c r="BW89" i="29"/>
  <c r="BP89" i="29"/>
  <c r="BD75" i="27"/>
  <c r="BB135" i="27"/>
  <c r="BI60" i="28"/>
  <c r="BP73" i="27"/>
  <c r="BR133" i="27"/>
  <c r="BE100" i="27"/>
  <c r="AZ133" i="27"/>
  <c r="BG72" i="27"/>
  <c r="BM21" i="28"/>
  <c r="BM99" i="27"/>
  <c r="AZ86" i="28"/>
  <c r="BS22" i="29"/>
  <c r="BJ22" i="29"/>
  <c r="BU85" i="29"/>
  <c r="BE71" i="27"/>
  <c r="BC98" i="27"/>
  <c r="BE98" i="27"/>
  <c r="BS84" i="29"/>
  <c r="BI117" i="29"/>
  <c r="BN70" i="27"/>
  <c r="BS56" i="28"/>
  <c r="BJ97" i="27"/>
  <c r="BM20" i="29"/>
  <c r="BV55" i="29"/>
  <c r="BT55" i="29"/>
  <c r="BP69" i="27"/>
  <c r="BR19" i="29"/>
  <c r="BN82" i="29"/>
  <c r="BC95" i="27"/>
  <c r="BJ18" i="29"/>
  <c r="BK16" i="29"/>
  <c r="BO29" i="27"/>
  <c r="BL115" i="29"/>
  <c r="BD128" i="27"/>
  <c r="BF29" i="27"/>
  <c r="BG53" i="28"/>
  <c r="BF81" i="28"/>
  <c r="AZ66" i="27"/>
  <c r="BI51" i="28"/>
  <c r="BC50" i="28"/>
  <c r="BU14" i="29"/>
  <c r="BJ25" i="27"/>
  <c r="BB111" i="28"/>
  <c r="BT11" i="28"/>
  <c r="BI77" i="29"/>
  <c r="BC47" i="28"/>
  <c r="BD47" i="28"/>
  <c r="BC11" i="29"/>
  <c r="BH11" i="29"/>
  <c r="BT10" i="29"/>
  <c r="BW20" i="27"/>
  <c r="AZ44" i="28"/>
  <c r="BR44" i="28"/>
  <c r="BG57" i="27"/>
  <c r="BD7" i="29"/>
  <c r="BE6" i="29"/>
  <c r="BP6" i="29"/>
  <c r="BK30" i="27"/>
  <c r="BO95" i="27"/>
  <c r="BA29" i="27"/>
  <c r="BQ81" i="28"/>
  <c r="BG51" i="29"/>
  <c r="BW27" i="27"/>
  <c r="BT51" i="29"/>
  <c r="BB65" i="27"/>
  <c r="BO14" i="28"/>
  <c r="BH65" i="27"/>
  <c r="AZ125" i="27"/>
  <c r="BL26" i="27"/>
  <c r="AZ64" i="27"/>
  <c r="BB14" i="29"/>
  <c r="BH13" i="29"/>
  <c r="BV24" i="27"/>
  <c r="BR12" i="29"/>
  <c r="BU11" i="29"/>
  <c r="BP11" i="29"/>
  <c r="BW10" i="29"/>
  <c r="BS10" i="29"/>
  <c r="BE45" i="29"/>
  <c r="BD20" i="27"/>
  <c r="BN58" i="27"/>
  <c r="BC58" i="27"/>
  <c r="BC94" i="27"/>
  <c r="BD113" i="29"/>
  <c r="BP52" i="29"/>
  <c r="BN94" i="27"/>
  <c r="BQ66" i="27"/>
  <c r="BU66" i="27"/>
  <c r="BV51" i="29"/>
  <c r="BR79" i="29"/>
  <c r="BV52" i="28"/>
  <c r="BC51" i="28"/>
  <c r="BG113" i="28"/>
  <c r="BF50" i="28"/>
  <c r="AZ124" i="27"/>
  <c r="BW124" i="27"/>
  <c r="BQ63" i="27"/>
  <c r="BO12" i="29"/>
  <c r="BD12" i="29"/>
  <c r="BS47" i="29"/>
  <c r="BN22" i="27"/>
  <c r="BO60" i="27"/>
  <c r="BU9" i="29"/>
  <c r="BD43" i="28"/>
  <c r="BJ6" i="29"/>
  <c r="BM95" i="27"/>
  <c r="BP29" i="27"/>
  <c r="BV114" i="29"/>
  <c r="BR115" i="28"/>
  <c r="BB28" i="27"/>
  <c r="BJ126" i="27"/>
  <c r="BM27" i="27"/>
  <c r="BA14" i="29"/>
  <c r="BV90" i="27"/>
  <c r="BD48" i="28"/>
  <c r="BE22" i="27"/>
  <c r="BT46" i="28"/>
  <c r="BU59" i="27"/>
  <c r="BT45" i="28"/>
  <c r="BB59" i="27"/>
  <c r="BF7" i="28"/>
  <c r="BF57" i="27"/>
  <c r="BF45" i="29"/>
  <c r="BB19" i="27"/>
  <c r="BW56" i="27"/>
  <c r="BC43" i="28"/>
  <c r="BU6" i="29"/>
  <c r="BS19" i="27"/>
  <c r="BH62" i="27"/>
  <c r="BF11" i="28"/>
  <c r="BP10" i="28"/>
  <c r="AZ61" i="27"/>
  <c r="BE46" i="29"/>
  <c r="BR46" i="28"/>
  <c r="BM9" i="28"/>
  <c r="BI10" i="29"/>
  <c r="BB10" i="29"/>
  <c r="BH44" i="28"/>
  <c r="AZ7" i="28"/>
  <c r="BV8" i="29"/>
  <c r="BU8" i="29"/>
  <c r="BE57" i="27"/>
  <c r="BL19" i="27"/>
  <c r="BL30" i="27"/>
  <c r="BO18" i="29"/>
  <c r="BB114" i="29"/>
  <c r="BR94" i="27"/>
  <c r="BA80" i="29"/>
  <c r="BP28" i="27"/>
  <c r="BL66" i="27"/>
  <c r="BW126" i="27"/>
  <c r="BH113" i="28"/>
  <c r="BE65" i="27"/>
  <c r="BT65" i="27"/>
  <c r="BU50" i="28"/>
  <c r="BT49" i="29"/>
  <c r="BV49" i="28"/>
  <c r="BF62" i="27"/>
  <c r="BA62" i="27"/>
  <c r="BM60" i="27"/>
  <c r="BM44" i="28"/>
  <c r="BD44" i="28"/>
  <c r="BP57" i="27"/>
  <c r="BG7" i="29"/>
  <c r="BK43" i="28"/>
  <c r="BU54" i="29"/>
  <c r="BR68" i="27"/>
  <c r="BN128" i="27"/>
  <c r="BJ95" i="27"/>
  <c r="BH95" i="27"/>
  <c r="BM115" i="28"/>
  <c r="BE115" i="28"/>
  <c r="BI82" i="28"/>
  <c r="BP16" i="28"/>
  <c r="BH127" i="27"/>
  <c r="BA126" i="27"/>
  <c r="BM52" i="28"/>
  <c r="BD14" i="28"/>
  <c r="BG49" i="29"/>
  <c r="BD12" i="28"/>
  <c r="BL111" i="28"/>
  <c r="BB48" i="28"/>
  <c r="BF12" i="29"/>
  <c r="BN10" i="28"/>
  <c r="BI11" i="29"/>
  <c r="BA8" i="28"/>
  <c r="BV45" i="28"/>
  <c r="BI9" i="29"/>
  <c r="BS44" i="28"/>
  <c r="BL57" i="27"/>
  <c r="BD57" i="27"/>
  <c r="BV57" i="27"/>
  <c r="BD56" i="27"/>
  <c r="BK19" i="27"/>
  <c r="BJ19" i="27"/>
  <c r="BJ119" i="27"/>
  <c r="BC106" i="28"/>
  <c r="BG116" i="27"/>
  <c r="BN141" i="28"/>
  <c r="BB140" i="29"/>
  <c r="BB154" i="27"/>
  <c r="BM141" i="28"/>
  <c r="BT140" i="28"/>
  <c r="BN140" i="29"/>
  <c r="BD104" i="29"/>
  <c r="BJ104" i="29"/>
  <c r="BN137" i="29"/>
  <c r="BJ115" i="27"/>
  <c r="BT116" i="27"/>
  <c r="BJ149" i="27"/>
  <c r="BC141" i="29"/>
  <c r="BB141" i="29"/>
  <c r="BW141" i="28"/>
  <c r="BP140" i="29"/>
  <c r="BK107" i="29"/>
  <c r="BP120" i="27"/>
  <c r="BR105" i="29"/>
  <c r="BS107" i="29"/>
  <c r="BD140" i="29"/>
  <c r="BI151" i="27"/>
  <c r="BA118" i="27"/>
  <c r="BO118" i="27"/>
  <c r="BQ104" i="29"/>
  <c r="BA103" i="28"/>
  <c r="BJ72" i="29"/>
  <c r="BU132" i="28"/>
  <c r="BL141" i="28"/>
  <c r="BB107" i="29"/>
  <c r="BT107" i="29"/>
  <c r="BF141" i="28"/>
  <c r="BP153" i="27"/>
  <c r="BS107" i="28"/>
  <c r="BB140" i="28"/>
  <c r="BJ140" i="28"/>
  <c r="BK141" i="29"/>
  <c r="BC139" i="28"/>
  <c r="BU106" i="28"/>
  <c r="BN106" i="28"/>
  <c r="BB119" i="27"/>
  <c r="BM119" i="27"/>
  <c r="BW107" i="29"/>
  <c r="BR140" i="29"/>
  <c r="BR106" i="28"/>
  <c r="AZ151" i="27"/>
  <c r="BU105" i="28"/>
  <c r="BC138" i="28"/>
  <c r="BC118" i="27"/>
  <c r="BB137" i="29"/>
  <c r="BJ151" i="27"/>
  <c r="BU137" i="29"/>
  <c r="AZ139" i="29"/>
  <c r="BV154" i="27"/>
  <c r="BR154" i="27"/>
  <c r="BS154" i="27"/>
  <c r="BD141" i="28"/>
  <c r="BU107" i="29"/>
  <c r="BC140" i="29"/>
  <c r="BC154" i="27"/>
  <c r="BN107" i="29"/>
  <c r="BW140" i="29"/>
  <c r="BD107" i="29"/>
  <c r="BH153" i="27"/>
  <c r="BD120" i="27"/>
  <c r="BR153" i="27"/>
  <c r="BW107" i="28"/>
  <c r="BO107" i="28"/>
  <c r="BG106" i="29"/>
  <c r="BW106" i="29"/>
  <c r="BM106" i="29"/>
  <c r="BW141" i="29"/>
  <c r="BV107" i="28"/>
  <c r="BD107" i="28"/>
  <c r="BB106" i="28"/>
  <c r="BT138" i="29"/>
  <c r="BM105" i="29"/>
  <c r="BF152" i="27"/>
  <c r="BP152" i="27"/>
  <c r="BQ107" i="29"/>
  <c r="BK118" i="27"/>
  <c r="BR137" i="29"/>
  <c r="BO139" i="29"/>
  <c r="BQ73" i="29"/>
  <c r="BT144" i="27"/>
  <c r="BA141" i="29"/>
  <c r="BO154" i="27"/>
  <c r="BC141" i="28"/>
  <c r="BI120" i="27"/>
  <c r="BM106" i="28"/>
  <c r="BI152" i="27"/>
  <c r="BM140" i="29"/>
  <c r="BW151" i="27"/>
  <c r="BT104" i="29"/>
  <c r="BS105" i="28"/>
  <c r="BU138" i="28"/>
  <c r="BT104" i="28"/>
  <c r="BF154" i="27"/>
  <c r="BT141" i="28"/>
  <c r="BU154" i="27"/>
  <c r="BH140" i="29"/>
  <c r="BK153" i="27"/>
  <c r="BH107" i="28"/>
  <c r="BN140" i="28"/>
  <c r="BQ139" i="29"/>
  <c r="BC153" i="27"/>
  <c r="AZ120" i="27"/>
  <c r="BJ107" i="28"/>
  <c r="BO140" i="28"/>
  <c r="BF119" i="27"/>
  <c r="BK106" i="28"/>
  <c r="BQ152" i="27"/>
  <c r="BM138" i="29"/>
  <c r="AZ105" i="29"/>
  <c r="BF140" i="29"/>
  <c r="BE106" i="28"/>
  <c r="BH106" i="28"/>
  <c r="BA106" i="28"/>
  <c r="BQ139" i="28"/>
  <c r="BU118" i="27"/>
  <c r="BT137" i="29"/>
  <c r="BN103" i="28"/>
  <c r="BR136" i="28"/>
  <c r="BO136" i="28"/>
  <c r="BW148" i="27"/>
  <c r="BM102" i="28"/>
  <c r="BP147" i="27"/>
  <c r="BB83" i="27"/>
  <c r="BG101" i="28"/>
  <c r="BA71" i="28"/>
  <c r="BV145" i="27"/>
  <c r="BF98" i="29"/>
  <c r="BA98" i="29"/>
  <c r="BI70" i="29"/>
  <c r="BR68" i="29"/>
  <c r="BS139" i="29"/>
  <c r="BI105" i="28"/>
  <c r="BG103" i="29"/>
  <c r="BT137" i="28"/>
  <c r="BM104" i="28"/>
  <c r="BG104" i="28"/>
  <c r="AZ149" i="27"/>
  <c r="BF149" i="27"/>
  <c r="BV103" i="28"/>
  <c r="BD136" i="28"/>
  <c r="BK103" i="28"/>
  <c r="BJ137" i="29"/>
  <c r="BH137" i="29"/>
  <c r="BD134" i="29"/>
  <c r="BP102" i="28"/>
  <c r="BR73" i="28"/>
  <c r="BL134" i="28"/>
  <c r="BK114" i="27"/>
  <c r="BP133" i="29"/>
  <c r="BE73" i="28"/>
  <c r="BF146" i="27"/>
  <c r="AZ72" i="29"/>
  <c r="BD100" i="28"/>
  <c r="BJ99" i="29"/>
  <c r="BF71" i="29"/>
  <c r="BA132" i="29"/>
  <c r="BE113" i="27"/>
  <c r="BH146" i="27"/>
  <c r="BK101" i="29"/>
  <c r="BH134" i="29"/>
  <c r="BH101" i="29"/>
  <c r="BB133" i="28"/>
  <c r="BE145" i="27"/>
  <c r="BP99" i="28"/>
  <c r="BO132" i="28"/>
  <c r="BG71" i="29"/>
  <c r="BV132" i="28"/>
  <c r="BJ145" i="27"/>
  <c r="BO112" i="27"/>
  <c r="BQ84" i="27"/>
  <c r="BG131" i="28"/>
  <c r="BA98" i="28"/>
  <c r="BL131" i="28"/>
  <c r="BV70" i="28"/>
  <c r="BH130" i="28"/>
  <c r="BR143" i="27"/>
  <c r="BQ117" i="27"/>
  <c r="BJ137" i="28"/>
  <c r="BK104" i="28"/>
  <c r="BI136" i="29"/>
  <c r="BC105" i="29"/>
  <c r="BO137" i="28"/>
  <c r="BG149" i="27"/>
  <c r="BG102" i="29"/>
  <c r="BH73" i="28"/>
  <c r="AZ114" i="27"/>
  <c r="BB100" i="29"/>
  <c r="BA101" i="28"/>
  <c r="BV101" i="28"/>
  <c r="BE86" i="27"/>
  <c r="BS72" i="29"/>
  <c r="BV133" i="28"/>
  <c r="BV100" i="28"/>
  <c r="BQ132" i="28"/>
  <c r="BL100" i="29"/>
  <c r="BI84" i="27"/>
  <c r="BA144" i="27"/>
  <c r="AZ110" i="27"/>
  <c r="BG110" i="27"/>
  <c r="BQ110" i="27"/>
  <c r="BF68" i="28"/>
  <c r="AZ97" i="28"/>
  <c r="BF138" i="29"/>
  <c r="BW105" i="29"/>
  <c r="BV138" i="29"/>
  <c r="AZ103" i="28"/>
  <c r="BH103" i="28"/>
  <c r="BS136" i="28"/>
  <c r="BJ103" i="28"/>
  <c r="BI148" i="27"/>
  <c r="BW115" i="27"/>
  <c r="BS101" i="29"/>
  <c r="BA135" i="28"/>
  <c r="AZ135" i="28"/>
  <c r="BH114" i="27"/>
  <c r="BQ114" i="27"/>
  <c r="BV134" i="28"/>
  <c r="BQ135" i="29"/>
  <c r="BN101" i="28"/>
  <c r="BD86" i="27"/>
  <c r="BK132" i="29"/>
  <c r="BM99" i="29"/>
  <c r="BP85" i="27"/>
  <c r="BF112" i="27"/>
  <c r="BA70" i="28"/>
  <c r="BG132" i="28"/>
  <c r="BW84" i="27"/>
  <c r="BH111" i="27"/>
  <c r="BP111" i="27"/>
  <c r="BU83" i="27"/>
  <c r="BL98" i="28"/>
  <c r="BE69" i="29"/>
  <c r="BK82" i="27"/>
  <c r="BK106" i="27"/>
  <c r="BA150" i="27"/>
  <c r="BE137" i="28"/>
  <c r="BE117" i="27"/>
  <c r="BT103" i="29"/>
  <c r="BC150" i="27"/>
  <c r="BJ104" i="28"/>
  <c r="BU149" i="27"/>
  <c r="BB149" i="27"/>
  <c r="BN149" i="27"/>
  <c r="BR135" i="28"/>
  <c r="BI73" i="29"/>
  <c r="BS133" i="29"/>
  <c r="BQ100" i="29"/>
  <c r="BM72" i="29"/>
  <c r="BT147" i="27"/>
  <c r="BG135" i="29"/>
  <c r="BF72" i="28"/>
  <c r="BV85" i="27"/>
  <c r="AZ72" i="28"/>
  <c r="BR133" i="28"/>
  <c r="BM112" i="27"/>
  <c r="BF132" i="28"/>
  <c r="BE131" i="29"/>
  <c r="BQ112" i="27"/>
  <c r="BR70" i="28"/>
  <c r="BW70" i="28"/>
  <c r="BB84" i="27"/>
  <c r="BM144" i="27"/>
  <c r="BP70" i="28"/>
  <c r="BI69" i="29"/>
  <c r="BC110" i="27"/>
  <c r="AZ109" i="27"/>
  <c r="BE135" i="28"/>
  <c r="BA101" i="29"/>
  <c r="BR114" i="27"/>
  <c r="BI114" i="27"/>
  <c r="BG114" i="27"/>
  <c r="BL72" i="28"/>
  <c r="BJ73" i="28"/>
  <c r="BK133" i="28"/>
  <c r="BM134" i="29"/>
  <c r="BD101" i="29"/>
  <c r="BA71" i="29"/>
  <c r="BO131" i="28"/>
  <c r="BI130" i="28"/>
  <c r="BI109" i="27"/>
  <c r="BC106" i="29"/>
  <c r="BN138" i="28"/>
  <c r="BS138" i="28"/>
  <c r="BR137" i="28"/>
  <c r="BO117" i="27"/>
  <c r="BA117" i="27"/>
  <c r="BK137" i="28"/>
  <c r="BH135" i="29"/>
  <c r="BR115" i="27"/>
  <c r="BB135" i="28"/>
  <c r="BM101" i="29"/>
  <c r="BB73" i="29"/>
  <c r="BU102" i="28"/>
  <c r="BE114" i="27"/>
  <c r="BI134" i="28"/>
  <c r="BT134" i="28"/>
  <c r="BJ100" i="29"/>
  <c r="BN73" i="28"/>
  <c r="BU86" i="27"/>
  <c r="BV72" i="28"/>
  <c r="BO72" i="29"/>
  <c r="BR71" i="29"/>
  <c r="BH132" i="29"/>
  <c r="BL85" i="27"/>
  <c r="BU72" i="28"/>
  <c r="BC145" i="27"/>
  <c r="BI112" i="27"/>
  <c r="BJ70" i="28"/>
  <c r="BE84" i="27"/>
  <c r="BG84" i="27"/>
  <c r="BH84" i="27"/>
  <c r="BQ111" i="27"/>
  <c r="BU98" i="28"/>
  <c r="BP131" i="28"/>
  <c r="BM69" i="29"/>
  <c r="BR144" i="27"/>
  <c r="BJ144" i="27"/>
  <c r="BQ132" i="29"/>
  <c r="BL99" i="29"/>
  <c r="BM83" i="27"/>
  <c r="BF83" i="27"/>
  <c r="BP83" i="27"/>
  <c r="BT68" i="28"/>
  <c r="BJ69" i="28"/>
  <c r="BK95" i="29"/>
  <c r="AZ127" i="29"/>
  <c r="BP76" i="27"/>
  <c r="BJ130" i="28"/>
  <c r="BE97" i="28"/>
  <c r="BA82" i="27"/>
  <c r="BE96" i="28"/>
  <c r="BO142" i="27"/>
  <c r="BK81" i="27"/>
  <c r="BP94" i="29"/>
  <c r="BO129" i="29"/>
  <c r="BC67" i="28"/>
  <c r="BF93" i="29"/>
  <c r="BH93" i="29"/>
  <c r="BD107" i="27"/>
  <c r="BN64" i="29"/>
  <c r="AZ62" i="28"/>
  <c r="BM68" i="28"/>
  <c r="BD82" i="27"/>
  <c r="BE68" i="29"/>
  <c r="BM94" i="29"/>
  <c r="BA66" i="28"/>
  <c r="BL127" i="28"/>
  <c r="BO93" i="28"/>
  <c r="BP127" i="29"/>
  <c r="BM78" i="27"/>
  <c r="BC78" i="27"/>
  <c r="BO104" i="27"/>
  <c r="BD104" i="27"/>
  <c r="BK123" i="28"/>
  <c r="BH129" i="28"/>
  <c r="BI96" i="28"/>
  <c r="BS129" i="28"/>
  <c r="BG142" i="27"/>
  <c r="BR142" i="27"/>
  <c r="BS96" i="28"/>
  <c r="BQ129" i="28"/>
  <c r="BQ80" i="27"/>
  <c r="BI65" i="29"/>
  <c r="BR79" i="27"/>
  <c r="BH94" i="28"/>
  <c r="BK79" i="27"/>
  <c r="BH79" i="27"/>
  <c r="BF139" i="27"/>
  <c r="BQ64" i="28"/>
  <c r="BK138" i="27"/>
  <c r="BT91" i="29"/>
  <c r="BD77" i="27"/>
  <c r="BD64" i="28"/>
  <c r="BK77" i="27"/>
  <c r="BO137" i="27"/>
  <c r="BM76" i="27"/>
  <c r="BO62" i="29"/>
  <c r="BN97" i="29"/>
  <c r="BK130" i="29"/>
  <c r="BD141" i="27"/>
  <c r="BC66" i="28"/>
  <c r="BU140" i="27"/>
  <c r="BA140" i="27"/>
  <c r="BG94" i="28"/>
  <c r="BV139" i="27"/>
  <c r="BF93" i="28"/>
  <c r="BO138" i="27"/>
  <c r="BP91" i="29"/>
  <c r="BA124" i="28"/>
  <c r="BF81" i="27"/>
  <c r="BA81" i="27"/>
  <c r="BF140" i="27"/>
  <c r="BL140" i="27"/>
  <c r="BP79" i="27"/>
  <c r="BO79" i="27"/>
  <c r="BW94" i="29"/>
  <c r="BM64" i="28"/>
  <c r="BT105" i="27"/>
  <c r="AZ104" i="27"/>
  <c r="BR63" i="28"/>
  <c r="BW90" i="28"/>
  <c r="BF123" i="28"/>
  <c r="BM75" i="27"/>
  <c r="BM68" i="29"/>
  <c r="BV82" i="27"/>
  <c r="BR109" i="27"/>
  <c r="BD108" i="27"/>
  <c r="BA67" i="29"/>
  <c r="BM129" i="29"/>
  <c r="BR96" i="29"/>
  <c r="BN94" i="28"/>
  <c r="BD94" i="28"/>
  <c r="BI64" i="29"/>
  <c r="BO139" i="27"/>
  <c r="BK125" i="29"/>
  <c r="BS126" i="28"/>
  <c r="BU65" i="28"/>
  <c r="BV93" i="28"/>
  <c r="BA126" i="28"/>
  <c r="BE126" i="28"/>
  <c r="BF125" i="28"/>
  <c r="BT124" i="28"/>
  <c r="BO76" i="27"/>
  <c r="BT60" i="28"/>
  <c r="BE141" i="27"/>
  <c r="BS79" i="27"/>
  <c r="BP94" i="28"/>
  <c r="BJ79" i="27"/>
  <c r="BQ139" i="27"/>
  <c r="BI64" i="28"/>
  <c r="BU78" i="27"/>
  <c r="BU105" i="27"/>
  <c r="BS138" i="27"/>
  <c r="BN77" i="27"/>
  <c r="BS77" i="27"/>
  <c r="BE124" i="28"/>
  <c r="BD91" i="28"/>
  <c r="BS62" i="29"/>
  <c r="BV62" i="29"/>
  <c r="BU103" i="27"/>
  <c r="BA90" i="28"/>
  <c r="BU61" i="28"/>
  <c r="BL75" i="27"/>
  <c r="BB75" i="27"/>
  <c r="BE89" i="28"/>
  <c r="BW60" i="28"/>
  <c r="BN101" i="27"/>
  <c r="BS121" i="28"/>
  <c r="BW73" i="27"/>
  <c r="BJ87" i="28"/>
  <c r="AZ98" i="27"/>
  <c r="BT70" i="27"/>
  <c r="BW117" i="29"/>
  <c r="BW54" i="28"/>
  <c r="BQ122" i="28"/>
  <c r="BN88" i="29"/>
  <c r="BR60" i="29"/>
  <c r="BF60" i="28"/>
  <c r="BG74" i="27"/>
  <c r="BQ59" i="29"/>
  <c r="BR134" i="27"/>
  <c r="BB60" i="28"/>
  <c r="BD100" i="27"/>
  <c r="BW87" i="28"/>
  <c r="BM59" i="29"/>
  <c r="BB87" i="28"/>
  <c r="BH71" i="27"/>
  <c r="BM98" i="27"/>
  <c r="BO96" i="27"/>
  <c r="BO114" i="28"/>
  <c r="BM66" i="27"/>
  <c r="BM126" i="27"/>
  <c r="BQ114" i="29"/>
  <c r="AZ65" i="27"/>
  <c r="BG75" i="27"/>
  <c r="AZ123" i="29"/>
  <c r="BV90" i="29"/>
  <c r="BC101" i="27"/>
  <c r="BC88" i="28"/>
  <c r="BN73" i="27"/>
  <c r="BH72" i="27"/>
  <c r="BM72" i="27"/>
  <c r="BV58" i="29"/>
  <c r="BA71" i="27"/>
  <c r="BW118" i="28"/>
  <c r="BJ66" i="27"/>
  <c r="BK66" i="27"/>
  <c r="BB51" i="29"/>
  <c r="BT64" i="27"/>
  <c r="BA120" i="29"/>
  <c r="AZ86" i="29"/>
  <c r="BH69" i="27"/>
  <c r="BD69" i="27"/>
  <c r="BE69" i="27"/>
  <c r="BK83" i="28"/>
  <c r="BA68" i="27"/>
  <c r="BW128" i="27"/>
  <c r="BD82" i="28"/>
  <c r="BO127" i="27"/>
  <c r="BW94" i="27"/>
  <c r="BV66" i="27"/>
  <c r="BW66" i="27"/>
  <c r="BR93" i="27"/>
  <c r="BB126" i="27"/>
  <c r="BB80" i="28"/>
  <c r="BW81" i="29"/>
  <c r="BJ64" i="27"/>
  <c r="BI124" i="27"/>
  <c r="BC90" i="27"/>
  <c r="BO48" i="28"/>
  <c r="BE59" i="28"/>
  <c r="BF133" i="27"/>
  <c r="BB72" i="27"/>
  <c r="BR54" i="28"/>
  <c r="BC135" i="27"/>
  <c r="BO74" i="27"/>
  <c r="BB74" i="27"/>
  <c r="BO59" i="29"/>
  <c r="BH73" i="27"/>
  <c r="BB100" i="27"/>
  <c r="AZ87" i="29"/>
  <c r="BL81" i="28"/>
  <c r="BR53" i="28"/>
  <c r="BN51" i="28"/>
  <c r="BS51" i="28"/>
  <c r="BJ80" i="28"/>
  <c r="BI92" i="27"/>
  <c r="BN64" i="27"/>
  <c r="BS63" i="27"/>
  <c r="BQ75" i="27"/>
  <c r="BQ135" i="27"/>
  <c r="BR89" i="28"/>
  <c r="BR60" i="28"/>
  <c r="AZ60" i="28"/>
  <c r="BG121" i="28"/>
  <c r="BG59" i="28"/>
  <c r="BF71" i="27"/>
  <c r="BP71" i="27"/>
  <c r="AZ70" i="27"/>
  <c r="BT85" i="29"/>
  <c r="BT68" i="27"/>
  <c r="BL128" i="27"/>
  <c r="BO115" i="28"/>
  <c r="BQ114" i="28"/>
  <c r="BV53" i="29"/>
  <c r="AZ52" i="28"/>
  <c r="BP52" i="28"/>
  <c r="BS79" i="28"/>
  <c r="BQ64" i="27"/>
  <c r="BG116" i="28"/>
  <c r="BP68" i="27"/>
  <c r="BR55" i="28"/>
  <c r="BS95" i="27"/>
  <c r="BN53" i="29"/>
  <c r="BE67" i="27"/>
  <c r="BB67" i="27"/>
  <c r="BT53" i="29"/>
  <c r="BO52" i="28"/>
  <c r="BD66" i="27"/>
  <c r="BQ52" i="28"/>
  <c r="BT113" i="28"/>
  <c r="BC51" i="29"/>
  <c r="BF81" i="29"/>
  <c r="BN52" i="28"/>
  <c r="BF113" i="28"/>
  <c r="BL51" i="28"/>
  <c r="BU91" i="27"/>
  <c r="BE50" i="28"/>
  <c r="BI64" i="27"/>
  <c r="BM64" i="27"/>
  <c r="BE124" i="27"/>
  <c r="BV49" i="29"/>
  <c r="BN78" i="28"/>
  <c r="BC63" i="27"/>
  <c r="BV47" i="29"/>
  <c r="BW44" i="28"/>
  <c r="BM44" i="29"/>
  <c r="BP43" i="28"/>
  <c r="BP50" i="29"/>
  <c r="BN91" i="27"/>
  <c r="BG91" i="27"/>
  <c r="BL49" i="28"/>
  <c r="BL90" i="27"/>
  <c r="BS111" i="29"/>
  <c r="BV62" i="27"/>
  <c r="BG77" i="28"/>
  <c r="BL47" i="29"/>
  <c r="BB60" i="27"/>
  <c r="BW45" i="28"/>
  <c r="BR57" i="27"/>
  <c r="BM57" i="27"/>
  <c r="BR43" i="28"/>
  <c r="BD91" i="27"/>
  <c r="AZ111" i="28"/>
  <c r="BA90" i="27"/>
  <c r="BL48" i="28"/>
  <c r="BT77" i="28"/>
  <c r="BR60" i="27"/>
  <c r="BN60" i="27"/>
  <c r="BG46" i="29"/>
  <c r="BG79" i="29"/>
  <c r="BC111" i="28"/>
  <c r="BO49" i="29"/>
  <c r="BD111" i="28"/>
  <c r="BP111" i="28"/>
  <c r="BT77" i="29"/>
  <c r="BG48" i="28"/>
  <c r="BD60" i="27"/>
  <c r="BM111" i="28"/>
  <c r="BU49" i="28"/>
  <c r="BM49" i="28"/>
  <c r="BO78" i="29"/>
  <c r="BB47" i="29"/>
  <c r="BL60" i="27"/>
  <c r="BS112" i="28"/>
  <c r="BI49" i="29"/>
  <c r="BE112" i="29"/>
  <c r="BA63" i="27"/>
  <c r="BD48" i="29"/>
  <c r="BQ62" i="27"/>
  <c r="BN77" i="28"/>
  <c r="BS62" i="27"/>
  <c r="BL48" i="29"/>
  <c r="BM47" i="28"/>
  <c r="BS61" i="27"/>
  <c r="BO47" i="28"/>
  <c r="BJ141" i="29"/>
  <c r="BM154" i="27"/>
  <c r="BR141" i="28"/>
  <c r="BO120" i="27"/>
  <c r="BB120" i="27"/>
  <c r="BW153" i="27"/>
  <c r="BL107" i="28"/>
  <c r="BR107" i="28"/>
  <c r="BJ106" i="29"/>
  <c r="BK152" i="27"/>
  <c r="BE139" i="28"/>
  <c r="BS118" i="27"/>
  <c r="BW138" i="28"/>
  <c r="AZ104" i="28"/>
  <c r="BW149" i="27"/>
  <c r="BE136" i="28"/>
  <c r="BQ134" i="29"/>
  <c r="BW135" i="29"/>
  <c r="BL111" i="27"/>
  <c r="BT106" i="29"/>
  <c r="BW119" i="27"/>
  <c r="BF106" i="28"/>
  <c r="BD118" i="27"/>
  <c r="BE118" i="27"/>
  <c r="BS151" i="27"/>
  <c r="BB104" i="29"/>
  <c r="BD115" i="27"/>
  <c r="BO73" i="29"/>
  <c r="BI154" i="27"/>
  <c r="BU141" i="28"/>
  <c r="BR107" i="29"/>
  <c r="BW120" i="27"/>
  <c r="BU140" i="28"/>
  <c r="AZ140" i="28"/>
  <c r="BF140" i="28"/>
  <c r="BW152" i="27"/>
  <c r="BU105" i="29"/>
  <c r="BA151" i="27"/>
  <c r="BS117" i="27"/>
  <c r="BD149" i="27"/>
  <c r="BC104" i="29"/>
  <c r="BB101" i="29"/>
  <c r="BW102" i="28"/>
  <c r="BT86" i="27"/>
  <c r="BW72" i="29"/>
  <c r="BI133" i="28"/>
  <c r="AZ113" i="27"/>
  <c r="BD141" i="29"/>
  <c r="BF141" i="29"/>
  <c r="BN154" i="27"/>
  <c r="BI141" i="28"/>
  <c r="AZ141" i="28"/>
  <c r="BU140" i="29"/>
  <c r="BL120" i="27"/>
  <c r="BE120" i="27"/>
  <c r="BI153" i="27"/>
  <c r="BC140" i="28"/>
  <c r="BE139" i="29"/>
  <c r="BU119" i="27"/>
  <c r="BN139" i="28"/>
  <c r="BU139" i="28"/>
  <c r="BK105" i="28"/>
  <c r="BH117" i="27"/>
  <c r="AZ137" i="28"/>
  <c r="BH104" i="28"/>
  <c r="BQ136" i="29"/>
  <c r="BH150" i="27"/>
  <c r="BJ138" i="29"/>
  <c r="BB104" i="28"/>
  <c r="BK102" i="29"/>
  <c r="BK102" i="28"/>
  <c r="BP73" i="29"/>
  <c r="BS72" i="28"/>
  <c r="BV141" i="29"/>
  <c r="BL154" i="27"/>
  <c r="BW154" i="27"/>
  <c r="BP141" i="28"/>
  <c r="BK140" i="29"/>
  <c r="BF120" i="27"/>
  <c r="BH140" i="28"/>
  <c r="BH139" i="29"/>
  <c r="BC139" i="29"/>
  <c r="BE119" i="27"/>
  <c r="BL139" i="28"/>
  <c r="BL105" i="29"/>
  <c r="BN151" i="27"/>
  <c r="BP151" i="27"/>
  <c r="BA137" i="29"/>
  <c r="BR104" i="29"/>
  <c r="BA104" i="29"/>
  <c r="BT138" i="28"/>
  <c r="BV150" i="27"/>
  <c r="BJ117" i="27"/>
  <c r="BN150" i="27"/>
  <c r="BL137" i="28"/>
  <c r="BD116" i="27"/>
  <c r="AZ116" i="27"/>
  <c r="BH116" i="27"/>
  <c r="BP136" i="29"/>
  <c r="BW134" i="28"/>
  <c r="BH71" i="28"/>
  <c r="BV140" i="28"/>
  <c r="BQ105" i="28"/>
  <c r="BG151" i="27"/>
  <c r="BC136" i="29"/>
  <c r="BE141" i="29"/>
  <c r="AZ141" i="29"/>
  <c r="BG141" i="29"/>
  <c r="AZ154" i="27"/>
  <c r="BT154" i="27"/>
  <c r="BS141" i="28"/>
  <c r="BV141" i="28"/>
  <c r="BN120" i="27"/>
  <c r="BL153" i="27"/>
  <c r="BA107" i="28"/>
  <c r="BP106" i="29"/>
  <c r="BO106" i="29"/>
  <c r="BN152" i="27"/>
  <c r="BA119" i="27"/>
  <c r="BU152" i="27"/>
  <c r="BE152" i="27"/>
  <c r="BG139" i="28"/>
  <c r="BS106" i="28"/>
  <c r="BE105" i="29"/>
  <c r="BP105" i="29"/>
  <c r="BH118" i="27"/>
  <c r="BG118" i="27"/>
  <c r="BF138" i="28"/>
  <c r="BB105" i="28"/>
  <c r="BI104" i="28"/>
  <c r="BH137" i="28"/>
  <c r="BK116" i="27"/>
  <c r="BO135" i="29"/>
  <c r="BA115" i="27"/>
  <c r="BI115" i="27"/>
  <c r="BU135" i="28"/>
  <c r="BF73" i="28"/>
  <c r="BS147" i="27"/>
  <c r="BO146" i="27"/>
  <c r="BC72" i="29"/>
  <c r="BU145" i="27"/>
  <c r="BO133" i="29"/>
  <c r="BF100" i="29"/>
  <c r="BG136" i="29"/>
  <c r="BR116" i="27"/>
  <c r="BN116" i="27"/>
  <c r="BT136" i="28"/>
  <c r="BV136" i="28"/>
  <c r="BC135" i="29"/>
  <c r="BC115" i="27"/>
  <c r="BF135" i="28"/>
  <c r="AZ102" i="28"/>
  <c r="BU101" i="29"/>
  <c r="BC147" i="27"/>
  <c r="BA147" i="27"/>
  <c r="BG147" i="27"/>
  <c r="BB101" i="28"/>
  <c r="BA86" i="27"/>
  <c r="AZ86" i="27"/>
  <c r="BR113" i="27"/>
  <c r="BH133" i="28"/>
  <c r="BE112" i="27"/>
  <c r="BC106" i="27"/>
  <c r="BS115" i="27"/>
  <c r="BF115" i="27"/>
  <c r="BU114" i="27"/>
  <c r="BN72" i="29"/>
  <c r="BD72" i="28"/>
  <c r="BL70" i="29"/>
  <c r="BP69" i="29"/>
  <c r="BL69" i="28"/>
  <c r="BT129" i="29"/>
  <c r="BF141" i="27"/>
  <c r="BT105" i="28"/>
  <c r="BV105" i="28"/>
  <c r="BJ138" i="28"/>
  <c r="BA138" i="28"/>
  <c r="BU104" i="29"/>
  <c r="BD150" i="27"/>
  <c r="AZ150" i="27"/>
  <c r="BK117" i="27"/>
  <c r="BQ104" i="28"/>
  <c r="BP104" i="28"/>
  <c r="BV103" i="29"/>
  <c r="BT136" i="29"/>
  <c r="BW116" i="27"/>
  <c r="BL116" i="27"/>
  <c r="BS149" i="27"/>
  <c r="BR149" i="27"/>
  <c r="BS103" i="28"/>
  <c r="BD135" i="29"/>
  <c r="BW102" i="29"/>
  <c r="AZ115" i="27"/>
  <c r="BC102" i="28"/>
  <c r="BD135" i="28"/>
  <c r="BU73" i="29"/>
  <c r="BG73" i="29"/>
  <c r="BA134" i="29"/>
  <c r="BL73" i="29"/>
  <c r="BQ147" i="27"/>
  <c r="BB114" i="27"/>
  <c r="BC101" i="28"/>
  <c r="BU134" i="28"/>
  <c r="BF134" i="28"/>
  <c r="BT73" i="28"/>
  <c r="BQ73" i="28"/>
  <c r="BI146" i="27"/>
  <c r="BT146" i="27"/>
  <c r="BQ113" i="27"/>
  <c r="BH100" i="28"/>
  <c r="BU133" i="28"/>
  <c r="BC71" i="28"/>
  <c r="BJ71" i="28"/>
  <c r="AZ70" i="28"/>
  <c r="BV69" i="29"/>
  <c r="BV98" i="29"/>
  <c r="BO69" i="28"/>
  <c r="BV68" i="28"/>
  <c r="BB94" i="29"/>
  <c r="BV66" i="29"/>
  <c r="BO99" i="28"/>
  <c r="BA99" i="29"/>
  <c r="BF105" i="28"/>
  <c r="BN105" i="28"/>
  <c r="BS137" i="29"/>
  <c r="BC117" i="27"/>
  <c r="BG150" i="27"/>
  <c r="BL104" i="28"/>
  <c r="BA103" i="29"/>
  <c r="BO149" i="27"/>
  <c r="BA116" i="27"/>
  <c r="BK136" i="28"/>
  <c r="BJ102" i="29"/>
  <c r="BJ135" i="29"/>
  <c r="BH115" i="27"/>
  <c r="BH148" i="27"/>
  <c r="BN73" i="29"/>
  <c r="BR134" i="29"/>
  <c r="BE101" i="29"/>
  <c r="BF114" i="27"/>
  <c r="BA114" i="27"/>
  <c r="BW114" i="27"/>
  <c r="BT114" i="27"/>
  <c r="BR134" i="28"/>
  <c r="BL133" i="29"/>
  <c r="BA72" i="29"/>
  <c r="BO73" i="28"/>
  <c r="BI86" i="27"/>
  <c r="BW86" i="27"/>
  <c r="AZ99" i="29"/>
  <c r="BK72" i="28"/>
  <c r="BW85" i="27"/>
  <c r="BJ85" i="27"/>
  <c r="BQ85" i="27"/>
  <c r="BH70" i="29"/>
  <c r="BS70" i="28"/>
  <c r="BG83" i="27"/>
  <c r="BR69" i="28"/>
  <c r="BN67" i="28"/>
  <c r="BS106" i="27"/>
  <c r="BO64" i="29"/>
  <c r="BE105" i="28"/>
  <c r="BO105" i="28"/>
  <c r="BV104" i="29"/>
  <c r="BM150" i="27"/>
  <c r="BB150" i="27"/>
  <c r="BP117" i="27"/>
  <c r="BU117" i="27"/>
  <c r="BV104" i="28"/>
  <c r="AZ103" i="29"/>
  <c r="BB102" i="29"/>
  <c r="BP115" i="27"/>
  <c r="BB148" i="27"/>
  <c r="BS135" i="28"/>
  <c r="BV73" i="29"/>
  <c r="BK73" i="29"/>
  <c r="BE73" i="29"/>
  <c r="BO134" i="28"/>
  <c r="BM101" i="28"/>
  <c r="BS134" i="28"/>
  <c r="BC133" i="29"/>
  <c r="BB73" i="28"/>
  <c r="BP86" i="27"/>
  <c r="BD146" i="27"/>
  <c r="BW133" i="28"/>
  <c r="BJ98" i="29"/>
  <c r="BB98" i="28"/>
  <c r="BB96" i="29"/>
  <c r="BK85" i="27"/>
  <c r="BM132" i="28"/>
  <c r="AZ71" i="28"/>
  <c r="BN84" i="27"/>
  <c r="BO84" i="27"/>
  <c r="BF130" i="29"/>
  <c r="BO70" i="28"/>
  <c r="BA83" i="27"/>
  <c r="BC142" i="27"/>
  <c r="BS68" i="28"/>
  <c r="BI128" i="28"/>
  <c r="BL80" i="27"/>
  <c r="BW64" i="29"/>
  <c r="BS65" i="28"/>
  <c r="AZ124" i="28"/>
  <c r="BR57" i="28"/>
  <c r="BG85" i="29"/>
  <c r="BO145" i="27"/>
  <c r="BA132" i="28"/>
  <c r="BU131" i="29"/>
  <c r="BM131" i="29"/>
  <c r="BK98" i="29"/>
  <c r="BT84" i="27"/>
  <c r="BF144" i="27"/>
  <c r="BQ131" i="28"/>
  <c r="BG130" i="29"/>
  <c r="BI130" i="29"/>
  <c r="BL70" i="28"/>
  <c r="BS110" i="27"/>
  <c r="BN130" i="28"/>
  <c r="BG109" i="27"/>
  <c r="AZ96" i="28"/>
  <c r="BK129" i="28"/>
  <c r="BO67" i="29"/>
  <c r="BR108" i="27"/>
  <c r="BJ141" i="27"/>
  <c r="BC128" i="28"/>
  <c r="BD127" i="29"/>
  <c r="BW80" i="27"/>
  <c r="BK127" i="28"/>
  <c r="AZ65" i="29"/>
  <c r="BD139" i="27"/>
  <c r="BC126" i="29"/>
  <c r="BS122" i="29"/>
  <c r="BM73" i="27"/>
  <c r="BE66" i="29"/>
  <c r="BB94" i="28"/>
  <c r="BW106" i="27"/>
  <c r="BL91" i="29"/>
  <c r="BK145" i="27"/>
  <c r="BA99" i="28"/>
  <c r="BJ131" i="29"/>
  <c r="BI71" i="28"/>
  <c r="BA111" i="27"/>
  <c r="BU131" i="28"/>
  <c r="BJ98" i="28"/>
  <c r="BH130" i="29"/>
  <c r="BR69" i="29"/>
  <c r="BI70" i="28"/>
  <c r="BE110" i="27"/>
  <c r="BG143" i="27"/>
  <c r="BM110" i="27"/>
  <c r="BN129" i="29"/>
  <c r="BE82" i="27"/>
  <c r="BN109" i="27"/>
  <c r="BJ129" i="28"/>
  <c r="BO68" i="28"/>
  <c r="BC108" i="27"/>
  <c r="BV141" i="27"/>
  <c r="BR127" i="29"/>
  <c r="BC94" i="29"/>
  <c r="BC140" i="27"/>
  <c r="BC79" i="27"/>
  <c r="BB79" i="27"/>
  <c r="BJ74" i="27"/>
  <c r="BB99" i="29"/>
  <c r="BO72" i="28"/>
  <c r="BA85" i="27"/>
  <c r="BG85" i="27"/>
  <c r="BW145" i="27"/>
  <c r="BK112" i="27"/>
  <c r="AZ112" i="27"/>
  <c r="BK99" i="28"/>
  <c r="BU99" i="28"/>
  <c r="BT99" i="28"/>
  <c r="BB132" i="28"/>
  <c r="BH99" i="28"/>
  <c r="BO98" i="29"/>
  <c r="BN70" i="29"/>
  <c r="AZ131" i="29"/>
  <c r="BQ70" i="29"/>
  <c r="BV131" i="29"/>
  <c r="BJ111" i="27"/>
  <c r="BU111" i="27"/>
  <c r="BB144" i="27"/>
  <c r="BS111" i="27"/>
  <c r="BD130" i="29"/>
  <c r="BS83" i="27"/>
  <c r="BH143" i="27"/>
  <c r="BD143" i="27"/>
  <c r="BK110" i="27"/>
  <c r="BJ68" i="29"/>
  <c r="BL95" i="29"/>
  <c r="BL68" i="28"/>
  <c r="BM80" i="27"/>
  <c r="BJ140" i="27"/>
  <c r="BF66" i="28"/>
  <c r="BI79" i="27"/>
  <c r="AZ78" i="27"/>
  <c r="BP56" i="28"/>
  <c r="BJ99" i="28"/>
  <c r="BG131" i="29"/>
  <c r="BS71" i="28"/>
  <c r="BP71" i="28"/>
  <c r="BC84" i="27"/>
  <c r="BD144" i="27"/>
  <c r="BD98" i="28"/>
  <c r="BG69" i="29"/>
  <c r="BG97" i="29"/>
  <c r="BB70" i="28"/>
  <c r="BD83" i="27"/>
  <c r="BP95" i="29"/>
  <c r="BS81" i="27"/>
  <c r="BC81" i="27"/>
  <c r="BJ81" i="27"/>
  <c r="BP95" i="28"/>
  <c r="BD94" i="29"/>
  <c r="BQ140" i="27"/>
  <c r="BH140" i="27"/>
  <c r="BT94" i="28"/>
  <c r="BS127" i="28"/>
  <c r="BQ65" i="29"/>
  <c r="BT126" i="28"/>
  <c r="BL138" i="27"/>
  <c r="BW105" i="27"/>
  <c r="BF121" i="29"/>
  <c r="BF69" i="28"/>
  <c r="BB69" i="28"/>
  <c r="BQ82" i="27"/>
  <c r="BF109" i="27"/>
  <c r="BU81" i="27"/>
  <c r="BU67" i="28"/>
  <c r="BM107" i="27"/>
  <c r="BQ65" i="28"/>
  <c r="BI77" i="27"/>
  <c r="BH124" i="29"/>
  <c r="BF123" i="29"/>
  <c r="BT76" i="27"/>
  <c r="BS89" i="29"/>
  <c r="BR120" i="29"/>
  <c r="AZ87" i="28"/>
  <c r="BR120" i="28"/>
  <c r="BG99" i="27"/>
  <c r="BU84" i="29"/>
  <c r="BJ117" i="28"/>
  <c r="BA77" i="27"/>
  <c r="BA123" i="29"/>
  <c r="BV63" i="28"/>
  <c r="BJ76" i="27"/>
  <c r="BC76" i="27"/>
  <c r="BI122" i="29"/>
  <c r="BT89" i="29"/>
  <c r="BO60" i="29"/>
  <c r="BE120" i="29"/>
  <c r="BR57" i="29"/>
  <c r="BT117" i="28"/>
  <c r="BO126" i="27"/>
  <c r="BC114" i="29"/>
  <c r="BN79" i="29"/>
  <c r="BL78" i="28"/>
  <c r="BF43" i="29"/>
  <c r="BA78" i="27"/>
  <c r="BQ78" i="27"/>
  <c r="BH138" i="27"/>
  <c r="BB92" i="28"/>
  <c r="BG63" i="28"/>
  <c r="BA103" i="27"/>
  <c r="BB122" i="29"/>
  <c r="BG122" i="29"/>
  <c r="BJ62" i="28"/>
  <c r="BP62" i="28"/>
  <c r="BT75" i="27"/>
  <c r="BP102" i="27"/>
  <c r="BU74" i="27"/>
  <c r="BP134" i="27"/>
  <c r="BN121" i="28"/>
  <c r="BS58" i="29"/>
  <c r="BQ118" i="29"/>
  <c r="BF131" i="27"/>
  <c r="BJ56" i="29"/>
  <c r="BU84" i="28"/>
  <c r="BU116" i="28"/>
  <c r="BE83" i="28"/>
  <c r="AZ60" i="27"/>
  <c r="BA65" i="28"/>
  <c r="BG90" i="29"/>
  <c r="BH63" i="28"/>
  <c r="BK62" i="28"/>
  <c r="BO88" i="29"/>
  <c r="BD61" i="28"/>
  <c r="BK88" i="28"/>
  <c r="BG87" i="28"/>
  <c r="BL120" i="28"/>
  <c r="BH86" i="28"/>
  <c r="BM131" i="27"/>
  <c r="BN131" i="27"/>
  <c r="BE84" i="28"/>
  <c r="BR69" i="27"/>
  <c r="BE116" i="28"/>
  <c r="BE54" i="28"/>
  <c r="BJ127" i="27"/>
  <c r="BP94" i="27"/>
  <c r="BN66" i="27"/>
  <c r="BL126" i="27"/>
  <c r="BK126" i="27"/>
  <c r="BJ77" i="29"/>
  <c r="BN111" i="29"/>
  <c r="BH105" i="27"/>
  <c r="BP105" i="27"/>
  <c r="BA64" i="28"/>
  <c r="BB137" i="27"/>
  <c r="BV62" i="28"/>
  <c r="BM102" i="27"/>
  <c r="BU133" i="27"/>
  <c r="BI118" i="29"/>
  <c r="BJ57" i="28"/>
  <c r="BA130" i="27"/>
  <c r="BW54" i="29"/>
  <c r="BB66" i="27"/>
  <c r="BH81" i="29"/>
  <c r="BQ50" i="28"/>
  <c r="BA124" i="27"/>
  <c r="BV78" i="28"/>
  <c r="BJ105" i="27"/>
  <c r="BG105" i="27"/>
  <c r="BI104" i="27"/>
  <c r="BT63" i="28"/>
  <c r="BP75" i="27"/>
  <c r="BJ89" i="28"/>
  <c r="BD121" i="29"/>
  <c r="BD88" i="29"/>
  <c r="BL100" i="27"/>
  <c r="BD87" i="28"/>
  <c r="BF58" i="29"/>
  <c r="BJ86" i="29"/>
  <c r="BM57" i="29"/>
  <c r="BC71" i="27"/>
  <c r="BA131" i="27"/>
  <c r="BN118" i="28"/>
  <c r="BP130" i="27"/>
  <c r="AZ96" i="27"/>
  <c r="BV82" i="28"/>
  <c r="BT112" i="28"/>
  <c r="BN62" i="27"/>
  <c r="BP60" i="27"/>
  <c r="BG138" i="27"/>
  <c r="BB64" i="28"/>
  <c r="BS137" i="27"/>
  <c r="BK123" i="29"/>
  <c r="AZ76" i="27"/>
  <c r="BF76" i="27"/>
  <c r="BO123" i="28"/>
  <c r="BJ75" i="27"/>
  <c r="BH87" i="28"/>
  <c r="BQ86" i="29"/>
  <c r="BT119" i="29"/>
  <c r="BD99" i="27"/>
  <c r="BJ119" i="28"/>
  <c r="BR131" i="27"/>
  <c r="BM56" i="29"/>
  <c r="BJ84" i="28"/>
  <c r="BC84" i="28"/>
  <c r="BS69" i="27"/>
  <c r="BS68" i="27"/>
  <c r="BG68" i="27"/>
  <c r="BU68" i="27"/>
  <c r="BK53" i="28"/>
  <c r="BD114" i="29"/>
  <c r="AZ81" i="29"/>
  <c r="BM78" i="28"/>
  <c r="BG112" i="29"/>
  <c r="BN49" i="28"/>
  <c r="BH77" i="28"/>
  <c r="BD47" i="29"/>
  <c r="BU53" i="29"/>
  <c r="BF66" i="27"/>
  <c r="BL80" i="28"/>
  <c r="BE77" i="28"/>
  <c r="BH61" i="27"/>
  <c r="BO69" i="27"/>
  <c r="BI69" i="27"/>
  <c r="BW69" i="27"/>
  <c r="BO116" i="28"/>
  <c r="BL115" i="28"/>
  <c r="AZ82" i="28"/>
  <c r="BO53" i="29"/>
  <c r="BD81" i="28"/>
  <c r="BP114" i="28"/>
  <c r="BR66" i="27"/>
  <c r="BG66" i="27"/>
  <c r="BS66" i="27"/>
  <c r="BU93" i="27"/>
  <c r="AZ113" i="28"/>
  <c r="BC113" i="28"/>
  <c r="BB90" i="27"/>
  <c r="BP62" i="27"/>
  <c r="BO47" i="29"/>
  <c r="BR46" i="29"/>
  <c r="BK47" i="28"/>
  <c r="BW57" i="27"/>
  <c r="BE43" i="29"/>
  <c r="BT43" i="28"/>
  <c r="BI44" i="29"/>
  <c r="AZ45" i="28"/>
  <c r="BI43" i="29"/>
  <c r="BG115" i="29"/>
  <c r="BH68" i="27"/>
  <c r="BD95" i="27"/>
  <c r="BF82" i="28"/>
  <c r="BB53" i="29"/>
  <c r="BG127" i="27"/>
  <c r="BE80" i="29"/>
  <c r="BT79" i="29"/>
  <c r="BS92" i="27"/>
  <c r="BO111" i="29"/>
  <c r="BH51" i="28"/>
  <c r="BT78" i="28"/>
  <c r="BF47" i="29"/>
  <c r="AZ46" i="29"/>
  <c r="BJ46" i="29"/>
  <c r="BI46" i="28"/>
  <c r="BI57" i="27"/>
  <c r="AZ47" i="29"/>
  <c r="BT47" i="29"/>
  <c r="BR58" i="27"/>
  <c r="BA129" i="27"/>
  <c r="BH129" i="27"/>
  <c r="AZ83" i="28"/>
  <c r="BO83" i="28"/>
  <c r="BT54" i="29"/>
  <c r="BH115" i="29"/>
  <c r="BO68" i="27"/>
  <c r="BW67" i="27"/>
  <c r="BN126" i="27"/>
  <c r="BK50" i="29"/>
  <c r="BR90" i="27"/>
  <c r="BN83" i="28"/>
  <c r="BV82" i="29"/>
  <c r="BQ95" i="27"/>
  <c r="BH81" i="28"/>
  <c r="BP93" i="27"/>
  <c r="BV80" i="28"/>
  <c r="BH51" i="29"/>
  <c r="BD79" i="29"/>
  <c r="BH79" i="28"/>
  <c r="BO77" i="29"/>
  <c r="BN49" i="29"/>
  <c r="BB49" i="29"/>
  <c r="BI77" i="28"/>
  <c r="BJ77" i="28"/>
  <c r="BJ47" i="29"/>
  <c r="BS58" i="27"/>
  <c r="BD118" i="26"/>
  <c r="BG153" i="26"/>
  <c r="T91" i="26"/>
  <c r="BR91" i="26" s="1"/>
  <c r="Q1134" i="23"/>
  <c r="V106" i="26"/>
  <c r="BT106" i="26" s="1"/>
  <c r="P145" i="26"/>
  <c r="BN145" i="26" s="1"/>
  <c r="Q107" i="26"/>
  <c r="BO107" i="26" s="1"/>
  <c r="X142" i="26"/>
  <c r="BV142" i="26" s="1"/>
  <c r="C149" i="26"/>
  <c r="BA149" i="26" s="1"/>
  <c r="D94" i="26"/>
  <c r="BB94" i="26" s="1"/>
  <c r="S112" i="26"/>
  <c r="BQ112" i="26" s="1"/>
  <c r="M42" i="23"/>
  <c r="C31" i="17"/>
  <c r="C30" i="17"/>
  <c r="N1134" i="23"/>
  <c r="O1134" i="23" s="1"/>
  <c r="M35" i="23"/>
  <c r="C29" i="17"/>
  <c r="D29" i="17"/>
  <c r="L158" i="26"/>
  <c r="E149" i="26"/>
  <c r="BC149" i="26" s="1"/>
  <c r="V98" i="26"/>
  <c r="BT98" i="26" s="1"/>
  <c r="B9" i="33"/>
  <c r="B23" i="17"/>
  <c r="O129" i="26"/>
  <c r="BM129" i="26" s="1"/>
  <c r="V148" i="26"/>
  <c r="BT148" i="26" s="1"/>
  <c r="X19" i="26"/>
  <c r="BV19" i="26" s="1"/>
  <c r="V109" i="26"/>
  <c r="BT109" i="26" s="1"/>
  <c r="B22" i="17"/>
  <c r="B7" i="33"/>
  <c r="C23" i="17"/>
  <c r="L157" i="26"/>
  <c r="B29" i="17"/>
  <c r="C24" i="17"/>
  <c r="B31" i="17"/>
  <c r="E22" i="17"/>
  <c r="D24" i="17"/>
  <c r="D31" i="17"/>
  <c r="C10" i="33"/>
  <c r="E24" i="17"/>
  <c r="R142" i="26"/>
  <c r="BP142" i="26" s="1"/>
  <c r="B30" i="17"/>
  <c r="B10" i="33"/>
  <c r="B24" i="17"/>
  <c r="T147" i="26"/>
  <c r="BR147" i="26" s="1"/>
  <c r="D22" i="17"/>
  <c r="L160" i="26"/>
  <c r="K146" i="26"/>
  <c r="BI146" i="26" s="1"/>
  <c r="C109" i="26"/>
  <c r="BA109" i="26" s="1"/>
  <c r="E30" i="17"/>
  <c r="C9" i="33"/>
  <c r="D30" i="17"/>
  <c r="E29" i="17"/>
  <c r="E31" i="17"/>
  <c r="S111" i="26" l="1"/>
  <c r="BQ111" i="26" s="1"/>
  <c r="J149" i="26"/>
  <c r="BH149" i="26" s="1"/>
  <c r="R146" i="26"/>
  <c r="BP146" i="26" s="1"/>
  <c r="T149" i="26"/>
  <c r="BR149" i="26" s="1"/>
  <c r="F109" i="26"/>
  <c r="BD109" i="26" s="1"/>
  <c r="F97" i="26"/>
  <c r="BD97" i="26" s="1"/>
  <c r="T105" i="26"/>
  <c r="BR105" i="26" s="1"/>
  <c r="H135" i="26"/>
  <c r="BF135" i="26" s="1"/>
  <c r="B112" i="26"/>
  <c r="AZ112" i="26" s="1"/>
  <c r="J109" i="26"/>
  <c r="BH109" i="26" s="1"/>
  <c r="D99" i="26"/>
  <c r="BB99" i="26" s="1"/>
  <c r="U102" i="26"/>
  <c r="BS102" i="26" s="1"/>
  <c r="W111" i="26"/>
  <c r="BU111" i="26" s="1"/>
  <c r="N109" i="26"/>
  <c r="BL109" i="26" s="1"/>
  <c r="P142" i="26"/>
  <c r="BN142" i="26" s="1"/>
  <c r="R148" i="26"/>
  <c r="BP148" i="26" s="1"/>
  <c r="E140" i="26"/>
  <c r="BC140" i="26" s="1"/>
  <c r="Y95" i="26"/>
  <c r="BW95" i="26" s="1"/>
  <c r="F90" i="26"/>
  <c r="BD90" i="26" s="1"/>
  <c r="O97" i="26"/>
  <c r="BM97" i="26" s="1"/>
  <c r="C97" i="26"/>
  <c r="BA97" i="26" s="1"/>
  <c r="F112" i="26"/>
  <c r="BD112" i="26" s="1"/>
  <c r="B120" i="26"/>
  <c r="AZ120" i="26" s="1"/>
  <c r="K153" i="26"/>
  <c r="BI153" i="26" s="1"/>
  <c r="T145" i="26"/>
  <c r="BR145" i="26" s="1"/>
  <c r="S109" i="26"/>
  <c r="BQ109" i="26" s="1"/>
  <c r="S90" i="26"/>
  <c r="BQ90" i="26" s="1"/>
  <c r="E135" i="26"/>
  <c r="BC135" i="26" s="1"/>
  <c r="P153" i="26"/>
  <c r="BN153" i="26" s="1"/>
  <c r="Q146" i="26"/>
  <c r="BO146" i="26" s="1"/>
  <c r="N91" i="26"/>
  <c r="BL91" i="26" s="1"/>
  <c r="X107" i="26"/>
  <c r="BV107" i="26" s="1"/>
  <c r="X141" i="26"/>
  <c r="BV141" i="26" s="1"/>
  <c r="P99" i="26"/>
  <c r="BN99" i="26" s="1"/>
  <c r="W107" i="26"/>
  <c r="BU107" i="26" s="1"/>
  <c r="M41" i="23"/>
  <c r="H118" i="26"/>
  <c r="BF118" i="26" s="1"/>
  <c r="G153" i="26"/>
  <c r="BE153" i="26" s="1"/>
  <c r="W109" i="26"/>
  <c r="BU109" i="26" s="1"/>
  <c r="P114" i="26"/>
  <c r="BN114" i="26" s="1"/>
  <c r="S149" i="26"/>
  <c r="BQ149" i="26" s="1"/>
  <c r="X109" i="26"/>
  <c r="BV109" i="26" s="1"/>
  <c r="M149" i="26"/>
  <c r="BK149" i="26" s="1"/>
  <c r="V97" i="26"/>
  <c r="BT97" i="26" s="1"/>
  <c r="Y102" i="26"/>
  <c r="BW102" i="26" s="1"/>
  <c r="J142" i="26"/>
  <c r="BH142" i="26" s="1"/>
  <c r="H140" i="26"/>
  <c r="BF140" i="26" s="1"/>
  <c r="H97" i="26"/>
  <c r="BF97" i="26" s="1"/>
  <c r="D135" i="26"/>
  <c r="BB135" i="26" s="1"/>
  <c r="O106" i="26"/>
  <c r="BM106" i="26" s="1"/>
  <c r="M115" i="26"/>
  <c r="BK115" i="26" s="1"/>
  <c r="K107" i="26"/>
  <c r="BI107" i="26" s="1"/>
  <c r="K118" i="26"/>
  <c r="BI118" i="26" s="1"/>
  <c r="D13" i="17"/>
  <c r="Y145" i="26"/>
  <c r="BW145" i="26" s="1"/>
  <c r="S118" i="26"/>
  <c r="BQ118" i="26" s="1"/>
  <c r="M124" i="26"/>
  <c r="BK124" i="26" s="1"/>
  <c r="E94" i="26"/>
  <c r="BC94" i="26" s="1"/>
  <c r="K109" i="26"/>
  <c r="BI109" i="26" s="1"/>
  <c r="X94" i="26"/>
  <c r="BV94" i="26" s="1"/>
  <c r="O143" i="26"/>
  <c r="BM143" i="26" s="1"/>
  <c r="O132" i="26"/>
  <c r="BM132" i="26" s="1"/>
  <c r="M34" i="23"/>
  <c r="D9" i="17"/>
  <c r="Q112" i="26"/>
  <c r="BO112" i="26" s="1"/>
  <c r="P120" i="26"/>
  <c r="BN120" i="26" s="1"/>
  <c r="D90" i="26"/>
  <c r="BB90" i="26" s="1"/>
  <c r="B153" i="26"/>
  <c r="AZ153" i="26" s="1"/>
  <c r="O140" i="26"/>
  <c r="BM140" i="26" s="1"/>
  <c r="N141" i="26"/>
  <c r="BL141" i="26" s="1"/>
  <c r="G111" i="26"/>
  <c r="BE111" i="26" s="1"/>
  <c r="F143" i="26"/>
  <c r="BD143" i="26" s="1"/>
  <c r="K149" i="26"/>
  <c r="BI149" i="26" s="1"/>
  <c r="J148" i="26"/>
  <c r="BH148" i="26" s="1"/>
  <c r="K129" i="26"/>
  <c r="BI129" i="26" s="1"/>
  <c r="R118" i="26"/>
  <c r="BP118" i="26" s="1"/>
  <c r="E106" i="26"/>
  <c r="BC106" i="26" s="1"/>
  <c r="E116" i="26"/>
  <c r="BC116" i="26" s="1"/>
  <c r="D137" i="26"/>
  <c r="BB137" i="26" s="1"/>
  <c r="W129" i="26"/>
  <c r="BU129" i="26" s="1"/>
  <c r="E145" i="26"/>
  <c r="BC145" i="26" s="1"/>
  <c r="P116" i="26"/>
  <c r="BN116" i="26" s="1"/>
  <c r="L133" i="26"/>
  <c r="BJ133" i="26" s="1"/>
  <c r="T133" i="26"/>
  <c r="BR133" i="26" s="1"/>
  <c r="J140" i="26"/>
  <c r="BH140" i="26" s="1"/>
  <c r="I127" i="26"/>
  <c r="BG127" i="26" s="1"/>
  <c r="B91" i="26"/>
  <c r="AZ91" i="26" s="1"/>
  <c r="R105" i="26"/>
  <c r="BP105" i="26" s="1"/>
  <c r="H94" i="26"/>
  <c r="BF94" i="26" s="1"/>
  <c r="O135" i="26"/>
  <c r="BM135" i="26" s="1"/>
  <c r="X146" i="26"/>
  <c r="BV146" i="26" s="1"/>
  <c r="P94" i="26"/>
  <c r="BN94" i="26" s="1"/>
  <c r="Q142" i="26"/>
  <c r="BO142" i="26" s="1"/>
  <c r="P102" i="26"/>
  <c r="BN102" i="26" s="1"/>
  <c r="Q97" i="26"/>
  <c r="BO97" i="26" s="1"/>
  <c r="M102" i="26"/>
  <c r="BK102" i="26" s="1"/>
  <c r="M106" i="26"/>
  <c r="BK106" i="26" s="1"/>
  <c r="Y90" i="26"/>
  <c r="BW90" i="26" s="1"/>
  <c r="F9" i="17"/>
  <c r="D15" i="17"/>
  <c r="D14" i="17"/>
  <c r="T57" i="26"/>
  <c r="BR57" i="26" s="1"/>
  <c r="D12" i="17"/>
  <c r="C7" i="33"/>
  <c r="F153" i="26"/>
  <c r="BD153" i="26" s="1"/>
  <c r="E91" i="26"/>
  <c r="BC91" i="26" s="1"/>
  <c r="L142" i="26"/>
  <c r="BJ142" i="26" s="1"/>
  <c r="F56" i="26"/>
  <c r="BD56" i="26" s="1"/>
  <c r="M141" i="26"/>
  <c r="BK141" i="26" s="1"/>
  <c r="S145" i="26"/>
  <c r="BQ145" i="26" s="1"/>
  <c r="U91" i="26"/>
  <c r="BS91" i="26" s="1"/>
  <c r="B57" i="26"/>
  <c r="AZ57" i="26" s="1"/>
  <c r="O105" i="26"/>
  <c r="BM105" i="26" s="1"/>
  <c r="F148" i="26"/>
  <c r="BD148" i="26" s="1"/>
  <c r="I125" i="26"/>
  <c r="BG125" i="26" s="1"/>
  <c r="V102" i="26"/>
  <c r="BT102" i="26" s="1"/>
  <c r="U111" i="26"/>
  <c r="BS111" i="26" s="1"/>
  <c r="W154" i="26"/>
  <c r="BU154" i="26" s="1"/>
  <c r="I149" i="26"/>
  <c r="BG149" i="26" s="1"/>
  <c r="C136" i="26"/>
  <c r="BA136" i="26" s="1"/>
  <c r="F129" i="26"/>
  <c r="BD129" i="26" s="1"/>
  <c r="V116" i="26"/>
  <c r="BT116" i="26" s="1"/>
  <c r="D145" i="26"/>
  <c r="BB145" i="26" s="1"/>
  <c r="L106" i="26"/>
  <c r="BJ106" i="26" s="1"/>
  <c r="R97" i="26"/>
  <c r="BP97" i="26" s="1"/>
  <c r="E119" i="26"/>
  <c r="BC119" i="26" s="1"/>
  <c r="G133" i="26"/>
  <c r="BE133" i="26" s="1"/>
  <c r="F141" i="26"/>
  <c r="BD141" i="26" s="1"/>
  <c r="B142" i="26"/>
  <c r="AZ142" i="26" s="1"/>
  <c r="R139" i="26"/>
  <c r="BP139" i="26" s="1"/>
  <c r="H125" i="26"/>
  <c r="BF125" i="26" s="1"/>
  <c r="D148" i="26"/>
  <c r="BB148" i="26" s="1"/>
  <c r="F111" i="26"/>
  <c r="BD111" i="26" s="1"/>
  <c r="D120" i="26"/>
  <c r="BB120" i="26" s="1"/>
  <c r="N19" i="26"/>
  <c r="BL19" i="26" s="1"/>
  <c r="T140" i="26"/>
  <c r="BR140" i="26" s="1"/>
  <c r="T103" i="26"/>
  <c r="BR103" i="26" s="1"/>
  <c r="E128" i="26"/>
  <c r="BC128" i="26" s="1"/>
  <c r="F15" i="17"/>
  <c r="X98" i="26"/>
  <c r="BV98" i="26" s="1"/>
  <c r="D139" i="26"/>
  <c r="BB139" i="26" s="1"/>
  <c r="D130" i="26"/>
  <c r="BB130" i="26" s="1"/>
  <c r="N95" i="26"/>
  <c r="BL95" i="26" s="1"/>
  <c r="O152" i="26"/>
  <c r="BM152" i="26" s="1"/>
  <c r="J133" i="26"/>
  <c r="BH133" i="26" s="1"/>
  <c r="F133" i="26"/>
  <c r="BD133" i="26" s="1"/>
  <c r="L105" i="26"/>
  <c r="BJ105" i="26" s="1"/>
  <c r="L116" i="26"/>
  <c r="BJ116" i="26" s="1"/>
  <c r="L147" i="26"/>
  <c r="BJ147" i="26" s="1"/>
  <c r="Y99" i="26"/>
  <c r="BW99" i="26" s="1"/>
  <c r="M99" i="26"/>
  <c r="BK99" i="26" s="1"/>
  <c r="W142" i="26"/>
  <c r="BU142" i="26" s="1"/>
  <c r="P91" i="26"/>
  <c r="BN91" i="26" s="1"/>
  <c r="F14" i="17"/>
  <c r="F13" i="17"/>
  <c r="F12" i="17"/>
  <c r="J56" i="26"/>
  <c r="BH56" i="26" s="1"/>
  <c r="X106" i="26"/>
  <c r="BV106" i="26" s="1"/>
  <c r="P105" i="26"/>
  <c r="BN105" i="26" s="1"/>
  <c r="S137" i="26"/>
  <c r="BQ137" i="26" s="1"/>
  <c r="H145" i="26"/>
  <c r="BF145" i="26" s="1"/>
  <c r="P97" i="26"/>
  <c r="BN97" i="26" s="1"/>
  <c r="U112" i="26"/>
  <c r="BS112" i="26" s="1"/>
  <c r="Y120" i="26"/>
  <c r="BW120" i="26" s="1"/>
  <c r="B111" i="26"/>
  <c r="AZ111" i="26" s="1"/>
  <c r="Y91" i="26"/>
  <c r="BW91" i="26" s="1"/>
  <c r="K106" i="26"/>
  <c r="BI106" i="26" s="1"/>
  <c r="V125" i="26"/>
  <c r="BT125" i="26" s="1"/>
  <c r="W102" i="26"/>
  <c r="BU102" i="26" s="1"/>
  <c r="R135" i="26"/>
  <c r="BP135" i="26" s="1"/>
  <c r="T56" i="26"/>
  <c r="BR56" i="26" s="1"/>
  <c r="E134" i="26"/>
  <c r="BC134" i="26" s="1"/>
  <c r="Y135" i="26"/>
  <c r="BW135" i="26" s="1"/>
  <c r="D143" i="26"/>
  <c r="BB143" i="26" s="1"/>
  <c r="N111" i="26"/>
  <c r="BL111" i="26" s="1"/>
  <c r="B108" i="26"/>
  <c r="AZ108" i="26" s="1"/>
  <c r="Q149" i="26"/>
  <c r="BO149" i="26" s="1"/>
  <c r="F134" i="26"/>
  <c r="BD134" i="26" s="1"/>
  <c r="U108" i="26"/>
  <c r="BS108" i="26" s="1"/>
  <c r="P98" i="26"/>
  <c r="BN98" i="26" s="1"/>
  <c r="J125" i="26"/>
  <c r="BH125" i="26" s="1"/>
  <c r="W97" i="26"/>
  <c r="BU97" i="26" s="1"/>
  <c r="M142" i="26"/>
  <c r="BK142" i="26" s="1"/>
  <c r="K102" i="26"/>
  <c r="BI102" i="26" s="1"/>
  <c r="G120" i="26"/>
  <c r="BE120" i="26" s="1"/>
  <c r="C133" i="26"/>
  <c r="BA133" i="26" s="1"/>
  <c r="T97" i="26"/>
  <c r="BR97" i="26" s="1"/>
  <c r="S108" i="26"/>
  <c r="BQ108" i="26" s="1"/>
  <c r="M152" i="26"/>
  <c r="BK152" i="26" s="1"/>
  <c r="R109" i="26"/>
  <c r="BP109" i="26" s="1"/>
  <c r="O116" i="26"/>
  <c r="BM116" i="26" s="1"/>
  <c r="K93" i="26"/>
  <c r="BI93" i="26" s="1"/>
  <c r="K142" i="26"/>
  <c r="BI142" i="26" s="1"/>
  <c r="B145" i="26"/>
  <c r="AZ145" i="26" s="1"/>
  <c r="B136" i="26"/>
  <c r="AZ136" i="26" s="1"/>
  <c r="V149" i="26"/>
  <c r="BT149" i="26" s="1"/>
  <c r="G109" i="26"/>
  <c r="BE109" i="26" s="1"/>
  <c r="R91" i="26"/>
  <c r="BP91" i="26" s="1"/>
  <c r="E108" i="26"/>
  <c r="BC108" i="26" s="1"/>
  <c r="B149" i="26"/>
  <c r="AZ149" i="26" s="1"/>
  <c r="R140" i="26"/>
  <c r="BP140" i="26" s="1"/>
  <c r="V150" i="26"/>
  <c r="BT150" i="26" s="1"/>
  <c r="G126" i="26"/>
  <c r="BE126" i="26" s="1"/>
  <c r="U129" i="26"/>
  <c r="BS129" i="26" s="1"/>
  <c r="I147" i="26"/>
  <c r="BG147" i="26" s="1"/>
  <c r="P141" i="26"/>
  <c r="BN141" i="26" s="1"/>
  <c r="X115" i="26"/>
  <c r="BV115" i="26" s="1"/>
  <c r="I135" i="26"/>
  <c r="BG135" i="26" s="1"/>
  <c r="J108" i="26"/>
  <c r="BH108" i="26" s="1"/>
  <c r="V133" i="26"/>
  <c r="BT133" i="26" s="1"/>
  <c r="Y118" i="26"/>
  <c r="BW118" i="26" s="1"/>
  <c r="D152" i="26"/>
  <c r="BB152" i="26" s="1"/>
  <c r="B97" i="26"/>
  <c r="AZ97" i="26" s="1"/>
  <c r="U116" i="26"/>
  <c r="BS116" i="26" s="1"/>
  <c r="G112" i="26"/>
  <c r="BE112" i="26" s="1"/>
  <c r="W91" i="26"/>
  <c r="BU91" i="26" s="1"/>
  <c r="C91" i="26"/>
  <c r="BA91" i="26" s="1"/>
  <c r="G107" i="26"/>
  <c r="BE107" i="26" s="1"/>
  <c r="W133" i="26"/>
  <c r="BU133" i="26" s="1"/>
  <c r="O133" i="26"/>
  <c r="BM133" i="26" s="1"/>
  <c r="C124" i="26"/>
  <c r="BA124" i="26" s="1"/>
  <c r="Y144" i="26"/>
  <c r="BW144" i="26" s="1"/>
  <c r="C153" i="26"/>
  <c r="BA153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Y105" i="26"/>
  <c r="BW105" i="26" s="1"/>
  <c r="C145" i="26"/>
  <c r="BA145" i="26" s="1"/>
  <c r="J91" i="26"/>
  <c r="BH91" i="26" s="1"/>
  <c r="P93" i="26"/>
  <c r="BN93" i="26" s="1"/>
  <c r="W125" i="26"/>
  <c r="BU125" i="26" s="1"/>
  <c r="K140" i="26"/>
  <c r="BI140" i="26" s="1"/>
  <c r="L140" i="26"/>
  <c r="BJ140" i="26" s="1"/>
  <c r="X92" i="26"/>
  <c r="BV92" i="26" s="1"/>
  <c r="R136" i="26"/>
  <c r="BP136" i="26" s="1"/>
  <c r="X120" i="26"/>
  <c r="BV120" i="26" s="1"/>
  <c r="O104" i="26"/>
  <c r="BM104" i="26" s="1"/>
  <c r="O111" i="26"/>
  <c r="BM111" i="26" s="1"/>
  <c r="M109" i="26"/>
  <c r="BK109" i="26" s="1"/>
  <c r="L97" i="26"/>
  <c r="BJ97" i="26" s="1"/>
  <c r="Q145" i="26"/>
  <c r="BO145" i="26" s="1"/>
  <c r="I93" i="26"/>
  <c r="BG93" i="26" s="1"/>
  <c r="G94" i="26"/>
  <c r="BE94" i="26" s="1"/>
  <c r="W136" i="26"/>
  <c r="BU136" i="26" s="1"/>
  <c r="T109" i="26"/>
  <c r="BR109" i="26" s="1"/>
  <c r="P107" i="26"/>
  <c r="BN107" i="26" s="1"/>
  <c r="Q125" i="26"/>
  <c r="BO125" i="26" s="1"/>
  <c r="C119" i="26"/>
  <c r="BA119" i="26" s="1"/>
  <c r="X116" i="26"/>
  <c r="BV116" i="26" s="1"/>
  <c r="N128" i="26"/>
  <c r="BL128" i="26" s="1"/>
  <c r="L141" i="26"/>
  <c r="BJ141" i="26" s="1"/>
  <c r="N94" i="26"/>
  <c r="BL94" i="26" s="1"/>
  <c r="I97" i="26"/>
  <c r="BG97" i="26" s="1"/>
  <c r="W90" i="26"/>
  <c r="BU90" i="26" s="1"/>
  <c r="U139" i="26"/>
  <c r="BS139" i="26" s="1"/>
  <c r="M148" i="26"/>
  <c r="BK148" i="26" s="1"/>
  <c r="Q124" i="26"/>
  <c r="BO124" i="26" s="1"/>
  <c r="F108" i="26"/>
  <c r="BD108" i="26" s="1"/>
  <c r="J102" i="26"/>
  <c r="BH102" i="26" s="1"/>
  <c r="N97" i="26"/>
  <c r="BL97" i="26" s="1"/>
  <c r="F91" i="26"/>
  <c r="BD91" i="26" s="1"/>
  <c r="Q117" i="26"/>
  <c r="BO117" i="26" s="1"/>
  <c r="U128" i="26"/>
  <c r="BS128" i="26" s="1"/>
  <c r="G141" i="26"/>
  <c r="BE141" i="26" s="1"/>
  <c r="Y97" i="26"/>
  <c r="BW97" i="26" s="1"/>
  <c r="J90" i="26"/>
  <c r="BH90" i="26" s="1"/>
  <c r="O90" i="26"/>
  <c r="BM90" i="26" s="1"/>
  <c r="N112" i="26"/>
  <c r="BL112" i="26" s="1"/>
  <c r="K124" i="26"/>
  <c r="BI124" i="26" s="1"/>
  <c r="D91" i="26"/>
  <c r="BB91" i="26" s="1"/>
  <c r="F98" i="26"/>
  <c r="BD98" i="26" s="1"/>
  <c r="U145" i="26"/>
  <c r="BS145" i="26" s="1"/>
  <c r="O130" i="26"/>
  <c r="BM130" i="26" s="1"/>
  <c r="H90" i="26"/>
  <c r="BF90" i="26" s="1"/>
  <c r="X137" i="26"/>
  <c r="BV137" i="26" s="1"/>
  <c r="X140" i="26"/>
  <c r="BV140" i="26" s="1"/>
  <c r="Q111" i="26"/>
  <c r="BO111" i="26" s="1"/>
  <c r="F140" i="26"/>
  <c r="BD140" i="26" s="1"/>
  <c r="K90" i="26"/>
  <c r="BI90" i="26" s="1"/>
  <c r="H136" i="26"/>
  <c r="BF136" i="26" s="1"/>
  <c r="H139" i="26"/>
  <c r="BF139" i="26" s="1"/>
  <c r="V118" i="26"/>
  <c r="BT118" i="26" s="1"/>
  <c r="P149" i="26"/>
  <c r="BN149" i="26" s="1"/>
  <c r="U97" i="26"/>
  <c r="BS97" i="26" s="1"/>
  <c r="D19" i="17"/>
  <c r="D16" i="17"/>
  <c r="D17" i="17"/>
  <c r="D18" i="17"/>
  <c r="D10" i="17"/>
  <c r="D8" i="17"/>
  <c r="D11" i="17"/>
  <c r="G114" i="26" l="1"/>
  <c r="BE114" i="26" s="1"/>
  <c r="U146" i="26"/>
  <c r="BS146" i="26" s="1"/>
  <c r="X118" i="26"/>
  <c r="BV118" i="26" s="1"/>
  <c r="D102" i="26"/>
  <c r="BB102" i="26" s="1"/>
  <c r="F135" i="26"/>
  <c r="BD135" i="26" s="1"/>
  <c r="K105" i="26"/>
  <c r="BI105" i="26" s="1"/>
  <c r="K97" i="26"/>
  <c r="BI97" i="26" s="1"/>
  <c r="G125" i="26"/>
  <c r="BE125" i="26" s="1"/>
  <c r="S102" i="26"/>
  <c r="BQ102" i="26" s="1"/>
  <c r="V91" i="26"/>
  <c r="BT91" i="26" s="1"/>
  <c r="M105" i="26"/>
  <c r="BK105" i="26" s="1"/>
  <c r="Y107" i="26"/>
  <c r="BW107" i="26" s="1"/>
  <c r="T106" i="26"/>
  <c r="BR106" i="26" s="1"/>
  <c r="T132" i="26"/>
  <c r="BR132" i="26" s="1"/>
  <c r="Y115" i="26"/>
  <c r="BW115" i="26" s="1"/>
  <c r="H107" i="26"/>
  <c r="BF107" i="26" s="1"/>
  <c r="N142" i="26"/>
  <c r="BL142" i="26" s="1"/>
  <c r="S153" i="26"/>
  <c r="BQ153" i="26" s="1"/>
  <c r="W112" i="26"/>
  <c r="BU112" i="26" s="1"/>
  <c r="C135" i="26"/>
  <c r="BA135" i="26" s="1"/>
  <c r="P112" i="26"/>
  <c r="BN112" i="26" s="1"/>
  <c r="X93" i="26"/>
  <c r="BV93" i="26" s="1"/>
  <c r="O107" i="26"/>
  <c r="BM107" i="26" s="1"/>
  <c r="O99" i="26"/>
  <c r="BM99" i="26" s="1"/>
  <c r="Y142" i="26"/>
  <c r="BW142" i="26" s="1"/>
  <c r="N152" i="26"/>
  <c r="BL152" i="26" s="1"/>
  <c r="T118" i="26"/>
  <c r="BR118" i="26" s="1"/>
  <c r="R111" i="26"/>
  <c r="BP111" i="26" s="1"/>
  <c r="H105" i="26"/>
  <c r="BF105" i="26" s="1"/>
  <c r="W146" i="26"/>
  <c r="BU146" i="26" s="1"/>
  <c r="I120" i="26"/>
  <c r="BG120" i="26" s="1"/>
  <c r="W116" i="26"/>
  <c r="BU116" i="26" s="1"/>
  <c r="U94" i="26"/>
  <c r="BS94" i="26" s="1"/>
  <c r="E142" i="26"/>
  <c r="BC142" i="26" s="1"/>
  <c r="E97" i="26"/>
  <c r="BC97" i="26" s="1"/>
  <c r="J97" i="26"/>
  <c r="BH97" i="26" s="1"/>
  <c r="G140" i="26"/>
  <c r="BE140" i="26" s="1"/>
  <c r="U93" i="26"/>
  <c r="BS93" i="26" s="1"/>
  <c r="D106" i="26"/>
  <c r="BB106" i="26" s="1"/>
  <c r="I111" i="26"/>
  <c r="BG111" i="26" s="1"/>
  <c r="Q129" i="26"/>
  <c r="BO129" i="26" s="1"/>
  <c r="E153" i="26"/>
  <c r="BC153" i="26" s="1"/>
  <c r="O127" i="26"/>
  <c r="BM127" i="26" s="1"/>
  <c r="V130" i="26"/>
  <c r="BT130" i="26" s="1"/>
  <c r="F107" i="26"/>
  <c r="BD107" i="26" s="1"/>
  <c r="T134" i="26"/>
  <c r="BR134" i="26" s="1"/>
  <c r="V111" i="26"/>
  <c r="BT111" i="26" s="1"/>
  <c r="V145" i="26"/>
  <c r="BT145" i="26" s="1"/>
  <c r="T146" i="26"/>
  <c r="BR146" i="26" s="1"/>
  <c r="U109" i="26"/>
  <c r="BS109" i="26" s="1"/>
  <c r="C107" i="26"/>
  <c r="BA107" i="26" s="1"/>
  <c r="L135" i="26"/>
  <c r="BJ135" i="26" s="1"/>
  <c r="L109" i="26"/>
  <c r="BJ109" i="26" s="1"/>
  <c r="J107" i="26"/>
  <c r="BH107" i="26" s="1"/>
  <c r="I102" i="26"/>
  <c r="BG102" i="26" s="1"/>
  <c r="C118" i="26"/>
  <c r="BA118" i="26" s="1"/>
  <c r="U120" i="26"/>
  <c r="BS120" i="26" s="1"/>
  <c r="H91" i="26"/>
  <c r="BF91" i="26" s="1"/>
  <c r="O146" i="26"/>
  <c r="BM146" i="26" s="1"/>
  <c r="C111" i="26"/>
  <c r="BA111" i="26" s="1"/>
  <c r="N107" i="26"/>
  <c r="BL107" i="26" s="1"/>
  <c r="N124" i="26"/>
  <c r="BL124" i="26" s="1"/>
  <c r="F132" i="26"/>
  <c r="BD132" i="26" s="1"/>
  <c r="Y128" i="26"/>
  <c r="BW128" i="26" s="1"/>
  <c r="H149" i="26"/>
  <c r="BF149" i="26" s="1"/>
  <c r="N99" i="26"/>
  <c r="BL99" i="26" s="1"/>
  <c r="T112" i="26"/>
  <c r="BR112" i="26" s="1"/>
  <c r="S94" i="26"/>
  <c r="BQ94" i="26" s="1"/>
  <c r="K144" i="26"/>
  <c r="BI144" i="26" s="1"/>
  <c r="W119" i="26"/>
  <c r="BU119" i="26" s="1"/>
  <c r="G137" i="26"/>
  <c r="BE137" i="26" s="1"/>
  <c r="Y94" i="26"/>
  <c r="BW94" i="26" s="1"/>
  <c r="E90" i="26"/>
  <c r="BC90" i="26" s="1"/>
  <c r="F10" i="17"/>
  <c r="U133" i="26"/>
  <c r="BS133" i="26" s="1"/>
  <c r="M153" i="26"/>
  <c r="BK153" i="26" s="1"/>
  <c r="V124" i="26"/>
  <c r="BT124" i="26" s="1"/>
  <c r="M97" i="26"/>
  <c r="BK97" i="26" s="1"/>
  <c r="U90" i="26"/>
  <c r="BS90" i="26" s="1"/>
  <c r="X102" i="26"/>
  <c r="BV102" i="26" s="1"/>
  <c r="H111" i="26"/>
  <c r="BF111" i="26" s="1"/>
  <c r="G102" i="26"/>
  <c r="BE102" i="26" s="1"/>
  <c r="M114" i="26"/>
  <c r="BK114" i="26" s="1"/>
  <c r="W132" i="26"/>
  <c r="BU132" i="26" s="1"/>
  <c r="W93" i="26"/>
  <c r="BU93" i="26" s="1"/>
  <c r="Q116" i="26"/>
  <c r="BO116" i="26" s="1"/>
  <c r="C116" i="26"/>
  <c r="BA116" i="26" s="1"/>
  <c r="P125" i="26"/>
  <c r="BN125" i="26" s="1"/>
  <c r="Q94" i="26"/>
  <c r="BO94" i="26" s="1"/>
  <c r="V128" i="26"/>
  <c r="BT128" i="26" s="1"/>
  <c r="D129" i="26"/>
  <c r="BB129" i="26" s="1"/>
  <c r="K120" i="26"/>
  <c r="BI120" i="26" s="1"/>
  <c r="L111" i="26"/>
  <c r="BJ111" i="26" s="1"/>
  <c r="R107" i="26"/>
  <c r="BP107" i="26" s="1"/>
  <c r="D95" i="26"/>
  <c r="BB95" i="26" s="1"/>
  <c r="D112" i="26"/>
  <c r="BB112" i="26" s="1"/>
  <c r="S107" i="26"/>
  <c r="BQ107" i="26" s="1"/>
  <c r="B135" i="26"/>
  <c r="AZ135" i="26" s="1"/>
  <c r="L102" i="26"/>
  <c r="BJ102" i="26" s="1"/>
  <c r="J135" i="26"/>
  <c r="BH135" i="26" s="1"/>
  <c r="J111" i="26"/>
  <c r="BH111" i="26" s="1"/>
  <c r="L137" i="26"/>
  <c r="BJ137" i="26" s="1"/>
  <c r="V114" i="26"/>
  <c r="BT114" i="26" s="1"/>
  <c r="O145" i="26"/>
  <c r="BM145" i="26" s="1"/>
  <c r="D105" i="26"/>
  <c r="BB105" i="26" s="1"/>
  <c r="W124" i="26"/>
  <c r="BU124" i="26" s="1"/>
  <c r="J120" i="26"/>
  <c r="BH120" i="26" s="1"/>
  <c r="V140" i="26"/>
  <c r="BT140" i="26" s="1"/>
  <c r="V90" i="26"/>
  <c r="BT90" i="26" s="1"/>
  <c r="W145" i="26"/>
  <c r="BU145" i="26" s="1"/>
  <c r="O153" i="26"/>
  <c r="BM153" i="26" s="1"/>
  <c r="X90" i="26"/>
  <c r="BV90" i="26" s="1"/>
  <c r="V142" i="26"/>
  <c r="BT142" i="26" s="1"/>
  <c r="H129" i="26"/>
  <c r="BF129" i="26" s="1"/>
  <c r="F94" i="26"/>
  <c r="BD94" i="26" s="1"/>
  <c r="J105" i="26"/>
  <c r="BH105" i="26" s="1"/>
  <c r="V103" i="26"/>
  <c r="BT103" i="26" s="1"/>
  <c r="X124" i="26"/>
  <c r="BV124" i="26" s="1"/>
  <c r="K135" i="26"/>
  <c r="BI135" i="26" s="1"/>
  <c r="N137" i="26"/>
  <c r="BL137" i="26" s="1"/>
  <c r="V135" i="26"/>
  <c r="BT135" i="26" s="1"/>
  <c r="G145" i="26"/>
  <c r="BE145" i="26" s="1"/>
  <c r="H153" i="26"/>
  <c r="BF153" i="26" s="1"/>
  <c r="G149" i="26"/>
  <c r="BE149" i="26" s="1"/>
  <c r="M90" i="26"/>
  <c r="BK90" i="26" s="1"/>
  <c r="R145" i="26"/>
  <c r="BP145" i="26" s="1"/>
  <c r="D149" i="26"/>
  <c r="BB149" i="26" s="1"/>
  <c r="X130" i="26"/>
  <c r="BV130" i="26" s="1"/>
  <c r="X97" i="26"/>
  <c r="BV97" i="26" s="1"/>
  <c r="T120" i="26"/>
  <c r="BR120" i="26" s="1"/>
  <c r="D109" i="26"/>
  <c r="BB109" i="26" s="1"/>
  <c r="P90" i="26"/>
  <c r="BN90" i="26" s="1"/>
  <c r="G57" i="26"/>
  <c r="BE57" i="26" s="1"/>
  <c r="D128" i="26"/>
  <c r="BB128" i="26" s="1"/>
  <c r="R95" i="26"/>
  <c r="BP95" i="26" s="1"/>
  <c r="W153" i="26"/>
  <c r="BU153" i="26" s="1"/>
  <c r="G146" i="26"/>
  <c r="BE146" i="26" s="1"/>
  <c r="D107" i="26"/>
  <c r="BB107" i="26" s="1"/>
  <c r="T111" i="26"/>
  <c r="BR111" i="26" s="1"/>
  <c r="H142" i="26"/>
  <c r="BF142" i="26" s="1"/>
  <c r="D140" i="26"/>
  <c r="BB140" i="26" s="1"/>
  <c r="O109" i="26"/>
  <c r="BM109" i="26" s="1"/>
  <c r="G135" i="26"/>
  <c r="BE135" i="26" s="1"/>
  <c r="E111" i="26"/>
  <c r="BC111" i="26" s="1"/>
  <c r="M52" i="23"/>
  <c r="F11" i="17"/>
  <c r="W57" i="26"/>
  <c r="BU57" i="26" s="1"/>
  <c r="M120" i="26"/>
  <c r="BK120" i="26" s="1"/>
  <c r="W118" i="26"/>
  <c r="BU118" i="26" s="1"/>
  <c r="L153" i="26"/>
  <c r="BJ153" i="26" s="1"/>
  <c r="G97" i="26"/>
  <c r="BE97" i="26" s="1"/>
  <c r="O117" i="26"/>
  <c r="BM117" i="26" s="1"/>
  <c r="X111" i="26"/>
  <c r="BV111" i="26" s="1"/>
  <c r="C132" i="26"/>
  <c r="BA132" i="26" s="1"/>
  <c r="S120" i="26"/>
  <c r="BQ120" i="26" s="1"/>
  <c r="I109" i="26"/>
  <c r="BG109" i="26" s="1"/>
  <c r="H106" i="26"/>
  <c r="BF106" i="26" s="1"/>
  <c r="Q135" i="26"/>
  <c r="BO135" i="26" s="1"/>
  <c r="V120" i="26"/>
  <c r="BT120" i="26" s="1"/>
  <c r="M111" i="26"/>
  <c r="BK111" i="26" s="1"/>
  <c r="N132" i="26"/>
  <c r="BL132" i="26" s="1"/>
  <c r="H109" i="26"/>
  <c r="BF109" i="26" s="1"/>
  <c r="V141" i="26"/>
  <c r="BT141" i="26" s="1"/>
  <c r="I112" i="26"/>
  <c r="BG112" i="26" s="1"/>
  <c r="E120" i="26"/>
  <c r="BC120" i="26" s="1"/>
  <c r="L129" i="26"/>
  <c r="BJ129" i="26" s="1"/>
  <c r="T142" i="26"/>
  <c r="BR142" i="26" s="1"/>
  <c r="X127" i="26"/>
  <c r="BV127" i="26" s="1"/>
  <c r="R102" i="26"/>
  <c r="BP102" i="26" s="1"/>
  <c r="N133" i="26"/>
  <c r="BL133" i="26" s="1"/>
  <c r="L118" i="26"/>
  <c r="BJ118" i="26" s="1"/>
  <c r="M118" i="26"/>
  <c r="BK118" i="26" s="1"/>
  <c r="G124" i="26"/>
  <c r="BE124" i="26" s="1"/>
  <c r="J129" i="26"/>
  <c r="BH129" i="26" s="1"/>
  <c r="Q136" i="26"/>
  <c r="BO136" i="26" s="1"/>
  <c r="B109" i="26"/>
  <c r="AZ109" i="26" s="1"/>
  <c r="T136" i="26"/>
  <c r="BR136" i="26" s="1"/>
  <c r="F120" i="26"/>
  <c r="BD120" i="26" s="1"/>
  <c r="Y106" i="26"/>
  <c r="BW106" i="26" s="1"/>
  <c r="R149" i="26"/>
  <c r="BP149" i="26" s="1"/>
  <c r="O102" i="26"/>
  <c r="BM102" i="26" s="1"/>
  <c r="P103" i="26"/>
  <c r="BN103" i="26" s="1"/>
  <c r="G105" i="26"/>
  <c r="BE105" i="26" s="1"/>
  <c r="Y153" i="26"/>
  <c r="BW153" i="26" s="1"/>
  <c r="T90" i="26"/>
  <c r="BR90" i="26" s="1"/>
  <c r="E151" i="26"/>
  <c r="BC151" i="26" s="1"/>
  <c r="H128" i="26"/>
  <c r="BF128" i="26" s="1"/>
  <c r="T135" i="26"/>
  <c r="BR135" i="26" s="1"/>
  <c r="U152" i="26"/>
  <c r="BS152" i="26" s="1"/>
  <c r="X91" i="26"/>
  <c r="BV91" i="26" s="1"/>
  <c r="Q140" i="26"/>
  <c r="BO140" i="26" s="1"/>
  <c r="S132" i="26"/>
  <c r="BQ132" i="26" s="1"/>
  <c r="L149" i="26"/>
  <c r="BJ149" i="26" s="1"/>
  <c r="N90" i="26"/>
  <c r="BL90" i="26" s="1"/>
  <c r="J139" i="26"/>
  <c r="BH139" i="26" s="1"/>
  <c r="I106" i="26"/>
  <c r="BG106" i="26" s="1"/>
  <c r="N106" i="26"/>
  <c r="BL106" i="26" s="1"/>
  <c r="D118" i="26"/>
  <c r="BB118" i="26" s="1"/>
  <c r="X135" i="26"/>
  <c r="BV135" i="26" s="1"/>
  <c r="O142" i="26"/>
  <c r="BM142" i="26" s="1"/>
  <c r="W94" i="26"/>
  <c r="BU94" i="26" s="1"/>
  <c r="F124" i="26"/>
  <c r="BD124" i="26" s="1"/>
  <c r="U136" i="26"/>
  <c r="BS136" i="26" s="1"/>
  <c r="J131" i="26"/>
  <c r="BH131" i="26" s="1"/>
  <c r="M133" i="26"/>
  <c r="BK133" i="26" s="1"/>
  <c r="Q143" i="26"/>
  <c r="BO143" i="26" s="1"/>
  <c r="Y149" i="26"/>
  <c r="BW149" i="26" s="1"/>
  <c r="N153" i="26"/>
  <c r="BL153" i="26" s="1"/>
  <c r="E102" i="26"/>
  <c r="BC102" i="26" s="1"/>
  <c r="I107" i="26"/>
  <c r="BG107" i="26" s="1"/>
  <c r="V107" i="26"/>
  <c r="BT107" i="26" s="1"/>
  <c r="S97" i="26"/>
  <c r="BQ97" i="26" s="1"/>
  <c r="B106" i="26"/>
  <c r="AZ106" i="26" s="1"/>
  <c r="E118" i="26"/>
  <c r="BC118" i="26" s="1"/>
  <c r="F105" i="26"/>
  <c r="BD105" i="26" s="1"/>
  <c r="C120" i="26"/>
  <c r="BA120" i="26" s="1"/>
  <c r="F19" i="17"/>
  <c r="B105" i="26"/>
  <c r="AZ105" i="26" s="1"/>
  <c r="U99" i="26"/>
  <c r="BS99" i="26" s="1"/>
  <c r="U107" i="26"/>
  <c r="BS107" i="26" s="1"/>
  <c r="C94" i="26"/>
  <c r="BA94" i="26" s="1"/>
  <c r="P118" i="26"/>
  <c r="BN118" i="26" s="1"/>
  <c r="B124" i="26"/>
  <c r="AZ124" i="26" s="1"/>
  <c r="L136" i="26"/>
  <c r="BJ136" i="26" s="1"/>
  <c r="S140" i="26"/>
  <c r="BQ140" i="26" s="1"/>
  <c r="I129" i="26"/>
  <c r="BG129" i="26" s="1"/>
  <c r="B130" i="26"/>
  <c r="AZ130" i="26" s="1"/>
  <c r="L99" i="26"/>
  <c r="BJ99" i="26" s="1"/>
  <c r="F106" i="26"/>
  <c r="BD106" i="26" s="1"/>
  <c r="M125" i="26"/>
  <c r="BK125" i="26" s="1"/>
  <c r="O124" i="26"/>
  <c r="BM124" i="26" s="1"/>
  <c r="O141" i="26"/>
  <c r="BM141" i="26" s="1"/>
  <c r="C131" i="26"/>
  <c r="BA131" i="26" s="1"/>
  <c r="C152" i="26"/>
  <c r="BA152" i="26" s="1"/>
  <c r="D146" i="26"/>
  <c r="BB146" i="26" s="1"/>
  <c r="N105" i="26"/>
  <c r="BL105" i="26" s="1"/>
  <c r="B146" i="26"/>
  <c r="AZ146" i="26" s="1"/>
  <c r="J118" i="26"/>
  <c r="BH118" i="26" s="1"/>
  <c r="P128" i="26"/>
  <c r="BN128" i="26" s="1"/>
  <c r="C128" i="26"/>
  <c r="BA128" i="26" s="1"/>
  <c r="H137" i="26"/>
  <c r="BF137" i="26" s="1"/>
  <c r="B129" i="26"/>
  <c r="AZ129" i="26" s="1"/>
  <c r="P130" i="26"/>
  <c r="BN130" i="26" s="1"/>
  <c r="B99" i="26"/>
  <c r="AZ99" i="26" s="1"/>
  <c r="H147" i="26"/>
  <c r="BF147" i="26" s="1"/>
  <c r="V147" i="26"/>
  <c r="BT147" i="26" s="1"/>
  <c r="J124" i="26"/>
  <c r="BH124" i="26" s="1"/>
  <c r="J146" i="26"/>
  <c r="BH146" i="26" s="1"/>
  <c r="H102" i="26"/>
  <c r="BF102" i="26" s="1"/>
  <c r="C90" i="26"/>
  <c r="BA90" i="26" s="1"/>
  <c r="T102" i="26"/>
  <c r="BR102" i="26" s="1"/>
  <c r="O112" i="26"/>
  <c r="BM112" i="26" s="1"/>
  <c r="F95" i="26"/>
  <c r="BD95" i="26" s="1"/>
  <c r="Q109" i="26"/>
  <c r="BO109" i="26" s="1"/>
  <c r="R90" i="26"/>
  <c r="BP90" i="26" s="1"/>
  <c r="W135" i="26"/>
  <c r="BU135" i="26" s="1"/>
  <c r="Y111" i="26"/>
  <c r="BW111" i="26" s="1"/>
  <c r="T148" i="26"/>
  <c r="BR148" i="26" s="1"/>
  <c r="B128" i="26"/>
  <c r="AZ128" i="26" s="1"/>
  <c r="P111" i="26"/>
  <c r="BN111" i="26" s="1"/>
  <c r="S146" i="26"/>
  <c r="BQ146" i="26" s="1"/>
  <c r="Q118" i="26"/>
  <c r="BO118" i="26" s="1"/>
  <c r="J94" i="26"/>
  <c r="BH94" i="26" s="1"/>
  <c r="J99" i="26"/>
  <c r="BH99" i="26" s="1"/>
  <c r="P109" i="26"/>
  <c r="BN109" i="26" s="1"/>
  <c r="V94" i="26"/>
  <c r="BT94" i="26" s="1"/>
  <c r="D153" i="26"/>
  <c r="BB153" i="26" s="1"/>
  <c r="G90" i="26"/>
  <c r="BE90" i="26" s="1"/>
  <c r="I143" i="26"/>
  <c r="BG143" i="26" s="1"/>
  <c r="V112" i="26"/>
  <c r="BT112" i="26" s="1"/>
  <c r="U125" i="26"/>
  <c r="BS125" i="26" s="1"/>
  <c r="C141" i="26"/>
  <c r="BA141" i="26" s="1"/>
  <c r="L90" i="26"/>
  <c r="BJ90" i="26" s="1"/>
  <c r="Q105" i="26"/>
  <c r="BO105" i="26" s="1"/>
  <c r="K94" i="26"/>
  <c r="BI94" i="26" s="1"/>
  <c r="B107" i="26"/>
  <c r="AZ107" i="26" s="1"/>
  <c r="S142" i="26"/>
  <c r="BQ142" i="26" s="1"/>
  <c r="D56" i="26"/>
  <c r="BB56" i="26" s="1"/>
  <c r="F8" i="17"/>
  <c r="F16" i="17"/>
  <c r="F18" i="17"/>
  <c r="F17" i="17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E15" i="17"/>
  <c r="I56" i="26"/>
  <c r="BG56" i="26" s="1"/>
  <c r="U57" i="26"/>
  <c r="BS57" i="26" s="1"/>
  <c r="E13" i="17"/>
  <c r="G56" i="26"/>
  <c r="BE56" i="26" s="1"/>
  <c r="E14" i="17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E17" i="17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E11" i="17" l="1"/>
  <c r="E19" i="17"/>
  <c r="E16" i="17"/>
  <c r="E18" i="17"/>
  <c r="M51" i="23"/>
  <c r="E10" i="17"/>
  <c r="E9" i="17"/>
  <c r="G13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G12" i="17"/>
  <c r="G14" i="17"/>
  <c r="G15" i="17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G9" i="17"/>
  <c r="G11" i="17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M31" i="23" l="1"/>
  <c r="M26" i="23" s="1"/>
  <c r="C59" i="26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G17" i="17"/>
  <c r="G19" i="17"/>
  <c r="G16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K60" i="26" l="1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C11" i="17" l="1"/>
  <c r="I61" i="26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C13" i="17"/>
  <c r="C10" i="17"/>
  <c r="C9" i="17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8" i="17" l="1"/>
  <c r="C62" i="26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C12" i="17"/>
  <c r="C14" i="17"/>
  <c r="C18" i="17"/>
  <c r="C15" i="17"/>
  <c r="C16" i="17"/>
  <c r="C19" i="17"/>
  <c r="C17" i="17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P63" i="26" l="1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<sst xmlns="http://schemas.openxmlformats.org/spreadsheetml/2006/main" count="4595" uniqueCount="332">
  <si>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</si>
  <si>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</si>
  <si>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</si>
  <si>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</si>
  <si>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</si>
  <si>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</si>
  <si>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</si>
  <si>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</si>
  <si>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</si>
  <si>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</si>
  <si>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</si>
  <si>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</si>
  <si>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</si>
  <si>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</si>
  <si>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</si>
  <si>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</si>
  <si>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</si>
  <si>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</si>
  <si>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</si>
  <si>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</si>
  <si>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</si>
  <si>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</si>
  <si>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</si>
  <si>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</si>
  <si>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</si>
  <si>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</si>
  <si>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</si>
  <si>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</si>
  <si>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</si>
  <si>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</si>
  <si>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</si>
  <si>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</si>
  <si>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</si>
  <si>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</si>
  <si>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</si>
  <si>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</si>
  <si>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</si>
  <si>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</si>
  <si>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</si>
  <si>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</si>
  <si>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</si>
  <si>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</si>
  <si>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</si>
  <si>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</si>
  <si>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</si>
  <si>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</si>
  <si>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</si>
  <si>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</si>
  <si>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</si>
  <si>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</si>
  <si>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</si>
  <si>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</si>
  <si>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</si>
  <si>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</si>
  <si>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</si>
  <si>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</si>
  <si>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</si>
  <si>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</si>
  <si>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</si>
  <si>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</si>
  <si>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</si>
  <si>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</si>
  <si>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</si>
  <si>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</si>
  <si>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</si>
  <si>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</si>
  <si>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</si>
  <si>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</si>
  <si>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</si>
  <si>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</si>
  <si>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</si>
  <si>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</si>
  <si>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</si>
  <si>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</si>
  <si>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</si>
  <si>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</si>
  <si>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</si>
  <si>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</si>
  <si>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</si>
  <si>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</si>
  <si>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</si>
  <si>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</si>
  <si>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</si>
  <si>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</si>
  <si>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</si>
  <si>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</si>
  <si>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</si>
  <si>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</si>
  <si>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</si>
  <si>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</si>
  <si>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</si>
  <si>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</si>
  <si>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</si>
  <si>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</si>
  <si>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</si>
  <si>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</si>
  <si>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</si>
  <si>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</si>
  <si>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</si>
  <si>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</si>
  <si>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</si>
  <si>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</si>
  <si>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</si>
  <si>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</si>
  <si>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</si>
  <si>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</si>
  <si>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</si>
  <si>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</si>
  <si>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</si>
  <si>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</si>
  <si>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</si>
  <si>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</si>
  <si>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</si>
  <si>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</si>
  <si>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</si>
  <si>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</si>
  <si>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</si>
  <si>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</si>
  <si>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</si>
  <si>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</si>
  <si>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</si>
  <si>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</si>
  <si>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</si>
  <si>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</si>
  <si>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</si>
  <si>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</si>
  <si>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</si>
  <si>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</si>
  <si>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</si>
  <si>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</si>
  <si>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</si>
  <si>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</si>
  <si>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</si>
  <si>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</si>
  <si>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</si>
  <si>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</si>
  <si>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</si>
  <si>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</si>
  <si>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</si>
  <si>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</si>
  <si>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</si>
  <si>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</si>
  <si>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</si>
  <si>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</si>
  <si>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</si>
  <si>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</si>
  <si>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</si>
  <si>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</si>
  <si>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</si>
  <si>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</si>
  <si>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</si>
  <si>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</si>
  <si>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</si>
  <si>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</si>
  <si>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</si>
  <si>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</si>
  <si>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</si>
  <si>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</si>
  <si>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</si>
  <si>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</si>
  <si>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</si>
  <si>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</si>
  <si>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</si>
  <si>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</si>
  <si>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</si>
  <si>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</si>
  <si>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</si>
  <si>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</si>
  <si>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</si>
  <si>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</si>
  <si>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</si>
  <si>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</si>
  <si>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</si>
  <si>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</si>
  <si>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</si>
  <si>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</si>
  <si>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</si>
  <si>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</si>
  <si>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</si>
  <si>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</si>
  <si>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</si>
  <si>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</si>
  <si>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</si>
  <si>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</si>
  <si>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</si>
  <si>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</si>
  <si>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</si>
  <si>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</si>
  <si>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</si>
  <si>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</si>
  <si>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</si>
  <si>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</si>
  <si>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</si>
  <si>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</si>
  <si>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</si>
  <si>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</si>
  <si>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</si>
  <si>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</si>
  <si>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</si>
  <si>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</si>
  <si>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</si>
  <si>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</si>
  <si>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</si>
  <si>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</si>
  <si>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</si>
  <si>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</si>
  <si>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</si>
  <si>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</si>
  <si>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</si>
  <si>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</si>
  <si>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</si>
  <si>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</si>
  <si>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</si>
  <si>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</si>
  <si>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</si>
  <si>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</si>
  <si>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</si>
  <si>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</si>
  <si>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</si>
  <si>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</si>
  <si>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</si>
  <si>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</si>
  <si>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</si>
  <si>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</si>
  <si>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</si>
  <si>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</si>
  <si>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</si>
  <si>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</si>
  <si>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</si>
  <si>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</si>
  <si>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</si>
  <si>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</si>
  <si>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</si>
  <si>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</si>
  <si>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</si>
  <si>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</si>
  <si>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</si>
  <si>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</si>
  <si>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</si>
  <si>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</si>
  <si>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</si>
  <si>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</si>
  <si>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</si>
  <si>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</si>
  <si>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</si>
  <si>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</si>
  <si>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</si>
  <si>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</si>
  <si>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</si>
  <si>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</si>
  <si>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</si>
  <si>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</si>
  <si>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</si>
  <si>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</si>
  <si>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</si>
  <si>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</si>
  <si>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</si>
  <si>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</si>
  <si>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</si>
  <si>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</si>
  <si>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</si>
  <si>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</si>
  <si>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</si>
  <si>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</si>
  <si>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</si>
  <si>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</si>
  <si>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</si>
  <si>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</si>
  <si>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</si>
  <si>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</si>
  <si>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</si>
  <si>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</si>
  <si>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</si>
  <si>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</si>
  <si>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</si>
  <si>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</si>
  <si>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</si>
  <si>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</si>
  <si>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</si>
  <si>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</si>
  <si>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</si>
  <si>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</si>
  <si>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</si>
  <si>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</si>
  <si>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</si>
  <si>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</si>
  <si>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</si>
  <si>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</si>
  <si>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</si>
  <si>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</si>
  <si>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</si>
  <si>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</si>
  <si>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</si>
  <si>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</si>
  <si>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</si>
  <si>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</si>
  <si>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</si>
  <si>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</si>
  <si>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</si>
  <si>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</si>
  <si>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</si>
  <si>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</si>
  <si>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</si>
  <si>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</si>
  <si>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</si>
  <si>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</si>
  <si>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</si>
  <si>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</si>
  <si>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</si>
  <si>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</si>
  <si>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</si>
  <si>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</si>
  <si>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</si>
  <si>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</si>
  <si>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</si>
  <si>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</si>
  <si>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</si>
  <si>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</si>
  <si>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</si>
  <si>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</si>
  <si>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</si>
  <si>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</si>
  <si>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с 01.12.2022</t>
  </si>
  <si>
    <t>Ставка тарифа на услуги по передаче электроэнергии на содержание объектов электросетевого хозяйства, входящих в ЕНЭС
(Приказ ФАС от 18.11.2022 г. №840/22)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</si>
  <si>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- 3,44%)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</si>
  <si>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- 8,52%)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</si>
  <si>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2023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</si>
  <si>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2023 год за соответствующий расчетный период в отношении сетевой организации*</t>
  </si>
  <si>
    <t>феврале 2023 г.</t>
  </si>
  <si>
    <t>939615,07</t>
  </si>
  <si>
    <t>6,78</t>
  </si>
  <si>
    <t>240,39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</si>
</sst>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</fonts>
  <fills count="3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</borders>
  <cellStyleXfs count="184">
    <xf numFmtId="0" fontId="0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0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8" fillId="0" borderId="0">
      <protection locked="0"/>
    </xf>
    <xf numFmtId="165" fontId="18" fillId="0" borderId="0">
      <protection locked="0"/>
    </xf>
    <xf numFmtId="165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3" fontId="22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0" fontId="27" fillId="0" borderId="0"/>
    <xf numFmtId="0" fontId="28" fillId="0" borderId="0" applyNumberFormat="0">
      <alignment horizontal="left"/>
    </xf>
    <xf numFmtId="0" fontId="29" fillId="4" borderId="0">
      <alignment horizontal="center" vertical="top"/>
    </xf>
    <xf numFmtId="0" fontId="29" fillId="4" borderId="0">
      <alignment horizontal="left" vertical="top"/>
    </xf>
    <xf numFmtId="0" fontId="30" fillId="4" borderId="0">
      <alignment horizontal="right" vertical="top"/>
    </xf>
    <xf numFmtId="0" fontId="30" fillId="4" borderId="0">
      <alignment horizontal="right" vertical="center"/>
    </xf>
    <xf numFmtId="0" fontId="31" fillId="4" borderId="0">
      <alignment horizontal="left" vertical="top"/>
    </xf>
    <xf numFmtId="0" fontId="30" fillId="4" borderId="0">
      <alignment horizontal="left" vertical="top"/>
    </xf>
    <xf numFmtId="0" fontId="30" fillId="4" borderId="0">
      <alignment horizontal="left" vertical="center"/>
    </xf>
    <xf numFmtId="0" fontId="29" fillId="4" borderId="0">
      <alignment horizontal="right" vertical="top"/>
    </xf>
    <xf numFmtId="0" fontId="29" fillId="4" borderId="0">
      <alignment horizontal="center" vertical="center"/>
    </xf>
    <xf numFmtId="0" fontId="29" fillId="4" borderId="0">
      <alignment horizontal="center" vertical="top"/>
    </xf>
    <xf numFmtId="0" fontId="30" fillId="4" borderId="0">
      <alignment horizontal="left" vertical="top"/>
    </xf>
    <xf numFmtId="0" fontId="30" fillId="4" borderId="0">
      <alignment horizontal="center" vertical="top"/>
    </xf>
    <xf numFmtId="0" fontId="22" fillId="0" borderId="2" applyNumberFormat="0" applyFont="0" applyFill="0" applyAlignment="0" applyProtection="0"/>
    <xf numFmtId="176" fontId="32" fillId="0" borderId="3">
      <protection locked="0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3" fillId="0" borderId="0" applyBorder="0">
      <alignment horizontal="center" vertical="center" wrapText="1"/>
    </xf>
    <xf numFmtId="0" fontId="34" fillId="0" borderId="7" applyBorder="0">
      <alignment horizontal="center" vertical="center" wrapText="1"/>
    </xf>
    <xf numFmtId="176" fontId="35" fillId="7" borderId="3"/>
    <xf numFmtId="4" fontId="36" fillId="8" borderId="8" applyBorder="0">
      <alignment horizontal="right"/>
    </xf>
    <xf numFmtId="0" fontId="37" fillId="10" borderId="0" applyFill="0">
      <alignment wrapText="1"/>
    </xf>
    <xf numFmtId="0" fontId="38" fillId="0" borderId="0">
      <alignment horizontal="center" vertical="top" wrapText="1"/>
    </xf>
    <xf numFmtId="0" fontId="39" fillId="0" borderId="0">
      <alignment horizontal="center" vertical="center" wrapText="1"/>
    </xf>
    <xf numFmtId="0" fontId="19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49" fontId="36" fillId="0" borderId="0" applyBorder="0">
      <alignment vertical="top"/>
    </xf>
    <xf numFmtId="0" fontId="7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0" fontId="1" fillId="0" borderId="0"/>
    <xf numFmtId="0" fontId="1" fillId="0" borderId="0"/>
    <xf numFmtId="0" fontId="41" fillId="0" borderId="0"/>
    <xf numFmtId="0" fontId="11" fillId="0" borderId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3" fontId="42" fillId="0" borderId="0"/>
    <xf numFmtId="49" fontId="37" fillId="0" borderId="0">
      <alignment horizontal="center"/>
    </xf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6" fillId="10" borderId="0" applyBorder="0">
      <alignment horizontal="right"/>
    </xf>
    <xf numFmtId="4" fontId="36" fillId="12" borderId="13" applyBorder="0">
      <alignment horizontal="right"/>
    </xf>
    <xf numFmtId="4" fontId="36" fillId="10" borderId="8" applyFont="0" applyBorder="0">
      <alignment horizontal="right"/>
    </xf>
    <xf numFmtId="165" fontId="18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5" fillId="3" borderId="4" applyNumberFormat="0" applyAlignment="0" applyProtection="0"/>
    <xf numFmtId="0" fontId="3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6" fillId="6" borderId="0" applyNumberFormat="0" applyBorder="0" applyAlignment="0" applyProtection="0"/>
    <xf numFmtId="0" fontId="2" fillId="0" borderId="0"/>
    <xf numFmtId="0" fontId="47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8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550">
    <xf numFmtId="0" fontId="0" fillId="0" borderId="0" xfId="0"/>
    <xf numFmtId="0" fontId="10" fillId="0" borderId="8" xfId="13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4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76" fillId="0" borderId="0" xfId="0" applyFont="1" applyBorder="1"/>
    <xf numFmtId="0" fontId="13" fillId="0" borderId="0" xfId="0" applyFont="1" applyBorder="1"/>
    <xf numFmtId="0" fontId="13" fillId="0" borderId="0" xfId="0" applyFont="1" applyFill="1" applyBorder="1"/>
    <xf numFmtId="0" fontId="13" fillId="0" borderId="0" xfId="0" applyFont="1" applyBorder="1" applyAlignment="1">
      <alignment vertical="top" wrapText="1"/>
    </xf>
    <xf numFmtId="0" fontId="77" fillId="0" borderId="0" xfId="0" applyFont="1" applyBorder="1" applyAlignment="1"/>
    <xf numFmtId="0" fontId="17" fillId="0" borderId="0" xfId="0" applyFont="1" applyBorder="1"/>
    <xf numFmtId="0" fontId="75" fillId="0" borderId="0" xfId="78" applyBorder="1"/>
    <xf numFmtId="0" fontId="13" fillId="0" borderId="14" xfId="0" applyFont="1" applyBorder="1" applyAlignment="1">
      <alignment horizontal="center" vertical="top"/>
    </xf>
    <xf numFmtId="0" fontId="13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15" xfId="0" applyFont="1" applyBorder="1" applyAlignment="1">
      <alignment horizontal="center" vertical="top"/>
    </xf>
    <xf numFmtId="0" fontId="51" fillId="0" borderId="0" xfId="0" applyFont="1" applyBorder="1" applyAlignment="1">
      <alignment horizontal="center"/>
    </xf>
    <xf numFmtId="0" fontId="52" fillId="0" borderId="0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13" fillId="0" borderId="16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top"/>
    </xf>
    <xf numFmtId="0" fontId="10" fillId="0" borderId="18" xfId="0" applyFont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3" fillId="0" borderId="13" xfId="0" applyFont="1" applyBorder="1" applyAlignment="1">
      <alignment horizontal="center"/>
    </xf>
    <xf numFmtId="0" fontId="13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3" fillId="0" borderId="0" xfId="0" applyNumberFormat="1" applyFont="1" applyBorder="1"/>
    <xf numFmtId="0" fontId="13" fillId="0" borderId="25" xfId="0" applyFont="1" applyFill="1" applyBorder="1" applyAlignment="1">
      <alignment vertical="top"/>
    </xf>
    <xf numFmtId="0" fontId="13" fillId="0" borderId="0" xfId="0" applyFont="1" applyBorder="1" applyAlignment="1">
      <alignment horizontal="left" vertical="top"/>
    </xf>
    <xf numFmtId="0" fontId="13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78" fillId="0" borderId="0" xfId="0" applyNumberFormat="1" applyFont="1" applyFill="1" applyBorder="1" applyAlignment="1">
      <alignment horizontal="left" vertical="center"/>
    </xf>
    <xf numFmtId="168" fontId="78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26" xfId="131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" fontId="10" fillId="0" borderId="23" xfId="0" applyNumberFormat="1" applyFont="1" applyBorder="1" applyAlignment="1">
      <alignment horizontal="center" vertical="top" wrapText="1"/>
    </xf>
    <xf numFmtId="0" fontId="10" fillId="0" borderId="27" xfId="131" applyFont="1" applyFill="1" applyBorder="1" applyAlignment="1">
      <alignment horizontal="center" vertical="top" wrapText="1"/>
    </xf>
    <xf numFmtId="4" fontId="79" fillId="0" borderId="8" xfId="0" applyNumberFormat="1" applyFont="1" applyBorder="1" applyAlignment="1">
      <alignment horizontal="center" vertical="top"/>
    </xf>
    <xf numFmtId="4" fontId="79" fillId="0" borderId="8" xfId="0" applyNumberFormat="1" applyFont="1" applyFill="1" applyBorder="1" applyAlignment="1">
      <alignment horizontal="center" vertical="top"/>
    </xf>
    <xf numFmtId="4" fontId="13" fillId="0" borderId="8" xfId="0" applyNumberFormat="1" applyFont="1" applyBorder="1" applyAlignment="1">
      <alignment horizontal="center" vertical="top" wrapText="1"/>
    </xf>
    <xf numFmtId="4" fontId="13" fillId="0" borderId="23" xfId="0" applyNumberFormat="1" applyFont="1" applyBorder="1" applyAlignment="1">
      <alignment horizontal="center" vertical="top" wrapText="1"/>
    </xf>
    <xf numFmtId="4" fontId="80" fillId="0" borderId="0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10" fontId="81" fillId="0" borderId="0" xfId="132" applyNumberFormat="1" applyFont="1" applyBorder="1" applyAlignment="1">
      <alignment horizontal="center" vertical="top" wrapText="1"/>
    </xf>
    <xf numFmtId="0" fontId="81" fillId="0" borderId="0" xfId="131" applyFont="1" applyFill="1" applyBorder="1" applyAlignment="1">
      <alignment horizontal="center" vertical="top" wrapText="1"/>
    </xf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4" fontId="10" fillId="0" borderId="8" xfId="131" applyNumberFormat="1" applyFont="1" applyFill="1" applyBorder="1" applyAlignment="1">
      <alignment horizontal="center" vertical="top" wrapText="1"/>
    </xf>
    <xf numFmtId="4" fontId="10" fillId="0" borderId="23" xfId="131" applyNumberFormat="1" applyFont="1" applyFill="1" applyBorder="1" applyAlignment="1">
      <alignment horizontal="center" vertical="top" wrapText="1"/>
    </xf>
    <xf numFmtId="0" fontId="77" fillId="0" borderId="23" xfId="131" applyFont="1" applyFill="1" applyBorder="1" applyAlignment="1">
      <alignment horizontal="center" vertical="top" wrapText="1"/>
    </xf>
    <xf numFmtId="0" fontId="56" fillId="0" borderId="8" xfId="0" applyFont="1" applyBorder="1" applyAlignment="1">
      <alignment horizontal="center" vertical="center" wrapText="1"/>
    </xf>
    <xf numFmtId="0" fontId="82" fillId="0" borderId="8" xfId="131" applyFont="1" applyFill="1" applyBorder="1" applyAlignment="1">
      <alignment horizontal="center" vertical="center" wrapText="1"/>
    </xf>
    <xf numFmtId="0" fontId="56" fillId="0" borderId="26" xfId="131" applyFont="1" applyFill="1" applyBorder="1" applyAlignment="1">
      <alignment horizontal="center" vertical="center" wrapText="1"/>
    </xf>
    <xf numFmtId="10" fontId="10" fillId="0" borderId="8" xfId="132" applyNumberFormat="1" applyFont="1" applyBorder="1" applyAlignment="1">
      <alignment horizontal="center" vertical="top"/>
    </xf>
    <xf numFmtId="4" fontId="10" fillId="0" borderId="8" xfId="0" applyNumberFormat="1" applyFont="1" applyBorder="1" applyAlignment="1">
      <alignment horizontal="center" vertical="top"/>
    </xf>
    <xf numFmtId="0" fontId="61" fillId="0" borderId="0" xfId="0" applyFont="1" applyBorder="1"/>
    <xf numFmtId="4" fontId="63" fillId="0" borderId="26" xfId="0" applyNumberFormat="1" applyFont="1" applyFill="1" applyBorder="1" applyAlignment="1">
      <alignment horizontal="center" vertical="center"/>
    </xf>
    <xf numFmtId="178" fontId="63" fillId="0" borderId="26" xfId="0" applyNumberFormat="1" applyFont="1" applyFill="1" applyBorder="1" applyAlignment="1">
      <alignment horizontal="center" vertical="center"/>
    </xf>
    <xf numFmtId="168" fontId="63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4" fontId="63" fillId="0" borderId="27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84" fillId="0" borderId="0" xfId="0" applyFont="1"/>
    <xf numFmtId="0" fontId="10" fillId="13" borderId="8" xfId="0" applyFont="1" applyFill="1" applyBorder="1" applyAlignment="1">
      <alignment horizontal="center" vertical="center" wrapText="1"/>
    </xf>
    <xf numFmtId="0" fontId="77" fillId="0" borderId="28" xfId="0" applyFont="1" applyBorder="1" applyAlignment="1">
      <alignment horizontal="center"/>
    </xf>
    <xf numFmtId="0" fontId="84" fillId="0" borderId="0" xfId="0" applyNumberFormat="1" applyFont="1"/>
    <xf numFmtId="2" fontId="77" fillId="0" borderId="0" xfId="0" applyNumberFormat="1" applyFont="1"/>
    <xf numFmtId="0" fontId="84" fillId="0" borderId="29" xfId="0" applyNumberFormat="1" applyFont="1" applyBorder="1"/>
    <xf numFmtId="2" fontId="77" fillId="0" borderId="29" xfId="0" applyNumberFormat="1" applyFont="1" applyBorder="1"/>
    <xf numFmtId="0" fontId="85" fillId="0" borderId="0" xfId="0" applyFont="1" applyAlignment="1">
      <alignment horizontal="center" wrapText="1"/>
    </xf>
    <xf numFmtId="0" fontId="84" fillId="0" borderId="0" xfId="0" applyFont="1" applyAlignment="1">
      <alignment horizontal="center"/>
    </xf>
    <xf numFmtId="2" fontId="77" fillId="14" borderId="0" xfId="0" applyNumberFormat="1" applyFont="1" applyFill="1" applyBorder="1"/>
    <xf numFmtId="4" fontId="84" fillId="0" borderId="0" xfId="0" applyNumberFormat="1" applyFont="1"/>
    <xf numFmtId="4" fontId="77" fillId="0" borderId="0" xfId="0" applyNumberFormat="1" applyFont="1"/>
    <xf numFmtId="0" fontId="84" fillId="0" borderId="14" xfId="0" applyFont="1" applyBorder="1"/>
    <xf numFmtId="0" fontId="84" fillId="0" borderId="15" xfId="0" applyFont="1" applyBorder="1" applyAlignment="1">
      <alignment horizontal="center"/>
    </xf>
    <xf numFmtId="0" fontId="84" fillId="0" borderId="24" xfId="0" applyFont="1" applyBorder="1" applyAlignment="1">
      <alignment horizontal="center"/>
    </xf>
    <xf numFmtId="2" fontId="77" fillId="14" borderId="14" xfId="0" applyNumberFormat="1" applyFont="1" applyFill="1" applyBorder="1"/>
    <xf numFmtId="4" fontId="84" fillId="0" borderId="14" xfId="0" applyNumberFormat="1" applyFont="1" applyBorder="1"/>
    <xf numFmtId="4" fontId="84" fillId="0" borderId="25" xfId="0" applyNumberFormat="1" applyFont="1" applyBorder="1"/>
    <xf numFmtId="2" fontId="77" fillId="15" borderId="30" xfId="0" applyNumberFormat="1" applyFont="1" applyFill="1" applyBorder="1"/>
    <xf numFmtId="2" fontId="77" fillId="0" borderId="0" xfId="0" applyNumberFormat="1" applyFont="1"/>
    <xf numFmtId="2" fontId="77" fillId="0" borderId="29" xfId="0" applyNumberFormat="1" applyFont="1" applyBorder="1"/>
    <xf numFmtId="10" fontId="10" fillId="0" borderId="23" xfId="132" applyNumberFormat="1" applyFont="1" applyBorder="1" applyAlignment="1">
      <alignment horizontal="center" vertical="top"/>
    </xf>
    <xf numFmtId="4" fontId="10" fillId="0" borderId="23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/>
    </xf>
    <xf numFmtId="4" fontId="86" fillId="0" borderId="8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 wrapText="1"/>
    </xf>
    <xf numFmtId="4" fontId="86" fillId="0" borderId="8" xfId="0" applyNumberFormat="1" applyFont="1" applyBorder="1" applyAlignment="1">
      <alignment horizontal="center" vertical="top" wrapText="1"/>
    </xf>
    <xf numFmtId="10" fontId="86" fillId="0" borderId="23" xfId="132" applyNumberFormat="1" applyFont="1" applyBorder="1" applyAlignment="1">
      <alignment horizontal="center" vertical="top" wrapText="1"/>
    </xf>
    <xf numFmtId="4" fontId="86" fillId="0" borderId="23" xfId="0" applyNumberFormat="1" applyFont="1" applyBorder="1" applyAlignment="1">
      <alignment horizontal="center" vertical="top" wrapText="1"/>
    </xf>
    <xf numFmtId="0" fontId="87" fillId="0" borderId="0" xfId="0" applyFont="1" applyBorder="1"/>
    <xf numFmtId="0" fontId="87" fillId="0" borderId="0" xfId="0" applyFont="1" applyFill="1" applyBorder="1"/>
    <xf numFmtId="0" fontId="61" fillId="0" borderId="0" xfId="0" applyFont="1" applyBorder="1" applyAlignment="1">
      <alignment horizontal="left"/>
    </xf>
    <xf numFmtId="0" fontId="61" fillId="0" borderId="54" xfId="0" applyFont="1" applyBorder="1" applyAlignment="1">
      <alignment horizontal="left"/>
    </xf>
    <xf numFmtId="0" fontId="10" fillId="0" borderId="54" xfId="0" applyFont="1" applyBorder="1"/>
    <xf numFmtId="0" fontId="61" fillId="0" borderId="54" xfId="0" applyFont="1" applyBorder="1"/>
    <xf numFmtId="0" fontId="77" fillId="0" borderId="8" xfId="131" applyFont="1" applyFill="1" applyBorder="1" applyAlignment="1">
      <alignment horizontal="center" vertical="top" wrapText="1"/>
    </xf>
    <xf numFmtId="4" fontId="79" fillId="13" borderId="8" xfId="0" applyNumberFormat="1" applyFont="1" applyFill="1" applyBorder="1" applyAlignment="1">
      <alignment horizontal="center" vertical="top"/>
    </xf>
    <xf numFmtId="0" fontId="84" fillId="0" borderId="0" xfId="0" applyFont="1" applyAlignment="1">
      <alignment vertical="top"/>
    </xf>
    <xf numFmtId="0" fontId="84" fillId="0" borderId="8" xfId="0" applyFont="1" applyBorder="1"/>
    <xf numFmtId="2" fontId="84" fillId="0" borderId="8" xfId="0" applyNumberFormat="1" applyFont="1" applyBorder="1"/>
    <xf numFmtId="0" fontId="10" fillId="0" borderId="8" xfId="0" applyFont="1" applyBorder="1"/>
    <xf numFmtId="179" fontId="84" fillId="0" borderId="8" xfId="0" applyNumberFormat="1" applyFont="1" applyBorder="1" applyAlignment="1">
      <alignment horizontal="center"/>
    </xf>
    <xf numFmtId="4" fontId="84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horizontal="center"/>
    </xf>
    <xf numFmtId="2" fontId="84" fillId="0" borderId="8" xfId="0" applyNumberFormat="1" applyFont="1" applyBorder="1" applyAlignment="1">
      <alignment horizontal="center"/>
    </xf>
    <xf numFmtId="168" fontId="88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wrapText="1"/>
    </xf>
    <xf numFmtId="2" fontId="84" fillId="16" borderId="8" xfId="0" applyNumberFormat="1" applyFont="1" applyFill="1" applyBorder="1" applyAlignment="1">
      <alignment horizontal="center"/>
    </xf>
    <xf numFmtId="0" fontId="89" fillId="0" borderId="8" xfId="0" applyFont="1" applyBorder="1" applyAlignment="1">
      <alignment horizontal="center"/>
    </xf>
    <xf numFmtId="17" fontId="84" fillId="0" borderId="16" xfId="0" applyNumberFormat="1" applyFont="1" applyBorder="1"/>
    <xf numFmtId="17" fontId="84" fillId="0" borderId="27" xfId="0" applyNumberFormat="1" applyFont="1" applyBorder="1"/>
    <xf numFmtId="168" fontId="10" fillId="0" borderId="26" xfId="0" applyNumberFormat="1" applyFont="1" applyFill="1" applyBorder="1" applyAlignment="1">
      <alignment horizontal="center" vertical="center"/>
    </xf>
    <xf numFmtId="168" fontId="90" fillId="0" borderId="26" xfId="0" applyNumberFormat="1" applyFont="1" applyFill="1" applyBorder="1" applyAlignment="1">
      <alignment horizontal="center" vertical="center"/>
    </xf>
    <xf numFmtId="168" fontId="78" fillId="0" borderId="26" xfId="0" applyNumberFormat="1" applyFont="1" applyFill="1" applyBorder="1" applyAlignment="1">
      <alignment horizontal="center" vertical="center"/>
    </xf>
    <xf numFmtId="168" fontId="10" fillId="17" borderId="26" xfId="0" applyNumberFormat="1" applyFont="1" applyFill="1" applyBorder="1" applyAlignment="1">
      <alignment horizontal="center" vertical="center"/>
    </xf>
    <xf numFmtId="168" fontId="10" fillId="0" borderId="26" xfId="0" applyNumberFormat="1" applyFont="1" applyBorder="1" applyAlignment="1">
      <alignment horizontal="center" vertical="center" wrapText="1"/>
    </xf>
    <xf numFmtId="168" fontId="78" fillId="0" borderId="26" xfId="0" applyNumberFormat="1" applyFont="1" applyBorder="1" applyAlignment="1">
      <alignment horizontal="center" vertical="top" wrapText="1"/>
    </xf>
    <xf numFmtId="168" fontId="57" fillId="0" borderId="26" xfId="0" applyNumberFormat="1" applyFont="1" applyBorder="1" applyAlignment="1">
      <alignment horizontal="center"/>
    </xf>
    <xf numFmtId="4" fontId="57" fillId="0" borderId="26" xfId="0" applyNumberFormat="1" applyFont="1" applyBorder="1" applyAlignment="1">
      <alignment horizontal="center"/>
    </xf>
    <xf numFmtId="0" fontId="13" fillId="13" borderId="8" xfId="0" applyFont="1" applyFill="1" applyBorder="1" applyAlignment="1">
      <alignment horizontal="center" vertical="center" wrapText="1"/>
    </xf>
    <xf numFmtId="0" fontId="85" fillId="0" borderId="0" xfId="0" applyFont="1"/>
    <xf numFmtId="0" fontId="85" fillId="0" borderId="0" xfId="0" applyFont="1" applyAlignment="1">
      <alignment vertical="center"/>
    </xf>
    <xf numFmtId="0" fontId="53" fillId="0" borderId="0" xfId="89" applyFont="1" applyAlignment="1">
      <alignment wrapText="1"/>
    </xf>
    <xf numFmtId="0" fontId="84" fillId="0" borderId="0" xfId="0" applyFont="1" applyBorder="1"/>
    <xf numFmtId="4" fontId="84" fillId="0" borderId="0" xfId="0" applyNumberFormat="1" applyFont="1" applyFill="1" applyBorder="1"/>
    <xf numFmtId="0" fontId="84" fillId="0" borderId="0" xfId="0" applyFont="1" applyFill="1" applyBorder="1"/>
    <xf numFmtId="0" fontId="84" fillId="0" borderId="55" xfId="0" applyFont="1" applyBorder="1"/>
    <xf numFmtId="0" fontId="84" fillId="0" borderId="56" xfId="0" applyFont="1" applyBorder="1"/>
    <xf numFmtId="0" fontId="84" fillId="0" borderId="0" xfId="0" applyFont="1" applyBorder="1" applyAlignment="1"/>
    <xf numFmtId="0" fontId="15" fillId="0" borderId="0" xfId="89" applyFont="1" applyBorder="1" applyAlignment="1">
      <alignment vertical="center"/>
    </xf>
    <xf numFmtId="0" fontId="15" fillId="0" borderId="0" xfId="89" applyFont="1" applyBorder="1" applyAlignment="1"/>
    <xf numFmtId="4" fontId="84" fillId="0" borderId="8" xfId="0" applyNumberFormat="1" applyFont="1" applyBorder="1"/>
    <xf numFmtId="4" fontId="15" fillId="0" borderId="8" xfId="89" applyNumberFormat="1" applyFont="1" applyBorder="1" applyAlignment="1"/>
    <xf numFmtId="20" fontId="92" fillId="13" borderId="8" xfId="0" applyNumberFormat="1" applyFont="1" applyFill="1" applyBorder="1" applyAlignment="1">
      <alignment horizontal="center" vertical="center" wrapText="1"/>
    </xf>
    <xf numFmtId="4" fontId="85" fillId="0" borderId="29" xfId="0" applyNumberFormat="1" applyFont="1" applyFill="1" applyBorder="1"/>
    <xf numFmtId="0" fontId="15" fillId="0" borderId="0" xfId="89" applyFont="1"/>
    <xf numFmtId="0" fontId="65" fillId="0" borderId="0" xfId="89" applyFont="1"/>
    <xf numFmtId="0" fontId="65" fillId="0" borderId="0" xfId="89" applyFont="1" applyBorder="1" applyAlignment="1">
      <alignment horizontal="center" vertical="top"/>
    </xf>
    <xf numFmtId="0" fontId="65" fillId="0" borderId="0" xfId="89" applyFont="1" applyBorder="1" applyAlignment="1">
      <alignment vertical="top"/>
    </xf>
    <xf numFmtId="0" fontId="15" fillId="0" borderId="0" xfId="89" applyFont="1" applyAlignment="1">
      <alignment horizontal="right"/>
    </xf>
    <xf numFmtId="0" fontId="64" fillId="0" borderId="0" xfId="89" applyFont="1" applyFill="1" applyBorder="1"/>
    <xf numFmtId="0" fontId="64" fillId="0" borderId="0" xfId="89" applyFont="1" applyFill="1" applyBorder="1" applyAlignment="1">
      <alignment horizontal="center"/>
    </xf>
    <xf numFmtId="0" fontId="64" fillId="0" borderId="0" xfId="89" applyNumberFormat="1" applyFont="1" applyFill="1" applyBorder="1" applyAlignment="1"/>
    <xf numFmtId="0" fontId="64" fillId="0" borderId="0" xfId="89" applyFont="1" applyFill="1" applyBorder="1" applyAlignment="1"/>
    <xf numFmtId="0" fontId="93" fillId="0" borderId="0" xfId="0" applyFont="1"/>
    <xf numFmtId="0" fontId="13" fillId="13" borderId="8" xfId="0" applyFont="1" applyFill="1" applyBorder="1" applyAlignment="1">
      <alignment horizontal="center" vertical="center" wrapText="1"/>
    </xf>
    <xf numFmtId="0" fontId="13" fillId="13" borderId="37" xfId="0" applyFont="1" applyFill="1" applyBorder="1" applyAlignment="1">
      <alignment horizontal="center" vertical="center" wrapText="1"/>
    </xf>
    <xf numFmtId="0" fontId="15" fillId="0" borderId="0" xfId="89" applyFont="1" applyBorder="1" applyAlignment="1">
      <alignment horizontal="center" vertical="top"/>
    </xf>
    <xf numFmtId="0" fontId="15" fillId="0" borderId="0" xfId="89" applyFont="1" applyBorder="1" applyAlignment="1">
      <alignment vertical="top"/>
    </xf>
    <xf numFmtId="0" fontId="94" fillId="0" borderId="0" xfId="0" applyFont="1"/>
    <xf numFmtId="0" fontId="15" fillId="0" borderId="8" xfId="89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top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top"/>
    </xf>
    <xf numFmtId="4" fontId="63" fillId="0" borderId="8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Fill="1" applyBorder="1" applyAlignment="1">
      <alignment vertical="top"/>
    </xf>
    <xf numFmtId="0" fontId="65" fillId="0" borderId="0" xfId="89" applyFont="1" applyBorder="1"/>
    <xf numFmtId="4" fontId="13" fillId="0" borderId="8" xfId="0" applyNumberFormat="1" applyFont="1" applyFill="1" applyBorder="1" applyAlignment="1">
      <alignment horizontal="center" vertical="center"/>
    </xf>
    <xf numFmtId="178" fontId="63" fillId="0" borderId="8" xfId="0" applyNumberFormat="1" applyFont="1" applyFill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0" fontId="94" fillId="0" borderId="8" xfId="0" applyFont="1" applyBorder="1" applyAlignment="1">
      <alignment horizontal="center" vertical="center"/>
    </xf>
    <xf numFmtId="2" fontId="94" fillId="0" borderId="8" xfId="0" applyNumberFormat="1" applyFont="1" applyBorder="1" applyAlignment="1">
      <alignment horizontal="center" vertical="center" wrapText="1"/>
    </xf>
    <xf numFmtId="2" fontId="94" fillId="0" borderId="0" xfId="0" applyNumberFormat="1" applyFont="1" applyAlignment="1">
      <alignment vertical="center"/>
    </xf>
    <xf numFmtId="2" fontId="94" fillId="0" borderId="0" xfId="0" applyNumberFormat="1" applyFont="1" applyBorder="1" applyAlignment="1">
      <alignment horizontal="center" vertical="center" wrapText="1"/>
    </xf>
    <xf numFmtId="0" fontId="95" fillId="0" borderId="38" xfId="0" applyFont="1" applyBorder="1" applyAlignment="1">
      <alignment horizontal="center" vertical="center" wrapText="1"/>
    </xf>
    <xf numFmtId="0" fontId="95" fillId="0" borderId="39" xfId="0" applyFont="1" applyBorder="1" applyAlignment="1">
      <alignment horizontal="center" vertical="center" wrapText="1"/>
    </xf>
    <xf numFmtId="14" fontId="95" fillId="0" borderId="37" xfId="0" applyNumberFormat="1" applyFont="1" applyBorder="1" applyAlignment="1">
      <alignment horizontal="center" vertical="center"/>
    </xf>
    <xf numFmtId="2" fontId="94" fillId="0" borderId="40" xfId="0" applyNumberFormat="1" applyFont="1" applyBorder="1" applyAlignment="1">
      <alignment horizontal="center" vertical="center" wrapText="1"/>
    </xf>
    <xf numFmtId="14" fontId="95" fillId="0" borderId="0" xfId="0" applyNumberFormat="1" applyFont="1" applyBorder="1" applyAlignment="1">
      <alignment horizontal="center" vertical="center"/>
    </xf>
    <xf numFmtId="0" fontId="94" fillId="0" borderId="0" xfId="0" applyFont="1" applyBorder="1" applyAlignment="1">
      <alignment vertical="center"/>
    </xf>
    <xf numFmtId="0" fontId="95" fillId="0" borderId="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81" fontId="94" fillId="0" borderId="0" xfId="0" applyNumberFormat="1" applyFont="1" applyBorder="1" applyAlignment="1">
      <alignment vertical="center"/>
    </xf>
    <xf numFmtId="0" fontId="38" fillId="0" borderId="0" xfId="0" applyFont="1" applyFill="1" applyBorder="1" applyAlignment="1" applyProtection="1">
      <alignment vertical="center"/>
    </xf>
    <xf numFmtId="0" fontId="91" fillId="0" borderId="0" xfId="0" applyFont="1" applyProtection="1"/>
    <xf numFmtId="0" fontId="96" fillId="0" borderId="0" xfId="0" applyFont="1" applyBorder="1" applyAlignment="1" applyProtection="1">
      <alignment wrapText="1"/>
    </xf>
    <xf numFmtId="0" fontId="19" fillId="13" borderId="35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0" borderId="8" xfId="0" applyFont="1" applyBorder="1" applyAlignment="1" applyProtection="1">
      <alignment horizontal="center"/>
    </xf>
    <xf numFmtId="0" fontId="91" fillId="0" borderId="8" xfId="0" applyFont="1" applyBorder="1" applyAlignment="1" applyProtection="1">
      <alignment horizontal="center" vertical="center"/>
    </xf>
    <xf numFmtId="0" fontId="91" fillId="0" borderId="44" xfId="0" applyFont="1" applyBorder="1" applyAlignment="1" applyProtection="1">
      <alignment horizontal="center"/>
    </xf>
    <xf numFmtId="0" fontId="91" fillId="0" borderId="22" xfId="0" applyFont="1" applyBorder="1" applyAlignment="1" applyProtection="1">
      <alignment horizontal="center" vertical="center"/>
    </xf>
    <xf numFmtId="0" fontId="91" fillId="0" borderId="38" xfId="0" applyFont="1" applyBorder="1" applyAlignment="1" applyProtection="1">
      <alignment horizontal="center" vertical="center"/>
    </xf>
    <xf numFmtId="0" fontId="91" fillId="0" borderId="8" xfId="0" applyFont="1" applyBorder="1" applyAlignment="1" applyProtection="1">
      <alignment horizontal="center" vertical="center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18" borderId="8" xfId="0" applyNumberFormat="1" applyFont="1" applyFill="1" applyBorder="1" applyAlignment="1" applyProtection="1">
      <alignment horizontal="right" vertical="center"/>
      <protection locked="0"/>
    </xf>
    <xf numFmtId="2" fontId="77" fillId="24" borderId="0" xfId="0" applyNumberFormat="1" applyFont="1" applyFill="1" applyBorder="1"/>
    <xf numFmtId="4" fontId="84" fillId="23" borderId="0" xfId="0" applyNumberFormat="1" applyFont="1" applyFill="1"/>
    <xf numFmtId="2" fontId="77" fillId="25" borderId="14" xfId="0" applyNumberFormat="1" applyFont="1" applyFill="1" applyBorder="1"/>
    <xf numFmtId="4" fontId="84" fillId="21" borderId="14" xfId="0" applyNumberFormat="1" applyFont="1" applyFill="1" applyBorder="1"/>
    <xf numFmtId="4" fontId="84" fillId="21" borderId="25" xfId="0" applyNumberFormat="1" applyFont="1" applyFill="1" applyBorder="1"/>
    <xf numFmtId="4" fontId="84" fillId="21" borderId="30" xfId="0" applyNumberFormat="1" applyFont="1" applyFill="1" applyBorder="1"/>
    <xf numFmtId="4" fontId="84" fillId="21" borderId="33" xfId="0" applyNumberFormat="1" applyFont="1" applyFill="1" applyBorder="1"/>
    <xf numFmtId="0" fontId="84" fillId="0" borderId="8" xfId="0" applyFont="1" applyBorder="1" applyAlignment="1">
      <alignment horizontal="center" vertical="center"/>
    </xf>
    <xf numFmtId="20" fontId="88" fillId="13" borderId="8" xfId="0" applyNumberFormat="1" applyFont="1" applyFill="1" applyBorder="1" applyAlignment="1">
      <alignment horizontal="center" vertical="center" wrapText="1"/>
    </xf>
    <xf numFmtId="0" fontId="58" fillId="13" borderId="8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84" fillId="0" borderId="0" xfId="0" applyFont="1" applyAlignment="1">
      <alignment vertical="center" wrapText="1"/>
    </xf>
    <xf numFmtId="2" fontId="85" fillId="0" borderId="0" xfId="0" applyNumberFormat="1" applyFont="1" applyAlignment="1">
      <alignment vertical="center"/>
    </xf>
    <xf numFmtId="2" fontId="84" fillId="0" borderId="0" xfId="0" applyNumberFormat="1" applyFont="1" applyAlignment="1">
      <alignment vertical="center"/>
    </xf>
    <xf numFmtId="2" fontId="84" fillId="0" borderId="8" xfId="0" applyNumberFormat="1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41" xfId="0" applyFont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14" fontId="97" fillId="0" borderId="35" xfId="0" applyNumberFormat="1" applyFont="1" applyBorder="1" applyAlignment="1">
      <alignment horizontal="center" vertical="center"/>
    </xf>
    <xf numFmtId="2" fontId="84" fillId="0" borderId="48" xfId="0" applyNumberFormat="1" applyFont="1" applyBorder="1" applyAlignment="1">
      <alignment horizontal="center" vertical="center" wrapText="1"/>
    </xf>
    <xf numFmtId="0" fontId="58" fillId="0" borderId="35" xfId="0" applyFont="1" applyFill="1" applyBorder="1" applyAlignment="1">
      <alignment horizontal="center" vertical="center" wrapText="1"/>
    </xf>
    <xf numFmtId="14" fontId="97" fillId="0" borderId="0" xfId="0" applyNumberFormat="1" applyFont="1" applyBorder="1" applyAlignment="1">
      <alignment horizontal="center" vertical="center"/>
    </xf>
    <xf numFmtId="2" fontId="84" fillId="0" borderId="0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181" fontId="84" fillId="0" borderId="0" xfId="0" applyNumberFormat="1" applyFont="1" applyBorder="1" applyAlignment="1">
      <alignment vertical="center"/>
    </xf>
    <xf numFmtId="0" fontId="84" fillId="0" borderId="0" xfId="0" applyFont="1" applyBorder="1" applyAlignment="1">
      <alignment vertical="center" wrapText="1"/>
    </xf>
    <xf numFmtId="2" fontId="84" fillId="0" borderId="0" xfId="0" applyNumberFormat="1" applyFont="1" applyBorder="1" applyAlignment="1">
      <alignment vertical="center"/>
    </xf>
    <xf numFmtId="14" fontId="97" fillId="0" borderId="37" xfId="0" applyNumberFormat="1" applyFont="1" applyBorder="1" applyAlignment="1">
      <alignment horizontal="center" vertical="center"/>
    </xf>
    <xf numFmtId="2" fontId="84" fillId="0" borderId="40" xfId="0" applyNumberFormat="1" applyFont="1" applyBorder="1" applyAlignment="1">
      <alignment horizontal="center" vertical="center" wrapText="1"/>
    </xf>
    <xf numFmtId="0" fontId="84" fillId="0" borderId="35" xfId="0" applyFont="1" applyBorder="1"/>
    <xf numFmtId="0" fontId="84" fillId="0" borderId="48" xfId="0" applyFont="1" applyBorder="1"/>
    <xf numFmtId="0" fontId="84" fillId="0" borderId="36" xfId="0" applyFont="1" applyBorder="1"/>
    <xf numFmtId="0" fontId="84" fillId="0" borderId="41" xfId="0" applyNumberFormat="1" applyFont="1" applyBorder="1"/>
    <xf numFmtId="0" fontId="84" fillId="0" borderId="0" xfId="0" applyNumberFormat="1" applyFont="1" applyBorder="1"/>
    <xf numFmtId="2" fontId="77" fillId="0" borderId="0" xfId="0" applyNumberFormat="1" applyFont="1" applyBorder="1"/>
    <xf numFmtId="2" fontId="77" fillId="0" borderId="34" xfId="0" applyNumberFormat="1" applyFont="1" applyBorder="1"/>
    <xf numFmtId="0" fontId="84" fillId="0" borderId="38" xfId="0" applyNumberFormat="1" applyFont="1" applyBorder="1"/>
    <xf numFmtId="0" fontId="84" fillId="0" borderId="39" xfId="0" applyNumberFormat="1" applyFont="1" applyBorder="1"/>
    <xf numFmtId="2" fontId="77" fillId="0" borderId="39" xfId="0" applyNumberFormat="1" applyFont="1" applyBorder="1"/>
    <xf numFmtId="2" fontId="77" fillId="0" borderId="44" xfId="0" applyNumberFormat="1" applyFont="1" applyBorder="1"/>
    <xf numFmtId="0" fontId="58" fillId="26" borderId="8" xfId="0" applyFont="1" applyFill="1" applyBorder="1" applyAlignment="1">
      <alignment horizontal="center" vertical="center" wrapText="1"/>
    </xf>
    <xf numFmtId="0" fontId="58" fillId="26" borderId="8" xfId="0" applyFont="1" applyFill="1" applyBorder="1" applyAlignment="1">
      <alignment horizontal="center" vertical="center"/>
    </xf>
    <xf numFmtId="0" fontId="84" fillId="26" borderId="0" xfId="0" applyFont="1" applyFill="1"/>
    <xf numFmtId="0" fontId="57" fillId="26" borderId="0" xfId="89" applyFont="1" applyFill="1" applyAlignment="1">
      <alignment horizontal="right"/>
    </xf>
    <xf numFmtId="0" fontId="57" fillId="26" borderId="0" xfId="89" applyFont="1" applyFill="1"/>
    <xf numFmtId="0" fontId="57" fillId="26" borderId="0" xfId="89" applyFont="1" applyFill="1" applyBorder="1"/>
    <xf numFmtId="0" fontId="57" fillId="26" borderId="0" xfId="89" applyFont="1" applyFill="1" applyBorder="1" applyAlignment="1">
      <alignment horizontal="center"/>
    </xf>
    <xf numFmtId="0" fontId="57" fillId="26" borderId="0" xfId="89" applyNumberFormat="1" applyFont="1" applyFill="1" applyBorder="1" applyAlignment="1"/>
    <xf numFmtId="0" fontId="57" fillId="26" borderId="0" xfId="89" applyFont="1" applyFill="1" applyBorder="1" applyAlignment="1"/>
    <xf numFmtId="0" fontId="57" fillId="26" borderId="0" xfId="89" applyFont="1" applyFill="1" applyBorder="1" applyAlignment="1">
      <alignment vertical="top"/>
    </xf>
    <xf numFmtId="0" fontId="57" fillId="26" borderId="0" xfId="89" applyFont="1" applyFill="1" applyBorder="1" applyAlignment="1">
      <alignment horizontal="center" vertical="top"/>
    </xf>
    <xf numFmtId="0" fontId="85" fillId="26" borderId="0" xfId="0" applyFont="1" applyFill="1" applyAlignment="1">
      <alignment vertical="center"/>
    </xf>
    <xf numFmtId="0" fontId="57" fillId="26" borderId="8" xfId="89" applyFont="1" applyFill="1" applyBorder="1" applyAlignment="1">
      <alignment horizontal="center" vertical="center"/>
    </xf>
    <xf numFmtId="4" fontId="57" fillId="26" borderId="8" xfId="89" applyNumberFormat="1" applyFont="1" applyFill="1" applyBorder="1" applyAlignment="1">
      <alignment horizontal="center" vertical="center"/>
    </xf>
    <xf numFmtId="4" fontId="58" fillId="26" borderId="8" xfId="0" applyNumberFormat="1" applyFont="1" applyFill="1" applyBorder="1" applyAlignment="1">
      <alignment horizontal="center" vertical="center"/>
    </xf>
    <xf numFmtId="0" fontId="58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 wrapText="1"/>
    </xf>
    <xf numFmtId="0" fontId="84" fillId="26" borderId="0" xfId="0" applyFont="1" applyFill="1" applyBorder="1"/>
    <xf numFmtId="0" fontId="57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/>
    </xf>
    <xf numFmtId="0" fontId="57" fillId="26" borderId="8" xfId="0" applyFont="1" applyFill="1" applyBorder="1" applyAlignment="1">
      <alignment horizontal="center" vertical="top"/>
    </xf>
    <xf numFmtId="4" fontId="57" fillId="26" borderId="8" xfId="0" applyNumberFormat="1" applyFont="1" applyFill="1" applyBorder="1" applyAlignment="1">
      <alignment horizontal="center" vertical="center"/>
    </xf>
    <xf numFmtId="178" fontId="57" fillId="26" borderId="8" xfId="0" applyNumberFormat="1" applyFont="1" applyFill="1" applyBorder="1" applyAlignment="1">
      <alignment horizontal="center" vertical="center"/>
    </xf>
    <xf numFmtId="0" fontId="85" fillId="26" borderId="0" xfId="0" applyFont="1" applyFill="1"/>
    <xf numFmtId="20" fontId="88" fillId="26" borderId="8" xfId="0" applyNumberFormat="1" applyFont="1" applyFill="1" applyBorder="1" applyAlignment="1">
      <alignment horizontal="center" vertical="center" wrapText="1"/>
    </xf>
    <xf numFmtId="4" fontId="84" fillId="26" borderId="8" xfId="0" applyNumberFormat="1" applyFont="1" applyFill="1" applyBorder="1"/>
    <xf numFmtId="0" fontId="58" fillId="26" borderId="0" xfId="89" applyFont="1" applyFill="1" applyAlignment="1">
      <alignment wrapText="1"/>
    </xf>
    <xf numFmtId="0" fontId="58" fillId="26" borderId="0" xfId="0" applyFont="1" applyFill="1" applyBorder="1" applyAlignment="1">
      <alignment horizontal="center" vertical="center" wrapText="1"/>
    </xf>
    <xf numFmtId="4" fontId="84" fillId="26" borderId="0" xfId="0" applyNumberFormat="1" applyFont="1" applyFill="1" applyBorder="1"/>
    <xf numFmtId="0" fontId="84" fillId="26" borderId="55" xfId="0" applyFont="1" applyFill="1" applyBorder="1"/>
    <xf numFmtId="0" fontId="84" fillId="26" borderId="56" xfId="0" applyFont="1" applyFill="1" applyBorder="1"/>
    <xf numFmtId="0" fontId="84" fillId="26" borderId="0" xfId="0" applyFont="1" applyFill="1" applyBorder="1" applyAlignment="1"/>
    <xf numFmtId="0" fontId="84" fillId="26" borderId="8" xfId="0" applyFont="1" applyFill="1" applyBorder="1" applyAlignment="1">
      <alignment horizontal="center"/>
    </xf>
    <xf numFmtId="0" fontId="84" fillId="26" borderId="8" xfId="0" applyFont="1" applyFill="1" applyBorder="1"/>
    <xf numFmtId="0" fontId="57" fillId="26" borderId="0" xfId="89" applyFont="1" applyFill="1" applyBorder="1" applyAlignment="1">
      <alignment vertical="center"/>
    </xf>
    <xf numFmtId="4" fontId="57" fillId="26" borderId="8" xfId="89" applyNumberFormat="1" applyFont="1" applyFill="1" applyBorder="1" applyAlignment="1"/>
    <xf numFmtId="4" fontId="85" fillId="26" borderId="29" xfId="0" applyNumberFormat="1" applyFont="1" applyFill="1" applyBorder="1"/>
    <xf numFmtId="0" fontId="58" fillId="26" borderId="0" xfId="89" applyFont="1" applyFill="1" applyAlignment="1"/>
    <xf numFmtId="0" fontId="58" fillId="26" borderId="0" xfId="89" applyFont="1" applyFill="1" applyAlignment="1">
      <alignment vertical="center" wrapText="1"/>
    </xf>
    <xf numFmtId="0" fontId="57" fillId="26" borderId="0" xfId="89" applyFont="1" applyFill="1" applyAlignment="1"/>
    <xf numFmtId="4" fontId="85" fillId="26" borderId="29" xfId="0" applyNumberFormat="1" applyFont="1" applyFill="1" applyBorder="1" applyAlignment="1">
      <alignment horizontal="right"/>
    </xf>
    <xf numFmtId="4" fontId="84" fillId="0" borderId="8" xfId="0" applyNumberFormat="1" applyFont="1" applyFill="1" applyBorder="1"/>
    <xf numFmtId="0" fontId="57" fillId="26" borderId="0" xfId="0" applyFont="1" applyFill="1" applyBorder="1"/>
    <xf numFmtId="0" fontId="58" fillId="26" borderId="0" xfId="0" applyFont="1" applyFill="1" applyBorder="1" applyAlignment="1">
      <alignment horizontal="center" vertical="center"/>
    </xf>
    <xf numFmtId="0" fontId="57" fillId="26" borderId="0" xfId="0" applyFont="1" applyFill="1" applyBorder="1" applyAlignment="1">
      <alignment vertical="center"/>
    </xf>
    <xf numFmtId="0" fontId="71" fillId="26" borderId="0" xfId="0" applyFont="1" applyFill="1" applyBorder="1"/>
    <xf numFmtId="0" fontId="57" fillId="26" borderId="0" xfId="0" applyFont="1" applyFill="1" applyBorder="1" applyAlignment="1">
      <alignment horizontal="center"/>
    </xf>
    <xf numFmtId="4" fontId="58" fillId="26" borderId="26" xfId="0" applyNumberFormat="1" applyFont="1" applyFill="1" applyBorder="1" applyAlignment="1">
      <alignment horizontal="center" vertical="center" wrapText="1"/>
    </xf>
    <xf numFmtId="4" fontId="58" fillId="26" borderId="27" xfId="0" applyNumberFormat="1" applyFont="1" applyFill="1" applyBorder="1" applyAlignment="1">
      <alignment horizontal="center" vertical="center" wrapText="1"/>
    </xf>
    <xf numFmtId="4" fontId="58" fillId="26" borderId="0" xfId="0" applyNumberFormat="1" applyFont="1" applyFill="1" applyBorder="1" applyAlignment="1">
      <alignment horizontal="center" vertical="center" wrapText="1"/>
    </xf>
    <xf numFmtId="0" fontId="57" fillId="26" borderId="0" xfId="0" applyFont="1" applyFill="1" applyBorder="1" applyAlignment="1">
      <alignment horizontal="left" vertical="center" wrapText="1"/>
    </xf>
    <xf numFmtId="4" fontId="84" fillId="26" borderId="0" xfId="0" applyNumberFormat="1" applyFont="1" applyFill="1"/>
    <xf numFmtId="4" fontId="88" fillId="26" borderId="8" xfId="0" applyNumberFormat="1" applyFont="1" applyFill="1" applyBorder="1" applyAlignment="1">
      <alignment horizontal="center" vertical="center" wrapText="1"/>
    </xf>
    <xf numFmtId="4" fontId="85" fillId="26" borderId="0" xfId="0" applyNumberFormat="1" applyFont="1" applyFill="1" applyAlignment="1"/>
    <xf numFmtId="4" fontId="85" fillId="26" borderId="0" xfId="0" applyNumberFormat="1" applyFont="1" applyFill="1"/>
    <xf numFmtId="4" fontId="85" fillId="26" borderId="0" xfId="0" applyNumberFormat="1" applyFont="1" applyFill="1" applyAlignment="1">
      <alignment vertical="center"/>
    </xf>
    <xf numFmtId="4" fontId="84" fillId="26" borderId="55" xfId="0" applyNumberFormat="1" applyFont="1" applyFill="1" applyBorder="1"/>
    <xf numFmtId="4" fontId="84" fillId="26" borderId="56" xfId="0" applyNumberFormat="1" applyFont="1" applyFill="1" applyBorder="1"/>
    <xf numFmtId="4" fontId="84" fillId="26" borderId="0" xfId="0" applyNumberFormat="1" applyFont="1" applyFill="1" applyBorder="1" applyAlignment="1"/>
    <xf numFmtId="4" fontId="84" fillId="26" borderId="8" xfId="0" applyNumberFormat="1" applyFont="1" applyFill="1" applyBorder="1" applyAlignment="1">
      <alignment horizontal="center"/>
    </xf>
    <xf numFmtId="4" fontId="57" fillId="26" borderId="0" xfId="89" applyNumberFormat="1" applyFont="1" applyFill="1" applyBorder="1" applyAlignment="1">
      <alignment vertical="center"/>
    </xf>
    <xf numFmtId="4" fontId="57" fillId="26" borderId="0" xfId="89" applyNumberFormat="1" applyFont="1" applyFill="1" applyBorder="1" applyAlignment="1"/>
    <xf numFmtId="3" fontId="58" fillId="26" borderId="8" xfId="0" applyNumberFormat="1" applyFont="1" applyFill="1" applyBorder="1" applyAlignment="1">
      <alignment horizontal="center" vertical="center" wrapText="1"/>
    </xf>
    <xf numFmtId="4" fontId="85" fillId="26" borderId="29" xfId="0" applyNumberFormat="1" applyFont="1" applyFill="1" applyBorder="1" applyAlignment="1">
      <alignment horizontal="center"/>
    </xf>
    <xf numFmtId="4" fontId="85" fillId="26" borderId="29" xfId="140" applyNumberFormat="1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7" fillId="0" borderId="17" xfId="0" applyFont="1" applyFill="1" applyBorder="1" applyAlignment="1">
      <alignment horizontal="left" vertical="center" wrapText="1"/>
    </xf>
    <xf numFmtId="0" fontId="57" fillId="0" borderId="18" xfId="0" applyFont="1" applyFill="1" applyBorder="1" applyAlignment="1">
      <alignment horizontal="left" vertical="center" wrapText="1"/>
    </xf>
    <xf numFmtId="0" fontId="84" fillId="0" borderId="8" xfId="0" applyFont="1" applyFill="1" applyBorder="1"/>
    <xf numFmtId="0" fontId="84" fillId="31" borderId="8" xfId="0" applyNumberFormat="1" applyFont="1" applyFill="1" applyBorder="1"/>
    <xf numFmtId="4" fontId="57" fillId="0" borderId="8" xfId="0" applyNumberFormat="1" applyFont="1" applyFill="1" applyBorder="1" applyAlignment="1">
      <alignment horizontal="center" vertical="center"/>
    </xf>
    <xf numFmtId="0" fontId="57" fillId="0" borderId="8" xfId="0" applyFont="1" applyFill="1" applyBorder="1" applyAlignment="1">
      <alignment horizontal="center" vertical="top"/>
    </xf>
    <xf numFmtId="0" fontId="57" fillId="0" borderId="0" xfId="89" applyFont="1" applyFill="1" applyBorder="1" applyAlignment="1">
      <alignment horizontal="center" vertical="top"/>
    </xf>
    <xf numFmtId="0" fontId="57" fillId="0" borderId="0" xfId="89" applyFont="1" applyFill="1"/>
    <xf numFmtId="0" fontId="57" fillId="0" borderId="0" xfId="89" applyFont="1" applyFill="1" applyBorder="1" applyAlignment="1">
      <alignment vertical="top"/>
    </xf>
    <xf numFmtId="0" fontId="84" fillId="0" borderId="0" xfId="0" applyFont="1" applyFill="1"/>
    <xf numFmtId="0" fontId="84" fillId="0" borderId="8" xfId="0" applyFont="1" applyBorder="1" applyAlignment="1">
      <alignment horizontal="left" vertical="top" wrapText="1"/>
    </xf>
    <xf numFmtId="0" fontId="84" fillId="0" borderId="14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vertical="top" wrapText="1"/>
    </xf>
    <xf numFmtId="0" fontId="10" fillId="0" borderId="23" xfId="0" applyFont="1" applyBorder="1" applyAlignment="1">
      <alignment vertical="top" wrapText="1"/>
    </xf>
    <xf numFmtId="0" fontId="85" fillId="0" borderId="0" xfId="0" applyFont="1" applyAlignment="1">
      <alignment horizontal="center" vertical="center" wrapText="1"/>
    </xf>
    <xf numFmtId="0" fontId="84" fillId="0" borderId="37" xfId="0" applyFont="1" applyBorder="1" applyAlignment="1">
      <alignment horizontal="center" vertical="top" wrapText="1"/>
    </xf>
    <xf numFmtId="0" fontId="84" fillId="0" borderId="40" xfId="0" applyFont="1" applyBorder="1" applyAlignment="1">
      <alignment horizontal="center" vertical="top" wrapText="1"/>
    </xf>
    <xf numFmtId="0" fontId="84" fillId="0" borderId="45" xfId="0" applyFont="1" applyBorder="1" applyAlignment="1">
      <alignment horizontal="center" vertical="top" wrapText="1"/>
    </xf>
    <xf numFmtId="0" fontId="85" fillId="0" borderId="47" xfId="0" applyFont="1" applyBorder="1" applyAlignment="1">
      <alignment horizontal="left" vertical="center" wrapText="1"/>
    </xf>
    <xf numFmtId="0" fontId="85" fillId="0" borderId="40" xfId="0" applyFont="1" applyBorder="1" applyAlignment="1">
      <alignment horizontal="left" vertical="center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8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horizontal="left" vertical="top" wrapText="1" indent="6"/>
    </xf>
    <xf numFmtId="0" fontId="10" fillId="0" borderId="40" xfId="0" applyFont="1" applyBorder="1" applyAlignment="1">
      <alignment horizontal="left" vertical="top" wrapText="1" indent="6"/>
    </xf>
    <xf numFmtId="0" fontId="10" fillId="0" borderId="45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vertical="top" wrapText="1"/>
    </xf>
    <xf numFmtId="0" fontId="10" fillId="0" borderId="40" xfId="0" applyFont="1" applyBorder="1" applyAlignment="1">
      <alignment vertical="top" wrapText="1"/>
    </xf>
    <xf numFmtId="0" fontId="10" fillId="0" borderId="45" xfId="0" applyFont="1" applyBorder="1" applyAlignment="1">
      <alignment vertical="top" wrapText="1"/>
    </xf>
    <xf numFmtId="0" fontId="13" fillId="0" borderId="51" xfId="0" applyFont="1" applyBorder="1" applyAlignment="1">
      <alignment vertical="center" wrapText="1"/>
    </xf>
    <xf numFmtId="0" fontId="13" fillId="0" borderId="52" xfId="0" applyFont="1" applyBorder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0" fontId="55" fillId="0" borderId="17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8" xfId="13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23" xfId="0" applyFont="1" applyBorder="1" applyAlignment="1">
      <alignment horizontal="left" vertical="top" wrapText="1"/>
    </xf>
    <xf numFmtId="0" fontId="99" fillId="0" borderId="0" xfId="0" applyFont="1" applyBorder="1" applyAlignment="1">
      <alignment horizontal="center" vertical="top" wrapText="1"/>
    </xf>
    <xf numFmtId="0" fontId="13" fillId="0" borderId="49" xfId="0" applyFont="1" applyBorder="1" applyAlignment="1">
      <alignment vertical="top" wrapText="1"/>
    </xf>
    <xf numFmtId="0" fontId="13" fillId="0" borderId="19" xfId="0" applyFont="1" applyBorder="1" applyAlignment="1">
      <alignment vertical="top" wrapText="1"/>
    </xf>
    <xf numFmtId="0" fontId="13" fillId="0" borderId="50" xfId="0" applyFont="1" applyBorder="1" applyAlignment="1">
      <alignment vertical="top" wrapText="1"/>
    </xf>
    <xf numFmtId="0" fontId="13" fillId="0" borderId="0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center" vertical="top" wrapText="1"/>
    </xf>
    <xf numFmtId="0" fontId="15" fillId="0" borderId="46" xfId="0" applyFont="1" applyBorder="1" applyAlignment="1">
      <alignment horizontal="center" vertical="top" wrapText="1"/>
    </xf>
    <xf numFmtId="0" fontId="15" fillId="0" borderId="17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3" fillId="0" borderId="46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0" fillId="0" borderId="46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77" fillId="0" borderId="8" xfId="131" applyFont="1" applyFill="1" applyBorder="1" applyAlignment="1">
      <alignment horizontal="center" vertical="top" wrapText="1"/>
    </xf>
    <xf numFmtId="0" fontId="10" fillId="0" borderId="26" xfId="131" applyFont="1" applyFill="1" applyBorder="1" applyAlignment="1">
      <alignment horizontal="center" vertical="top" wrapText="1"/>
    </xf>
    <xf numFmtId="0" fontId="51" fillId="27" borderId="0" xfId="0" applyFont="1" applyFill="1" applyAlignment="1">
      <alignment horizontal="center"/>
    </xf>
    <xf numFmtId="0" fontId="10" fillId="0" borderId="0" xfId="0" applyFont="1" applyFill="1" applyAlignment="1">
      <alignment horizontal="left" vertical="center" wrapText="1"/>
    </xf>
    <xf numFmtId="0" fontId="19" fillId="13" borderId="28" xfId="0" applyFont="1" applyFill="1" applyBorder="1" applyAlignment="1" applyProtection="1">
      <alignment horizontal="center" vertical="center" wrapText="1"/>
    </xf>
    <xf numFmtId="0" fontId="19" fillId="13" borderId="22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28" borderId="0" xfId="0" applyFont="1" applyFill="1" applyAlignment="1" applyProtection="1">
      <alignment horizontal="left"/>
    </xf>
    <xf numFmtId="0" fontId="58" fillId="26" borderId="0" xfId="89" applyFont="1" applyFill="1" applyAlignment="1">
      <alignment horizontal="center"/>
    </xf>
    <xf numFmtId="0" fontId="58" fillId="26" borderId="0" xfId="89" applyFont="1" applyFill="1" applyAlignment="1">
      <alignment horizontal="center" vertical="center" wrapText="1"/>
    </xf>
    <xf numFmtId="0" fontId="57" fillId="26" borderId="0" xfId="89" applyFont="1" applyFill="1" applyAlignment="1">
      <alignment horizontal="center"/>
    </xf>
    <xf numFmtId="0" fontId="58" fillId="26" borderId="39" xfId="89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8" fillId="0" borderId="39" xfId="89" applyFont="1" applyFill="1" applyBorder="1" applyAlignment="1">
      <alignment horizontal="center"/>
    </xf>
    <xf numFmtId="0" fontId="57" fillId="26" borderId="48" xfId="89" applyFont="1" applyFill="1" applyBorder="1" applyAlignment="1">
      <alignment horizontal="center" vertical="top"/>
    </xf>
    <xf numFmtId="0" fontId="85" fillId="13" borderId="0" xfId="0" applyFont="1" applyFill="1" applyAlignment="1">
      <alignment horizontal="center" vertical="center" wrapText="1"/>
    </xf>
    <xf numFmtId="0" fontId="57" fillId="26" borderId="8" xfId="89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/>
    </xf>
    <xf numFmtId="0" fontId="57" fillId="26" borderId="37" xfId="89" applyFont="1" applyFill="1" applyBorder="1" applyAlignment="1">
      <alignment horizontal="center"/>
    </xf>
    <xf numFmtId="0" fontId="57" fillId="26" borderId="40" xfId="89" applyFont="1" applyFill="1" applyBorder="1" applyAlignment="1">
      <alignment horizontal="center"/>
    </xf>
    <xf numFmtId="0" fontId="57" fillId="26" borderId="45" xfId="89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 vertical="center" wrapText="1"/>
    </xf>
    <xf numFmtId="4" fontId="57" fillId="26" borderId="8" xfId="89" applyNumberFormat="1" applyFont="1" applyFill="1" applyBorder="1" applyAlignment="1">
      <alignment horizontal="center" vertical="center"/>
    </xf>
    <xf numFmtId="0" fontId="84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/>
    </xf>
    <xf numFmtId="4" fontId="85" fillId="0" borderId="8" xfId="0" applyNumberFormat="1" applyFont="1" applyFill="1" applyBorder="1" applyAlignment="1">
      <alignment horizontal="center" vertical="top" wrapText="1"/>
    </xf>
    <xf numFmtId="0" fontId="85" fillId="0" borderId="8" xfId="0" applyFont="1" applyFill="1" applyBorder="1" applyAlignment="1">
      <alignment horizontal="center" vertical="top"/>
    </xf>
    <xf numFmtId="4" fontId="84" fillId="26" borderId="8" xfId="0" applyNumberFormat="1" applyFont="1" applyFill="1" applyBorder="1" applyAlignment="1">
      <alignment horizontal="center" vertical="center"/>
    </xf>
    <xf numFmtId="4" fontId="85" fillId="30" borderId="8" xfId="0" applyNumberFormat="1" applyFont="1" applyFill="1" applyBorder="1" applyAlignment="1">
      <alignment horizontal="center" vertical="center"/>
    </xf>
    <xf numFmtId="0" fontId="57" fillId="26" borderId="8" xfId="89" applyFont="1" applyFill="1" applyBorder="1" applyAlignment="1">
      <alignment horizontal="left"/>
    </xf>
    <xf numFmtId="4" fontId="85" fillId="32" borderId="8" xfId="0" applyNumberFormat="1" applyFont="1" applyFill="1" applyBorder="1" applyAlignment="1">
      <alignment horizontal="center" vertical="center" wrapText="1"/>
    </xf>
    <xf numFmtId="4" fontId="85" fillId="29" borderId="8" xfId="0" applyNumberFormat="1" applyFont="1" applyFill="1" applyBorder="1" applyAlignment="1">
      <alignment horizontal="center" vertical="center" wrapText="1"/>
    </xf>
    <xf numFmtId="4" fontId="57" fillId="26" borderId="8" xfId="89" applyNumberFormat="1" applyFont="1" applyFill="1" applyBorder="1" applyAlignment="1">
      <alignment horizontal="left"/>
    </xf>
    <xf numFmtId="4" fontId="85" fillId="13" borderId="0" xfId="0" applyNumberFormat="1" applyFont="1" applyFill="1" applyAlignment="1">
      <alignment horizontal="center" vertical="center" wrapText="1"/>
    </xf>
    <xf numFmtId="4" fontId="85" fillId="0" borderId="8" xfId="0" applyNumberFormat="1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/>
    </xf>
    <xf numFmtId="4" fontId="85" fillId="22" borderId="8" xfId="0" applyNumberFormat="1" applyFont="1" applyFill="1" applyBorder="1" applyAlignment="1">
      <alignment horizontal="center" vertical="center" wrapText="1"/>
    </xf>
    <xf numFmtId="4" fontId="85" fillId="26" borderId="8" xfId="0" applyNumberFormat="1" applyFont="1" applyFill="1" applyBorder="1" applyAlignment="1">
      <alignment horizontal="center" wrapText="1"/>
    </xf>
    <xf numFmtId="4" fontId="85" fillId="26" borderId="8" xfId="0" applyNumberFormat="1" applyFont="1" applyFill="1" applyBorder="1" applyAlignment="1">
      <alignment horizontal="center"/>
    </xf>
    <xf numFmtId="4" fontId="84" fillId="26" borderId="28" xfId="0" applyNumberFormat="1" applyFont="1" applyFill="1" applyBorder="1" applyAlignment="1">
      <alignment horizontal="center" vertical="center"/>
    </xf>
    <xf numFmtId="4" fontId="84" fillId="26" borderId="22" xfId="0" applyNumberFormat="1" applyFont="1" applyFill="1" applyBorder="1" applyAlignment="1">
      <alignment horizontal="center" vertical="center"/>
    </xf>
    <xf numFmtId="0" fontId="84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 indent="2"/>
    </xf>
    <xf numFmtId="0" fontId="58" fillId="26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top" wrapText="1"/>
    </xf>
    <xf numFmtId="0" fontId="58" fillId="26" borderId="8" xfId="0" applyFont="1" applyFill="1" applyBorder="1" applyAlignment="1">
      <alignment horizontal="center" vertical="center" wrapText="1"/>
    </xf>
    <xf numFmtId="0" fontId="57" fillId="0" borderId="37" xfId="0" applyFont="1" applyFill="1" applyBorder="1" applyAlignment="1">
      <alignment horizontal="left" vertical="top" wrapText="1"/>
    </xf>
    <xf numFmtId="0" fontId="57" fillId="0" borderId="40" xfId="0" applyFont="1" applyFill="1" applyBorder="1" applyAlignment="1">
      <alignment horizontal="left" vertical="top" wrapText="1"/>
    </xf>
    <xf numFmtId="0" fontId="57" fillId="0" borderId="45" xfId="0" applyFont="1" applyFill="1" applyBorder="1" applyAlignment="1">
      <alignment horizontal="left" vertical="top" wrapText="1"/>
    </xf>
    <xf numFmtId="0" fontId="57" fillId="0" borderId="8" xfId="0" applyFont="1" applyFill="1" applyBorder="1" applyAlignment="1">
      <alignment horizontal="center" vertical="center"/>
    </xf>
    <xf numFmtId="0" fontId="71" fillId="26" borderId="48" xfId="0" applyFont="1" applyFill="1" applyBorder="1" applyAlignment="1">
      <alignment horizontal="left" wrapText="1"/>
    </xf>
    <xf numFmtId="0" fontId="84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 wrapText="1"/>
    </xf>
    <xf numFmtId="0" fontId="62" fillId="0" borderId="0" xfId="89" applyFont="1" applyAlignment="1">
      <alignment horizontal="center"/>
    </xf>
    <xf numFmtId="0" fontId="62" fillId="0" borderId="0" xfId="89" applyFont="1" applyAlignment="1">
      <alignment horizontal="center" vertical="center" wrapText="1"/>
    </xf>
    <xf numFmtId="0" fontId="64" fillId="0" borderId="0" xfId="89" applyFont="1" applyAlignment="1">
      <alignment horizontal="center"/>
    </xf>
    <xf numFmtId="0" fontId="59" fillId="0" borderId="39" xfId="89" applyFont="1" applyFill="1" applyBorder="1" applyAlignment="1">
      <alignment horizontal="center"/>
    </xf>
    <xf numFmtId="0" fontId="15" fillId="0" borderId="8" xfId="89" applyFont="1" applyBorder="1" applyAlignment="1">
      <alignment horizontal="left"/>
    </xf>
    <xf numFmtId="0" fontId="65" fillId="0" borderId="0" xfId="89" applyFont="1" applyBorder="1" applyAlignment="1">
      <alignment horizontal="center" vertical="top"/>
    </xf>
    <xf numFmtId="0" fontId="65" fillId="0" borderId="48" xfId="89" applyFont="1" applyBorder="1" applyAlignment="1">
      <alignment horizontal="center" vertical="top"/>
    </xf>
    <xf numFmtId="0" fontId="84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4" fontId="15" fillId="0" borderId="8" xfId="89" applyNumberFormat="1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85" fillId="19" borderId="8" xfId="0" applyFont="1" applyFill="1" applyBorder="1" applyAlignment="1">
      <alignment horizontal="center" vertical="center" wrapText="1"/>
    </xf>
    <xf numFmtId="0" fontId="85" fillId="29" borderId="8" xfId="0" applyFont="1" applyFill="1" applyBorder="1" applyAlignment="1">
      <alignment horizontal="center" vertical="center" wrapText="1"/>
    </xf>
    <xf numFmtId="0" fontId="85" fillId="0" borderId="8" xfId="0" applyFont="1" applyBorder="1" applyAlignment="1">
      <alignment horizontal="center" wrapText="1"/>
    </xf>
    <xf numFmtId="0" fontId="13" fillId="0" borderId="8" xfId="0" applyFont="1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left" vertical="top" wrapText="1"/>
    </xf>
    <xf numFmtId="0" fontId="65" fillId="0" borderId="8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/>
    </xf>
    <xf numFmtId="0" fontId="15" fillId="0" borderId="37" xfId="89" applyFont="1" applyBorder="1" applyAlignment="1">
      <alignment horizontal="center"/>
    </xf>
    <xf numFmtId="0" fontId="15" fillId="0" borderId="40" xfId="89" applyFont="1" applyBorder="1" applyAlignment="1">
      <alignment horizontal="center"/>
    </xf>
    <xf numFmtId="0" fontId="15" fillId="0" borderId="45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 wrapText="1"/>
    </xf>
    <xf numFmtId="0" fontId="10" fillId="0" borderId="8" xfId="0" applyFont="1" applyBorder="1" applyAlignment="1">
      <alignment horizontal="left" vertical="top" wrapText="1" indent="2"/>
    </xf>
    <xf numFmtId="0" fontId="10" fillId="0" borderId="8" xfId="0" applyFont="1" applyFill="1" applyBorder="1" applyAlignment="1">
      <alignment horizontal="left" vertical="top" wrapText="1"/>
    </xf>
    <xf numFmtId="0" fontId="85" fillId="30" borderId="8" xfId="0" applyFont="1" applyFill="1" applyBorder="1" applyAlignment="1">
      <alignment horizontal="center" vertical="center"/>
    </xf>
    <xf numFmtId="0" fontId="85" fillId="32" borderId="8" xfId="0" applyFont="1" applyFill="1" applyBorder="1" applyAlignment="1">
      <alignment horizontal="center" vertical="center" wrapText="1"/>
    </xf>
    <xf numFmtId="0" fontId="85" fillId="26" borderId="8" xfId="0" applyFont="1" applyFill="1" applyBorder="1" applyAlignment="1">
      <alignment horizontal="center" vertical="center"/>
    </xf>
    <xf numFmtId="4" fontId="85" fillId="0" borderId="8" xfId="0" applyNumberFormat="1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/>
    </xf>
    <xf numFmtId="180" fontId="57" fillId="26" borderId="0" xfId="0" applyNumberFormat="1" applyFont="1" applyFill="1" applyAlignment="1">
      <alignment horizontal="left" vertical="center" wrapText="1"/>
    </xf>
    <xf numFmtId="180" fontId="57" fillId="26" borderId="0" xfId="0" applyNumberFormat="1" applyFont="1" applyFill="1" applyAlignment="1">
      <alignment horizontal="left" vertical="center" wrapText="1" indent="2"/>
    </xf>
    <xf numFmtId="0" fontId="84" fillId="26" borderId="0" xfId="0" applyFont="1" applyFill="1" applyBorder="1" applyAlignment="1">
      <alignment horizontal="center" vertical="center" wrapText="1"/>
    </xf>
    <xf numFmtId="0" fontId="58" fillId="27" borderId="0" xfId="0" applyFont="1" applyFill="1" applyAlignment="1">
      <alignment horizontal="center"/>
    </xf>
    <xf numFmtId="0" fontId="57" fillId="26" borderId="0" xfId="0" applyFont="1" applyFill="1" applyAlignment="1">
      <alignment horizontal="center" vertical="center"/>
    </xf>
    <xf numFmtId="0" fontId="58" fillId="26" borderId="0" xfId="0" applyFont="1" applyFill="1" applyBorder="1" applyAlignment="1">
      <alignment horizontal="left" vertical="center" wrapText="1"/>
    </xf>
    <xf numFmtId="0" fontId="58" fillId="26" borderId="13" xfId="0" applyFont="1" applyFill="1" applyBorder="1" applyAlignment="1">
      <alignment horizontal="center" vertical="center" wrapText="1"/>
    </xf>
    <xf numFmtId="0" fontId="58" fillId="26" borderId="17" xfId="0" applyFont="1" applyFill="1" applyBorder="1" applyAlignment="1">
      <alignment horizontal="center" vertical="center" wrapText="1"/>
    </xf>
    <xf numFmtId="0" fontId="57" fillId="26" borderId="16" xfId="0" applyFont="1" applyFill="1" applyBorder="1" applyAlignment="1">
      <alignment horizontal="center" vertical="center" wrapText="1"/>
    </xf>
    <xf numFmtId="0" fontId="57" fillId="26" borderId="26" xfId="0" applyFont="1" applyFill="1" applyBorder="1" applyAlignment="1">
      <alignment horizontal="center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40" xfId="0" applyFont="1" applyBorder="1" applyAlignment="1">
      <alignment horizontal="left" vertical="center" wrapText="1"/>
    </xf>
    <xf numFmtId="0" fontId="58" fillId="0" borderId="45" xfId="0" applyFont="1" applyBorder="1" applyAlignment="1">
      <alignment horizontal="left" vertical="center" wrapText="1"/>
    </xf>
    <xf numFmtId="0" fontId="57" fillId="0" borderId="8" xfId="0" applyFont="1" applyBorder="1" applyAlignment="1">
      <alignment horizontal="center" vertical="center"/>
    </xf>
    <xf numFmtId="181" fontId="50" fillId="0" borderId="37" xfId="0" applyNumberFormat="1" applyFont="1" applyFill="1" applyBorder="1" applyAlignment="1">
      <alignment horizontal="center" vertical="center" wrapText="1"/>
    </xf>
    <xf numFmtId="181" fontId="50" fillId="0" borderId="40" xfId="0" applyNumberFormat="1" applyFont="1" applyFill="1" applyBorder="1" applyAlignment="1">
      <alignment horizontal="center" vertical="center" wrapText="1"/>
    </xf>
    <xf numFmtId="181" fontId="50" fillId="0" borderId="45" xfId="0" applyNumberFormat="1" applyFont="1" applyFill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0" fontId="97" fillId="0" borderId="40" xfId="0" applyFont="1" applyBorder="1" applyAlignment="1">
      <alignment horizontal="left" vertical="center" wrapText="1"/>
    </xf>
    <xf numFmtId="0" fontId="98" fillId="0" borderId="0" xfId="0" applyFont="1" applyBorder="1" applyAlignment="1">
      <alignment horizontal="center" vertical="center" wrapText="1"/>
    </xf>
    <xf numFmtId="0" fontId="58" fillId="33" borderId="0" xfId="0" applyFont="1" applyFill="1" applyBorder="1" applyAlignment="1">
      <alignment horizontal="left" vertical="center" wrapText="1"/>
    </xf>
    <xf numFmtId="0" fontId="97" fillId="31" borderId="8" xfId="0" applyFont="1" applyFill="1" applyBorder="1" applyAlignment="1">
      <alignment vertical="center" wrapText="1"/>
    </xf>
    <xf numFmtId="0" fontId="84" fillId="0" borderId="0" xfId="0" applyFont="1" applyBorder="1" applyAlignment="1">
      <alignment vertical="center"/>
    </xf>
    <xf numFmtId="2" fontId="85" fillId="0" borderId="37" xfId="0" applyNumberFormat="1" applyFont="1" applyBorder="1" applyAlignment="1">
      <alignment horizontal="left" vertical="top" wrapText="1"/>
    </xf>
    <xf numFmtId="2" fontId="85" fillId="0" borderId="40" xfId="0" applyNumberFormat="1" applyFont="1" applyBorder="1" applyAlignment="1">
      <alignment horizontal="left" vertical="top" wrapText="1"/>
    </xf>
    <xf numFmtId="2" fontId="85" fillId="0" borderId="45" xfId="0" applyNumberFormat="1" applyFont="1" applyBorder="1" applyAlignment="1">
      <alignment horizontal="left" vertical="top" wrapText="1"/>
    </xf>
    <xf numFmtId="0" fontId="58" fillId="0" borderId="8" xfId="0" applyFont="1" applyBorder="1" applyAlignment="1">
      <alignment horizontal="center" vertical="center" wrapText="1"/>
    </xf>
    <xf numFmtId="4" fontId="50" fillId="0" borderId="37" xfId="0" applyNumberFormat="1" applyFont="1" applyFill="1" applyBorder="1" applyAlignment="1">
      <alignment horizontal="center" vertical="center" wrapText="1"/>
    </xf>
    <xf numFmtId="4" fontId="50" fillId="0" borderId="40" xfId="0" applyNumberFormat="1" applyFont="1" applyFill="1" applyBorder="1" applyAlignment="1">
      <alignment horizontal="center" vertical="center" wrapText="1"/>
    </xf>
    <xf numFmtId="4" fontId="50" fillId="0" borderId="45" xfId="0" applyNumberFormat="1" applyFont="1" applyFill="1" applyBorder="1" applyAlignment="1">
      <alignment horizontal="center" vertical="center" wrapText="1"/>
    </xf>
    <xf numFmtId="0" fontId="58" fillId="33" borderId="38" xfId="0" applyFont="1" applyFill="1" applyBorder="1" applyAlignment="1">
      <alignment horizontal="left" vertical="center" wrapText="1"/>
    </xf>
    <xf numFmtId="0" fontId="58" fillId="33" borderId="39" xfId="0" applyFont="1" applyFill="1" applyBorder="1" applyAlignment="1">
      <alignment horizontal="left" vertical="center" wrapText="1"/>
    </xf>
    <xf numFmtId="0" fontId="97" fillId="31" borderId="8" xfId="0" applyFont="1" applyFill="1" applyBorder="1" applyAlignment="1">
      <alignment horizontal="center" vertical="center"/>
    </xf>
    <xf numFmtId="4" fontId="84" fillId="31" borderId="37" xfId="0" applyNumberFormat="1" applyFont="1" applyFill="1" applyBorder="1" applyAlignment="1">
      <alignment horizontal="center"/>
    </xf>
    <xf numFmtId="4" fontId="84" fillId="31" borderId="40" xfId="0" applyNumberFormat="1" applyFont="1" applyFill="1" applyBorder="1" applyAlignment="1">
      <alignment horizontal="center"/>
    </xf>
    <xf numFmtId="4" fontId="84" fillId="31" borderId="45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center" vertical="center"/>
    </xf>
    <xf numFmtId="0" fontId="97" fillId="0" borderId="8" xfId="0" applyFont="1" applyBorder="1" applyAlignment="1">
      <alignment vertical="center" wrapText="1"/>
    </xf>
    <xf numFmtId="0" fontId="97" fillId="0" borderId="8" xfId="0" applyFont="1" applyBorder="1" applyAlignment="1">
      <alignment horizontal="center" vertical="center"/>
    </xf>
    <xf numFmtId="0" fontId="97" fillId="33" borderId="8" xfId="0" applyFont="1" applyFill="1" applyBorder="1" applyAlignment="1">
      <alignment horizontal="center" vertical="center"/>
    </xf>
    <xf numFmtId="4" fontId="84" fillId="31" borderId="8" xfId="0" applyNumberFormat="1" applyFont="1" applyFill="1" applyBorder="1" applyAlignment="1">
      <alignment horizontal="center"/>
    </xf>
    <xf numFmtId="4" fontId="84" fillId="0" borderId="8" xfId="0" applyNumberFormat="1" applyFont="1" applyFill="1" applyBorder="1" applyAlignment="1">
      <alignment horizontal="center"/>
    </xf>
    <xf numFmtId="4" fontId="84" fillId="0" borderId="37" xfId="0" applyNumberFormat="1" applyFont="1" applyFill="1" applyBorder="1" applyAlignment="1">
      <alignment horizontal="center"/>
    </xf>
    <xf numFmtId="4" fontId="84" fillId="0" borderId="40" xfId="0" applyNumberFormat="1" applyFont="1" applyFill="1" applyBorder="1" applyAlignment="1">
      <alignment horizontal="center"/>
    </xf>
    <xf numFmtId="4" fontId="84" fillId="0" borderId="45" xfId="0" applyNumberFormat="1" applyFont="1" applyFill="1" applyBorder="1" applyAlignment="1">
      <alignment horizontal="center"/>
    </xf>
    <xf numFmtId="4" fontId="84" fillId="26" borderId="37" xfId="0" applyNumberFormat="1" applyFont="1" applyFill="1" applyBorder="1" applyAlignment="1">
      <alignment horizontal="center"/>
    </xf>
    <xf numFmtId="4" fontId="84" fillId="26" borderId="40" xfId="0" applyNumberFormat="1" applyFont="1" applyFill="1" applyBorder="1" applyAlignment="1">
      <alignment horizontal="center"/>
    </xf>
    <xf numFmtId="4" fontId="84" fillId="26" borderId="45" xfId="0" applyNumberFormat="1" applyFont="1" applyFill="1" applyBorder="1" applyAlignment="1">
      <alignment horizontal="center"/>
    </xf>
    <xf numFmtId="0" fontId="53" fillId="0" borderId="37" xfId="0" applyFont="1" applyBorder="1" applyAlignment="1">
      <alignment horizontal="left" vertical="center" wrapText="1"/>
    </xf>
    <xf numFmtId="0" fontId="53" fillId="0" borderId="40" xfId="0" applyFont="1" applyBorder="1" applyAlignment="1">
      <alignment horizontal="left" vertical="center" wrapText="1"/>
    </xf>
    <xf numFmtId="0" fontId="53" fillId="0" borderId="45" xfId="0" applyFont="1" applyBorder="1" applyAlignment="1">
      <alignment horizontal="left" vertical="center" wrapText="1"/>
    </xf>
    <xf numFmtId="0" fontId="15" fillId="0" borderId="8" xfId="0" applyFont="1" applyBorder="1" applyAlignment="1">
      <alignment horizontal="center" vertical="center"/>
    </xf>
    <xf numFmtId="181" fontId="67" fillId="0" borderId="37" xfId="0" applyNumberFormat="1" applyFont="1" applyFill="1" applyBorder="1" applyAlignment="1">
      <alignment horizontal="center" vertical="center" wrapText="1"/>
    </xf>
    <xf numFmtId="181" fontId="67" fillId="0" borderId="40" xfId="0" applyNumberFormat="1" applyFont="1" applyFill="1" applyBorder="1" applyAlignment="1">
      <alignment horizontal="center" vertical="center" wrapText="1"/>
    </xf>
    <xf numFmtId="181" fontId="67" fillId="0" borderId="45" xfId="0" applyNumberFormat="1" applyFont="1" applyFill="1" applyBorder="1" applyAlignment="1">
      <alignment horizontal="center" vertical="center" wrapText="1"/>
    </xf>
    <xf numFmtId="0" fontId="101" fillId="0" borderId="0" xfId="0" applyFont="1" applyBorder="1" applyAlignment="1">
      <alignment horizontal="center" vertical="center" wrapText="1"/>
    </xf>
    <xf numFmtId="0" fontId="53" fillId="33" borderId="37" xfId="0" applyFont="1" applyFill="1" applyBorder="1" applyAlignment="1">
      <alignment horizontal="left" vertical="center" wrapText="1"/>
    </xf>
    <xf numFmtId="0" fontId="53" fillId="33" borderId="40" xfId="0" applyFont="1" applyFill="1" applyBorder="1" applyAlignment="1">
      <alignment horizontal="left" vertical="center" wrapText="1"/>
    </xf>
    <xf numFmtId="0" fontId="94" fillId="0" borderId="0" xfId="0" applyFont="1" applyBorder="1" applyAlignment="1">
      <alignment vertical="center"/>
    </xf>
    <xf numFmtId="2" fontId="102" fillId="0" borderId="37" xfId="0" applyNumberFormat="1" applyFont="1" applyBorder="1" applyAlignment="1">
      <alignment horizontal="left" vertical="top" wrapText="1"/>
    </xf>
    <xf numFmtId="2" fontId="102" fillId="0" borderId="40" xfId="0" applyNumberFormat="1" applyFont="1" applyBorder="1" applyAlignment="1">
      <alignment horizontal="left" vertical="top" wrapText="1"/>
    </xf>
    <xf numFmtId="2" fontId="102" fillId="0" borderId="45" xfId="0" applyNumberFormat="1" applyFont="1" applyBorder="1" applyAlignment="1">
      <alignment horizontal="left" vertical="top" wrapText="1"/>
    </xf>
    <xf numFmtId="0" fontId="95" fillId="0" borderId="0" xfId="0" applyFont="1" applyBorder="1" applyAlignment="1">
      <alignment horizontal="center" vertical="center"/>
    </xf>
    <xf numFmtId="0" fontId="53" fillId="33" borderId="38" xfId="0" applyFont="1" applyFill="1" applyBorder="1" applyAlignment="1">
      <alignment horizontal="left" vertical="center" wrapText="1"/>
    </xf>
    <xf numFmtId="0" fontId="53" fillId="33" borderId="39" xfId="0" applyFont="1" applyFill="1" applyBorder="1" applyAlignment="1">
      <alignment horizontal="left" vertical="center" wrapText="1"/>
    </xf>
    <xf numFmtId="0" fontId="100" fillId="0" borderId="0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168" fontId="67" fillId="0" borderId="37" xfId="0" applyNumberFormat="1" applyFont="1" applyFill="1" applyBorder="1" applyAlignment="1">
      <alignment horizontal="center" vertical="center" wrapText="1"/>
    </xf>
    <xf numFmtId="168" fontId="67" fillId="0" borderId="40" xfId="0" applyNumberFormat="1" applyFont="1" applyFill="1" applyBorder="1" applyAlignment="1">
      <alignment horizontal="center" vertical="center" wrapText="1"/>
    </xf>
    <xf numFmtId="168" fontId="67" fillId="0" borderId="45" xfId="0" applyNumberFormat="1" applyFont="1" applyFill="1" applyBorder="1" applyAlignment="1">
      <alignment horizontal="center" vertical="center" wrapText="1"/>
    </xf>
    <xf numFmtId="4" fontId="50" fillId="0" borderId="8" xfId="0" applyNumberFormat="1" applyFont="1" applyFill="1" applyBorder="1" applyAlignment="1">
      <alignment horizontal="center" vertical="center" wrapText="1"/>
    </xf>
    <xf numFmtId="0" fontId="58" fillId="33" borderId="37" xfId="0" applyFont="1" applyFill="1" applyBorder="1" applyAlignment="1">
      <alignment horizontal="left" vertical="center" wrapText="1"/>
    </xf>
    <xf numFmtId="0" fontId="58" fillId="33" borderId="40" xfId="0" applyFont="1" applyFill="1" applyBorder="1" applyAlignment="1">
      <alignment horizontal="left" vertical="center" wrapText="1"/>
    </xf>
    <xf numFmtId="0" fontId="84" fillId="0" borderId="42" xfId="0" applyFont="1" applyBorder="1" applyAlignment="1">
      <alignment horizontal="center" vertical="center" wrapText="1"/>
    </xf>
    <xf numFmtId="0" fontId="84" fillId="0" borderId="43" xfId="0" applyFont="1" applyBorder="1" applyAlignment="1">
      <alignment horizontal="center" vertical="center" wrapText="1"/>
    </xf>
    <xf numFmtId="0" fontId="84" fillId="0" borderId="31" xfId="0" applyFont="1" applyBorder="1" applyAlignment="1">
      <alignment horizontal="center" vertical="center" wrapText="1"/>
    </xf>
    <xf numFmtId="0" fontId="84" fillId="0" borderId="32" xfId="0" applyFont="1" applyBorder="1" applyAlignment="1">
      <alignment horizontal="center" vertical="center" wrapText="1"/>
    </xf>
    <xf numFmtId="0" fontId="103" fillId="0" borderId="0" xfId="0" applyFont="1" applyAlignment="1">
      <alignment wrapText="1"/>
    </xf>
    <xf numFmtId="0" fontId="77" fillId="13" borderId="8" xfId="0" applyFont="1" applyFill="1" applyBorder="1" applyAlignment="1">
      <alignment horizontal="center" vertical="center" wrapText="1"/>
    </xf>
    <xf numFmtId="0" fontId="84" fillId="13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и наименования показателей" xfId="85"/>
    <cellStyle name="Мой заголовок" xfId="86"/>
    <cellStyle name="Мой заголовок листа" xfId="87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40;&#1041;&#1054;&#1058;&#1040;/2013%20&#1075;&#1086;&#1076;/&#1057;%20&#1056;&#1040;&#1041;&#1054;&#1063;&#1045;&#1043;&#1054;%20&#1057;&#1058;&#1054;&#1051;&#1040;/&#1043;&#1088;&#1077;&#1085;&#1100;%20&#1058;.&#1042;/&#1057;&#1074;&#1086;&#1073;&#1086;&#1076;&#1085;&#1099;&#1077;%20&#1094;&#1077;&#1085;&#1099;/2014/&#1050;&#1054;/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4;&#1077;&#1085;&#1086;&#1086;&#1073;&#1088;&#1072;&#1079;&#1086;&#1074;&#1072;&#1085;&#1080;&#1103;/&#1062;&#1077;&#1085;&#1099;/&#1062;&#1077;&#1085;&#1099;%202020/&#1080;&#1102;&#1085;&#1100;%202020/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Производство электроэнергии"/>
      <sheetName val="TEHSHEET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производство"/>
      <sheetName val="Лист1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  <sheetName val="A"/>
      <sheetName val="УП _2004"/>
      <sheetName val="25"/>
      <sheetName val="26"/>
      <sheetName val="29"/>
      <sheetName val="index"/>
      <sheetName val="ЗАО_мес"/>
      <sheetName val="ЗАО_н.ит"/>
      <sheetName val="Лист5"/>
      <sheetName val="3 квартал"/>
      <sheetName val="Справочник БДР"/>
      <sheetName val="15_э2"/>
      <sheetName val="мар_20011"/>
      <sheetName val="Приложение_11"/>
      <sheetName val="Приложение_21"/>
      <sheetName val="Приложение_31"/>
      <sheetName val="форма_21"/>
      <sheetName val="Производство_электроэнергии4"/>
      <sheetName val="План_Газпрома1"/>
      <sheetName val="Продажи_реальные_и_прогноз_20_1"/>
      <sheetName val="тех__нужды2"/>
      <sheetName val="соб__нужды2"/>
      <sheetName val="подготовка_кадров1"/>
      <sheetName val="9_41"/>
      <sheetName val="содер_зд1"/>
      <sheetName val="9_31"/>
      <sheetName val="расш__6-п1"/>
      <sheetName val="9_1_11"/>
      <sheetName val="тех__нужды3"/>
      <sheetName val="соб__нужды3"/>
      <sheetName val="Програм__обеспеч__и_лиц_1"/>
      <sheetName val="ТУ_51"/>
      <sheetName val="усл_стор_орг__(9_2,_9_4_и_9_5_1"/>
      <sheetName val="Инф_-вычисл__услуги1"/>
      <sheetName val="Матер-лы_для_средств_связи1"/>
      <sheetName val="Баланс_(Ф1)1"/>
      <sheetName val="налог_на_имущество_9_мес_20071"/>
      <sheetName val="2014_(2)1"/>
      <sheetName val="Баланс_ЭЭ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БД_2_34"/>
      <sheetName val="для_тарифов1"/>
      <sheetName val="15_э1"/>
      <sheetName val="Производство_электроэнергии3"/>
      <sheetName val="План_Газпрома"/>
      <sheetName val="Продажи_реальные_и_прогноз_20_л"/>
      <sheetName val="подготовка_кадров"/>
      <sheetName val="9_4"/>
      <sheetName val="содер_зд"/>
      <sheetName val="9_3"/>
      <sheetName val="расш__6-п"/>
      <sheetName val="9_1_1"/>
      <sheetName val="тех__нужды1"/>
      <sheetName val="соб__нужды1"/>
      <sheetName val="Програм__обеспеч__и_лиц_"/>
      <sheetName val="ТУ_5"/>
      <sheetName val="усл_стор_орг__(9_2,_9_4_и_9_5_)"/>
      <sheetName val="Инф_-вычисл__услуги"/>
      <sheetName val="Матер-лы_для_средств_связи"/>
      <sheetName val="Баланс_(Ф1)"/>
      <sheetName val="налог_на_имущество_9_мес_2007"/>
      <sheetName val="2014_(2)"/>
      <sheetName val="Баланс_ЭЭ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БД_2_33"/>
      <sheetName val="для_тарифов"/>
      <sheetName val="0"/>
      <sheetName val="Свод"/>
      <sheetName val="Списки"/>
      <sheetName val="ИнвестицииСвод"/>
      <sheetName val="Спр_ мест"/>
      <sheetName val="Электра"/>
      <sheetName val="Спецпитание"/>
      <sheetName val="КИП (эксплуатация и ВДГО)"/>
      <sheetName val="Матер.и компл.для комп.и оргтех"/>
      <sheetName val="мыло, паста"/>
      <sheetName val="электрооб."/>
      <sheetName val="Электротовары"/>
      <sheetName val="Мат-лы для тек.рем.электрооб."/>
      <sheetName val="др. матер ВДГО,СМБ"/>
      <sheetName val="FST5"/>
      <sheetName val="УИС 1"/>
      <sheetName val="к БФ №2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28"/>
      <sheetName val="20"/>
      <sheetName val="21"/>
      <sheetName val="23"/>
      <sheetName val="27"/>
      <sheetName val="19"/>
      <sheetName val="22"/>
      <sheetName val="24"/>
      <sheetName val="Стоимость ЭЭ"/>
      <sheetName val="Рейтинг"/>
      <sheetName val="main gate house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/>
      <sheetData sheetId="283"/>
      <sheetData sheetId="284"/>
      <sheetData sheetId="285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 refreshError="1"/>
      <sheetData sheetId="300" refreshError="1"/>
      <sheetData sheetId="30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TEHSHEET"/>
      <sheetName val="Ф-1 (для АО-энерго)"/>
      <sheetName val="Ф-2 (для АО-энерго)"/>
      <sheetName val="перекрестка"/>
      <sheetName val="Приложение 2.1"/>
      <sheetName val="Причины"/>
      <sheetName val="Сл7"/>
      <sheetName val="лист"/>
      <sheetName val="Организации"/>
      <sheetName val="Настройка"/>
      <sheetName val="вводные данные систем"/>
      <sheetName val="3"/>
      <sheetName val="4.1"/>
      <sheetName val="свод"/>
      <sheetName val="i"/>
      <sheetName val="fes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 refreshError="1"/>
      <sheetData sheetId="141" refreshError="1"/>
      <sheetData sheetId="14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Закупки"/>
      <sheetName val="эл ст"/>
      <sheetName val="Производство электроэнергии"/>
      <sheetName val="Макро"/>
      <sheetName val="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1997"/>
      <sheetName val="1998"/>
      <sheetName val="хар-ка земли 1 "/>
      <sheetName val="Коррект"/>
      <sheetName val="9-1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СписочнаяЧисленность"/>
      <sheetName val="Temp_TOV"/>
      <sheetName val="ф.2 за 4 кв.2005"/>
      <sheetName val="БФ-2-8-П"/>
      <sheetName val="FEK 2002.Н"/>
      <sheetName val="Приложение 2.1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Титульный лист С-П"/>
      <sheetName val="ФИНПЛАН"/>
      <sheetName val="2002(v1)"/>
      <sheetName val="13"/>
      <sheetName val="обслуживание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Списки"/>
      <sheetName val="2007"/>
      <sheetName val="Дебет_Кредит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Pricelist"/>
      <sheetName val="Контрагенты"/>
      <sheetName val="Расчёт НВВ по RAB"/>
      <sheetName val="ОХЗ КТС"/>
      <sheetName val="EKDEB90"/>
      <sheetName val="Закупки центр"/>
      <sheetName val="УЗ-21(2002):УЗ-22(3кв.) (2)"/>
      <sheetName val="Стр1"/>
      <sheetName val="Список"/>
      <sheetName val="sverxtip"/>
      <sheetName val="БФ-2-13-П"/>
      <sheetName val="лист"/>
      <sheetName val="навигация"/>
      <sheetName val="т3"/>
      <sheetName val="сценарные условия ОГК"/>
      <sheetName val="Сводная ЭЛЦЕХ"/>
      <sheetName val="Сводная КТЦ"/>
      <sheetName val="ремонт кровли гл.корпуса"/>
      <sheetName val="ремонт зд.электрофильтров"/>
      <sheetName val="Сводная ТАИ"/>
      <sheetName val="Покрытие пастой"/>
      <sheetName val="Свод__табл_4"/>
      <sheetName val="Отпуск_ээ4"/>
      <sheetName val="Вспом__мат-лы4"/>
      <sheetName val="Прочие_затраты4"/>
      <sheetName val="ИТОГИ__по_Н,Р,Э,Q4"/>
      <sheetName val="эл_ст4"/>
      <sheetName val="Производство_электроэнергии4"/>
      <sheetName val="Balance_Sheet4"/>
      <sheetName val="Калькуляция_кв4"/>
      <sheetName val="18_14"/>
      <sheetName val="19_1_14"/>
      <sheetName val="19_1_24"/>
      <sheetName val="19_24"/>
      <sheetName val="2_14"/>
      <sheetName val="21_14"/>
      <sheetName val="21_2_14"/>
      <sheetName val="21_2_24"/>
      <sheetName val="21_44"/>
      <sheetName val="28_34"/>
      <sheetName val="1_14"/>
      <sheetName val="1_24"/>
      <sheetName val="18_24"/>
      <sheetName val="2_24"/>
      <sheetName val="20_14"/>
      <sheetName val="21_34"/>
      <sheetName val="24_14"/>
      <sheetName val="25_14"/>
      <sheetName val="28_14"/>
      <sheetName val="28_24"/>
      <sheetName val="P2_14"/>
      <sheetName val="P2_24"/>
      <sheetName val="инвестиции_20074"/>
      <sheetName val="УЗ-21(1кв_)_(2)4"/>
      <sheetName val="УЗ-22(3кв_)_(2)4"/>
      <sheetName val="AddList_"/>
      <sheetName val="Приложение_13"/>
      <sheetName val="Титульный_лист_С-П3"/>
      <sheetName val="хар-ка_земли_1_3"/>
      <sheetName val="факт_2009_года3"/>
      <sheetName val="Факт_2010_года3"/>
      <sheetName val="План_на_2011_год3"/>
      <sheetName val="1_114"/>
      <sheetName val="ф_2_за_4_кв_20053"/>
      <sheetName val="FEK_2002_Н3"/>
      <sheetName val="Приложение_2_13"/>
      <sheetName val="жилой_фонд3"/>
      <sheetName val="17_13"/>
      <sheetName val="Услуги_ПХ3"/>
      <sheetName val="_накладные_расходы3"/>
      <sheetName val="Ожид_ФР3"/>
      <sheetName val="Фин_план3"/>
      <sheetName val="Исходные_данные_и_тариф_ЭЛЕКТР"/>
      <sheetName val="Справочник_затрат_СБ"/>
      <sheetName val="Коды_статей"/>
      <sheetName val="1_19_1_произв_тэ"/>
      <sheetName val="расчет_тарифов"/>
      <sheetName val="Внеш_Совме"/>
      <sheetName val="регионы"/>
      <sheetName val="на 1 тут"/>
      <sheetName val="Договоры"/>
      <sheetName val="ОПФ"/>
      <sheetName val="ДДС_Статьи"/>
      <sheetName val="коэфф"/>
      <sheetName val="Свод__табл_5"/>
      <sheetName val="Отпуск_ээ5"/>
      <sheetName val="Вспом__мат-лы5"/>
      <sheetName val="Прочие_затраты5"/>
      <sheetName val="ИТОГИ__по_Н,Р,Э,Q5"/>
      <sheetName val="эл_ст5"/>
      <sheetName val="Производство_электроэнергии5"/>
      <sheetName val="Калькуляция_кв5"/>
      <sheetName val="Balance_Sheet5"/>
      <sheetName val="18_15"/>
      <sheetName val="19_1_15"/>
      <sheetName val="19_1_25"/>
      <sheetName val="19_25"/>
      <sheetName val="2_15"/>
      <sheetName val="21_15"/>
      <sheetName val="21_2_15"/>
      <sheetName val="21_2_25"/>
      <sheetName val="21_45"/>
      <sheetName val="28_35"/>
      <sheetName val="1_15"/>
      <sheetName val="1_25"/>
      <sheetName val="18_25"/>
      <sheetName val="2_25"/>
      <sheetName val="20_15"/>
      <sheetName val="21_35"/>
      <sheetName val="24_15"/>
      <sheetName val="25_15"/>
      <sheetName val="28_15"/>
      <sheetName val="28_25"/>
      <sheetName val="P2_15"/>
      <sheetName val="P2_25"/>
      <sheetName val="инвестиции_20075"/>
      <sheetName val="УЗ-21(1кв_)_(2)5"/>
      <sheetName val="УЗ-22(3кв_)_(2)5"/>
      <sheetName val="Приложение_14"/>
      <sheetName val="Титульный_лист_С-П4"/>
      <sheetName val="хар-ка_земли_1_4"/>
      <sheetName val="факт_2009_года4"/>
      <sheetName val="Факт_2010_года4"/>
      <sheetName val="План_на_2011_год4"/>
      <sheetName val="1_115"/>
      <sheetName val="ф_2_за_4_кв_20054"/>
      <sheetName val="FEK_2002_Н4"/>
      <sheetName val="Приложение_2_14"/>
      <sheetName val="жилой_фонд4"/>
      <sheetName val="17_14"/>
      <sheetName val="Услуги_ПХ4"/>
      <sheetName val="_накладные_расходы4"/>
      <sheetName val="Ожид_ФР4"/>
      <sheetName val="Фин_план4"/>
      <sheetName val="Исходные_данные_и_тариф_ЭЛЕКТР1"/>
      <sheetName val="Справочник_затрат_СБ1"/>
      <sheetName val="Коды_статей1"/>
      <sheetName val="исходные_данные1"/>
      <sheetName val="Тарифы__ЗН1"/>
      <sheetName val="Тарифы__СК1"/>
      <sheetName val="расчет_тарифов1"/>
      <sheetName val="РСД_ИА_1"/>
      <sheetName val="AddList_1"/>
      <sheetName val="1_19_1_произв_тэ1"/>
      <sheetName val="План_Газпрома1"/>
      <sheetName val="01-02_(БДиР_Общества)1"/>
      <sheetName val="Внеш_Совме1"/>
      <sheetName val="исходные_данные"/>
      <sheetName val="Тарифы__ЗН"/>
      <sheetName val="Тарифы__СК"/>
      <sheetName val="РСД_ИА_"/>
      <sheetName val="План_Газпрома"/>
      <sheetName val="01-02_(БДиР_Общества)"/>
      <sheetName val="Свод__табл_6"/>
      <sheetName val="Отпуск_ээ6"/>
      <sheetName val="Вспом__мат-лы6"/>
      <sheetName val="Прочие_затраты6"/>
      <sheetName val="ИТОГИ__по_Н,Р,Э,Q6"/>
      <sheetName val="эл_ст6"/>
      <sheetName val="Производство_электроэнергии6"/>
      <sheetName val="Калькуляция_кв6"/>
      <sheetName val="Balance_Sheet6"/>
      <sheetName val="18_16"/>
      <sheetName val="19_1_16"/>
      <sheetName val="19_1_26"/>
      <sheetName val="19_26"/>
      <sheetName val="2_16"/>
      <sheetName val="21_16"/>
      <sheetName val="21_2_16"/>
      <sheetName val="21_2_26"/>
      <sheetName val="21_46"/>
      <sheetName val="28_36"/>
      <sheetName val="1_16"/>
      <sheetName val="1_26"/>
      <sheetName val="18_26"/>
      <sheetName val="2_26"/>
      <sheetName val="20_16"/>
      <sheetName val="21_36"/>
      <sheetName val="24_16"/>
      <sheetName val="25_16"/>
      <sheetName val="28_16"/>
      <sheetName val="28_26"/>
      <sheetName val="P2_16"/>
      <sheetName val="P2_26"/>
      <sheetName val="инвестиции_20076"/>
      <sheetName val="УЗ-21(1кв_)_(2)6"/>
      <sheetName val="УЗ-22(3кв_)_(2)6"/>
      <sheetName val="Приложение_15"/>
      <sheetName val="Титульный_лист_С-П5"/>
      <sheetName val="хар-ка_земли_1_5"/>
      <sheetName val="факт_2009_года5"/>
      <sheetName val="Факт_2010_года5"/>
      <sheetName val="План_на_2011_год5"/>
      <sheetName val="1_116"/>
      <sheetName val="ф_2_за_4_кв_20055"/>
      <sheetName val="FEK_2002_Н5"/>
      <sheetName val="Приложение_2_15"/>
      <sheetName val="жилой_фонд5"/>
      <sheetName val="17_15"/>
      <sheetName val="Услуги_ПХ5"/>
      <sheetName val="_накладные_расходы5"/>
      <sheetName val="Ожид_ФР5"/>
      <sheetName val="Фин_план5"/>
      <sheetName val="Исходные_данные_и_тариф_ЭЛЕКТР2"/>
      <sheetName val="Справочник_затрат_СБ2"/>
      <sheetName val="Коды_статей2"/>
      <sheetName val="исходные_данные2"/>
      <sheetName val="Тарифы__ЗН2"/>
      <sheetName val="Тарифы__СК2"/>
      <sheetName val="расчет_тарифов2"/>
      <sheetName val="РСД_ИА_2"/>
      <sheetName val="AddList_2"/>
      <sheetName val="1_19_1_произв_тэ2"/>
      <sheetName val="План_Газпрома2"/>
      <sheetName val="01-02_(БДиР_Общества)2"/>
      <sheetName val="Внеш_Совме2"/>
      <sheetName val="Титульный"/>
      <sheetName val="баланс энергии"/>
      <sheetName val="ремонты 2010"/>
      <sheetName val="общеэксплуатационные"/>
      <sheetName val="п.1.20. расшифровка квл 2010"/>
      <sheetName val="соц характер"/>
      <sheetName val="баланс мощности"/>
      <sheetName val="амортизация по уровням напряжен"/>
      <sheetName val="п.1.16. оплата труда"/>
      <sheetName val="сводная ремонт"/>
      <sheetName val="проч.прямые"/>
      <sheetName val="цеховые"/>
      <sheetName val="квл сводная"/>
      <sheetName val="н на им"/>
      <sheetName val="п.1.18. калькуляция"/>
      <sheetName val="п.1.21 прибыль"/>
      <sheetName val="п.1.24"/>
      <sheetName val="п.1.25"/>
      <sheetName val="п2.1"/>
      <sheetName val="п.1.17"/>
      <sheetName val="материалы"/>
      <sheetName val="содержание2"/>
      <sheetName val="Выгрузка"/>
      <sheetName val="Данные ОАО"/>
      <sheetName val="Прил1"/>
      <sheetName val="мониторинг"/>
      <sheetName val="МО"/>
      <sheetName val="лист2"/>
      <sheetName val="Предприятие"/>
      <sheetName val="31.08.2004"/>
      <sheetName val="Огл. Графиков"/>
      <sheetName val="рабочий"/>
      <sheetName val="Текущие цены"/>
      <sheetName val="окраска"/>
      <sheetName val="Рейтинг"/>
      <sheetName val="транспортный налог"/>
      <sheetName val=" квл 2012-2014 "/>
      <sheetName val="УПХ"/>
      <sheetName val="Транспортн"/>
      <sheetName val="Страхов"/>
      <sheetName val="П.1.16. оплата труда ОПР"/>
      <sheetName val="Амортизация по уровням напр-я"/>
      <sheetName val="гр5(о)"/>
      <sheetName val="REESTR_MO"/>
      <sheetName val="Инструкция"/>
      <sheetName val="баланс1"/>
      <sheetName val="TECHSHEET"/>
      <sheetName val="таблица"/>
      <sheetName val="все"/>
      <sheetName val="_Скрытый"/>
      <sheetName val="[FEK 2002.Н.xls][FEK 2002.Н.xls"/>
      <sheetName val="ГВС 2014"/>
      <sheetName val="взз"/>
      <sheetName val="PriceListAP"/>
      <sheetName val="Пер-В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>
        <row r="2">
          <cell r="A2">
            <v>1.0489999999999999</v>
          </cell>
        </row>
      </sheetData>
      <sheetData sheetId="399">
        <row r="2">
          <cell r="A2">
            <v>1.0489999999999999</v>
          </cell>
        </row>
      </sheetData>
      <sheetData sheetId="400">
        <row r="2">
          <cell r="A2">
            <v>1.0489999999999999</v>
          </cell>
        </row>
      </sheetData>
      <sheetData sheetId="401">
        <row r="2">
          <cell r="A2">
            <v>1.0489999999999999</v>
          </cell>
        </row>
      </sheetData>
      <sheetData sheetId="402">
        <row r="2">
          <cell r="A2">
            <v>1.0489999999999999</v>
          </cell>
        </row>
      </sheetData>
      <sheetData sheetId="403">
        <row r="2">
          <cell r="A2">
            <v>1.0489999999999999</v>
          </cell>
        </row>
      </sheetData>
      <sheetData sheetId="404">
        <row r="2">
          <cell r="A2">
            <v>1.0489999999999999</v>
          </cell>
        </row>
      </sheetData>
      <sheetData sheetId="405">
        <row r="2">
          <cell r="A2">
            <v>1.0489999999999999</v>
          </cell>
        </row>
      </sheetData>
      <sheetData sheetId="406">
        <row r="2">
          <cell r="A2">
            <v>1.0489999999999999</v>
          </cell>
        </row>
      </sheetData>
      <sheetData sheetId="407">
        <row r="2">
          <cell r="A2">
            <v>1.0489999999999999</v>
          </cell>
        </row>
      </sheetData>
      <sheetData sheetId="408">
        <row r="2">
          <cell r="A2">
            <v>1.0489999999999999</v>
          </cell>
        </row>
      </sheetData>
      <sheetData sheetId="409">
        <row r="2">
          <cell r="A2">
            <v>1.0489999999999999</v>
          </cell>
        </row>
      </sheetData>
      <sheetData sheetId="410">
        <row r="2">
          <cell r="A2">
            <v>1.0489999999999999</v>
          </cell>
        </row>
      </sheetData>
      <sheetData sheetId="411">
        <row r="2">
          <cell r="A2">
            <v>1.0489999999999999</v>
          </cell>
        </row>
      </sheetData>
      <sheetData sheetId="412">
        <row r="2">
          <cell r="A2">
            <v>1.0489999999999999</v>
          </cell>
        </row>
      </sheetData>
      <sheetData sheetId="413">
        <row r="2">
          <cell r="A2">
            <v>1.0489999999999999</v>
          </cell>
        </row>
      </sheetData>
      <sheetData sheetId="414">
        <row r="2">
          <cell r="A2">
            <v>1.0489999999999999</v>
          </cell>
        </row>
      </sheetData>
      <sheetData sheetId="415">
        <row r="2">
          <cell r="A2">
            <v>1.0489999999999999</v>
          </cell>
        </row>
      </sheetData>
      <sheetData sheetId="416">
        <row r="2">
          <cell r="A2">
            <v>1.0489999999999999</v>
          </cell>
        </row>
      </sheetData>
      <sheetData sheetId="417">
        <row r="2">
          <cell r="A2">
            <v>1.0489999999999999</v>
          </cell>
        </row>
      </sheetData>
      <sheetData sheetId="418">
        <row r="2">
          <cell r="A2">
            <v>1.0489999999999999</v>
          </cell>
        </row>
      </sheetData>
      <sheetData sheetId="419">
        <row r="2">
          <cell r="A2">
            <v>1.0489999999999999</v>
          </cell>
        </row>
      </sheetData>
      <sheetData sheetId="420">
        <row r="2">
          <cell r="A2">
            <v>1.0489999999999999</v>
          </cell>
        </row>
      </sheetData>
      <sheetData sheetId="421">
        <row r="2">
          <cell r="A2">
            <v>1.0489999999999999</v>
          </cell>
        </row>
      </sheetData>
      <sheetData sheetId="422">
        <row r="2">
          <cell r="A2">
            <v>1.0489999999999999</v>
          </cell>
        </row>
      </sheetData>
      <sheetData sheetId="423">
        <row r="2">
          <cell r="A2">
            <v>1.0489999999999999</v>
          </cell>
        </row>
      </sheetData>
      <sheetData sheetId="424">
        <row r="2">
          <cell r="A2">
            <v>1.0489999999999999</v>
          </cell>
        </row>
      </sheetData>
      <sheetData sheetId="425">
        <row r="2">
          <cell r="A2">
            <v>1.0489999999999999</v>
          </cell>
        </row>
      </sheetData>
      <sheetData sheetId="426">
        <row r="2">
          <cell r="A2">
            <v>1.0489999999999999</v>
          </cell>
        </row>
      </sheetData>
      <sheetData sheetId="427">
        <row r="2">
          <cell r="A2">
            <v>1.0489999999999999</v>
          </cell>
        </row>
      </sheetData>
      <sheetData sheetId="428">
        <row r="2">
          <cell r="A2">
            <v>1.0489999999999999</v>
          </cell>
        </row>
      </sheetData>
      <sheetData sheetId="429">
        <row r="2">
          <cell r="A2">
            <v>1.0489999999999999</v>
          </cell>
        </row>
      </sheetData>
      <sheetData sheetId="430">
        <row r="2">
          <cell r="A2">
            <v>1.0489999999999999</v>
          </cell>
        </row>
      </sheetData>
      <sheetData sheetId="431">
        <row r="2">
          <cell r="A2">
            <v>1.0489999999999999</v>
          </cell>
        </row>
      </sheetData>
      <sheetData sheetId="432">
        <row r="2">
          <cell r="A2">
            <v>1.0489999999999999</v>
          </cell>
        </row>
      </sheetData>
      <sheetData sheetId="433">
        <row r="2">
          <cell r="A2">
            <v>1.0489999999999999</v>
          </cell>
        </row>
      </sheetData>
      <sheetData sheetId="434">
        <row r="2">
          <cell r="A2">
            <v>1.0489999999999999</v>
          </cell>
        </row>
      </sheetData>
      <sheetData sheetId="435">
        <row r="2">
          <cell r="A2">
            <v>1.0489999999999999</v>
          </cell>
        </row>
      </sheetData>
      <sheetData sheetId="436">
        <row r="2">
          <cell r="A2">
            <v>1.0489999999999999</v>
          </cell>
        </row>
      </sheetData>
      <sheetData sheetId="437">
        <row r="2">
          <cell r="A2">
            <v>1.0489999999999999</v>
          </cell>
        </row>
      </sheetData>
      <sheetData sheetId="438">
        <row r="2">
          <cell r="A2">
            <v>1.0489999999999999</v>
          </cell>
        </row>
      </sheetData>
      <sheetData sheetId="439">
        <row r="2">
          <cell r="A2">
            <v>1.0489999999999999</v>
          </cell>
        </row>
      </sheetData>
      <sheetData sheetId="440">
        <row r="2">
          <cell r="A2">
            <v>1.0489999999999999</v>
          </cell>
        </row>
      </sheetData>
      <sheetData sheetId="441">
        <row r="2">
          <cell r="A2">
            <v>1.0489999999999999</v>
          </cell>
        </row>
      </sheetData>
      <sheetData sheetId="442">
        <row r="2">
          <cell r="A2">
            <v>1.0489999999999999</v>
          </cell>
        </row>
      </sheetData>
      <sheetData sheetId="443">
        <row r="2">
          <cell r="A2">
            <v>1.0489999999999999</v>
          </cell>
        </row>
      </sheetData>
      <sheetData sheetId="444">
        <row r="2">
          <cell r="A2">
            <v>1.0489999999999999</v>
          </cell>
        </row>
      </sheetData>
      <sheetData sheetId="445">
        <row r="2">
          <cell r="A2">
            <v>1.0489999999999999</v>
          </cell>
        </row>
      </sheetData>
      <sheetData sheetId="446">
        <row r="2">
          <cell r="A2">
            <v>1.0489999999999999</v>
          </cell>
        </row>
      </sheetData>
      <sheetData sheetId="447">
        <row r="2">
          <cell r="A2">
            <v>1.0489999999999999</v>
          </cell>
        </row>
      </sheetData>
      <sheetData sheetId="448">
        <row r="2">
          <cell r="A2">
            <v>1.0489999999999999</v>
          </cell>
        </row>
      </sheetData>
      <sheetData sheetId="449">
        <row r="2">
          <cell r="A2">
            <v>1.0489999999999999</v>
          </cell>
        </row>
      </sheetData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/>
      <sheetData sheetId="457"/>
      <sheetData sheetId="458"/>
      <sheetData sheetId="459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/>
      <sheetData sheetId="495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4"/>
      <sheetName val="6"/>
      <sheetName val="15"/>
      <sheetName val="17.1"/>
      <sheetName val="2.3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Справка"/>
      <sheetName val="ПС - Действующие"/>
      <sheetName val="Список"/>
      <sheetName val="ФБР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Список дефектов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  <sheetName val="Бюджет_6ме栍⹑렀쁚쨉"/>
      <sheetName val="Бюджет_6ме栊⹑က줳쨌"/>
      <sheetName val="Бюджет_6ме쨌/_x0000_蠀"/>
      <sheetName val="Бюджет_6ме쨀/_x0000_"/>
      <sheetName val="Бюджет_6ме_x0000__x0000_Ԁ_x0000_䀀"/>
      <sheetName val="Бюджет_6ме_x0000__x0000_Ԁ_x0000_耀"/>
      <sheetName val="Расчет НВВ общий"/>
      <sheetName val="Уравнения"/>
      <sheetName val="расчетный"/>
      <sheetName val="расчет"/>
      <sheetName val="Проводки'02"/>
      <sheetName val="group structure"/>
      <sheetName val="Баланс"/>
      <sheetName val="сведения"/>
      <sheetName val="T0"/>
      <sheetName val="T25"/>
      <sheetName val="T31"/>
      <sheetName val="income statement"/>
      <sheetName val="Форма сетевой график ЭРСБ"/>
      <sheetName val="B inputs"/>
      <sheetName val="KrasInputs"/>
      <sheetName val="OMinputs"/>
      <sheetName val="TVinputs"/>
      <sheetName val="Бюджет_6ме"/>
      <sheetName val="Бюджет_6ме쨌/"/>
      <sheetName val="Бюджет_6ме쨀/"/>
      <sheetName val="тариф Бежецк"/>
      <sheetName val="BExRepositorySheet"/>
      <sheetName val="ПМЭС"/>
      <sheetName val="МЭС"/>
      <sheetName val="Лимит по протоколам"/>
      <sheetName val="Для лимита 2016"/>
      <sheetName val="Для лимита 2016 (И)"/>
      <sheetName val="РЕЗЕРВ"/>
      <sheetName val="Валдай"/>
      <sheetName val="Вер-Д"/>
      <sheetName val="Вол-Д"/>
      <sheetName val="Вол-О"/>
      <sheetName val="Вологда"/>
      <sheetName val="Пр"/>
      <sheetName val="Чер"/>
      <sheetName val="Упр"/>
      <sheetName val="СПБ"/>
      <sheetName val="Валдай 2013"/>
      <sheetName val="Вер-Д  2013"/>
      <sheetName val="Вол-Д 2013"/>
      <sheetName val="Вол-О 2013"/>
      <sheetName val="Вологда 2013"/>
      <sheetName val="М 2013"/>
      <sheetName val="Пр 2013"/>
      <sheetName val="Чер 2013"/>
      <sheetName val="Упр 2013"/>
      <sheetName val="СПБ 2013"/>
      <sheetName val="Валдай 2014"/>
      <sheetName val="Вер-Д 2014"/>
      <sheetName val="Вол-Д 2014"/>
      <sheetName val="Вол-О 2014"/>
      <sheetName val="Вологда 2014"/>
      <sheetName val="М 2014"/>
      <sheetName val="Пр 2014"/>
      <sheetName val="Чер 2014"/>
      <sheetName val="Упр 2014"/>
      <sheetName val="СПБ 2014"/>
      <sheetName val="Валдай 2015"/>
      <sheetName val="Вер-Д 2015"/>
      <sheetName val="Вол-Д 2015"/>
      <sheetName val="Вол-О 2015"/>
      <sheetName val="Вологда 2015"/>
      <sheetName val="М 2015"/>
      <sheetName val="Пр 2015"/>
      <sheetName val="Чер 2015"/>
      <sheetName val="Упр 2015"/>
      <sheetName val="СПБ 2015"/>
      <sheetName val="РЕЗЕРВ (c эрками)"/>
      <sheetName val="Вал"/>
      <sheetName val="Верх"/>
      <sheetName val="Дон"/>
      <sheetName val="Окс"/>
      <sheetName val="Вол"/>
      <sheetName val="М"/>
      <sheetName val="Приокское"/>
      <sheetName val="Черн"/>
      <sheetName val="СПБ "/>
      <sheetName val="диапазоны"/>
      <sheetName val="REESTR"/>
      <sheetName val="Face"/>
      <sheetName val="Info"/>
      <sheetName val="Grouplist"/>
      <sheetName val="Variables"/>
      <sheetName val="GLC_ratios_Jun"/>
      <sheetName val="Исходные данные"/>
      <sheetName val="TECHSHEET"/>
      <sheetName val="ras bs"/>
      <sheetName val="Dimensions"/>
      <sheetName val="реализация_СВОД2"/>
      <sheetName val="реализация_нерег2"/>
      <sheetName val="реализация_рег2"/>
      <sheetName val="расчет_смешанного_тарифа2"/>
      <sheetName val="товарка_население2"/>
      <sheetName val="товарка_исх2"/>
      <sheetName val="смешанный_тариф_рег2"/>
      <sheetName val="товарка_рег2"/>
      <sheetName val="смешанный_тариф_нерег2"/>
      <sheetName val="товарка_нерег2"/>
      <sheetName val="смешанный_тариф_итого2"/>
      <sheetName val="товарка_итого2"/>
      <sheetName val="1_1_1_1_(товарка_исх_)2"/>
      <sheetName val="1_1_1_1_(товарка_рег)2"/>
      <sheetName val="1_1_1_1_(товарка_нерег)2"/>
      <sheetName val="1_1_1_1_(товарка_итого)2"/>
      <sheetName val="1_1_1_1_(товарка_горсети_исх_)2"/>
      <sheetName val="1_1_1_1_(товарка_горсети_рег)2"/>
      <sheetName val="1_1_1_1_(товарка_горсети_нерег2"/>
      <sheetName val="1_1_1_1_(товарка_горсети_итого2"/>
      <sheetName val="товарка_отрасли2"/>
      <sheetName val="товарка_группы2"/>
      <sheetName val="товарка_горсети2"/>
      <sheetName val="Анализ_по_товарке2"/>
      <sheetName val="Анализ_по_товарке_(ОПП)2"/>
      <sheetName val="Анализ_по_реализации2"/>
      <sheetName val="товарка_факт_по_рег__тарифу2"/>
      <sheetName val="Анализ_товарки_по_рег__тарифу2"/>
      <sheetName val="Анализ_товарки_ОПП_рег__тарифу2"/>
      <sheetName val="P2_12"/>
      <sheetName val="Мониторинг__22"/>
      <sheetName val="шаблон_для_R32"/>
      <sheetName val="группы_итого_1с2"/>
      <sheetName val="группы_рег_2"/>
      <sheetName val="группы_нерег_2"/>
      <sheetName val="группы_перерасчет_рег_2"/>
      <sheetName val="группы_перерасчет_нерег_2"/>
      <sheetName val="группы_итого_проверка2"/>
      <sheetName val="Бюджет_2010_ожид_2"/>
      <sheetName val="Форма_20_(1)2"/>
      <sheetName val="Форма_20_(2)2"/>
      <sheetName val="Форма_20_(3)2"/>
      <sheetName val="Форма_20_(4)2"/>
      <sheetName val="Форма_20_(5)2"/>
      <sheetName val="18_22"/>
      <sheetName val="17_12"/>
      <sheetName val="2_32"/>
      <sheetName val="Ген__не_уч__ОРЭМ2"/>
      <sheetName val="21_32"/>
      <sheetName val="анализ_502"/>
      <sheetName val="анализ_512"/>
      <sheetName val="анализ_572"/>
      <sheetName val="анализ_622"/>
      <sheetName val="расшифровка_622"/>
      <sheetName val="76_5,512"/>
      <sheetName val="91_2,512"/>
      <sheetName val="расх__из_приб__фев_20102"/>
      <sheetName val="инвест_прогр2"/>
      <sheetName val="сч_60_услуги_СЭ2"/>
      <sheetName val="БР_продажа_2"/>
      <sheetName val="КЗ_60_12"/>
      <sheetName val="КЗ_76_52"/>
      <sheetName val="авансы_выданные_60_22"/>
      <sheetName val="_анализ__702"/>
      <sheetName val="68_1_ПОДОХОДНЫЙ2"/>
      <sheetName val="68_2_НДС2"/>
      <sheetName val="68_4_налог_на_ПРИБЫЛЬ2"/>
      <sheetName val="68_4_1__платежи_в_бюджет2"/>
      <sheetName val="68_4_2_начисление__налога_ПРИБ2"/>
      <sheetName val="68_8_ИМУЩЕСТВО2"/>
      <sheetName val="68_10_ОКР_СРЕДА2"/>
      <sheetName val="68_11_ТРАНСПОРТ2"/>
      <sheetName val="68_12_ЗЕМЛЯ2"/>
      <sheetName val="68_14_ГОСПОШЛИНА2"/>
      <sheetName val="Анализ_972"/>
      <sheetName val="69_1_СОЦ_СТРАХ2"/>
      <sheetName val="69_2_ПФ2"/>
      <sheetName val="69_3_МЕД_СТРАХ_2"/>
      <sheetName val="69_11_ТРАВМАТИЗМ2"/>
      <sheetName val="58_1_АКЦИИ_СГЭС2"/>
      <sheetName val="58_2_ВЕКСЕЛЯ2"/>
      <sheetName val="58_3_ЗАЙМЫ2"/>
      <sheetName val="58_2_91_1_ВЕКСЕЛЯ2"/>
      <sheetName val="91_2_58_2_ВЕКСЕЛЯ2"/>
      <sheetName val="анализ_сч_752"/>
      <sheetName val="план_счетов2"/>
      <sheetName val="Лист1_(2)2"/>
      <sheetName val="Электроэн_4кв2"/>
      <sheetName val="Вода_4кв2"/>
      <sheetName val="Тепло_4кв2"/>
      <sheetName val="ДПН_внутр2"/>
      <sheetName val="ДПН_АРМ2"/>
      <sheetName val="P2_21"/>
      <sheetName val="14б_ДПН_отчет1"/>
      <sheetName val="16а_Сводный_анализ1"/>
      <sheetName val="Таб1_11"/>
      <sheetName val="ПС_110_кВ_№13_А1"/>
      <sheetName val="Ф-1_(для_АО-энерго)1"/>
      <sheetName val="Ф-2_(для_АО-энерго)1"/>
      <sheetName val="Расчёт_НВВ_по_RAB1"/>
      <sheetName val="СВОД_БДДС1"/>
      <sheetName val="2__Баланс1"/>
      <sheetName val="3__БДДС1"/>
      <sheetName val="Бюджет_15_поквартально_1"/>
      <sheetName val="Бюджет_01_151"/>
      <sheetName val="ПФ_01_151"/>
      <sheetName val="ПД_01_151"/>
      <sheetName val="Бюджет_02_151"/>
      <sheetName val="ПФ_02_151"/>
      <sheetName val="ПД_02_151"/>
      <sheetName val="Бюджет_03_151"/>
      <sheetName val="ПФ_03_151"/>
      <sheetName val="ПД_03_151"/>
      <sheetName val="Бюджет_1кв__151"/>
      <sheetName val="ПФ_1кв__151"/>
      <sheetName val="ПД_1кв__151"/>
      <sheetName val="Бюджет_04_151"/>
      <sheetName val="ПФ_04_151"/>
      <sheetName val="ПД_04_151"/>
      <sheetName val="Бюджет_05_151"/>
      <sheetName val="ПФ_05_151"/>
      <sheetName val="ПД_05_151"/>
      <sheetName val="Бюджет_06_151"/>
      <sheetName val="ПФ_06_151"/>
      <sheetName val="ПД_06_151"/>
      <sheetName val="Бюджет_2кв__151"/>
      <sheetName val="ПФ_2кв__151"/>
      <sheetName val="ПД_2кв__151"/>
      <sheetName val="Бюджет_6мес__151"/>
      <sheetName val="ПФ_6мес__151"/>
      <sheetName val="ТюмТПО_1"/>
      <sheetName val="ЮжТПО_1"/>
      <sheetName val="ПС_-_Действующие1"/>
      <sheetName val="ПД_6мес__151"/>
      <sheetName val="Бюджет_07_151"/>
      <sheetName val="ПФ_07_151"/>
      <sheetName val="ПД_07_151"/>
      <sheetName val="Бюджет_08_151"/>
      <sheetName val="ПФ_08_151"/>
      <sheetName val="ПД_08_151"/>
      <sheetName val="Бюджет_09_151"/>
      <sheetName val="ПФ_09_151"/>
      <sheetName val="ПД_09_151"/>
      <sheetName val="Бюджет_3кв__151"/>
      <sheetName val="Список_дефектов1"/>
      <sheetName val="ПФ_3кв__151"/>
      <sheetName val="ПД_3кв__151"/>
      <sheetName val="Бюджет_9мес__151"/>
      <sheetName val="ПФ_9мес__151"/>
      <sheetName val="ПД_9мес__151"/>
      <sheetName val="Бюджет_10_151"/>
      <sheetName val="ПФ_10_151"/>
      <sheetName val="ПД_10_151"/>
      <sheetName val="Бюджет_11_151"/>
      <sheetName val="ПФ_11_151"/>
      <sheetName val="ПД_11_151"/>
      <sheetName val="Бюджет_12_151"/>
      <sheetName val="ПФ_12_151"/>
      <sheetName val="ПД_12_151"/>
      <sheetName val="Бюджет_4кв__151"/>
      <sheetName val="ПФ_4кв__151"/>
      <sheetName val="ПД_4кв__151"/>
      <sheetName val="ТО_20161"/>
      <sheetName val="прил_1"/>
      <sheetName val="Производство_электроэнергии1"/>
      <sheetName val="Т19_11"/>
      <sheetName val="Сценарные_условия1"/>
      <sheetName val="Содержание_-_расшир_формат1"/>
      <sheetName val="Содержание_-_агрегир__формат1"/>
      <sheetName val="1_Общие_сведения1"/>
      <sheetName val="2_Оценочные_показатели1"/>
      <sheetName val="9_ОФР1"/>
      <sheetName val="3_Программа_реализации1"/>
      <sheetName val="4_Баланс_эм1"/>
      <sheetName val="5_Производство1"/>
      <sheetName val="6_Топливо1"/>
      <sheetName val="7_ИПР1"/>
      <sheetName val="8_Затраты_на_персонал1"/>
      <sheetName val="10_1__Смета_затрат1"/>
      <sheetName val="10_2__Прочие_ДиР1"/>
      <sheetName val="11__БДР1"/>
      <sheetName val="12_БДДС_(ДПН)1"/>
      <sheetName val="13_Прогнозный_баланс1"/>
      <sheetName val="14_ПУЭ1"/>
      <sheetName val="ОР_новая_методика_21"/>
      <sheetName val="ОР_новая_методика1"/>
      <sheetName val="_O???1"/>
      <sheetName val="_O1"/>
      <sheetName val="_O?1"/>
      <sheetName val="1_3_Расчет_НВВ_по_RAB_(2022)1"/>
      <sheetName val="1_7_Баланс_ээ1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  <cell r="O11" t="str">
            <v>-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H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H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  <cell r="O8" t="str">
            <v>Добавить столбцы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  <cell r="O11" t="str">
            <v>-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N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H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6">
          <cell r="H36">
            <v>0</v>
          </cell>
          <cell r="N36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G37">
            <v>0</v>
          </cell>
          <cell r="I37">
            <v>0</v>
          </cell>
          <cell r="J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B37" t="str">
            <v>ТЭС-1</v>
          </cell>
          <cell r="E37">
            <v>0</v>
          </cell>
          <cell r="F37" t="str">
            <v>-</v>
          </cell>
          <cell r="G37">
            <v>0</v>
          </cell>
          <cell r="J37">
            <v>0</v>
          </cell>
          <cell r="K37" t="e">
            <v>#NAME?</v>
          </cell>
          <cell r="L37" t="str">
            <v>-</v>
          </cell>
          <cell r="M37">
            <v>0</v>
          </cell>
        </row>
        <row r="41"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E42">
            <v>0</v>
          </cell>
          <cell r="F42">
            <v>0</v>
          </cell>
          <cell r="K42" t="e">
            <v>#NAME?</v>
          </cell>
          <cell r="L42" t="e">
            <v>#NAME?</v>
          </cell>
          <cell r="M42" t="e">
            <v>#NAME?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O8" t="str">
            <v>Добавить столбцы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  <cell r="O11" t="str">
            <v>-</v>
          </cell>
          <cell r="Q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H19">
            <v>0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  <cell r="O26" t="str">
            <v>-</v>
          </cell>
          <cell r="Q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Q30">
            <v>0</v>
          </cell>
        </row>
        <row r="31"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H32">
            <v>0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Q35">
            <v>0</v>
          </cell>
        </row>
        <row r="36">
          <cell r="H36">
            <v>0</v>
          </cell>
          <cell r="N36">
            <v>0</v>
          </cell>
          <cell r="Q36">
            <v>0</v>
          </cell>
        </row>
        <row r="37">
          <cell r="B37" t="str">
            <v>ТЭС-1</v>
          </cell>
          <cell r="G37">
            <v>0</v>
          </cell>
          <cell r="I37">
            <v>0</v>
          </cell>
          <cell r="J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  <cell r="Q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  <cell r="Q18">
            <v>0</v>
          </cell>
        </row>
        <row r="19"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  <cell r="Q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H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  <cell r="Q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Q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K30">
            <v>0</v>
          </cell>
          <cell r="N30">
            <v>0</v>
          </cell>
          <cell r="Q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K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H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K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P35">
            <v>0</v>
          </cell>
          <cell r="Q35">
            <v>0</v>
          </cell>
        </row>
        <row r="36">
          <cell r="C36">
            <v>0</v>
          </cell>
          <cell r="D36">
            <v>0</v>
          </cell>
          <cell r="H36">
            <v>0</v>
          </cell>
          <cell r="K36">
            <v>0</v>
          </cell>
          <cell r="N36">
            <v>0</v>
          </cell>
          <cell r="Q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P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39">
          <cell r="F39">
            <v>0</v>
          </cell>
          <cell r="I39">
            <v>0</v>
          </cell>
        </row>
        <row r="42">
          <cell r="F42">
            <v>0</v>
          </cell>
          <cell r="I42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48">
          <cell r="F48">
            <v>0</v>
          </cell>
          <cell r="I48">
            <v>0</v>
          </cell>
        </row>
        <row r="49"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55">
          <cell r="F55">
            <v>0</v>
          </cell>
          <cell r="G55">
            <v>0</v>
          </cell>
          <cell r="I55">
            <v>0</v>
          </cell>
        </row>
        <row r="56">
          <cell r="F56">
            <v>0</v>
          </cell>
          <cell r="G56">
            <v>0</v>
          </cell>
          <cell r="I56">
            <v>0</v>
          </cell>
        </row>
        <row r="57">
          <cell r="F57">
            <v>0</v>
          </cell>
          <cell r="G57">
            <v>0</v>
          </cell>
          <cell r="I57">
            <v>0</v>
          </cell>
        </row>
        <row r="59">
          <cell r="F59">
            <v>0</v>
          </cell>
          <cell r="G59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8">
          <cell r="D8">
            <v>15739</v>
          </cell>
        </row>
      </sheetData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>
        <row r="8">
          <cell r="D8">
            <v>15739</v>
          </cell>
        </row>
      </sheetData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2">
          <cell r="A2">
            <v>0</v>
          </cell>
        </row>
      </sheetData>
      <sheetData sheetId="258">
        <row r="2">
          <cell r="A2">
            <v>0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>
        <row r="2">
          <cell r="A2">
            <v>0</v>
          </cell>
        </row>
      </sheetData>
      <sheetData sheetId="324">
        <row r="2">
          <cell r="A2">
            <v>0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>
        <row r="2">
          <cell r="A2">
            <v>0</v>
          </cell>
        </row>
      </sheetData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>
        <row r="2">
          <cell r="A2">
            <v>0</v>
          </cell>
        </row>
      </sheetData>
      <sheetData sheetId="434">
        <row r="2">
          <cell r="A2">
            <v>0</v>
          </cell>
        </row>
      </sheetData>
      <sheetData sheetId="435">
        <row r="2">
          <cell r="A2">
            <v>0</v>
          </cell>
        </row>
      </sheetData>
      <sheetData sheetId="436">
        <row r="2">
          <cell r="A2">
            <v>0</v>
          </cell>
        </row>
      </sheetData>
      <sheetData sheetId="437">
        <row r="2">
          <cell r="A2">
            <v>0</v>
          </cell>
        </row>
      </sheetData>
      <sheetData sheetId="438">
        <row r="2">
          <cell r="A2">
            <v>0</v>
          </cell>
        </row>
      </sheetData>
      <sheetData sheetId="439">
        <row r="2">
          <cell r="A2">
            <v>0</v>
          </cell>
        </row>
      </sheetData>
      <sheetData sheetId="440">
        <row r="2">
          <cell r="A2">
            <v>0</v>
          </cell>
        </row>
      </sheetData>
      <sheetData sheetId="441">
        <row r="2">
          <cell r="A2">
            <v>0</v>
          </cell>
        </row>
      </sheetData>
      <sheetData sheetId="442">
        <row r="2">
          <cell r="A2">
            <v>0</v>
          </cell>
        </row>
      </sheetData>
      <sheetData sheetId="443">
        <row r="2">
          <cell r="A2">
            <v>0</v>
          </cell>
        </row>
      </sheetData>
      <sheetData sheetId="444">
        <row r="2">
          <cell r="A2">
            <v>0</v>
          </cell>
        </row>
      </sheetData>
      <sheetData sheetId="445">
        <row r="2">
          <cell r="A2">
            <v>0</v>
          </cell>
        </row>
      </sheetData>
      <sheetData sheetId="446">
        <row r="2">
          <cell r="A2">
            <v>0</v>
          </cell>
        </row>
      </sheetData>
      <sheetData sheetId="447">
        <row r="2">
          <cell r="A2">
            <v>0</v>
          </cell>
        </row>
      </sheetData>
      <sheetData sheetId="448">
        <row r="2">
          <cell r="A2">
            <v>0</v>
          </cell>
        </row>
      </sheetData>
      <sheetData sheetId="449">
        <row r="2">
          <cell r="A2">
            <v>0</v>
          </cell>
        </row>
      </sheetData>
      <sheetData sheetId="450">
        <row r="2">
          <cell r="A2">
            <v>0</v>
          </cell>
        </row>
      </sheetData>
      <sheetData sheetId="451">
        <row r="8">
          <cell r="D8">
            <v>15739</v>
          </cell>
        </row>
      </sheetData>
      <sheetData sheetId="452">
        <row r="8">
          <cell r="D8">
            <v>15739</v>
          </cell>
        </row>
      </sheetData>
      <sheetData sheetId="453">
        <row r="8">
          <cell r="D8">
            <v>15739</v>
          </cell>
        </row>
      </sheetData>
      <sheetData sheetId="454">
        <row r="8">
          <cell r="D8">
            <v>15739</v>
          </cell>
        </row>
      </sheetData>
      <sheetData sheetId="455">
        <row r="8">
          <cell r="D8">
            <v>15739</v>
          </cell>
        </row>
      </sheetData>
      <sheetData sheetId="456">
        <row r="8">
          <cell r="D8">
            <v>15739</v>
          </cell>
        </row>
      </sheetData>
      <sheetData sheetId="457">
        <row r="8">
          <cell r="D8">
            <v>15739</v>
          </cell>
        </row>
      </sheetData>
      <sheetData sheetId="458">
        <row r="8">
          <cell r="D8">
            <v>15739</v>
          </cell>
        </row>
      </sheetData>
      <sheetData sheetId="459">
        <row r="8">
          <cell r="D8">
            <v>15739</v>
          </cell>
        </row>
      </sheetData>
      <sheetData sheetId="460">
        <row r="8">
          <cell r="D8">
            <v>15739</v>
          </cell>
        </row>
      </sheetData>
      <sheetData sheetId="461">
        <row r="8">
          <cell r="D8">
            <v>15739</v>
          </cell>
        </row>
      </sheetData>
      <sheetData sheetId="462">
        <row r="8">
          <cell r="D8">
            <v>15739</v>
          </cell>
        </row>
      </sheetData>
      <sheetData sheetId="463">
        <row r="8">
          <cell r="D8">
            <v>15739</v>
          </cell>
        </row>
      </sheetData>
      <sheetData sheetId="464">
        <row r="8">
          <cell r="D8">
            <v>15739</v>
          </cell>
        </row>
      </sheetData>
      <sheetData sheetId="465">
        <row r="8">
          <cell r="D8">
            <v>15739</v>
          </cell>
        </row>
      </sheetData>
      <sheetData sheetId="466">
        <row r="8">
          <cell r="D8">
            <v>15739</v>
          </cell>
        </row>
      </sheetData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2">
          <cell r="A2">
            <v>0</v>
          </cell>
        </row>
      </sheetData>
      <sheetData sheetId="499">
        <row r="2">
          <cell r="A2">
            <v>0</v>
          </cell>
        </row>
      </sheetData>
      <sheetData sheetId="500">
        <row r="2">
          <cell r="A2">
            <v>0</v>
          </cell>
        </row>
      </sheetData>
      <sheetData sheetId="501">
        <row r="2">
          <cell r="A2">
            <v>0</v>
          </cell>
        </row>
      </sheetData>
      <sheetData sheetId="502">
        <row r="2">
          <cell r="A2">
            <v>0</v>
          </cell>
        </row>
      </sheetData>
      <sheetData sheetId="503">
        <row r="2">
          <cell r="A2">
            <v>0</v>
          </cell>
        </row>
      </sheetData>
      <sheetData sheetId="504">
        <row r="2">
          <cell r="A2">
            <v>0</v>
          </cell>
        </row>
      </sheetData>
      <sheetData sheetId="505">
        <row r="2">
          <cell r="A2">
            <v>0</v>
          </cell>
        </row>
      </sheetData>
      <sheetData sheetId="506">
        <row r="2">
          <cell r="A2">
            <v>0</v>
          </cell>
        </row>
      </sheetData>
      <sheetData sheetId="507">
        <row r="2">
          <cell r="A2">
            <v>0</v>
          </cell>
        </row>
      </sheetData>
      <sheetData sheetId="508">
        <row r="2">
          <cell r="A2">
            <v>0</v>
          </cell>
        </row>
      </sheetData>
      <sheetData sheetId="509">
        <row r="2">
          <cell r="A2">
            <v>0</v>
          </cell>
        </row>
      </sheetData>
      <sheetData sheetId="510">
        <row r="2">
          <cell r="A2">
            <v>0</v>
          </cell>
        </row>
      </sheetData>
      <sheetData sheetId="511">
        <row r="2">
          <cell r="A2">
            <v>0</v>
          </cell>
        </row>
      </sheetData>
      <sheetData sheetId="512">
        <row r="2">
          <cell r="A2">
            <v>0</v>
          </cell>
        </row>
      </sheetData>
      <sheetData sheetId="513">
        <row r="2">
          <cell r="A2">
            <v>0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>
        <row r="2">
          <cell r="A2">
            <v>0</v>
          </cell>
        </row>
      </sheetData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>
        <row r="2">
          <cell r="A2">
            <v>0</v>
          </cell>
        </row>
      </sheetData>
      <sheetData sheetId="616">
        <row r="2">
          <cell r="A2">
            <v>0</v>
          </cell>
        </row>
      </sheetData>
      <sheetData sheetId="617">
        <row r="2">
          <cell r="A2">
            <v>0</v>
          </cell>
        </row>
      </sheetData>
      <sheetData sheetId="618">
        <row r="2">
          <cell r="A2">
            <v>0</v>
          </cell>
        </row>
      </sheetData>
      <sheetData sheetId="619">
        <row r="2">
          <cell r="A2">
            <v>0</v>
          </cell>
        </row>
      </sheetData>
      <sheetData sheetId="620">
        <row r="2">
          <cell r="A2">
            <v>0</v>
          </cell>
        </row>
      </sheetData>
      <sheetData sheetId="621">
        <row r="2">
          <cell r="A2">
            <v>0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>
        <row r="2">
          <cell r="A2">
            <v>0</v>
          </cell>
        </row>
      </sheetData>
      <sheetData sheetId="667">
        <row r="2">
          <cell r="A2">
            <v>0</v>
          </cell>
        </row>
      </sheetData>
      <sheetData sheetId="668">
        <row r="2">
          <cell r="A2">
            <v>0</v>
          </cell>
        </row>
      </sheetData>
      <sheetData sheetId="669" refreshError="1"/>
      <sheetData sheetId="670" refreshError="1"/>
      <sheetData sheetId="671" refreshError="1"/>
      <sheetData sheetId="672"/>
      <sheetData sheetId="673"/>
      <sheetData sheetId="674" refreshError="1"/>
      <sheetData sheetId="675" refreshError="1"/>
      <sheetData sheetId="676" refreshError="1"/>
      <sheetData sheetId="677" refreshError="1"/>
      <sheetData sheetId="678">
        <row r="2">
          <cell r="A2">
            <v>0</v>
          </cell>
        </row>
      </sheetData>
      <sheetData sheetId="679"/>
      <sheetData sheetId="680"/>
      <sheetData sheetId="681" refreshError="1"/>
      <sheetData sheetId="682">
        <row r="9">
          <cell r="C9" t="str">
            <v>ВСЕГО</v>
          </cell>
        </row>
      </sheetData>
      <sheetData sheetId="683">
        <row r="9">
          <cell r="C9" t="str">
            <v>ВСЕГО</v>
          </cell>
        </row>
      </sheetData>
      <sheetData sheetId="684">
        <row r="9">
          <cell r="C9" t="str">
            <v>ВСЕГО</v>
          </cell>
        </row>
      </sheetData>
      <sheetData sheetId="685">
        <row r="9">
          <cell r="C9" t="str">
            <v>ВСЕГО</v>
          </cell>
        </row>
      </sheetData>
      <sheetData sheetId="686">
        <row r="9">
          <cell r="C9" t="str">
            <v>ВСЕГО</v>
          </cell>
        </row>
      </sheetData>
      <sheetData sheetId="687">
        <row r="9">
          <cell r="C9" t="str">
            <v>ВСЕГО</v>
          </cell>
        </row>
      </sheetData>
      <sheetData sheetId="688">
        <row r="9">
          <cell r="C9" t="str">
            <v>ВСЕГО</v>
          </cell>
        </row>
      </sheetData>
      <sheetData sheetId="689">
        <row r="9">
          <cell r="C9" t="str">
            <v>ВСЕГО</v>
          </cell>
        </row>
      </sheetData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>
        <row r="2">
          <cell r="A2">
            <v>0</v>
          </cell>
        </row>
      </sheetData>
      <sheetData sheetId="714">
        <row r="2">
          <cell r="A2">
            <v>0</v>
          </cell>
        </row>
      </sheetData>
      <sheetData sheetId="715">
        <row r="2">
          <cell r="A2">
            <v>0</v>
          </cell>
        </row>
      </sheetData>
      <sheetData sheetId="716">
        <row r="2">
          <cell r="A2">
            <v>0</v>
          </cell>
        </row>
      </sheetData>
      <sheetData sheetId="717">
        <row r="2">
          <cell r="A2">
            <v>0</v>
          </cell>
        </row>
      </sheetData>
      <sheetData sheetId="718">
        <row r="2">
          <cell r="A2">
            <v>0</v>
          </cell>
        </row>
      </sheetData>
      <sheetData sheetId="719">
        <row r="2">
          <cell r="A2">
            <v>0</v>
          </cell>
        </row>
      </sheetData>
      <sheetData sheetId="720">
        <row r="2">
          <cell r="A2">
            <v>0</v>
          </cell>
        </row>
      </sheetData>
      <sheetData sheetId="721">
        <row r="2">
          <cell r="A2">
            <v>0</v>
          </cell>
        </row>
      </sheetData>
      <sheetData sheetId="722">
        <row r="2">
          <cell r="A2">
            <v>0</v>
          </cell>
        </row>
      </sheetData>
      <sheetData sheetId="723">
        <row r="2">
          <cell r="A2">
            <v>0</v>
          </cell>
        </row>
      </sheetData>
      <sheetData sheetId="724">
        <row r="2">
          <cell r="A2">
            <v>0</v>
          </cell>
        </row>
      </sheetData>
      <sheetData sheetId="725">
        <row r="2">
          <cell r="A2">
            <v>0</v>
          </cell>
        </row>
      </sheetData>
      <sheetData sheetId="726">
        <row r="2">
          <cell r="A2">
            <v>0</v>
          </cell>
        </row>
      </sheetData>
      <sheetData sheetId="727">
        <row r="2">
          <cell r="A2">
            <v>0</v>
          </cell>
        </row>
      </sheetData>
      <sheetData sheetId="728">
        <row r="2">
          <cell r="A2">
            <v>0</v>
          </cell>
        </row>
      </sheetData>
      <sheetData sheetId="729">
        <row r="2">
          <cell r="A2">
            <v>0</v>
          </cell>
        </row>
      </sheetData>
      <sheetData sheetId="730">
        <row r="2">
          <cell r="A2">
            <v>0</v>
          </cell>
        </row>
      </sheetData>
      <sheetData sheetId="731">
        <row r="2">
          <cell r="A2">
            <v>0</v>
          </cell>
        </row>
      </sheetData>
      <sheetData sheetId="732">
        <row r="2">
          <cell r="A2">
            <v>0</v>
          </cell>
        </row>
      </sheetData>
      <sheetData sheetId="733">
        <row r="8">
          <cell r="D8">
            <v>15739</v>
          </cell>
        </row>
      </sheetData>
      <sheetData sheetId="734">
        <row r="8">
          <cell r="D8">
            <v>15739</v>
          </cell>
        </row>
      </sheetData>
      <sheetData sheetId="735">
        <row r="8">
          <cell r="D8">
            <v>15739</v>
          </cell>
        </row>
      </sheetData>
      <sheetData sheetId="736">
        <row r="8">
          <cell r="D8">
            <v>15739</v>
          </cell>
        </row>
      </sheetData>
      <sheetData sheetId="737">
        <row r="8">
          <cell r="D8">
            <v>15739</v>
          </cell>
        </row>
      </sheetData>
      <sheetData sheetId="738" refreshError="1"/>
      <sheetData sheetId="739" refreshError="1"/>
      <sheetData sheetId="740" refreshError="1"/>
      <sheetData sheetId="7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742">
        <row r="8">
          <cell r="D8">
            <v>15739</v>
          </cell>
        </row>
      </sheetData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>
        <row r="8">
          <cell r="D8">
            <v>15739</v>
          </cell>
        </row>
      </sheetData>
      <sheetData sheetId="750">
        <row r="8">
          <cell r="D8">
            <v>15739</v>
          </cell>
        </row>
      </sheetData>
      <sheetData sheetId="751">
        <row r="8">
          <cell r="D8">
            <v>15739</v>
          </cell>
        </row>
      </sheetData>
      <sheetData sheetId="752">
        <row r="8">
          <cell r="D8">
            <v>15739</v>
          </cell>
        </row>
      </sheetData>
      <sheetData sheetId="753">
        <row r="8">
          <cell r="D8">
            <v>15739</v>
          </cell>
        </row>
      </sheetData>
      <sheetData sheetId="754">
        <row r="8">
          <cell r="D8">
            <v>15739</v>
          </cell>
        </row>
      </sheetData>
      <sheetData sheetId="755">
        <row r="8">
          <cell r="D8">
            <v>15739</v>
          </cell>
        </row>
      </sheetData>
      <sheetData sheetId="756">
        <row r="8">
          <cell r="D8">
            <v>15739</v>
          </cell>
        </row>
      </sheetData>
      <sheetData sheetId="757">
        <row r="8">
          <cell r="D8">
            <v>15739</v>
          </cell>
        </row>
      </sheetData>
      <sheetData sheetId="758">
        <row r="8">
          <cell r="D8">
            <v>15739</v>
          </cell>
        </row>
      </sheetData>
      <sheetData sheetId="759">
        <row r="8">
          <cell r="D8">
            <v>15739</v>
          </cell>
        </row>
      </sheetData>
      <sheetData sheetId="760">
        <row r="8">
          <cell r="D8">
            <v>15739</v>
          </cell>
        </row>
      </sheetData>
      <sheetData sheetId="761">
        <row r="8">
          <cell r="D8">
            <v>15739</v>
          </cell>
        </row>
      </sheetData>
      <sheetData sheetId="762">
        <row r="8">
          <cell r="D8">
            <v>15739</v>
          </cell>
        </row>
      </sheetData>
      <sheetData sheetId="763">
        <row r="8">
          <cell r="D8">
            <v>15739</v>
          </cell>
        </row>
      </sheetData>
      <sheetData sheetId="764">
        <row r="8">
          <cell r="D8">
            <v>15739</v>
          </cell>
        </row>
      </sheetData>
      <sheetData sheetId="765">
        <row r="8">
          <cell r="D8">
            <v>15739</v>
          </cell>
        </row>
      </sheetData>
      <sheetData sheetId="766">
        <row r="8">
          <cell r="D8">
            <v>15739</v>
          </cell>
        </row>
      </sheetData>
      <sheetData sheetId="767">
        <row r="8">
          <cell r="D8">
            <v>15739</v>
          </cell>
        </row>
      </sheetData>
      <sheetData sheetId="768">
        <row r="8">
          <cell r="D8">
            <v>15739</v>
          </cell>
        </row>
      </sheetData>
      <sheetData sheetId="769">
        <row r="8">
          <cell r="D8">
            <v>15739</v>
          </cell>
        </row>
      </sheetData>
      <sheetData sheetId="770">
        <row r="8">
          <cell r="D8">
            <v>15739</v>
          </cell>
        </row>
      </sheetData>
      <sheetData sheetId="771">
        <row r="8">
          <cell r="D8">
            <v>15739</v>
          </cell>
        </row>
      </sheetData>
      <sheetData sheetId="772">
        <row r="8">
          <cell r="D8">
            <v>15739</v>
          </cell>
        </row>
      </sheetData>
      <sheetData sheetId="773">
        <row r="8">
          <cell r="D8">
            <v>15739</v>
          </cell>
        </row>
      </sheetData>
      <sheetData sheetId="774">
        <row r="8">
          <cell r="D8">
            <v>15739</v>
          </cell>
        </row>
      </sheetData>
      <sheetData sheetId="775">
        <row r="8">
          <cell r="D8">
            <v>15739</v>
          </cell>
        </row>
      </sheetData>
      <sheetData sheetId="776"/>
      <sheetData sheetId="777"/>
      <sheetData sheetId="778">
        <row r="8">
          <cell r="D8">
            <v>15739</v>
          </cell>
        </row>
      </sheetData>
      <sheetData sheetId="779">
        <row r="8">
          <cell r="D8">
            <v>15739</v>
          </cell>
        </row>
      </sheetData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>
        <row r="2">
          <cell r="A2">
            <v>0</v>
          </cell>
        </row>
      </sheetData>
      <sheetData sheetId="789">
        <row r="2">
          <cell r="A2">
            <v>0</v>
          </cell>
        </row>
      </sheetData>
      <sheetData sheetId="790">
        <row r="2">
          <cell r="A2">
            <v>0</v>
          </cell>
        </row>
      </sheetData>
      <sheetData sheetId="791"/>
      <sheetData sheetId="792"/>
      <sheetData sheetId="793"/>
      <sheetData sheetId="794"/>
      <sheetData sheetId="795"/>
      <sheetData sheetId="796"/>
      <sheetData sheetId="797"/>
      <sheetData sheetId="798">
        <row r="8">
          <cell r="D8">
            <v>15739</v>
          </cell>
        </row>
      </sheetData>
      <sheetData sheetId="799">
        <row r="8">
          <cell r="D8">
            <v>15739</v>
          </cell>
        </row>
      </sheetData>
      <sheetData sheetId="800">
        <row r="8">
          <cell r="D8">
            <v>15739</v>
          </cell>
        </row>
      </sheetData>
      <sheetData sheetId="801">
        <row r="8">
          <cell r="D8">
            <v>15739</v>
          </cell>
        </row>
      </sheetData>
      <sheetData sheetId="802">
        <row r="8">
          <cell r="D8">
            <v>15739</v>
          </cell>
        </row>
      </sheetData>
      <sheetData sheetId="803">
        <row r="8">
          <cell r="D8">
            <v>15739</v>
          </cell>
        </row>
      </sheetData>
      <sheetData sheetId="804">
        <row r="8">
          <cell r="D8">
            <v>15739</v>
          </cell>
        </row>
      </sheetData>
      <sheetData sheetId="805">
        <row r="8">
          <cell r="D8">
            <v>15739</v>
          </cell>
        </row>
      </sheetData>
      <sheetData sheetId="806">
        <row r="8">
          <cell r="D8">
            <v>15739</v>
          </cell>
        </row>
      </sheetData>
      <sheetData sheetId="807">
        <row r="8">
          <cell r="D8">
            <v>15739</v>
          </cell>
        </row>
      </sheetData>
      <sheetData sheetId="808">
        <row r="8">
          <cell r="D8">
            <v>15739</v>
          </cell>
        </row>
      </sheetData>
      <sheetData sheetId="809">
        <row r="8">
          <cell r="D8">
            <v>15739</v>
          </cell>
        </row>
      </sheetData>
      <sheetData sheetId="810">
        <row r="8">
          <cell r="D8">
            <v>15739</v>
          </cell>
        </row>
      </sheetData>
      <sheetData sheetId="811">
        <row r="8">
          <cell r="D8">
            <v>15739</v>
          </cell>
        </row>
      </sheetData>
      <sheetData sheetId="812">
        <row r="8">
          <cell r="D8">
            <v>15739</v>
          </cell>
        </row>
      </sheetData>
      <sheetData sheetId="813">
        <row r="8">
          <cell r="D8">
            <v>15739</v>
          </cell>
        </row>
      </sheetData>
      <sheetData sheetId="814">
        <row r="8">
          <cell r="D8">
            <v>15739</v>
          </cell>
        </row>
      </sheetData>
      <sheetData sheetId="815">
        <row r="8">
          <cell r="D8">
            <v>15739</v>
          </cell>
        </row>
      </sheetData>
      <sheetData sheetId="816">
        <row r="8">
          <cell r="D8">
            <v>15739</v>
          </cell>
        </row>
      </sheetData>
      <sheetData sheetId="817">
        <row r="8">
          <cell r="D8">
            <v>15739</v>
          </cell>
        </row>
      </sheetData>
      <sheetData sheetId="818">
        <row r="8">
          <cell r="D8">
            <v>15739</v>
          </cell>
        </row>
      </sheetData>
      <sheetData sheetId="819">
        <row r="2">
          <cell r="A2">
            <v>0</v>
          </cell>
        </row>
      </sheetData>
      <sheetData sheetId="820">
        <row r="2">
          <cell r="A2">
            <v>0</v>
          </cell>
        </row>
      </sheetData>
      <sheetData sheetId="821">
        <row r="8">
          <cell r="D8">
            <v>15739</v>
          </cell>
        </row>
      </sheetData>
      <sheetData sheetId="822">
        <row r="8">
          <cell r="D8">
            <v>15739</v>
          </cell>
        </row>
      </sheetData>
      <sheetData sheetId="823">
        <row r="8">
          <cell r="D8">
            <v>15739</v>
          </cell>
        </row>
      </sheetData>
      <sheetData sheetId="824">
        <row r="8">
          <cell r="D8">
            <v>15739</v>
          </cell>
        </row>
      </sheetData>
      <sheetData sheetId="825">
        <row r="8">
          <cell r="D8">
            <v>15739</v>
          </cell>
        </row>
      </sheetData>
      <sheetData sheetId="826">
        <row r="8">
          <cell r="D8">
            <v>15739</v>
          </cell>
        </row>
      </sheetData>
      <sheetData sheetId="827">
        <row r="8">
          <cell r="D8">
            <v>15739</v>
          </cell>
        </row>
      </sheetData>
      <sheetData sheetId="828">
        <row r="8">
          <cell r="D8">
            <v>15739</v>
          </cell>
        </row>
      </sheetData>
      <sheetData sheetId="829">
        <row r="8">
          <cell r="D8">
            <v>15739</v>
          </cell>
        </row>
      </sheetData>
      <sheetData sheetId="830">
        <row r="8">
          <cell r="D8">
            <v>15739</v>
          </cell>
        </row>
      </sheetData>
      <sheetData sheetId="831">
        <row r="8">
          <cell r="D8">
            <v>15739</v>
          </cell>
        </row>
      </sheetData>
      <sheetData sheetId="832">
        <row r="8">
          <cell r="D8">
            <v>15739</v>
          </cell>
        </row>
      </sheetData>
      <sheetData sheetId="833">
        <row r="8">
          <cell r="D8">
            <v>15739</v>
          </cell>
        </row>
      </sheetData>
      <sheetData sheetId="834">
        <row r="8">
          <cell r="D8">
            <v>15739</v>
          </cell>
        </row>
      </sheetData>
      <sheetData sheetId="835">
        <row r="8">
          <cell r="D8">
            <v>15739</v>
          </cell>
        </row>
      </sheetData>
      <sheetData sheetId="836"/>
      <sheetData sheetId="837"/>
      <sheetData sheetId="838">
        <row r="8">
          <cell r="D8">
            <v>15739</v>
          </cell>
        </row>
      </sheetData>
      <sheetData sheetId="839">
        <row r="8">
          <cell r="D8">
            <v>15739</v>
          </cell>
        </row>
      </sheetData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>
        <row r="2">
          <cell r="A2">
            <v>0</v>
          </cell>
        </row>
      </sheetData>
      <sheetData sheetId="849">
        <row r="2">
          <cell r="A2">
            <v>0</v>
          </cell>
        </row>
      </sheetData>
      <sheetData sheetId="850">
        <row r="2">
          <cell r="A2">
            <v>0</v>
          </cell>
        </row>
      </sheetData>
      <sheetData sheetId="851"/>
      <sheetData sheetId="852"/>
      <sheetData sheetId="853"/>
      <sheetData sheetId="854"/>
      <sheetData sheetId="855">
        <row r="2">
          <cell r="A2">
            <v>0</v>
          </cell>
        </row>
      </sheetData>
      <sheetData sheetId="856">
        <row r="2">
          <cell r="A2">
            <v>0</v>
          </cell>
        </row>
      </sheetData>
      <sheetData sheetId="857">
        <row r="2">
          <cell r="A2">
            <v>0</v>
          </cell>
        </row>
      </sheetData>
      <sheetData sheetId="858">
        <row r="2">
          <cell r="A2">
            <v>0</v>
          </cell>
        </row>
      </sheetData>
      <sheetData sheetId="859">
        <row r="2">
          <cell r="A2">
            <v>0</v>
          </cell>
        </row>
      </sheetData>
      <sheetData sheetId="860">
        <row r="2">
          <cell r="A2">
            <v>0</v>
          </cell>
        </row>
      </sheetData>
      <sheetData sheetId="861">
        <row r="2">
          <cell r="A2">
            <v>0</v>
          </cell>
        </row>
      </sheetData>
      <sheetData sheetId="862">
        <row r="2">
          <cell r="A2">
            <v>0</v>
          </cell>
        </row>
      </sheetData>
      <sheetData sheetId="863">
        <row r="2">
          <cell r="A2">
            <v>0</v>
          </cell>
        </row>
      </sheetData>
      <sheetData sheetId="864">
        <row r="2">
          <cell r="A2">
            <v>0</v>
          </cell>
        </row>
      </sheetData>
      <sheetData sheetId="865">
        <row r="2">
          <cell r="A2">
            <v>0</v>
          </cell>
        </row>
      </sheetData>
      <sheetData sheetId="866">
        <row r="2">
          <cell r="A2">
            <v>0</v>
          </cell>
        </row>
      </sheetData>
      <sheetData sheetId="867">
        <row r="2">
          <cell r="A2">
            <v>0</v>
          </cell>
        </row>
      </sheetData>
      <sheetData sheetId="868">
        <row r="2">
          <cell r="A2">
            <v>0</v>
          </cell>
        </row>
      </sheetData>
      <sheetData sheetId="869">
        <row r="2">
          <cell r="A2">
            <v>0</v>
          </cell>
        </row>
      </sheetData>
      <sheetData sheetId="870">
        <row r="2">
          <cell r="A2">
            <v>0</v>
          </cell>
        </row>
      </sheetData>
      <sheetData sheetId="871">
        <row r="2">
          <cell r="A2">
            <v>0</v>
          </cell>
        </row>
      </sheetData>
      <sheetData sheetId="872">
        <row r="2">
          <cell r="A2">
            <v>0</v>
          </cell>
        </row>
      </sheetData>
      <sheetData sheetId="873">
        <row r="2">
          <cell r="A2">
            <v>0</v>
          </cell>
        </row>
      </sheetData>
      <sheetData sheetId="874">
        <row r="2">
          <cell r="A2">
            <v>0</v>
          </cell>
        </row>
      </sheetData>
      <sheetData sheetId="875">
        <row r="8">
          <cell r="D8">
            <v>15739</v>
          </cell>
        </row>
      </sheetData>
      <sheetData sheetId="876">
        <row r="8">
          <cell r="D8">
            <v>15739</v>
          </cell>
        </row>
      </sheetData>
      <sheetData sheetId="877">
        <row r="8">
          <cell r="D8">
            <v>15739</v>
          </cell>
        </row>
      </sheetData>
      <sheetData sheetId="878">
        <row r="8">
          <cell r="D8">
            <v>15739</v>
          </cell>
        </row>
      </sheetData>
      <sheetData sheetId="879">
        <row r="2">
          <cell r="A2">
            <v>0</v>
          </cell>
        </row>
      </sheetData>
      <sheetData sheetId="880">
        <row r="2">
          <cell r="A2">
            <v>0</v>
          </cell>
        </row>
      </sheetData>
      <sheetData sheetId="881">
        <row r="8">
          <cell r="D8">
            <v>15739</v>
          </cell>
        </row>
      </sheetData>
      <sheetData sheetId="882">
        <row r="8">
          <cell r="D8">
            <v>15739</v>
          </cell>
        </row>
      </sheetData>
      <sheetData sheetId="883">
        <row r="8">
          <cell r="D8">
            <v>15739</v>
          </cell>
        </row>
      </sheetData>
      <sheetData sheetId="884">
        <row r="8">
          <cell r="D8">
            <v>15739</v>
          </cell>
        </row>
      </sheetData>
      <sheetData sheetId="885">
        <row r="8">
          <cell r="D8">
            <v>15739</v>
          </cell>
        </row>
      </sheetData>
      <sheetData sheetId="886">
        <row r="8">
          <cell r="D8">
            <v>15739</v>
          </cell>
        </row>
      </sheetData>
      <sheetData sheetId="887">
        <row r="8">
          <cell r="D8">
            <v>15739</v>
          </cell>
        </row>
      </sheetData>
      <sheetData sheetId="888">
        <row r="8">
          <cell r="D8">
            <v>15739</v>
          </cell>
        </row>
      </sheetData>
      <sheetData sheetId="889">
        <row r="8">
          <cell r="D8">
            <v>15739</v>
          </cell>
        </row>
      </sheetData>
      <sheetData sheetId="890">
        <row r="8">
          <cell r="D8">
            <v>15739</v>
          </cell>
        </row>
      </sheetData>
      <sheetData sheetId="891">
        <row r="8">
          <cell r="D8">
            <v>15739</v>
          </cell>
        </row>
      </sheetData>
      <sheetData sheetId="892">
        <row r="8">
          <cell r="D8">
            <v>15739</v>
          </cell>
        </row>
      </sheetData>
      <sheetData sheetId="893">
        <row r="8">
          <cell r="D8">
            <v>15739</v>
          </cell>
        </row>
      </sheetData>
      <sheetData sheetId="894">
        <row r="8">
          <cell r="D8">
            <v>15739</v>
          </cell>
        </row>
      </sheetData>
      <sheetData sheetId="895">
        <row r="8">
          <cell r="D8">
            <v>15739</v>
          </cell>
        </row>
      </sheetData>
      <sheetData sheetId="896"/>
      <sheetData sheetId="897"/>
      <sheetData sheetId="898">
        <row r="8">
          <cell r="D8">
            <v>15739</v>
          </cell>
        </row>
      </sheetData>
      <sheetData sheetId="899">
        <row r="8">
          <cell r="D8">
            <v>15739</v>
          </cell>
        </row>
      </sheetData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>
        <row r="2">
          <cell r="A2">
            <v>0</v>
          </cell>
        </row>
      </sheetData>
      <sheetData sheetId="909">
        <row r="2">
          <cell r="A2">
            <v>0</v>
          </cell>
        </row>
      </sheetData>
      <sheetData sheetId="910">
        <row r="2">
          <cell r="A2">
            <v>0</v>
          </cell>
        </row>
      </sheetData>
      <sheetData sheetId="911"/>
      <sheetData sheetId="912"/>
      <sheetData sheetId="913"/>
      <sheetData sheetId="914"/>
      <sheetData sheetId="915">
        <row r="2">
          <cell r="A2">
            <v>0</v>
          </cell>
        </row>
      </sheetData>
      <sheetData sheetId="916">
        <row r="2">
          <cell r="A2">
            <v>0</v>
          </cell>
        </row>
      </sheetData>
      <sheetData sheetId="917">
        <row r="2">
          <cell r="A2">
            <v>0</v>
          </cell>
        </row>
      </sheetData>
      <sheetData sheetId="918">
        <row r="2">
          <cell r="A2">
            <v>0</v>
          </cell>
        </row>
      </sheetData>
      <sheetData sheetId="919">
        <row r="2">
          <cell r="A2">
            <v>0</v>
          </cell>
        </row>
      </sheetData>
      <sheetData sheetId="920">
        <row r="2">
          <cell r="A2">
            <v>0</v>
          </cell>
        </row>
      </sheetData>
      <sheetData sheetId="921">
        <row r="2">
          <cell r="A2">
            <v>0</v>
          </cell>
        </row>
      </sheetData>
      <sheetData sheetId="922">
        <row r="2">
          <cell r="A2">
            <v>0</v>
          </cell>
        </row>
      </sheetData>
      <sheetData sheetId="923">
        <row r="2">
          <cell r="A2">
            <v>0</v>
          </cell>
        </row>
      </sheetData>
      <sheetData sheetId="924">
        <row r="2">
          <cell r="A2">
            <v>0</v>
          </cell>
        </row>
      </sheetData>
      <sheetData sheetId="925">
        <row r="2">
          <cell r="A2">
            <v>0</v>
          </cell>
        </row>
      </sheetData>
      <sheetData sheetId="926">
        <row r="2">
          <cell r="A2">
            <v>0</v>
          </cell>
        </row>
      </sheetData>
      <sheetData sheetId="927">
        <row r="2">
          <cell r="A2">
            <v>0</v>
          </cell>
        </row>
      </sheetData>
      <sheetData sheetId="928">
        <row r="2">
          <cell r="A2">
            <v>0</v>
          </cell>
        </row>
      </sheetData>
      <sheetData sheetId="929">
        <row r="2">
          <cell r="A2">
            <v>0</v>
          </cell>
        </row>
      </sheetData>
      <sheetData sheetId="930">
        <row r="2">
          <cell r="A2">
            <v>0</v>
          </cell>
        </row>
      </sheetData>
      <sheetData sheetId="931">
        <row r="2">
          <cell r="A2">
            <v>0</v>
          </cell>
        </row>
      </sheetData>
      <sheetData sheetId="932">
        <row r="2">
          <cell r="A2">
            <v>0</v>
          </cell>
        </row>
      </sheetData>
      <sheetData sheetId="933">
        <row r="2">
          <cell r="A2">
            <v>0</v>
          </cell>
        </row>
      </sheetData>
      <sheetData sheetId="934">
        <row r="2">
          <cell r="A2">
            <v>0</v>
          </cell>
        </row>
      </sheetData>
      <sheetData sheetId="935"/>
      <sheetData sheetId="936"/>
      <sheetData sheetId="937"/>
      <sheetData sheetId="9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939">
        <row r="2">
          <cell r="A2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4" t="s">
        <v>48</v>
      </c>
    </row>
    <row r="2" spans="1:19" ht="18.75">
      <c r="A2" s="24" t="s">
        <v>110</v>
      </c>
      <c r="F2" s="18"/>
      <c r="G2" s="23"/>
      <c r="H2" s="23" t="s">
        <v>142</v>
      </c>
      <c r="I2" s="24" t="s">
        <v>87</v>
      </c>
    </row>
    <row r="3" spans="1:19" ht="15.75">
      <c r="A3" s="17"/>
      <c r="F3" s="12"/>
    </row>
    <row r="4" spans="1:19" s="11" customFormat="1" ht="18.75">
      <c r="A4" s="380" t="s">
        <v>31</v>
      </c>
      <c r="B4" s="380"/>
      <c r="C4" s="380"/>
      <c r="D4" s="380"/>
      <c r="E4" s="380"/>
      <c r="F4" s="380"/>
      <c r="G4" s="380"/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</row>
    <row r="5" spans="1:19" s="11" customFormat="1" ht="29.25" customHeight="1">
      <c r="A5" s="381" t="s">
        <v>32</v>
      </c>
      <c r="B5" s="381"/>
      <c r="C5" s="381"/>
      <c r="D5" s="381"/>
      <c r="E5" s="381"/>
      <c r="F5" s="381"/>
      <c r="G5" s="381"/>
      <c r="H5" s="381"/>
      <c r="I5" s="381"/>
      <c r="J5" s="381"/>
      <c r="K5" s="381"/>
      <c r="L5" s="381"/>
      <c r="M5" s="381"/>
      <c r="N5" s="381"/>
      <c r="O5" s="381"/>
      <c r="P5" s="381"/>
      <c r="Q5" s="381"/>
      <c r="R5" s="381"/>
    </row>
    <row r="6" spans="1:19" ht="21.75" customHeight="1" thickBot="1">
      <c r="A6" s="367" t="s">
        <v>90</v>
      </c>
      <c r="B6" s="367"/>
      <c r="C6" s="367"/>
      <c r="D6" s="367"/>
      <c r="E6" s="367"/>
      <c r="F6" s="367"/>
      <c r="G6" s="367"/>
      <c r="H6" s="367"/>
      <c r="I6" s="367"/>
      <c r="J6" s="367"/>
      <c r="K6" s="367"/>
      <c r="L6" s="367"/>
      <c r="M6" s="367"/>
      <c r="N6" s="367"/>
      <c r="O6" s="367"/>
      <c r="P6" s="367"/>
      <c r="Q6" s="367"/>
      <c r="R6" s="367"/>
    </row>
    <row r="7" spans="1:19" ht="33.75" customHeight="1">
      <c r="A7" s="368" t="s">
        <v>93</v>
      </c>
      <c r="B7" s="369"/>
      <c r="C7" s="369"/>
      <c r="D7" s="372" t="s">
        <v>33</v>
      </c>
      <c r="E7" s="372"/>
      <c r="F7" s="372"/>
      <c r="G7" s="372"/>
      <c r="H7" s="372"/>
      <c r="I7" s="374" t="s">
        <v>76</v>
      </c>
      <c r="J7" s="374"/>
      <c r="K7" s="374"/>
      <c r="L7" s="374"/>
      <c r="M7" s="374"/>
      <c r="N7" s="374"/>
      <c r="O7" s="374"/>
      <c r="P7" s="374"/>
      <c r="Q7" s="374"/>
      <c r="R7" s="375"/>
    </row>
    <row r="8" spans="1:19" s="4" customFormat="1" ht="42.75" customHeight="1">
      <c r="A8" s="370"/>
      <c r="B8" s="371"/>
      <c r="C8" s="371"/>
      <c r="D8" s="373"/>
      <c r="E8" s="373"/>
      <c r="F8" s="373"/>
      <c r="G8" s="373"/>
      <c r="H8" s="373"/>
      <c r="I8" s="376" t="s">
        <v>77</v>
      </c>
      <c r="J8" s="377" t="s">
        <v>88</v>
      </c>
      <c r="K8" s="377"/>
      <c r="L8" s="377"/>
      <c r="M8" s="377"/>
      <c r="N8" s="377"/>
      <c r="O8" s="378" t="s">
        <v>80</v>
      </c>
      <c r="P8" s="377" t="s">
        <v>117</v>
      </c>
      <c r="Q8" s="377"/>
      <c r="R8" s="379"/>
      <c r="S8" s="5"/>
    </row>
    <row r="9" spans="1:19" s="4" customFormat="1" ht="57" customHeight="1">
      <c r="A9" s="370"/>
      <c r="B9" s="371"/>
      <c r="C9" s="371"/>
      <c r="D9" s="50" t="s">
        <v>25</v>
      </c>
      <c r="E9" s="50" t="s">
        <v>26</v>
      </c>
      <c r="F9" s="50" t="s">
        <v>27</v>
      </c>
      <c r="G9" s="50" t="s">
        <v>28</v>
      </c>
      <c r="H9" s="50" t="s">
        <v>29</v>
      </c>
      <c r="I9" s="376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78"/>
      <c r="P9" s="117" t="s">
        <v>98</v>
      </c>
      <c r="Q9" s="117" t="s">
        <v>102</v>
      </c>
      <c r="R9" s="49" t="s">
        <v>99</v>
      </c>
      <c r="S9" s="5"/>
    </row>
    <row r="10" spans="1:19" s="54" customFormat="1" ht="15.75" customHeight="1">
      <c r="A10" s="355">
        <v>1</v>
      </c>
      <c r="B10" s="356"/>
      <c r="C10" s="356"/>
      <c r="D10" s="357" t="s">
        <v>101</v>
      </c>
      <c r="E10" s="357"/>
      <c r="F10" s="357"/>
      <c r="G10" s="357"/>
      <c r="H10" s="357"/>
      <c r="I10" s="70">
        <v>3</v>
      </c>
      <c r="J10" s="358">
        <v>4</v>
      </c>
      <c r="K10" s="358"/>
      <c r="L10" s="358"/>
      <c r="M10" s="358"/>
      <c r="N10" s="358"/>
      <c r="O10" s="71">
        <v>5</v>
      </c>
      <c r="P10" s="71">
        <v>6</v>
      </c>
      <c r="Q10" s="71">
        <v>7</v>
      </c>
      <c r="R10" s="72" t="s">
        <v>100</v>
      </c>
      <c r="S10" s="53"/>
    </row>
    <row r="11" spans="1:19" s="4" customFormat="1" ht="15.75" customHeight="1">
      <c r="A11" s="359" t="s">
        <v>94</v>
      </c>
      <c r="B11" s="360"/>
      <c r="C11" s="360"/>
      <c r="D11" s="59">
        <f>$I11+$J11+$O11+$R11</f>
        <v>1600.1800000000003</v>
      </c>
      <c r="E11" s="59">
        <f>$I11+$K11+$O11+$R11</f>
        <v>1489.0900000000001</v>
      </c>
      <c r="F11" s="59">
        <f>$I11+$L11+$O11+$R11</f>
        <v>2528.83</v>
      </c>
      <c r="G11" s="59">
        <f>$I11+$M11+$O11+$R11</f>
        <v>2929.0099999999998</v>
      </c>
      <c r="H11" s="59">
        <f>$I11+$N11+$O11+$R11</f>
        <v>3891.5499999999997</v>
      </c>
      <c r="I11" s="57">
        <f>H39</f>
        <v>1117.0600000000002</v>
      </c>
      <c r="J11" s="57">
        <f>387.49</f>
        <v>387.49</v>
      </c>
      <c r="K11" s="58">
        <f>387.49-111.09</f>
        <v>276.39999999999998</v>
      </c>
      <c r="L11" s="57">
        <v>1316.14</v>
      </c>
      <c r="M11" s="57">
        <f>1716.32</f>
        <v>1716.32</v>
      </c>
      <c r="N11" s="57">
        <v>2678.86</v>
      </c>
      <c r="O11" s="118">
        <v>2.64</v>
      </c>
      <c r="P11" s="105">
        <v>0.18920000000000001</v>
      </c>
      <c r="Q11" s="106">
        <v>0.44</v>
      </c>
      <c r="R11" s="49">
        <f>ROUND(P11*Q11*I11,2)</f>
        <v>92.99</v>
      </c>
      <c r="S11" s="5"/>
    </row>
    <row r="12" spans="1:19" s="4" customFormat="1" ht="15.75" customHeight="1">
      <c r="A12" s="359" t="s">
        <v>95</v>
      </c>
      <c r="B12" s="360"/>
      <c r="C12" s="360"/>
      <c r="D12" s="59">
        <f>$I12+$J12+$O12+$R12</f>
        <v>1592.6600000000003</v>
      </c>
      <c r="E12" s="59">
        <f>$I12+$K12+$O12+$R12</f>
        <v>1481.5700000000002</v>
      </c>
      <c r="F12" s="59">
        <f>$I12+$L12+$O12+$R12</f>
        <v>2521.31</v>
      </c>
      <c r="G12" s="59">
        <f>$I12+$M12+$O12+$R12</f>
        <v>2921.49</v>
      </c>
      <c r="H12" s="59">
        <f>$I12+$N12+$O12+$R12</f>
        <v>3884.0299999999997</v>
      </c>
      <c r="I12" s="52">
        <f t="shared" ref="I12:N14" si="0">I11</f>
        <v>1117.0600000000002</v>
      </c>
      <c r="J12" s="52">
        <f t="shared" si="0"/>
        <v>387.49</v>
      </c>
      <c r="K12" s="52">
        <f t="shared" si="0"/>
        <v>276.39999999999998</v>
      </c>
      <c r="L12" s="52">
        <f t="shared" si="0"/>
        <v>1316.14</v>
      </c>
      <c r="M12" s="52">
        <f t="shared" si="0"/>
        <v>1716.32</v>
      </c>
      <c r="N12" s="52">
        <f t="shared" si="0"/>
        <v>2678.86</v>
      </c>
      <c r="O12" s="52">
        <f>O11</f>
        <v>2.64</v>
      </c>
      <c r="P12" s="107">
        <v>0.1739</v>
      </c>
      <c r="Q12" s="108">
        <v>0.44</v>
      </c>
      <c r="R12" s="49">
        <f>ROUND(P12*Q12*I12,2)</f>
        <v>85.47</v>
      </c>
      <c r="S12" s="5"/>
    </row>
    <row r="13" spans="1:19" s="4" customFormat="1" ht="15.75" customHeight="1">
      <c r="A13" s="359" t="s">
        <v>96</v>
      </c>
      <c r="B13" s="360"/>
      <c r="C13" s="360"/>
      <c r="D13" s="59">
        <f>$I13+$J13+$O13+$R13</f>
        <v>1563.2700000000002</v>
      </c>
      <c r="E13" s="59">
        <f>$I13+$K13+$O13+$R13</f>
        <v>1452.18</v>
      </c>
      <c r="F13" s="59">
        <f>$I13+$L13+$O13+$R13</f>
        <v>2491.92</v>
      </c>
      <c r="G13" s="59">
        <f>$I13+$M13+$O13+$R13</f>
        <v>2892.1</v>
      </c>
      <c r="H13" s="59">
        <f>$I13+$N13+$O13+$R13</f>
        <v>3854.64</v>
      </c>
      <c r="I13" s="52">
        <f>I12</f>
        <v>1117.0600000000002</v>
      </c>
      <c r="J13" s="52">
        <f t="shared" si="0"/>
        <v>387.49</v>
      </c>
      <c r="K13" s="52">
        <f t="shared" si="0"/>
        <v>276.39999999999998</v>
      </c>
      <c r="L13" s="52">
        <f t="shared" si="0"/>
        <v>1316.14</v>
      </c>
      <c r="M13" s="52">
        <f t="shared" si="0"/>
        <v>1716.32</v>
      </c>
      <c r="N13" s="52">
        <f t="shared" si="0"/>
        <v>2678.86</v>
      </c>
      <c r="O13" s="52">
        <f>O12</f>
        <v>2.64</v>
      </c>
      <c r="P13" s="107">
        <v>0.11409999999999999</v>
      </c>
      <c r="Q13" s="108">
        <v>0.44</v>
      </c>
      <c r="R13" s="49">
        <f>ROUND(P13*Q13*I13,2)</f>
        <v>56.08</v>
      </c>
      <c r="S13" s="5"/>
    </row>
    <row r="14" spans="1:19" s="4" customFormat="1" ht="15.75" customHeight="1" thickBot="1">
      <c r="A14" s="361" t="s">
        <v>97</v>
      </c>
      <c r="B14" s="362"/>
      <c r="C14" s="362"/>
      <c r="D14" s="60">
        <f>$I14+$J14+$O14+$R14</f>
        <v>1540.0200000000002</v>
      </c>
      <c r="E14" s="60">
        <f>$I14+$K14+$O14+$R14</f>
        <v>1428.93</v>
      </c>
      <c r="F14" s="60">
        <f>$I14+$L14+$O14+$R14</f>
        <v>2468.67</v>
      </c>
      <c r="G14" s="60">
        <f>$I14+$M14+$O14+$R14</f>
        <v>2868.85</v>
      </c>
      <c r="H14" s="60">
        <f>$I14+$N14+$O14+$R14</f>
        <v>3831.39</v>
      </c>
      <c r="I14" s="55">
        <f>I13</f>
        <v>1117.0600000000002</v>
      </c>
      <c r="J14" s="55">
        <f t="shared" si="0"/>
        <v>387.49</v>
      </c>
      <c r="K14" s="55">
        <f t="shared" si="0"/>
        <v>276.39999999999998</v>
      </c>
      <c r="L14" s="55">
        <f t="shared" si="0"/>
        <v>1316.14</v>
      </c>
      <c r="M14" s="55">
        <f t="shared" si="0"/>
        <v>1716.32</v>
      </c>
      <c r="N14" s="55">
        <f t="shared" si="0"/>
        <v>2678.86</v>
      </c>
      <c r="O14" s="55">
        <f>O13</f>
        <v>2.64</v>
      </c>
      <c r="P14" s="109">
        <v>6.6799999999999998E-2</v>
      </c>
      <c r="Q14" s="110">
        <v>0.44</v>
      </c>
      <c r="R14" s="56">
        <f>ROUND(P14*Q14*I14,2)</f>
        <v>32.83</v>
      </c>
      <c r="S14" s="5"/>
    </row>
    <row r="15" spans="1:19" s="66" customFormat="1" ht="15.75" customHeight="1">
      <c r="A15" s="363"/>
      <c r="B15" s="363"/>
      <c r="C15" s="363"/>
      <c r="D15" s="61"/>
      <c r="E15" s="61"/>
      <c r="F15" s="61"/>
      <c r="G15" s="61"/>
      <c r="H15" s="61"/>
      <c r="I15" s="62"/>
      <c r="J15" s="62"/>
      <c r="K15" s="62"/>
      <c r="L15" s="62"/>
      <c r="M15" s="62"/>
      <c r="N15" s="62"/>
      <c r="O15" s="62"/>
      <c r="P15" s="63"/>
      <c r="Q15" s="62"/>
      <c r="R15" s="64"/>
      <c r="S15" s="65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67" t="s">
        <v>103</v>
      </c>
      <c r="B17" s="367"/>
      <c r="C17" s="367"/>
      <c r="D17" s="367"/>
      <c r="E17" s="367"/>
      <c r="F17" s="367"/>
      <c r="G17" s="367"/>
      <c r="H17" s="367"/>
      <c r="I17" s="367"/>
      <c r="J17" s="367"/>
      <c r="K17" s="367"/>
      <c r="L17" s="367"/>
      <c r="M17" s="367"/>
      <c r="N17" s="367"/>
      <c r="O17" s="367"/>
      <c r="P17" s="367"/>
      <c r="Q17" s="367"/>
      <c r="R17" s="367"/>
    </row>
    <row r="18" spans="1:27" ht="33.75" customHeight="1">
      <c r="A18" s="368" t="s">
        <v>93</v>
      </c>
      <c r="B18" s="369"/>
      <c r="C18" s="369"/>
      <c r="D18" s="372" t="s">
        <v>33</v>
      </c>
      <c r="E18" s="372"/>
      <c r="F18" s="372"/>
      <c r="G18" s="372"/>
      <c r="H18" s="372"/>
      <c r="I18" s="374" t="s">
        <v>76</v>
      </c>
      <c r="J18" s="374"/>
      <c r="K18" s="374"/>
      <c r="L18" s="374"/>
      <c r="M18" s="374"/>
      <c r="N18" s="374"/>
      <c r="O18" s="374"/>
      <c r="P18" s="374"/>
      <c r="Q18" s="374"/>
      <c r="R18" s="375"/>
    </row>
    <row r="19" spans="1:27" s="4" customFormat="1" ht="43.5" customHeight="1">
      <c r="A19" s="370"/>
      <c r="B19" s="371"/>
      <c r="C19" s="371"/>
      <c r="D19" s="373"/>
      <c r="E19" s="373"/>
      <c r="F19" s="373"/>
      <c r="G19" s="373"/>
      <c r="H19" s="373"/>
      <c r="I19" s="376" t="s">
        <v>77</v>
      </c>
      <c r="J19" s="377" t="s">
        <v>88</v>
      </c>
      <c r="K19" s="377"/>
      <c r="L19" s="377"/>
      <c r="M19" s="377"/>
      <c r="N19" s="377"/>
      <c r="O19" s="378" t="s">
        <v>80</v>
      </c>
      <c r="P19" s="377" t="s">
        <v>117</v>
      </c>
      <c r="Q19" s="377"/>
      <c r="R19" s="379"/>
      <c r="S19" s="5"/>
    </row>
    <row r="20" spans="1:27" s="4" customFormat="1" ht="57" customHeight="1">
      <c r="A20" s="370"/>
      <c r="B20" s="371"/>
      <c r="C20" s="371"/>
      <c r="D20" s="50" t="s">
        <v>25</v>
      </c>
      <c r="E20" s="50" t="s">
        <v>26</v>
      </c>
      <c r="F20" s="50" t="s">
        <v>27</v>
      </c>
      <c r="G20" s="50" t="s">
        <v>28</v>
      </c>
      <c r="H20" s="50" t="s">
        <v>29</v>
      </c>
      <c r="I20" s="376"/>
      <c r="J20" s="50" t="s">
        <v>25</v>
      </c>
      <c r="K20" s="50" t="s">
        <v>26</v>
      </c>
      <c r="L20" s="50" t="s">
        <v>27</v>
      </c>
      <c r="M20" s="50" t="s">
        <v>28</v>
      </c>
      <c r="N20" s="50" t="s">
        <v>29</v>
      </c>
      <c r="O20" s="378"/>
      <c r="P20" s="117" t="s">
        <v>98</v>
      </c>
      <c r="Q20" s="117" t="s">
        <v>102</v>
      </c>
      <c r="R20" s="49" t="s">
        <v>99</v>
      </c>
      <c r="S20" s="5"/>
    </row>
    <row r="21" spans="1:27" s="54" customFormat="1" ht="15.75" customHeight="1">
      <c r="A21" s="355">
        <v>1</v>
      </c>
      <c r="B21" s="356"/>
      <c r="C21" s="356"/>
      <c r="D21" s="357" t="s">
        <v>101</v>
      </c>
      <c r="E21" s="357"/>
      <c r="F21" s="357"/>
      <c r="G21" s="357"/>
      <c r="H21" s="357"/>
      <c r="I21" s="70">
        <v>3</v>
      </c>
      <c r="J21" s="358">
        <v>4</v>
      </c>
      <c r="K21" s="358"/>
      <c r="L21" s="358"/>
      <c r="M21" s="358"/>
      <c r="N21" s="358"/>
      <c r="O21" s="71">
        <v>5</v>
      </c>
      <c r="P21" s="71">
        <v>6</v>
      </c>
      <c r="Q21" s="71">
        <v>7</v>
      </c>
      <c r="R21" s="72" t="s">
        <v>100</v>
      </c>
      <c r="S21" s="53"/>
    </row>
    <row r="22" spans="1:27" s="4" customFormat="1" ht="15.75" customHeight="1">
      <c r="A22" s="359" t="s">
        <v>94</v>
      </c>
      <c r="B22" s="360"/>
      <c r="C22" s="360"/>
      <c r="D22" s="59">
        <f>$I22+$J22+$O22+$R22</f>
        <v>1212.6900000000003</v>
      </c>
      <c r="E22" s="59">
        <f>$I22+$K22+$O22+$R22</f>
        <v>1212.6900000000003</v>
      </c>
      <c r="F22" s="59">
        <f>$I22+$L22+$O22+$R22</f>
        <v>1212.6900000000003</v>
      </c>
      <c r="G22" s="59">
        <f>$I22+$M22+$O22+$R22</f>
        <v>1212.6900000000003</v>
      </c>
      <c r="H22" s="59">
        <f>$I22+$N22+$O22+$R22</f>
        <v>1212.6900000000003</v>
      </c>
      <c r="I22" s="52">
        <f>I11</f>
        <v>1117.0600000000002</v>
      </c>
      <c r="J22" s="52"/>
      <c r="K22" s="52"/>
      <c r="L22" s="52"/>
      <c r="M22" s="52"/>
      <c r="N22" s="52"/>
      <c r="O22" s="52">
        <f>O11</f>
        <v>2.64</v>
      </c>
      <c r="P22" s="73">
        <f t="shared" ref="P22:Q25" si="1">P11</f>
        <v>0.18920000000000001</v>
      </c>
      <c r="Q22" s="74">
        <f t="shared" si="1"/>
        <v>0.44</v>
      </c>
      <c r="R22" s="49">
        <f>ROUND(P22*Q22*I22,2)</f>
        <v>92.99</v>
      </c>
      <c r="S22" s="5"/>
    </row>
    <row r="23" spans="1:27" s="4" customFormat="1" ht="15.75" customHeight="1">
      <c r="A23" s="359" t="s">
        <v>95</v>
      </c>
      <c r="B23" s="360"/>
      <c r="C23" s="360"/>
      <c r="D23" s="59">
        <f>$I23+$J23+$O23+$R23</f>
        <v>1205.1700000000003</v>
      </c>
      <c r="E23" s="59">
        <f>$I23+$K23+$O23+$R23</f>
        <v>1205.1700000000003</v>
      </c>
      <c r="F23" s="59">
        <f>$I23+$L23+$O23+$R23</f>
        <v>1205.1700000000003</v>
      </c>
      <c r="G23" s="59">
        <f>$I23+$M23+$O23+$R23</f>
        <v>1205.1700000000003</v>
      </c>
      <c r="H23" s="59">
        <f>$I23+$N23+$O23+$R23</f>
        <v>1205.1700000000003</v>
      </c>
      <c r="I23" s="52">
        <f>I12</f>
        <v>1117.0600000000002</v>
      </c>
      <c r="J23" s="52"/>
      <c r="K23" s="52"/>
      <c r="L23" s="52"/>
      <c r="M23" s="52"/>
      <c r="N23" s="52"/>
      <c r="O23" s="52">
        <f>O12</f>
        <v>2.64</v>
      </c>
      <c r="P23" s="73">
        <f t="shared" si="1"/>
        <v>0.1739</v>
      </c>
      <c r="Q23" s="74">
        <f t="shared" si="1"/>
        <v>0.44</v>
      </c>
      <c r="R23" s="49">
        <f>ROUND(P23*Q23*I23,2)</f>
        <v>85.47</v>
      </c>
      <c r="S23" s="5"/>
    </row>
    <row r="24" spans="1:27" s="4" customFormat="1" ht="15.75" customHeight="1">
      <c r="A24" s="359" t="s">
        <v>96</v>
      </c>
      <c r="B24" s="360"/>
      <c r="C24" s="360"/>
      <c r="D24" s="59">
        <f>$I24+$J24+$O24+$R24</f>
        <v>1175.7800000000002</v>
      </c>
      <c r="E24" s="59">
        <f>$I24+$K24+$O24+$R24</f>
        <v>1175.7800000000002</v>
      </c>
      <c r="F24" s="59">
        <f>$I24+$L24+$O24+$R24</f>
        <v>1175.7800000000002</v>
      </c>
      <c r="G24" s="59">
        <f>$I24+$M24+$O24+$R24</f>
        <v>1175.7800000000002</v>
      </c>
      <c r="H24" s="59">
        <f>$I24+$N24+$O24+$R24</f>
        <v>1175.7800000000002</v>
      </c>
      <c r="I24" s="52">
        <f>I13</f>
        <v>1117.0600000000002</v>
      </c>
      <c r="J24" s="52"/>
      <c r="K24" s="52"/>
      <c r="L24" s="52"/>
      <c r="M24" s="52"/>
      <c r="N24" s="52"/>
      <c r="O24" s="52">
        <f>O13</f>
        <v>2.64</v>
      </c>
      <c r="P24" s="73">
        <f t="shared" si="1"/>
        <v>0.11409999999999999</v>
      </c>
      <c r="Q24" s="74">
        <f t="shared" si="1"/>
        <v>0.44</v>
      </c>
      <c r="R24" s="49">
        <f>ROUND(P24*Q24*I24,2)</f>
        <v>56.08</v>
      </c>
      <c r="S24" s="5"/>
    </row>
    <row r="25" spans="1:27" s="4" customFormat="1" ht="15.75" customHeight="1" thickBot="1">
      <c r="A25" s="361" t="s">
        <v>97</v>
      </c>
      <c r="B25" s="362"/>
      <c r="C25" s="362"/>
      <c r="D25" s="60">
        <f>$I25+$J25+$O25+$R25</f>
        <v>1152.5300000000002</v>
      </c>
      <c r="E25" s="60">
        <f>$I25+$K25+$O25+$R25</f>
        <v>1152.5300000000002</v>
      </c>
      <c r="F25" s="60">
        <f>$I25+$L25+$O25+$R25</f>
        <v>1152.5300000000002</v>
      </c>
      <c r="G25" s="60">
        <f>$I25+$M25+$O25+$R25</f>
        <v>1152.5300000000002</v>
      </c>
      <c r="H25" s="60">
        <f>$I25+$N25+$O25+$R25</f>
        <v>1152.5300000000002</v>
      </c>
      <c r="I25" s="55">
        <f>I14</f>
        <v>1117.0600000000002</v>
      </c>
      <c r="J25" s="55"/>
      <c r="K25" s="55"/>
      <c r="L25" s="55"/>
      <c r="M25" s="55"/>
      <c r="N25" s="55"/>
      <c r="O25" s="55">
        <f>O14</f>
        <v>2.64</v>
      </c>
      <c r="P25" s="103">
        <f t="shared" si="1"/>
        <v>6.6799999999999998E-2</v>
      </c>
      <c r="Q25" s="104">
        <f t="shared" si="1"/>
        <v>0.44</v>
      </c>
      <c r="R25" s="56">
        <f>ROUND(P25*Q25*I25,2)</f>
        <v>32.83</v>
      </c>
      <c r="S25" s="5"/>
    </row>
    <row r="26" spans="1:27" s="66" customFormat="1" ht="15.75" customHeight="1">
      <c r="A26" s="363"/>
      <c r="B26" s="363"/>
      <c r="C26" s="363"/>
      <c r="D26" s="61"/>
      <c r="E26" s="61"/>
      <c r="F26" s="61"/>
      <c r="G26" s="61"/>
      <c r="H26" s="61"/>
      <c r="I26" s="62"/>
      <c r="J26" s="62"/>
      <c r="K26" s="62"/>
      <c r="L26" s="62"/>
      <c r="M26" s="62"/>
      <c r="N26" s="62"/>
      <c r="O26" s="62"/>
      <c r="P26" s="63"/>
      <c r="Q26" s="62"/>
      <c r="R26" s="64"/>
      <c r="S26" s="65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67" t="s">
        <v>91</v>
      </c>
      <c r="B28" s="367"/>
      <c r="C28" s="367"/>
      <c r="D28" s="367"/>
      <c r="E28" s="367"/>
      <c r="F28" s="367"/>
      <c r="G28" s="367"/>
      <c r="H28" s="367"/>
      <c r="I28" s="367"/>
      <c r="J28" s="367"/>
      <c r="K28" s="367"/>
      <c r="L28" s="367"/>
      <c r="M28" s="367"/>
      <c r="N28" s="367"/>
      <c r="O28" s="367"/>
      <c r="P28" s="367"/>
      <c r="Q28" s="367"/>
      <c r="R28" s="367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68" t="s">
        <v>93</v>
      </c>
      <c r="B29" s="369"/>
      <c r="C29" s="369"/>
      <c r="D29" s="372" t="s">
        <v>33</v>
      </c>
      <c r="E29" s="372"/>
      <c r="F29" s="372"/>
      <c r="G29" s="372"/>
      <c r="H29" s="372"/>
      <c r="I29" s="374" t="s">
        <v>76</v>
      </c>
      <c r="J29" s="374"/>
      <c r="K29" s="374"/>
      <c r="L29" s="374"/>
      <c r="M29" s="374"/>
      <c r="N29" s="374"/>
      <c r="O29" s="374"/>
      <c r="P29" s="374"/>
      <c r="Q29" s="374"/>
      <c r="R29" s="375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70"/>
      <c r="B30" s="371"/>
      <c r="C30" s="371"/>
      <c r="D30" s="373"/>
      <c r="E30" s="373"/>
      <c r="F30" s="373"/>
      <c r="G30" s="373"/>
      <c r="H30" s="373"/>
      <c r="I30" s="376" t="s">
        <v>77</v>
      </c>
      <c r="J30" s="377" t="s">
        <v>88</v>
      </c>
      <c r="K30" s="377"/>
      <c r="L30" s="377"/>
      <c r="M30" s="377"/>
      <c r="N30" s="377"/>
      <c r="O30" s="378" t="s">
        <v>80</v>
      </c>
      <c r="P30" s="377" t="s">
        <v>78</v>
      </c>
      <c r="Q30" s="377"/>
      <c r="R30" s="379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70"/>
      <c r="B31" s="371"/>
      <c r="C31" s="371"/>
      <c r="D31" s="25" t="s">
        <v>25</v>
      </c>
      <c r="E31" s="25" t="s">
        <v>26</v>
      </c>
      <c r="F31" s="25" t="s">
        <v>27</v>
      </c>
      <c r="G31" s="25" t="s">
        <v>28</v>
      </c>
      <c r="H31" s="25" t="s">
        <v>29</v>
      </c>
      <c r="I31" s="376"/>
      <c r="J31" s="26" t="s">
        <v>25</v>
      </c>
      <c r="K31" s="26" t="s">
        <v>26</v>
      </c>
      <c r="L31" s="26" t="s">
        <v>27</v>
      </c>
      <c r="M31" s="26" t="s">
        <v>28</v>
      </c>
      <c r="N31" s="26" t="s">
        <v>29</v>
      </c>
      <c r="O31" s="378"/>
      <c r="P31" s="377"/>
      <c r="Q31" s="377"/>
      <c r="R31" s="379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55">
        <v>1</v>
      </c>
      <c r="B32" s="356"/>
      <c r="C32" s="356"/>
      <c r="D32" s="357" t="s">
        <v>101</v>
      </c>
      <c r="E32" s="357"/>
      <c r="F32" s="357"/>
      <c r="G32" s="357"/>
      <c r="H32" s="357"/>
      <c r="I32" s="70">
        <v>3</v>
      </c>
      <c r="J32" s="358">
        <v>4</v>
      </c>
      <c r="K32" s="358"/>
      <c r="L32" s="358"/>
      <c r="M32" s="358"/>
      <c r="N32" s="358"/>
      <c r="O32" s="71">
        <v>5</v>
      </c>
      <c r="P32" s="71">
        <v>6</v>
      </c>
      <c r="Q32" s="71">
        <v>7</v>
      </c>
      <c r="R32" s="72" t="s">
        <v>100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59" t="s">
        <v>94</v>
      </c>
      <c r="B33" s="360"/>
      <c r="C33" s="360"/>
      <c r="D33" s="59">
        <f>$I33+$J33+$O33+$R33</f>
        <v>1507.1900000000003</v>
      </c>
      <c r="E33" s="59">
        <f>$I33+$K33+$O33+$R33</f>
        <v>1396.1000000000001</v>
      </c>
      <c r="F33" s="59">
        <f>$I33+$L33+$O33+$R33</f>
        <v>2435.84</v>
      </c>
      <c r="G33" s="59">
        <f>$I33+$M33+$O33+$R33</f>
        <v>2836.02</v>
      </c>
      <c r="H33" s="59">
        <f>$I33+$N33+$O33+$R33</f>
        <v>3798.56</v>
      </c>
      <c r="I33" s="67">
        <f t="shared" ref="I33:O36" si="2">I11</f>
        <v>1117.0600000000002</v>
      </c>
      <c r="J33" s="67">
        <f t="shared" si="2"/>
        <v>387.49</v>
      </c>
      <c r="K33" s="67">
        <f t="shared" si="2"/>
        <v>276.39999999999998</v>
      </c>
      <c r="L33" s="67">
        <f t="shared" si="2"/>
        <v>1316.14</v>
      </c>
      <c r="M33" s="67">
        <f t="shared" si="2"/>
        <v>1716.32</v>
      </c>
      <c r="N33" s="67">
        <f t="shared" si="2"/>
        <v>2678.86</v>
      </c>
      <c r="O33" s="67">
        <f t="shared" si="2"/>
        <v>2.64</v>
      </c>
      <c r="P33" s="117"/>
      <c r="Q33" s="117"/>
      <c r="R33" s="49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59" t="s">
        <v>95</v>
      </c>
      <c r="B34" s="360"/>
      <c r="C34" s="360"/>
      <c r="D34" s="59">
        <f>$I34+$J34+$O34+$R34</f>
        <v>1507.1900000000003</v>
      </c>
      <c r="E34" s="59">
        <f>$I34+$K34+$O34+$R34</f>
        <v>1396.1000000000001</v>
      </c>
      <c r="F34" s="59">
        <f>$I34+$L34+$O34+$R34</f>
        <v>2435.84</v>
      </c>
      <c r="G34" s="59">
        <f>$I34+$M34+$O34+$R34</f>
        <v>2836.02</v>
      </c>
      <c r="H34" s="59">
        <f>$I34+$N34+$O34+$R34</f>
        <v>3798.56</v>
      </c>
      <c r="I34" s="67">
        <f t="shared" si="2"/>
        <v>1117.0600000000002</v>
      </c>
      <c r="J34" s="67">
        <f t="shared" si="2"/>
        <v>387.49</v>
      </c>
      <c r="K34" s="67">
        <f t="shared" si="2"/>
        <v>276.39999999999998</v>
      </c>
      <c r="L34" s="67">
        <f t="shared" si="2"/>
        <v>1316.14</v>
      </c>
      <c r="M34" s="67">
        <f t="shared" si="2"/>
        <v>1716.32</v>
      </c>
      <c r="N34" s="67">
        <f t="shared" si="2"/>
        <v>2678.86</v>
      </c>
      <c r="O34" s="67">
        <f t="shared" si="2"/>
        <v>2.64</v>
      </c>
      <c r="P34" s="117"/>
      <c r="Q34" s="117"/>
      <c r="R34" s="49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59" t="s">
        <v>96</v>
      </c>
      <c r="B35" s="360"/>
      <c r="C35" s="360"/>
      <c r="D35" s="59">
        <f>$I35+$J35+$O35+$R35</f>
        <v>1507.1900000000003</v>
      </c>
      <c r="E35" s="59">
        <f>$I35+$K35+$O35+$R35</f>
        <v>1396.1000000000001</v>
      </c>
      <c r="F35" s="59">
        <f>$I35+$L35+$O35+$R35</f>
        <v>2435.84</v>
      </c>
      <c r="G35" s="59">
        <f>$I35+$M35+$O35+$R35</f>
        <v>2836.02</v>
      </c>
      <c r="H35" s="59">
        <f>$I35+$N35+$O35+$R35</f>
        <v>3798.56</v>
      </c>
      <c r="I35" s="67">
        <f t="shared" si="2"/>
        <v>1117.0600000000002</v>
      </c>
      <c r="J35" s="67">
        <f t="shared" si="2"/>
        <v>387.49</v>
      </c>
      <c r="K35" s="67">
        <f t="shared" si="2"/>
        <v>276.39999999999998</v>
      </c>
      <c r="L35" s="67">
        <f t="shared" si="2"/>
        <v>1316.14</v>
      </c>
      <c r="M35" s="67">
        <f t="shared" si="2"/>
        <v>1716.32</v>
      </c>
      <c r="N35" s="67">
        <f t="shared" si="2"/>
        <v>2678.86</v>
      </c>
      <c r="O35" s="67">
        <f t="shared" si="2"/>
        <v>2.64</v>
      </c>
      <c r="P35" s="117"/>
      <c r="Q35" s="117"/>
      <c r="R35" s="49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61" t="s">
        <v>97</v>
      </c>
      <c r="B36" s="362"/>
      <c r="C36" s="362"/>
      <c r="D36" s="60">
        <f>$I36+$J36+$O36+$R36</f>
        <v>1507.1900000000003</v>
      </c>
      <c r="E36" s="60">
        <f>$I36+$K36+$O36+$R36</f>
        <v>1396.1000000000001</v>
      </c>
      <c r="F36" s="60">
        <f>$I36+$L36+$O36+$R36</f>
        <v>2435.84</v>
      </c>
      <c r="G36" s="60">
        <f>$I36+$M36+$O36+$R36</f>
        <v>2836.02</v>
      </c>
      <c r="H36" s="60">
        <f>$I36+$N36+$O36+$R36</f>
        <v>3798.56</v>
      </c>
      <c r="I36" s="68">
        <f t="shared" si="2"/>
        <v>1117.0600000000002</v>
      </c>
      <c r="J36" s="68">
        <f t="shared" si="2"/>
        <v>387.49</v>
      </c>
      <c r="K36" s="68">
        <f t="shared" si="2"/>
        <v>276.39999999999998</v>
      </c>
      <c r="L36" s="68">
        <f t="shared" si="2"/>
        <v>1316.14</v>
      </c>
      <c r="M36" s="68">
        <f t="shared" si="2"/>
        <v>1716.32</v>
      </c>
      <c r="N36" s="68">
        <f t="shared" si="2"/>
        <v>2678.86</v>
      </c>
      <c r="O36" s="68">
        <f t="shared" si="2"/>
        <v>2.64</v>
      </c>
      <c r="P36" s="69"/>
      <c r="Q36" s="69"/>
      <c r="R36" s="56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6" customFormat="1" ht="15.75" customHeight="1">
      <c r="A37" s="363"/>
      <c r="B37" s="363"/>
      <c r="C37" s="363"/>
      <c r="D37" s="61"/>
      <c r="E37" s="61"/>
      <c r="F37" s="61"/>
      <c r="G37" s="61"/>
      <c r="H37" s="61"/>
      <c r="I37" s="62"/>
      <c r="J37" s="62"/>
      <c r="K37" s="62"/>
      <c r="L37" s="62"/>
      <c r="M37" s="62"/>
      <c r="N37" s="62"/>
      <c r="O37" s="62"/>
      <c r="P37" s="63"/>
      <c r="Q37" s="62"/>
      <c r="R37" s="64"/>
      <c r="S37" s="65"/>
    </row>
    <row r="38" spans="1:27" ht="13.5" thickBot="1"/>
    <row r="39" spans="1:27" s="13" customFormat="1" ht="52.5" customHeight="1" thickBot="1">
      <c r="A39" s="22"/>
      <c r="B39" s="364" t="s">
        <v>81</v>
      </c>
      <c r="C39" s="365"/>
      <c r="D39" s="365"/>
      <c r="E39" s="365"/>
      <c r="F39" s="366"/>
      <c r="G39" s="31" t="s">
        <v>82</v>
      </c>
      <c r="H39" s="38">
        <f>ROUND(H42+H43*H44,2)+H71</f>
        <v>1117.0600000000002</v>
      </c>
      <c r="I39" s="39"/>
      <c r="J39" s="40"/>
      <c r="T39" s="14"/>
    </row>
    <row r="40" spans="1:27" s="13" customFormat="1" ht="7.5" customHeight="1" thickBot="1">
      <c r="A40" s="19"/>
      <c r="B40" s="15"/>
      <c r="C40" s="15"/>
      <c r="D40" s="15"/>
      <c r="E40" s="15"/>
      <c r="F40" s="15"/>
      <c r="G40" s="32"/>
      <c r="H40" s="41"/>
      <c r="I40" s="42"/>
      <c r="T40" s="14"/>
    </row>
    <row r="41" spans="1:27" s="20" customFormat="1" ht="60" customHeight="1">
      <c r="A41" s="33"/>
      <c r="B41" s="352" t="s">
        <v>83</v>
      </c>
      <c r="C41" s="353"/>
      <c r="D41" s="353"/>
      <c r="E41" s="353"/>
      <c r="F41" s="354"/>
      <c r="G41" s="34" t="s">
        <v>35</v>
      </c>
      <c r="H41" s="27" t="s">
        <v>34</v>
      </c>
      <c r="I41" s="43"/>
      <c r="J41" s="13"/>
      <c r="K41" s="13"/>
      <c r="T41" s="21"/>
    </row>
    <row r="42" spans="1:27" ht="28.5" customHeight="1">
      <c r="A42" s="28" t="s">
        <v>49</v>
      </c>
      <c r="B42" s="349" t="s">
        <v>51</v>
      </c>
      <c r="C42" s="350"/>
      <c r="D42" s="350"/>
      <c r="E42" s="350"/>
      <c r="F42" s="351"/>
      <c r="G42" s="30" t="s">
        <v>84</v>
      </c>
      <c r="H42" s="76">
        <v>841.17</v>
      </c>
      <c r="I42" s="44"/>
      <c r="J42" s="20"/>
      <c r="K42" s="20"/>
      <c r="S42" s="6"/>
      <c r="T42" s="11"/>
    </row>
    <row r="43" spans="1:27" ht="28.5" customHeight="1">
      <c r="A43" s="28" t="s">
        <v>50</v>
      </c>
      <c r="B43" s="349" t="s">
        <v>52</v>
      </c>
      <c r="C43" s="350"/>
      <c r="D43" s="350"/>
      <c r="E43" s="350"/>
      <c r="F43" s="351"/>
      <c r="G43" s="30" t="s">
        <v>85</v>
      </c>
      <c r="H43" s="76">
        <v>311696.33</v>
      </c>
      <c r="I43" s="44"/>
      <c r="S43" s="6"/>
      <c r="T43" s="11"/>
    </row>
    <row r="44" spans="1:27" ht="28.5" customHeight="1">
      <c r="A44" s="28" t="s">
        <v>53</v>
      </c>
      <c r="B44" s="349" t="s">
        <v>86</v>
      </c>
      <c r="C44" s="350"/>
      <c r="D44" s="350"/>
      <c r="E44" s="350"/>
      <c r="F44" s="351"/>
      <c r="G44" s="35" t="s">
        <v>54</v>
      </c>
      <c r="H44" s="77">
        <v>8.8790395999999996E-4</v>
      </c>
      <c r="I44" s="45"/>
      <c r="S44" s="6"/>
      <c r="T44" s="11"/>
    </row>
    <row r="45" spans="1:27" ht="28.5" customHeight="1">
      <c r="A45" s="28" t="s">
        <v>55</v>
      </c>
      <c r="B45" s="349" t="s">
        <v>56</v>
      </c>
      <c r="C45" s="350"/>
      <c r="D45" s="350"/>
      <c r="E45" s="350"/>
      <c r="F45" s="351"/>
      <c r="G45" s="30" t="s">
        <v>36</v>
      </c>
      <c r="H45" s="78">
        <v>609.11300000000006</v>
      </c>
      <c r="I45" s="44"/>
      <c r="S45" s="6"/>
      <c r="T45" s="11"/>
    </row>
    <row r="46" spans="1:27" ht="42.75" customHeight="1">
      <c r="A46" s="28" t="s">
        <v>57</v>
      </c>
      <c r="B46" s="349" t="s">
        <v>58</v>
      </c>
      <c r="C46" s="350"/>
      <c r="D46" s="350"/>
      <c r="E46" s="350"/>
      <c r="F46" s="351"/>
      <c r="G46" s="30" t="s">
        <v>36</v>
      </c>
      <c r="H46" s="78">
        <v>0</v>
      </c>
      <c r="I46" s="37"/>
      <c r="S46" s="6"/>
      <c r="T46" s="11"/>
    </row>
    <row r="47" spans="1:27" ht="43.5" customHeight="1">
      <c r="A47" s="28" t="s">
        <v>59</v>
      </c>
      <c r="B47" s="336" t="s">
        <v>60</v>
      </c>
      <c r="C47" s="336"/>
      <c r="D47" s="336"/>
      <c r="E47" s="336"/>
      <c r="F47" s="336"/>
      <c r="G47" s="30" t="s">
        <v>36</v>
      </c>
      <c r="H47" s="78">
        <v>206.40999999999997</v>
      </c>
      <c r="I47" s="44"/>
      <c r="S47" s="6"/>
      <c r="T47" s="11"/>
    </row>
    <row r="48" spans="1:27" ht="12.75" customHeight="1">
      <c r="A48" s="28"/>
      <c r="B48" s="335" t="s">
        <v>37</v>
      </c>
      <c r="C48" s="335"/>
      <c r="D48" s="335"/>
      <c r="E48" s="335"/>
      <c r="F48" s="335"/>
      <c r="G48" s="30" t="s">
        <v>36</v>
      </c>
      <c r="H48" s="78">
        <v>0.65799999999999992</v>
      </c>
      <c r="I48" s="37"/>
      <c r="S48" s="6"/>
      <c r="T48" s="11"/>
    </row>
    <row r="49" spans="1:21" ht="12.75" customHeight="1">
      <c r="A49" s="28"/>
      <c r="B49" s="335" t="s">
        <v>38</v>
      </c>
      <c r="C49" s="335"/>
      <c r="D49" s="335"/>
      <c r="E49" s="335"/>
      <c r="F49" s="335"/>
      <c r="G49" s="30" t="s">
        <v>36</v>
      </c>
      <c r="H49" s="78">
        <v>196.23599999999999</v>
      </c>
      <c r="I49" s="44"/>
      <c r="S49" s="6"/>
      <c r="T49" s="11"/>
    </row>
    <row r="50" spans="1:21" ht="12.75" customHeight="1">
      <c r="A50" s="28"/>
      <c r="B50" s="335" t="s">
        <v>39</v>
      </c>
      <c r="C50" s="335"/>
      <c r="D50" s="335"/>
      <c r="E50" s="335"/>
      <c r="F50" s="335"/>
      <c r="G50" s="30" t="s">
        <v>36</v>
      </c>
      <c r="H50" s="78">
        <v>4.5839999999999996</v>
      </c>
      <c r="I50" s="44"/>
      <c r="S50" s="6"/>
      <c r="T50" s="11"/>
    </row>
    <row r="51" spans="1:21" ht="12.75" customHeight="1">
      <c r="A51" s="28"/>
      <c r="B51" s="335" t="s">
        <v>40</v>
      </c>
      <c r="C51" s="335"/>
      <c r="D51" s="335"/>
      <c r="E51" s="335"/>
      <c r="F51" s="335"/>
      <c r="G51" s="30" t="s">
        <v>36</v>
      </c>
      <c r="H51" s="78">
        <v>4.9320000000000004</v>
      </c>
      <c r="I51" s="44"/>
      <c r="S51" s="6"/>
      <c r="T51" s="11"/>
    </row>
    <row r="52" spans="1:21" ht="12.75" customHeight="1">
      <c r="A52" s="28"/>
      <c r="B52" s="335" t="s">
        <v>41</v>
      </c>
      <c r="C52" s="335"/>
      <c r="D52" s="335"/>
      <c r="E52" s="335"/>
      <c r="F52" s="335"/>
      <c r="G52" s="30" t="s">
        <v>36</v>
      </c>
      <c r="H52" s="78">
        <v>0</v>
      </c>
      <c r="I52" s="44"/>
      <c r="S52" s="6"/>
      <c r="T52" s="11"/>
    </row>
    <row r="53" spans="1:21" ht="31.5" customHeight="1">
      <c r="A53" s="28" t="s">
        <v>63</v>
      </c>
      <c r="B53" s="349" t="s">
        <v>62</v>
      </c>
      <c r="C53" s="350"/>
      <c r="D53" s="350"/>
      <c r="E53" s="350"/>
      <c r="F53" s="351"/>
      <c r="G53" s="30" t="s">
        <v>36</v>
      </c>
      <c r="H53" s="78">
        <v>230.55</v>
      </c>
      <c r="I53" s="44"/>
      <c r="S53" s="6"/>
      <c r="T53" s="11"/>
    </row>
    <row r="54" spans="1:21" ht="40.5" customHeight="1">
      <c r="A54" s="28" t="s">
        <v>61</v>
      </c>
      <c r="B54" s="336" t="s">
        <v>64</v>
      </c>
      <c r="C54" s="336"/>
      <c r="D54" s="336"/>
      <c r="E54" s="336"/>
      <c r="F54" s="336"/>
      <c r="G54" s="30" t="s">
        <v>44</v>
      </c>
      <c r="H54" s="78">
        <v>414.68199999999996</v>
      </c>
      <c r="I54" s="37"/>
      <c r="S54" s="6"/>
      <c r="T54" s="11"/>
    </row>
    <row r="55" spans="1:21" ht="12.75" customHeight="1">
      <c r="A55" s="28"/>
      <c r="B55" s="336" t="s">
        <v>42</v>
      </c>
      <c r="C55" s="336"/>
      <c r="D55" s="336"/>
      <c r="E55" s="336"/>
      <c r="F55" s="336"/>
      <c r="G55" s="30" t="s">
        <v>44</v>
      </c>
      <c r="H55" s="78">
        <v>414.68199999999996</v>
      </c>
      <c r="I55" s="44"/>
      <c r="S55" s="6"/>
      <c r="T55" s="11"/>
    </row>
    <row r="56" spans="1:21" ht="12.75" customHeight="1">
      <c r="A56" s="28"/>
      <c r="B56" s="345" t="s">
        <v>45</v>
      </c>
      <c r="C56" s="345"/>
      <c r="D56" s="345"/>
      <c r="E56" s="345"/>
      <c r="F56" s="345"/>
      <c r="G56" s="30" t="s">
        <v>44</v>
      </c>
      <c r="H56" s="78">
        <v>207.03299999999999</v>
      </c>
      <c r="I56" s="44"/>
      <c r="S56" s="6"/>
      <c r="T56" s="11"/>
      <c r="U56" s="16"/>
    </row>
    <row r="57" spans="1:21" ht="12.75" customHeight="1">
      <c r="A57" s="28"/>
      <c r="B57" s="345" t="s">
        <v>46</v>
      </c>
      <c r="C57" s="345"/>
      <c r="D57" s="345"/>
      <c r="E57" s="345"/>
      <c r="F57" s="345"/>
      <c r="G57" s="30" t="s">
        <v>44</v>
      </c>
      <c r="H57" s="78">
        <v>144.89699999999999</v>
      </c>
      <c r="I57" s="44"/>
      <c r="S57" s="6"/>
      <c r="T57" s="11"/>
      <c r="U57" s="16"/>
    </row>
    <row r="58" spans="1:21" ht="12.75" customHeight="1">
      <c r="A58" s="28"/>
      <c r="B58" s="345" t="s">
        <v>43</v>
      </c>
      <c r="C58" s="345"/>
      <c r="D58" s="345"/>
      <c r="E58" s="345"/>
      <c r="F58" s="345"/>
      <c r="G58" s="30" t="s">
        <v>44</v>
      </c>
      <c r="H58" s="78">
        <v>62.752000000000002</v>
      </c>
      <c r="I58" s="44"/>
      <c r="S58" s="6"/>
      <c r="T58" s="11"/>
      <c r="U58" s="16"/>
    </row>
    <row r="59" spans="1:21" ht="12.75" customHeight="1">
      <c r="A59" s="28"/>
      <c r="B59" s="344" t="s">
        <v>47</v>
      </c>
      <c r="C59" s="344"/>
      <c r="D59" s="344"/>
      <c r="E59" s="344"/>
      <c r="F59" s="344"/>
      <c r="G59" s="30" t="s">
        <v>44</v>
      </c>
      <c r="H59" s="78">
        <v>0</v>
      </c>
      <c r="I59" s="37"/>
      <c r="S59" s="6"/>
      <c r="T59" s="11"/>
      <c r="U59" s="16"/>
    </row>
    <row r="60" spans="1:21" ht="12.75" customHeight="1">
      <c r="A60" s="28"/>
      <c r="B60" s="345" t="s">
        <v>45</v>
      </c>
      <c r="C60" s="345"/>
      <c r="D60" s="345"/>
      <c r="E60" s="345"/>
      <c r="F60" s="345"/>
      <c r="G60" s="30" t="s">
        <v>44</v>
      </c>
      <c r="H60" s="79"/>
      <c r="I60" s="37"/>
      <c r="S60" s="6"/>
      <c r="T60" s="11"/>
      <c r="U60" s="16"/>
    </row>
    <row r="61" spans="1:21" ht="12.75" customHeight="1">
      <c r="A61" s="28"/>
      <c r="B61" s="346" t="s">
        <v>43</v>
      </c>
      <c r="C61" s="347"/>
      <c r="D61" s="347"/>
      <c r="E61" s="347"/>
      <c r="F61" s="348"/>
      <c r="G61" s="30" t="s">
        <v>44</v>
      </c>
      <c r="H61" s="79"/>
      <c r="I61" s="46"/>
      <c r="S61" s="6"/>
      <c r="T61" s="11"/>
      <c r="U61" s="16"/>
    </row>
    <row r="62" spans="1:21" ht="29.25" customHeight="1">
      <c r="A62" s="28" t="s">
        <v>65</v>
      </c>
      <c r="B62" s="336" t="s">
        <v>66</v>
      </c>
      <c r="C62" s="336"/>
      <c r="D62" s="336"/>
      <c r="E62" s="336"/>
      <c r="F62" s="336"/>
      <c r="G62" s="30" t="s">
        <v>44</v>
      </c>
      <c r="H62" s="78">
        <v>387077.78499999997</v>
      </c>
      <c r="I62" s="44"/>
      <c r="S62" s="6"/>
      <c r="T62" s="11"/>
      <c r="U62" s="16"/>
    </row>
    <row r="63" spans="1:21" ht="42.75" customHeight="1">
      <c r="A63" s="28" t="s">
        <v>67</v>
      </c>
      <c r="B63" s="336" t="s">
        <v>68</v>
      </c>
      <c r="C63" s="336"/>
      <c r="D63" s="336"/>
      <c r="E63" s="336"/>
      <c r="F63" s="336"/>
      <c r="G63" s="30" t="s">
        <v>44</v>
      </c>
      <c r="H63" s="78">
        <v>0</v>
      </c>
      <c r="I63" s="37"/>
      <c r="S63" s="6"/>
      <c r="T63" s="11"/>
      <c r="U63" s="16"/>
    </row>
    <row r="64" spans="1:21" ht="39.75" customHeight="1">
      <c r="A64" s="28" t="s">
        <v>69</v>
      </c>
      <c r="B64" s="336" t="s">
        <v>70</v>
      </c>
      <c r="C64" s="336"/>
      <c r="D64" s="336"/>
      <c r="E64" s="336"/>
      <c r="F64" s="336"/>
      <c r="G64" s="30" t="s">
        <v>44</v>
      </c>
      <c r="H64" s="78">
        <v>103880.82500000001</v>
      </c>
      <c r="I64" s="44"/>
      <c r="L64" s="47"/>
      <c r="S64" s="6"/>
      <c r="T64" s="11"/>
      <c r="U64" s="16"/>
    </row>
    <row r="65" spans="1:21" ht="12.75" customHeight="1">
      <c r="A65" s="28"/>
      <c r="B65" s="335" t="s">
        <v>37</v>
      </c>
      <c r="C65" s="335"/>
      <c r="D65" s="335"/>
      <c r="E65" s="335"/>
      <c r="F65" s="335"/>
      <c r="G65" s="30" t="s">
        <v>44</v>
      </c>
      <c r="H65" s="78">
        <v>414.68199999999996</v>
      </c>
      <c r="I65" s="44"/>
      <c r="S65" s="6"/>
      <c r="T65" s="11"/>
      <c r="U65" s="16"/>
    </row>
    <row r="66" spans="1:21" ht="12.75" customHeight="1">
      <c r="A66" s="28"/>
      <c r="B66" s="335" t="s">
        <v>38</v>
      </c>
      <c r="C66" s="335"/>
      <c r="D66" s="335"/>
      <c r="E66" s="335"/>
      <c r="F66" s="335"/>
      <c r="G66" s="30" t="s">
        <v>44</v>
      </c>
      <c r="H66" s="78">
        <v>97380.861000000004</v>
      </c>
      <c r="I66" s="44"/>
      <c r="S66" s="6"/>
      <c r="T66" s="11"/>
      <c r="U66" s="16"/>
    </row>
    <row r="67" spans="1:21" ht="12.75" customHeight="1">
      <c r="A67" s="28"/>
      <c r="B67" s="335" t="s">
        <v>39</v>
      </c>
      <c r="C67" s="335"/>
      <c r="D67" s="335"/>
      <c r="E67" s="335"/>
      <c r="F67" s="335"/>
      <c r="G67" s="30" t="s">
        <v>44</v>
      </c>
      <c r="H67" s="78">
        <v>3315.5459999999998</v>
      </c>
      <c r="I67" s="44"/>
      <c r="S67" s="6"/>
      <c r="T67" s="11"/>
      <c r="U67" s="16"/>
    </row>
    <row r="68" spans="1:21" ht="12.75" customHeight="1">
      <c r="A68" s="28"/>
      <c r="B68" s="335" t="s">
        <v>40</v>
      </c>
      <c r="C68" s="335"/>
      <c r="D68" s="335"/>
      <c r="E68" s="335"/>
      <c r="F68" s="335"/>
      <c r="G68" s="30" t="s">
        <v>44</v>
      </c>
      <c r="H68" s="78">
        <v>2769.7359999999999</v>
      </c>
      <c r="I68" s="44"/>
      <c r="S68" s="6"/>
      <c r="T68" s="11"/>
      <c r="U68" s="16"/>
    </row>
    <row r="69" spans="1:21" ht="12.75" customHeight="1">
      <c r="A69" s="28"/>
      <c r="B69" s="335" t="s">
        <v>41</v>
      </c>
      <c r="C69" s="335"/>
      <c r="D69" s="335"/>
      <c r="E69" s="335"/>
      <c r="F69" s="335"/>
      <c r="G69" s="30" t="s">
        <v>44</v>
      </c>
      <c r="H69" s="78">
        <v>0</v>
      </c>
      <c r="I69" s="44"/>
      <c r="S69" s="6"/>
      <c r="T69" s="11"/>
      <c r="U69" s="16"/>
    </row>
    <row r="70" spans="1:21" ht="26.25" customHeight="1">
      <c r="A70" s="28" t="s">
        <v>71</v>
      </c>
      <c r="B70" s="336" t="s">
        <v>72</v>
      </c>
      <c r="C70" s="336"/>
      <c r="D70" s="336"/>
      <c r="E70" s="336"/>
      <c r="F70" s="336"/>
      <c r="G70" s="30" t="s">
        <v>44</v>
      </c>
      <c r="H70" s="78">
        <v>89310</v>
      </c>
      <c r="I70" s="44"/>
      <c r="S70" s="6"/>
      <c r="T70" s="11"/>
      <c r="U70" s="16"/>
    </row>
    <row r="71" spans="1:21" ht="43.5" customHeight="1" thickBot="1">
      <c r="A71" s="29" t="s">
        <v>73</v>
      </c>
      <c r="B71" s="337" t="s">
        <v>206</v>
      </c>
      <c r="C71" s="337"/>
      <c r="D71" s="337"/>
      <c r="E71" s="337"/>
      <c r="F71" s="337"/>
      <c r="G71" s="36" t="s">
        <v>84</v>
      </c>
      <c r="H71" s="80">
        <v>-0.87</v>
      </c>
      <c r="I71" s="48"/>
      <c r="S71" s="6"/>
      <c r="T71" s="11"/>
      <c r="U71" s="16"/>
    </row>
    <row r="72" spans="1:21" s="111" customFormat="1">
      <c r="S72" s="112"/>
    </row>
    <row r="73" spans="1:21" s="111" customFormat="1" ht="39.75" customHeight="1">
      <c r="A73" s="338" t="s">
        <v>143</v>
      </c>
      <c r="B73" s="338"/>
      <c r="C73" s="338"/>
      <c r="D73" s="338"/>
      <c r="E73" s="338"/>
      <c r="F73" s="338"/>
      <c r="G73" s="338"/>
      <c r="H73" s="338"/>
      <c r="S73" s="112"/>
    </row>
    <row r="74" spans="1:21" s="111" customFormat="1" ht="15.75" thickBot="1">
      <c r="A74" s="82"/>
      <c r="B74" s="119"/>
      <c r="C74" s="82"/>
      <c r="D74" s="6"/>
      <c r="E74" s="6"/>
      <c r="F74" s="6"/>
      <c r="G74" s="6"/>
      <c r="H74" s="6"/>
      <c r="S74" s="112"/>
    </row>
    <row r="75" spans="1:21" s="111" customFormat="1" ht="15">
      <c r="A75" s="120"/>
      <c r="B75" s="339" t="s">
        <v>144</v>
      </c>
      <c r="C75" s="340"/>
      <c r="D75" s="340"/>
      <c r="E75" s="340"/>
      <c r="F75" s="340"/>
      <c r="G75" s="341"/>
      <c r="H75" s="131">
        <v>41214</v>
      </c>
      <c r="S75" s="112"/>
    </row>
    <row r="76" spans="1:21" ht="15.75" thickBot="1">
      <c r="A76" s="120"/>
      <c r="B76" s="339" t="s">
        <v>145</v>
      </c>
      <c r="C76" s="340"/>
      <c r="D76" s="340"/>
      <c r="E76" s="340"/>
      <c r="F76" s="340"/>
      <c r="G76" s="341"/>
      <c r="H76" s="132">
        <v>41183</v>
      </c>
    </row>
    <row r="77" spans="1:21" ht="14.25">
      <c r="A77" s="342" t="s">
        <v>146</v>
      </c>
      <c r="B77" s="343"/>
      <c r="C77" s="343"/>
      <c r="D77" s="343"/>
      <c r="E77" s="343"/>
      <c r="F77" s="343"/>
      <c r="G77" s="343"/>
      <c r="H77" s="343"/>
    </row>
    <row r="78" spans="1:21" ht="15">
      <c r="A78" s="121" t="s">
        <v>147</v>
      </c>
      <c r="B78" s="332" t="s">
        <v>148</v>
      </c>
      <c r="C78" s="332"/>
      <c r="D78" s="332"/>
      <c r="E78" s="332"/>
      <c r="F78" s="332"/>
      <c r="G78" s="50" t="s">
        <v>36</v>
      </c>
      <c r="H78" s="133">
        <v>545.55700000000002</v>
      </c>
    </row>
    <row r="79" spans="1:21" ht="15">
      <c r="A79" s="121" t="s">
        <v>149</v>
      </c>
      <c r="B79" s="332" t="s">
        <v>150</v>
      </c>
      <c r="C79" s="332"/>
      <c r="D79" s="332"/>
      <c r="E79" s="332"/>
      <c r="F79" s="332"/>
      <c r="G79" s="50" t="s">
        <v>36</v>
      </c>
      <c r="H79" s="133">
        <v>0</v>
      </c>
    </row>
    <row r="80" spans="1:21" ht="15">
      <c r="A80" s="121" t="s">
        <v>151</v>
      </c>
      <c r="B80" s="332" t="s">
        <v>152</v>
      </c>
      <c r="C80" s="332"/>
      <c r="D80" s="332"/>
      <c r="E80" s="332"/>
      <c r="F80" s="332"/>
      <c r="G80" s="50" t="s">
        <v>36</v>
      </c>
      <c r="H80" s="133">
        <f>SUM(H81:H85)</f>
        <v>184.339</v>
      </c>
    </row>
    <row r="81" spans="1:8" ht="15">
      <c r="A81" s="121" t="s">
        <v>153</v>
      </c>
      <c r="B81" s="332" t="s">
        <v>154</v>
      </c>
      <c r="C81" s="332"/>
      <c r="D81" s="332"/>
      <c r="E81" s="332"/>
      <c r="F81" s="332"/>
      <c r="G81" s="50"/>
      <c r="H81" s="134">
        <v>0.59600000000000009</v>
      </c>
    </row>
    <row r="82" spans="1:8" ht="15">
      <c r="A82" s="121" t="s">
        <v>155</v>
      </c>
      <c r="B82" s="332" t="s">
        <v>156</v>
      </c>
      <c r="C82" s="332"/>
      <c r="D82" s="332"/>
      <c r="E82" s="332"/>
      <c r="F82" s="332"/>
      <c r="G82" s="50"/>
      <c r="H82" s="135">
        <f>171.653+2.239</f>
        <v>173.892</v>
      </c>
    </row>
    <row r="83" spans="1:8" ht="15">
      <c r="A83" s="121" t="s">
        <v>157</v>
      </c>
      <c r="B83" s="332" t="s">
        <v>158</v>
      </c>
      <c r="C83" s="332"/>
      <c r="D83" s="332"/>
      <c r="E83" s="332"/>
      <c r="F83" s="332"/>
      <c r="G83" s="50"/>
      <c r="H83" s="135">
        <v>4.99</v>
      </c>
    </row>
    <row r="84" spans="1:8" ht="15">
      <c r="A84" s="121" t="s">
        <v>159</v>
      </c>
      <c r="B84" s="332" t="s">
        <v>160</v>
      </c>
      <c r="C84" s="332"/>
      <c r="D84" s="332"/>
      <c r="E84" s="332"/>
      <c r="F84" s="332"/>
      <c r="G84" s="50"/>
      <c r="H84" s="135">
        <v>4.8609999999999998</v>
      </c>
    </row>
    <row r="85" spans="1:8" ht="15">
      <c r="A85" s="121" t="s">
        <v>161</v>
      </c>
      <c r="B85" s="332" t="s">
        <v>162</v>
      </c>
      <c r="C85" s="332"/>
      <c r="D85" s="332"/>
      <c r="E85" s="332"/>
      <c r="F85" s="332"/>
      <c r="G85" s="50"/>
      <c r="H85" s="135">
        <v>0</v>
      </c>
    </row>
    <row r="86" spans="1:8" ht="15">
      <c r="A86" s="121" t="s">
        <v>163</v>
      </c>
      <c r="B86" s="332" t="s">
        <v>164</v>
      </c>
      <c r="C86" s="332"/>
      <c r="D86" s="332"/>
      <c r="E86" s="332"/>
      <c r="F86" s="332"/>
      <c r="G86" s="50" t="s">
        <v>36</v>
      </c>
      <c r="H86" s="133">
        <v>202.2</v>
      </c>
    </row>
    <row r="87" spans="1:8" ht="15">
      <c r="A87" s="121"/>
      <c r="B87" s="332" t="s">
        <v>165</v>
      </c>
      <c r="C87" s="332"/>
      <c r="D87" s="332"/>
      <c r="E87" s="332"/>
      <c r="F87" s="332"/>
      <c r="G87" s="50" t="s">
        <v>166</v>
      </c>
      <c r="H87" s="133">
        <f>H88+H92</f>
        <v>354.81200000000001</v>
      </c>
    </row>
    <row r="88" spans="1:8" ht="15">
      <c r="A88" s="121"/>
      <c r="B88" s="332" t="s">
        <v>42</v>
      </c>
      <c r="C88" s="332"/>
      <c r="D88" s="332"/>
      <c r="E88" s="332"/>
      <c r="F88" s="332"/>
      <c r="G88" s="50"/>
      <c r="H88" s="133">
        <f>SUM(H89:H91)</f>
        <v>354.81200000000001</v>
      </c>
    </row>
    <row r="89" spans="1:8" ht="15">
      <c r="A89" s="121"/>
      <c r="B89" s="332" t="s">
        <v>167</v>
      </c>
      <c r="C89" s="332"/>
      <c r="D89" s="332"/>
      <c r="E89" s="332"/>
      <c r="F89" s="332"/>
      <c r="G89" s="50"/>
      <c r="H89" s="136">
        <v>189.869</v>
      </c>
    </row>
    <row r="90" spans="1:8" ht="15">
      <c r="A90" s="121"/>
      <c r="B90" s="332" t="s">
        <v>168</v>
      </c>
      <c r="C90" s="332"/>
      <c r="D90" s="332"/>
      <c r="E90" s="332"/>
      <c r="F90" s="332"/>
      <c r="G90" s="50"/>
      <c r="H90" s="136">
        <v>102.873</v>
      </c>
    </row>
    <row r="91" spans="1:8" ht="15">
      <c r="A91" s="121"/>
      <c r="B91" s="332" t="s">
        <v>169</v>
      </c>
      <c r="C91" s="332"/>
      <c r="D91" s="332"/>
      <c r="E91" s="332"/>
      <c r="F91" s="332"/>
      <c r="G91" s="50"/>
      <c r="H91" s="136">
        <v>62.07</v>
      </c>
    </row>
    <row r="92" spans="1:8" ht="15">
      <c r="A92" s="121"/>
      <c r="B92" s="332" t="s">
        <v>170</v>
      </c>
      <c r="C92" s="332"/>
      <c r="D92" s="332"/>
      <c r="E92" s="332"/>
      <c r="F92" s="332"/>
      <c r="G92" s="50"/>
      <c r="H92" s="135"/>
    </row>
    <row r="93" spans="1:8" ht="15">
      <c r="A93" s="121"/>
      <c r="B93" s="332" t="s">
        <v>167</v>
      </c>
      <c r="C93" s="332"/>
      <c r="D93" s="332"/>
      <c r="E93" s="332"/>
      <c r="F93" s="332"/>
      <c r="G93" s="50"/>
      <c r="H93" s="135"/>
    </row>
    <row r="94" spans="1:8" ht="15">
      <c r="A94" s="121"/>
      <c r="B94" s="332" t="s">
        <v>169</v>
      </c>
      <c r="C94" s="332"/>
      <c r="D94" s="332"/>
      <c r="E94" s="332"/>
      <c r="F94" s="332"/>
      <c r="G94" s="50"/>
      <c r="H94" s="135"/>
    </row>
    <row r="95" spans="1:8" ht="15">
      <c r="A95" s="121" t="s">
        <v>171</v>
      </c>
      <c r="B95" s="332" t="s">
        <v>172</v>
      </c>
      <c r="C95" s="332"/>
      <c r="D95" s="332"/>
      <c r="E95" s="332"/>
      <c r="F95" s="332"/>
      <c r="G95" s="50" t="s">
        <v>166</v>
      </c>
      <c r="H95" s="133">
        <v>356644.18900000001</v>
      </c>
    </row>
    <row r="96" spans="1:8" ht="15">
      <c r="A96" s="121" t="s">
        <v>173</v>
      </c>
      <c r="B96" s="332" t="s">
        <v>174</v>
      </c>
      <c r="C96" s="332"/>
      <c r="D96" s="332"/>
      <c r="E96" s="332"/>
      <c r="F96" s="332"/>
      <c r="G96" s="50" t="s">
        <v>166</v>
      </c>
      <c r="H96" s="133">
        <v>0</v>
      </c>
    </row>
    <row r="97" spans="1:8" ht="15">
      <c r="A97" s="121" t="s">
        <v>175</v>
      </c>
      <c r="B97" s="332" t="s">
        <v>176</v>
      </c>
      <c r="C97" s="332"/>
      <c r="D97" s="332"/>
      <c r="E97" s="332"/>
      <c r="F97" s="332"/>
      <c r="G97" s="50" t="s">
        <v>166</v>
      </c>
      <c r="H97" s="137">
        <f>SUM(H98:H102)</f>
        <v>96075.99500000001</v>
      </c>
    </row>
    <row r="98" spans="1:8" ht="15">
      <c r="A98" s="121" t="s">
        <v>177</v>
      </c>
      <c r="B98" s="332" t="s">
        <v>154</v>
      </c>
      <c r="C98" s="332"/>
      <c r="D98" s="332"/>
      <c r="E98" s="332"/>
      <c r="F98" s="332"/>
      <c r="G98" s="50"/>
      <c r="H98" s="138">
        <f>H87</f>
        <v>354.81200000000001</v>
      </c>
    </row>
    <row r="99" spans="1:8" ht="15">
      <c r="A99" s="121" t="s">
        <v>178</v>
      </c>
      <c r="B99" s="332" t="s">
        <v>156</v>
      </c>
      <c r="C99" s="332"/>
      <c r="D99" s="332"/>
      <c r="E99" s="332"/>
      <c r="F99" s="332"/>
      <c r="G99" s="50"/>
      <c r="H99" s="135">
        <f>87676.311+1557.019</f>
        <v>89233.33</v>
      </c>
    </row>
    <row r="100" spans="1:8" ht="15">
      <c r="A100" s="121" t="s">
        <v>179</v>
      </c>
      <c r="B100" s="332" t="s">
        <v>158</v>
      </c>
      <c r="C100" s="332"/>
      <c r="D100" s="332"/>
      <c r="E100" s="332"/>
      <c r="F100" s="332"/>
      <c r="G100" s="50"/>
      <c r="H100" s="135">
        <v>3675.6529999999998</v>
      </c>
    </row>
    <row r="101" spans="1:8" ht="15">
      <c r="A101" s="121" t="s">
        <v>180</v>
      </c>
      <c r="B101" s="332" t="s">
        <v>160</v>
      </c>
      <c r="C101" s="332"/>
      <c r="D101" s="332"/>
      <c r="E101" s="332"/>
      <c r="F101" s="332"/>
      <c r="G101" s="50"/>
      <c r="H101" s="135">
        <v>2812.2</v>
      </c>
    </row>
    <row r="102" spans="1:8" ht="15">
      <c r="A102" s="121" t="s">
        <v>181</v>
      </c>
      <c r="B102" s="332" t="s">
        <v>162</v>
      </c>
      <c r="C102" s="332"/>
      <c r="D102" s="332"/>
      <c r="E102" s="332"/>
      <c r="F102" s="332"/>
      <c r="G102" s="50"/>
      <c r="H102" s="135">
        <v>0</v>
      </c>
    </row>
    <row r="103" spans="1:8" ht="15">
      <c r="A103" s="121" t="s">
        <v>182</v>
      </c>
      <c r="B103" s="332" t="s">
        <v>183</v>
      </c>
      <c r="C103" s="332"/>
      <c r="D103" s="332"/>
      <c r="E103" s="332"/>
      <c r="F103" s="332"/>
      <c r="G103" s="50" t="s">
        <v>166</v>
      </c>
      <c r="H103" s="133">
        <v>80940</v>
      </c>
    </row>
    <row r="104" spans="1:8" ht="15">
      <c r="A104" s="333"/>
      <c r="B104" s="334"/>
      <c r="C104" s="334"/>
      <c r="D104" s="334"/>
      <c r="E104" s="334"/>
      <c r="F104" s="334"/>
      <c r="G104" s="334"/>
      <c r="H104" s="334"/>
    </row>
    <row r="105" spans="1:8" ht="15">
      <c r="A105" s="121" t="s">
        <v>184</v>
      </c>
      <c r="B105" s="332" t="s">
        <v>185</v>
      </c>
      <c r="C105" s="332"/>
      <c r="D105" s="332"/>
      <c r="E105" s="332"/>
      <c r="F105" s="332"/>
      <c r="G105" s="122" t="s">
        <v>54</v>
      </c>
      <c r="H105" s="123">
        <f>(H78+H79-H80-H86)/(H95+H96-H97-H103)</f>
        <v>8.8526192052011622E-4</v>
      </c>
    </row>
    <row r="106" spans="1:8" ht="15">
      <c r="A106" s="121" t="s">
        <v>186</v>
      </c>
      <c r="B106" s="332" t="s">
        <v>187</v>
      </c>
      <c r="C106" s="332"/>
      <c r="D106" s="332"/>
      <c r="E106" s="332"/>
      <c r="F106" s="332"/>
      <c r="G106" s="122" t="s">
        <v>85</v>
      </c>
      <c r="H106" s="124">
        <v>302196.90999999997</v>
      </c>
    </row>
    <row r="107" spans="1:8" ht="15">
      <c r="A107" s="121" t="s">
        <v>188</v>
      </c>
      <c r="B107" s="332" t="s">
        <v>189</v>
      </c>
      <c r="C107" s="332"/>
      <c r="D107" s="332"/>
      <c r="E107" s="332"/>
      <c r="F107" s="332"/>
      <c r="G107" s="122" t="s">
        <v>190</v>
      </c>
      <c r="H107" s="125">
        <v>991.45</v>
      </c>
    </row>
    <row r="108" spans="1:8" ht="15">
      <c r="A108" s="121" t="s">
        <v>191</v>
      </c>
      <c r="B108" s="332" t="s">
        <v>192</v>
      </c>
      <c r="C108" s="332"/>
      <c r="D108" s="332"/>
      <c r="E108" s="332"/>
      <c r="F108" s="332"/>
      <c r="G108" s="122" t="s">
        <v>190</v>
      </c>
      <c r="H108" s="126">
        <f>ROUND(H107+H106*H105,2)</f>
        <v>1258.97</v>
      </c>
    </row>
    <row r="109" spans="1:8" ht="15">
      <c r="A109" s="121" t="s">
        <v>193</v>
      </c>
      <c r="B109" s="332" t="s">
        <v>194</v>
      </c>
      <c r="C109" s="332"/>
      <c r="D109" s="332"/>
      <c r="E109" s="332"/>
      <c r="F109" s="332"/>
      <c r="G109" s="122" t="s">
        <v>166</v>
      </c>
      <c r="H109" s="139">
        <f>117745.803</f>
        <v>117745.803</v>
      </c>
    </row>
    <row r="110" spans="1:8" ht="15">
      <c r="A110" s="121" t="s">
        <v>195</v>
      </c>
      <c r="B110" s="332" t="s">
        <v>196</v>
      </c>
      <c r="C110" s="332"/>
      <c r="D110" s="332"/>
      <c r="E110" s="332"/>
      <c r="F110" s="332"/>
      <c r="G110" s="122" t="s">
        <v>190</v>
      </c>
      <c r="H110" s="140">
        <v>1260.4100000000001</v>
      </c>
    </row>
    <row r="111" spans="1:8" ht="15">
      <c r="A111" s="121" t="s">
        <v>197</v>
      </c>
      <c r="B111" s="332" t="s">
        <v>198</v>
      </c>
      <c r="C111" s="332"/>
      <c r="D111" s="332"/>
      <c r="E111" s="332"/>
      <c r="F111" s="332"/>
      <c r="G111" s="122" t="s">
        <v>166</v>
      </c>
      <c r="H111" s="139">
        <f>117745.803</f>
        <v>117745.803</v>
      </c>
    </row>
    <row r="112" spans="1:8" ht="15">
      <c r="A112" s="121" t="s">
        <v>199</v>
      </c>
      <c r="B112" s="332" t="s">
        <v>200</v>
      </c>
      <c r="C112" s="332"/>
      <c r="D112" s="332"/>
      <c r="E112" s="332"/>
      <c r="F112" s="332"/>
      <c r="G112" s="122" t="s">
        <v>166</v>
      </c>
      <c r="H112" s="127">
        <f>H62-H64-H70</f>
        <v>193886.95999999996</v>
      </c>
    </row>
    <row r="113" spans="1:13" ht="15">
      <c r="A113" s="128" t="s">
        <v>201</v>
      </c>
      <c r="B113" s="332" t="s">
        <v>202</v>
      </c>
      <c r="C113" s="332"/>
      <c r="D113" s="332"/>
      <c r="E113" s="332"/>
      <c r="F113" s="332"/>
      <c r="G113" s="122" t="s">
        <v>203</v>
      </c>
      <c r="H113" s="129">
        <f>ROUND((H108*H109-H110*H111)/H112,2)</f>
        <v>-0.87</v>
      </c>
    </row>
    <row r="114" spans="1:13" ht="15">
      <c r="A114" s="128" t="s">
        <v>204</v>
      </c>
      <c r="B114" s="332" t="s">
        <v>205</v>
      </c>
      <c r="C114" s="332"/>
      <c r="D114" s="332"/>
      <c r="E114" s="332"/>
      <c r="F114" s="332"/>
      <c r="G114" s="122" t="s">
        <v>190</v>
      </c>
      <c r="H114" s="130">
        <f>MIN(H113,0.1*1107.24)</f>
        <v>-0.87</v>
      </c>
    </row>
    <row r="117" spans="1:13" ht="23.25">
      <c r="B117" s="75" t="s">
        <v>139</v>
      </c>
      <c r="C117" s="75"/>
      <c r="D117" s="75"/>
      <c r="E117" s="75"/>
      <c r="F117" s="81"/>
      <c r="G117" s="75"/>
      <c r="H117" s="75"/>
      <c r="I117" s="75"/>
      <c r="J117" s="75"/>
      <c r="K117" s="75"/>
      <c r="L117" s="75"/>
    </row>
    <row r="118" spans="1:13" ht="23.25">
      <c r="B118" s="75" t="s">
        <v>140</v>
      </c>
      <c r="C118" s="75"/>
      <c r="D118" s="75"/>
      <c r="E118" s="75"/>
      <c r="F118" s="81"/>
      <c r="G118" s="75"/>
      <c r="H118" s="75"/>
      <c r="I118" s="113"/>
      <c r="J118" s="114"/>
      <c r="K118" s="115"/>
      <c r="L118" s="116"/>
      <c r="M118" s="75" t="s">
        <v>141</v>
      </c>
    </row>
  </sheetData>
  <mergeCells count="123"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84" customWidth="1"/>
    <col min="2" max="25" width="9.7109375" style="184" customWidth="1"/>
    <col min="26" max="26" width="9.140625" style="184"/>
    <col min="27" max="76" width="0" style="184" hidden="1" customWidth="1"/>
    <col min="77" max="16384" width="9.140625" style="184"/>
  </cols>
  <sheetData>
    <row r="1" spans="1:75" ht="54" customHeight="1">
      <c r="A1" s="534" t="s">
        <v>307</v>
      </c>
      <c r="B1" s="534"/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534"/>
      <c r="Q1" s="534"/>
      <c r="R1" s="534"/>
      <c r="S1" s="534"/>
      <c r="T1" s="534"/>
      <c r="U1" s="534"/>
      <c r="V1" s="534"/>
      <c r="W1" s="534"/>
      <c r="X1" s="534"/>
      <c r="Y1" s="534"/>
    </row>
    <row r="2" spans="1:75">
      <c r="A2" s="531"/>
      <c r="B2" s="531"/>
      <c r="C2" s="531"/>
      <c r="D2" s="531"/>
      <c r="E2" s="531"/>
      <c r="F2" s="531"/>
      <c r="G2" s="531"/>
      <c r="H2" s="531"/>
      <c r="I2" s="531"/>
      <c r="J2" s="531"/>
      <c r="K2" s="531"/>
      <c r="L2" s="531"/>
      <c r="M2" s="531"/>
      <c r="N2" s="531"/>
      <c r="O2" s="531"/>
      <c r="P2" s="531"/>
      <c r="Q2" s="185"/>
    </row>
    <row r="3" spans="1:75" ht="30" customHeight="1">
      <c r="A3" s="524" t="s">
        <v>290</v>
      </c>
      <c r="B3" s="524"/>
      <c r="C3" s="524"/>
      <c r="D3" s="524"/>
      <c r="E3" s="524"/>
      <c r="F3" s="524"/>
      <c r="G3" s="524"/>
      <c r="H3" s="524"/>
      <c r="I3" s="524"/>
      <c r="J3" s="524"/>
      <c r="K3" s="524"/>
      <c r="L3" s="524"/>
      <c r="M3" s="524"/>
      <c r="N3" s="524"/>
      <c r="O3" s="524"/>
      <c r="P3" s="524"/>
      <c r="Q3" s="524"/>
      <c r="R3" s="524"/>
      <c r="S3" s="524"/>
      <c r="T3" s="524"/>
      <c r="U3" s="524"/>
      <c r="V3" s="524"/>
      <c r="W3" s="524"/>
      <c r="X3" s="524"/>
      <c r="Y3" s="524"/>
    </row>
    <row r="4" spans="1:75" ht="45.75" customHeight="1">
      <c r="A4" s="532" t="s">
        <v>293</v>
      </c>
      <c r="B4" s="533"/>
      <c r="C4" s="533"/>
      <c r="D4" s="533"/>
      <c r="E4" s="533"/>
      <c r="F4" s="533"/>
      <c r="G4" s="533"/>
      <c r="H4" s="533"/>
      <c r="I4" s="533"/>
      <c r="J4" s="533"/>
      <c r="K4" s="533"/>
      <c r="L4" s="533"/>
      <c r="M4" s="533"/>
      <c r="N4" s="533"/>
      <c r="O4" s="533"/>
      <c r="P4" s="533"/>
      <c r="Q4" s="533"/>
      <c r="R4" s="533"/>
      <c r="S4" s="533"/>
      <c r="T4" s="533"/>
      <c r="U4" s="533"/>
      <c r="V4" s="533"/>
      <c r="W4" s="533"/>
      <c r="X4" s="533"/>
      <c r="Y4" s="533"/>
    </row>
    <row r="5" spans="1:75" ht="22.5">
      <c r="A5" s="186" t="s">
        <v>0</v>
      </c>
      <c r="B5" s="155" t="s">
        <v>256</v>
      </c>
      <c r="C5" s="155" t="s">
        <v>257</v>
      </c>
      <c r="D5" s="155" t="s">
        <v>258</v>
      </c>
      <c r="E5" s="155" t="s">
        <v>259</v>
      </c>
      <c r="F5" s="155" t="s">
        <v>260</v>
      </c>
      <c r="G5" s="155" t="s">
        <v>261</v>
      </c>
      <c r="H5" s="155" t="s">
        <v>262</v>
      </c>
      <c r="I5" s="155" t="s">
        <v>263</v>
      </c>
      <c r="J5" s="155" t="s">
        <v>264</v>
      </c>
      <c r="K5" s="155" t="s">
        <v>265</v>
      </c>
      <c r="L5" s="155" t="s">
        <v>266</v>
      </c>
      <c r="M5" s="155" t="s">
        <v>267</v>
      </c>
      <c r="N5" s="155" t="s">
        <v>268</v>
      </c>
      <c r="O5" s="155" t="s">
        <v>269</v>
      </c>
      <c r="P5" s="155" t="s">
        <v>270</v>
      </c>
      <c r="Q5" s="155" t="s">
        <v>271</v>
      </c>
      <c r="R5" s="155" t="s">
        <v>272</v>
      </c>
      <c r="S5" s="155" t="s">
        <v>273</v>
      </c>
      <c r="T5" s="155" t="s">
        <v>274</v>
      </c>
      <c r="U5" s="155" t="s">
        <v>275</v>
      </c>
      <c r="V5" s="155" t="s">
        <v>276</v>
      </c>
      <c r="W5" s="155" t="s">
        <v>277</v>
      </c>
      <c r="X5" s="155" t="s">
        <v>278</v>
      </c>
      <c r="Y5" s="155" t="s">
        <v>279</v>
      </c>
      <c r="AA5" s="155" t="s">
        <v>256</v>
      </c>
      <c r="AB5" s="155" t="s">
        <v>257</v>
      </c>
      <c r="AC5" s="155" t="s">
        <v>258</v>
      </c>
      <c r="AD5" s="155" t="s">
        <v>259</v>
      </c>
      <c r="AE5" s="155" t="s">
        <v>260</v>
      </c>
      <c r="AF5" s="155" t="s">
        <v>261</v>
      </c>
      <c r="AG5" s="155" t="s">
        <v>262</v>
      </c>
      <c r="AH5" s="155" t="s">
        <v>263</v>
      </c>
      <c r="AI5" s="155" t="s">
        <v>264</v>
      </c>
      <c r="AJ5" s="155" t="s">
        <v>265</v>
      </c>
      <c r="AK5" s="155" t="s">
        <v>266</v>
      </c>
      <c r="AL5" s="155" t="s">
        <v>267</v>
      </c>
      <c r="AM5" s="155" t="s">
        <v>268</v>
      </c>
      <c r="AN5" s="155" t="s">
        <v>269</v>
      </c>
      <c r="AO5" s="155" t="s">
        <v>270</v>
      </c>
      <c r="AP5" s="155" t="s">
        <v>271</v>
      </c>
      <c r="AQ5" s="155" t="s">
        <v>272</v>
      </c>
      <c r="AR5" s="155" t="s">
        <v>273</v>
      </c>
      <c r="AS5" s="155" t="s">
        <v>274</v>
      </c>
      <c r="AT5" s="155" t="s">
        <v>275</v>
      </c>
      <c r="AU5" s="155" t="s">
        <v>276</v>
      </c>
      <c r="AV5" s="155" t="s">
        <v>277</v>
      </c>
      <c r="AW5" s="155" t="s">
        <v>278</v>
      </c>
      <c r="AX5" s="155" t="s">
        <v>279</v>
      </c>
      <c r="AZ5" s="155" t="s">
        <v>256</v>
      </c>
      <c r="BA5" s="155" t="s">
        <v>257</v>
      </c>
      <c r="BB5" s="155" t="s">
        <v>258</v>
      </c>
      <c r="BC5" s="155" t="s">
        <v>259</v>
      </c>
      <c r="BD5" s="155" t="s">
        <v>260</v>
      </c>
      <c r="BE5" s="155" t="s">
        <v>261</v>
      </c>
      <c r="BF5" s="155" t="s">
        <v>262</v>
      </c>
      <c r="BG5" s="155" t="s">
        <v>263</v>
      </c>
      <c r="BH5" s="155" t="s">
        <v>264</v>
      </c>
      <c r="BI5" s="155" t="s">
        <v>265</v>
      </c>
      <c r="BJ5" s="155" t="s">
        <v>266</v>
      </c>
      <c r="BK5" s="155" t="s">
        <v>267</v>
      </c>
      <c r="BL5" s="155" t="s">
        <v>268</v>
      </c>
      <c r="BM5" s="155" t="s">
        <v>269</v>
      </c>
      <c r="BN5" s="155" t="s">
        <v>270</v>
      </c>
      <c r="BO5" s="155" t="s">
        <v>271</v>
      </c>
      <c r="BP5" s="155" t="s">
        <v>272</v>
      </c>
      <c r="BQ5" s="155" t="s">
        <v>273</v>
      </c>
      <c r="BR5" s="155" t="s">
        <v>274</v>
      </c>
      <c r="BS5" s="155" t="s">
        <v>275</v>
      </c>
      <c r="BT5" s="155" t="s">
        <v>276</v>
      </c>
      <c r="BU5" s="155" t="s">
        <v>277</v>
      </c>
      <c r="BV5" s="155" t="s">
        <v>278</v>
      </c>
      <c r="BW5" s="155" t="s">
        <v>279</v>
      </c>
    </row>
    <row r="6" spans="1:75">
      <c r="A6" s="167">
        <v>1</v>
      </c>
      <c r="B6" s="187" t="e">
        <f>#REF!</f>
        <v>#REF!</v>
      </c>
      <c r="C6" s="187" t="e">
        <f>#REF!</f>
        <v>#REF!</v>
      </c>
      <c r="D6" s="187" t="e">
        <f>#REF!</f>
        <v>#REF!</v>
      </c>
      <c r="E6" s="187" t="e">
        <f>#REF!</f>
        <v>#REF!</v>
      </c>
      <c r="F6" s="187" t="e">
        <f>#REF!</f>
        <v>#REF!</v>
      </c>
      <c r="G6" s="187" t="e">
        <f>#REF!</f>
        <v>#REF!</v>
      </c>
      <c r="H6" s="187" t="e">
        <f>#REF!</f>
        <v>#REF!</v>
      </c>
      <c r="I6" s="187" t="e">
        <f>#REF!</f>
        <v>#REF!</v>
      </c>
      <c r="J6" s="187" t="e">
        <f>#REF!</f>
        <v>#REF!</v>
      </c>
      <c r="K6" s="187" t="e">
        <f>#REF!</f>
        <v>#REF!</v>
      </c>
      <c r="L6" s="187" t="e">
        <f>#REF!</f>
        <v>#REF!</v>
      </c>
      <c r="M6" s="187" t="e">
        <f>#REF!</f>
        <v>#REF!</v>
      </c>
      <c r="N6" s="187" t="e">
        <f>#REF!</f>
        <v>#REF!</v>
      </c>
      <c r="O6" s="187" t="e">
        <f>#REF!</f>
        <v>#REF!</v>
      </c>
      <c r="P6" s="187" t="e">
        <f>#REF!</f>
        <v>#REF!</v>
      </c>
      <c r="Q6" s="187" t="e">
        <f>#REF!</f>
        <v>#REF!</v>
      </c>
      <c r="R6" s="187" t="e">
        <f>#REF!</f>
        <v>#REF!</v>
      </c>
      <c r="S6" s="187" t="e">
        <f>#REF!</f>
        <v>#REF!</v>
      </c>
      <c r="T6" s="187" t="e">
        <f>#REF!</f>
        <v>#REF!</v>
      </c>
      <c r="U6" s="187" t="e">
        <f>#REF!</f>
        <v>#REF!</v>
      </c>
      <c r="V6" s="187" t="e">
        <f>#REF!</f>
        <v>#REF!</v>
      </c>
      <c r="W6" s="187" t="e">
        <f>#REF!</f>
        <v>#REF!</v>
      </c>
      <c r="X6" s="187" t="e">
        <f>#REF!</f>
        <v>#REF!</v>
      </c>
      <c r="Y6" s="187" t="e">
        <f>#REF!</f>
        <v>#REF!</v>
      </c>
      <c r="AA6" s="188" t="e">
        <f>#REF!</f>
        <v>#REF!</v>
      </c>
      <c r="AB6" s="188" t="e">
        <f>#REF!</f>
        <v>#REF!</v>
      </c>
      <c r="AC6" s="188" t="e">
        <f>#REF!</f>
        <v>#REF!</v>
      </c>
      <c r="AD6" s="188" t="e">
        <f>#REF!</f>
        <v>#REF!</v>
      </c>
      <c r="AE6" s="188" t="e">
        <f>#REF!</f>
        <v>#REF!</v>
      </c>
      <c r="AF6" s="188" t="e">
        <f>#REF!</f>
        <v>#REF!</v>
      </c>
      <c r="AG6" s="188" t="e">
        <f>#REF!</f>
        <v>#REF!</v>
      </c>
      <c r="AH6" s="188" t="e">
        <f>#REF!</f>
        <v>#REF!</v>
      </c>
      <c r="AI6" s="188" t="e">
        <f>#REF!</f>
        <v>#REF!</v>
      </c>
      <c r="AJ6" s="188" t="e">
        <f>#REF!</f>
        <v>#REF!</v>
      </c>
      <c r="AK6" s="188" t="e">
        <f>#REF!</f>
        <v>#REF!</v>
      </c>
      <c r="AL6" s="188" t="e">
        <f>#REF!</f>
        <v>#REF!</v>
      </c>
      <c r="AM6" s="188" t="e">
        <f>#REF!</f>
        <v>#REF!</v>
      </c>
      <c r="AN6" s="188" t="e">
        <f>#REF!</f>
        <v>#REF!</v>
      </c>
      <c r="AO6" s="188" t="e">
        <f>#REF!</f>
        <v>#REF!</v>
      </c>
      <c r="AP6" s="188" t="e">
        <f>#REF!</f>
        <v>#REF!</v>
      </c>
      <c r="AQ6" s="188" t="e">
        <f>#REF!</f>
        <v>#REF!</v>
      </c>
      <c r="AR6" s="188" t="e">
        <f>#REF!</f>
        <v>#REF!</v>
      </c>
      <c r="AS6" s="188" t="e">
        <f>#REF!</f>
        <v>#REF!</v>
      </c>
      <c r="AT6" s="188" t="e">
        <f>#REF!</f>
        <v>#REF!</v>
      </c>
      <c r="AU6" s="188" t="e">
        <f>#REF!</f>
        <v>#REF!</v>
      </c>
      <c r="AV6" s="188" t="e">
        <f>#REF!</f>
        <v>#REF!</v>
      </c>
      <c r="AW6" s="188" t="e">
        <f>#REF!</f>
        <v>#REF!</v>
      </c>
      <c r="AX6" s="188" t="e">
        <f>#REF!</f>
        <v>#REF!</v>
      </c>
      <c r="AZ6" s="188" t="e">
        <f>B6-AA6</f>
        <v>#REF!</v>
      </c>
      <c r="BA6" s="188" t="e">
        <f t="shared" ref="BA6:BW17" si="0">C6-AB6</f>
        <v>#REF!</v>
      </c>
      <c r="BB6" s="188" t="e">
        <f t="shared" si="0"/>
        <v>#REF!</v>
      </c>
      <c r="BC6" s="188" t="e">
        <f t="shared" si="0"/>
        <v>#REF!</v>
      </c>
      <c r="BD6" s="188" t="e">
        <f t="shared" si="0"/>
        <v>#REF!</v>
      </c>
      <c r="BE6" s="188" t="e">
        <f t="shared" si="0"/>
        <v>#REF!</v>
      </c>
      <c r="BF6" s="188" t="e">
        <f t="shared" si="0"/>
        <v>#REF!</v>
      </c>
      <c r="BG6" s="188" t="e">
        <f t="shared" si="0"/>
        <v>#REF!</v>
      </c>
      <c r="BH6" s="188" t="e">
        <f t="shared" si="0"/>
        <v>#REF!</v>
      </c>
      <c r="BI6" s="188" t="e">
        <f t="shared" si="0"/>
        <v>#REF!</v>
      </c>
      <c r="BJ6" s="188" t="e">
        <f t="shared" si="0"/>
        <v>#REF!</v>
      </c>
      <c r="BK6" s="188" t="e">
        <f t="shared" si="0"/>
        <v>#REF!</v>
      </c>
      <c r="BL6" s="188" t="e">
        <f t="shared" si="0"/>
        <v>#REF!</v>
      </c>
      <c r="BM6" s="188" t="e">
        <f t="shared" si="0"/>
        <v>#REF!</v>
      </c>
      <c r="BN6" s="188" t="e">
        <f t="shared" si="0"/>
        <v>#REF!</v>
      </c>
      <c r="BO6" s="188" t="e">
        <f t="shared" si="0"/>
        <v>#REF!</v>
      </c>
      <c r="BP6" s="188" t="e">
        <f t="shared" si="0"/>
        <v>#REF!</v>
      </c>
      <c r="BQ6" s="188" t="e">
        <f t="shared" si="0"/>
        <v>#REF!</v>
      </c>
      <c r="BR6" s="188" t="e">
        <f t="shared" si="0"/>
        <v>#REF!</v>
      </c>
      <c r="BS6" s="188" t="e">
        <f t="shared" si="0"/>
        <v>#REF!</v>
      </c>
      <c r="BT6" s="188" t="e">
        <f t="shared" si="0"/>
        <v>#REF!</v>
      </c>
      <c r="BU6" s="188" t="e">
        <f t="shared" si="0"/>
        <v>#REF!</v>
      </c>
      <c r="BV6" s="188" t="e">
        <f t="shared" si="0"/>
        <v>#REF!</v>
      </c>
      <c r="BW6" s="188" t="e">
        <f t="shared" si="0"/>
        <v>#REF!</v>
      </c>
    </row>
    <row r="7" spans="1:75">
      <c r="A7" s="167">
        <v>2</v>
      </c>
      <c r="B7" s="187" t="e">
        <f>#REF!</f>
        <v>#REF!</v>
      </c>
      <c r="C7" s="187" t="e">
        <f>#REF!</f>
        <v>#REF!</v>
      </c>
      <c r="D7" s="187" t="e">
        <f>#REF!</f>
        <v>#REF!</v>
      </c>
      <c r="E7" s="187" t="e">
        <f>#REF!</f>
        <v>#REF!</v>
      </c>
      <c r="F7" s="187" t="e">
        <f>#REF!</f>
        <v>#REF!</v>
      </c>
      <c r="G7" s="187" t="e">
        <f>#REF!</f>
        <v>#REF!</v>
      </c>
      <c r="H7" s="187" t="e">
        <f>#REF!</f>
        <v>#REF!</v>
      </c>
      <c r="I7" s="187" t="e">
        <f>#REF!</f>
        <v>#REF!</v>
      </c>
      <c r="J7" s="187" t="e">
        <f>#REF!</f>
        <v>#REF!</v>
      </c>
      <c r="K7" s="187" t="e">
        <f>#REF!</f>
        <v>#REF!</v>
      </c>
      <c r="L7" s="187" t="e">
        <f>#REF!</f>
        <v>#REF!</v>
      </c>
      <c r="M7" s="187" t="e">
        <f>#REF!</f>
        <v>#REF!</v>
      </c>
      <c r="N7" s="187" t="e">
        <f>#REF!</f>
        <v>#REF!</v>
      </c>
      <c r="O7" s="187" t="e">
        <f>#REF!</f>
        <v>#REF!</v>
      </c>
      <c r="P7" s="187" t="e">
        <f>#REF!</f>
        <v>#REF!</v>
      </c>
      <c r="Q7" s="187" t="e">
        <f>#REF!</f>
        <v>#REF!</v>
      </c>
      <c r="R7" s="187" t="e">
        <f>#REF!</f>
        <v>#REF!</v>
      </c>
      <c r="S7" s="187" t="e">
        <f>#REF!</f>
        <v>#REF!</v>
      </c>
      <c r="T7" s="187" t="e">
        <f>#REF!</f>
        <v>#REF!</v>
      </c>
      <c r="U7" s="187" t="e">
        <f>#REF!</f>
        <v>#REF!</v>
      </c>
      <c r="V7" s="187" t="e">
        <f>#REF!</f>
        <v>#REF!</v>
      </c>
      <c r="W7" s="187" t="e">
        <f>#REF!</f>
        <v>#REF!</v>
      </c>
      <c r="X7" s="187" t="e">
        <f>#REF!</f>
        <v>#REF!</v>
      </c>
      <c r="Y7" s="187" t="e">
        <f>#REF!</f>
        <v>#REF!</v>
      </c>
      <c r="AA7" s="188" t="e">
        <f>#REF!</f>
        <v>#REF!</v>
      </c>
      <c r="AB7" s="188" t="e">
        <f>#REF!</f>
        <v>#REF!</v>
      </c>
      <c r="AC7" s="188" t="e">
        <f>#REF!</f>
        <v>#REF!</v>
      </c>
      <c r="AD7" s="188" t="e">
        <f>#REF!</f>
        <v>#REF!</v>
      </c>
      <c r="AE7" s="188" t="e">
        <f>#REF!</f>
        <v>#REF!</v>
      </c>
      <c r="AF7" s="188" t="e">
        <f>#REF!</f>
        <v>#REF!</v>
      </c>
      <c r="AG7" s="188" t="e">
        <f>#REF!</f>
        <v>#REF!</v>
      </c>
      <c r="AH7" s="188" t="e">
        <f>#REF!</f>
        <v>#REF!</v>
      </c>
      <c r="AI7" s="188" t="e">
        <f>#REF!</f>
        <v>#REF!</v>
      </c>
      <c r="AJ7" s="188" t="e">
        <f>#REF!</f>
        <v>#REF!</v>
      </c>
      <c r="AK7" s="188" t="e">
        <f>#REF!</f>
        <v>#REF!</v>
      </c>
      <c r="AL7" s="188" t="e">
        <f>#REF!</f>
        <v>#REF!</v>
      </c>
      <c r="AM7" s="188" t="e">
        <f>#REF!</f>
        <v>#REF!</v>
      </c>
      <c r="AN7" s="188" t="e">
        <f>#REF!</f>
        <v>#REF!</v>
      </c>
      <c r="AO7" s="188" t="e">
        <f>#REF!</f>
        <v>#REF!</v>
      </c>
      <c r="AP7" s="188" t="e">
        <f>#REF!</f>
        <v>#REF!</v>
      </c>
      <c r="AQ7" s="188" t="e">
        <f>#REF!</f>
        <v>#REF!</v>
      </c>
      <c r="AR7" s="188" t="e">
        <f>#REF!</f>
        <v>#REF!</v>
      </c>
      <c r="AS7" s="188" t="e">
        <f>#REF!</f>
        <v>#REF!</v>
      </c>
      <c r="AT7" s="188" t="e">
        <f>#REF!</f>
        <v>#REF!</v>
      </c>
      <c r="AU7" s="188" t="e">
        <f>#REF!</f>
        <v>#REF!</v>
      </c>
      <c r="AV7" s="188" t="e">
        <f>#REF!</f>
        <v>#REF!</v>
      </c>
      <c r="AW7" s="188" t="e">
        <f>#REF!</f>
        <v>#REF!</v>
      </c>
      <c r="AX7" s="188" t="e">
        <f>#REF!</f>
        <v>#REF!</v>
      </c>
      <c r="AZ7" s="188" t="e">
        <f t="shared" ref="AZ7:AZ36" si="1">B7-AA7</f>
        <v>#REF!</v>
      </c>
      <c r="BA7" s="188" t="e">
        <f t="shared" si="0"/>
        <v>#REF!</v>
      </c>
      <c r="BB7" s="188" t="e">
        <f t="shared" si="0"/>
        <v>#REF!</v>
      </c>
      <c r="BC7" s="188" t="e">
        <f t="shared" si="0"/>
        <v>#REF!</v>
      </c>
      <c r="BD7" s="188" t="e">
        <f t="shared" si="0"/>
        <v>#REF!</v>
      </c>
      <c r="BE7" s="188" t="e">
        <f t="shared" si="0"/>
        <v>#REF!</v>
      </c>
      <c r="BF7" s="188" t="e">
        <f t="shared" si="0"/>
        <v>#REF!</v>
      </c>
      <c r="BG7" s="188" t="e">
        <f t="shared" si="0"/>
        <v>#REF!</v>
      </c>
      <c r="BH7" s="188" t="e">
        <f t="shared" si="0"/>
        <v>#REF!</v>
      </c>
      <c r="BI7" s="188" t="e">
        <f t="shared" si="0"/>
        <v>#REF!</v>
      </c>
      <c r="BJ7" s="188" t="e">
        <f t="shared" si="0"/>
        <v>#REF!</v>
      </c>
      <c r="BK7" s="188" t="e">
        <f t="shared" si="0"/>
        <v>#REF!</v>
      </c>
      <c r="BL7" s="188" t="e">
        <f t="shared" si="0"/>
        <v>#REF!</v>
      </c>
      <c r="BM7" s="188" t="e">
        <f t="shared" si="0"/>
        <v>#REF!</v>
      </c>
      <c r="BN7" s="188" t="e">
        <f t="shared" si="0"/>
        <v>#REF!</v>
      </c>
      <c r="BO7" s="188" t="e">
        <f t="shared" si="0"/>
        <v>#REF!</v>
      </c>
      <c r="BP7" s="188" t="e">
        <f t="shared" si="0"/>
        <v>#REF!</v>
      </c>
      <c r="BQ7" s="188" t="e">
        <f t="shared" si="0"/>
        <v>#REF!</v>
      </c>
      <c r="BR7" s="188" t="e">
        <f t="shared" si="0"/>
        <v>#REF!</v>
      </c>
      <c r="BS7" s="188" t="e">
        <f t="shared" si="0"/>
        <v>#REF!</v>
      </c>
      <c r="BT7" s="188" t="e">
        <f t="shared" si="0"/>
        <v>#REF!</v>
      </c>
      <c r="BU7" s="188" t="e">
        <f t="shared" si="0"/>
        <v>#REF!</v>
      </c>
      <c r="BV7" s="188" t="e">
        <f t="shared" si="0"/>
        <v>#REF!</v>
      </c>
      <c r="BW7" s="188" t="e">
        <f t="shared" si="0"/>
        <v>#REF!</v>
      </c>
    </row>
    <row r="8" spans="1:75">
      <c r="A8" s="167">
        <v>3</v>
      </c>
      <c r="B8" s="187" t="e">
        <f>#REF!</f>
        <v>#REF!</v>
      </c>
      <c r="C8" s="187" t="e">
        <f>#REF!</f>
        <v>#REF!</v>
      </c>
      <c r="D8" s="187" t="e">
        <f>#REF!</f>
        <v>#REF!</v>
      </c>
      <c r="E8" s="187" t="e">
        <f>#REF!</f>
        <v>#REF!</v>
      </c>
      <c r="F8" s="187" t="e">
        <f>#REF!</f>
        <v>#REF!</v>
      </c>
      <c r="G8" s="187" t="e">
        <f>#REF!</f>
        <v>#REF!</v>
      </c>
      <c r="H8" s="187" t="e">
        <f>#REF!</f>
        <v>#REF!</v>
      </c>
      <c r="I8" s="187" t="e">
        <f>#REF!</f>
        <v>#REF!</v>
      </c>
      <c r="J8" s="187" t="e">
        <f>#REF!</f>
        <v>#REF!</v>
      </c>
      <c r="K8" s="187" t="e">
        <f>#REF!</f>
        <v>#REF!</v>
      </c>
      <c r="L8" s="187" t="e">
        <f>#REF!</f>
        <v>#REF!</v>
      </c>
      <c r="M8" s="187" t="e">
        <f>#REF!</f>
        <v>#REF!</v>
      </c>
      <c r="N8" s="187" t="e">
        <f>#REF!</f>
        <v>#REF!</v>
      </c>
      <c r="O8" s="187" t="e">
        <f>#REF!</f>
        <v>#REF!</v>
      </c>
      <c r="P8" s="187" t="e">
        <f>#REF!</f>
        <v>#REF!</v>
      </c>
      <c r="Q8" s="187" t="e">
        <f>#REF!</f>
        <v>#REF!</v>
      </c>
      <c r="R8" s="187" t="e">
        <f>#REF!</f>
        <v>#REF!</v>
      </c>
      <c r="S8" s="187" t="e">
        <f>#REF!</f>
        <v>#REF!</v>
      </c>
      <c r="T8" s="187" t="e">
        <f>#REF!</f>
        <v>#REF!</v>
      </c>
      <c r="U8" s="187" t="e">
        <f>#REF!</f>
        <v>#REF!</v>
      </c>
      <c r="V8" s="187" t="e">
        <f>#REF!</f>
        <v>#REF!</v>
      </c>
      <c r="W8" s="187" t="e">
        <f>#REF!</f>
        <v>#REF!</v>
      </c>
      <c r="X8" s="187" t="e">
        <f>#REF!</f>
        <v>#REF!</v>
      </c>
      <c r="Y8" s="187" t="e">
        <f>#REF!</f>
        <v>#REF!</v>
      </c>
      <c r="AA8" s="188" t="e">
        <f>#REF!</f>
        <v>#REF!</v>
      </c>
      <c r="AB8" s="188" t="e">
        <f>#REF!</f>
        <v>#REF!</v>
      </c>
      <c r="AC8" s="188" t="e">
        <f>#REF!</f>
        <v>#REF!</v>
      </c>
      <c r="AD8" s="188" t="e">
        <f>#REF!</f>
        <v>#REF!</v>
      </c>
      <c r="AE8" s="188" t="e">
        <f>#REF!</f>
        <v>#REF!</v>
      </c>
      <c r="AF8" s="188" t="e">
        <f>#REF!</f>
        <v>#REF!</v>
      </c>
      <c r="AG8" s="188" t="e">
        <f>#REF!</f>
        <v>#REF!</v>
      </c>
      <c r="AH8" s="188" t="e">
        <f>#REF!</f>
        <v>#REF!</v>
      </c>
      <c r="AI8" s="188" t="e">
        <f>#REF!</f>
        <v>#REF!</v>
      </c>
      <c r="AJ8" s="188" t="e">
        <f>#REF!</f>
        <v>#REF!</v>
      </c>
      <c r="AK8" s="188" t="e">
        <f>#REF!</f>
        <v>#REF!</v>
      </c>
      <c r="AL8" s="188" t="e">
        <f>#REF!</f>
        <v>#REF!</v>
      </c>
      <c r="AM8" s="188" t="e">
        <f>#REF!</f>
        <v>#REF!</v>
      </c>
      <c r="AN8" s="188" t="e">
        <f>#REF!</f>
        <v>#REF!</v>
      </c>
      <c r="AO8" s="188" t="e">
        <f>#REF!</f>
        <v>#REF!</v>
      </c>
      <c r="AP8" s="188" t="e">
        <f>#REF!</f>
        <v>#REF!</v>
      </c>
      <c r="AQ8" s="188" t="e">
        <f>#REF!</f>
        <v>#REF!</v>
      </c>
      <c r="AR8" s="188" t="e">
        <f>#REF!</f>
        <v>#REF!</v>
      </c>
      <c r="AS8" s="188" t="e">
        <f>#REF!</f>
        <v>#REF!</v>
      </c>
      <c r="AT8" s="188" t="e">
        <f>#REF!</f>
        <v>#REF!</v>
      </c>
      <c r="AU8" s="188" t="e">
        <f>#REF!</f>
        <v>#REF!</v>
      </c>
      <c r="AV8" s="188" t="e">
        <f>#REF!</f>
        <v>#REF!</v>
      </c>
      <c r="AW8" s="188" t="e">
        <f>#REF!</f>
        <v>#REF!</v>
      </c>
      <c r="AX8" s="188" t="e">
        <f>#REF!</f>
        <v>#REF!</v>
      </c>
      <c r="AZ8" s="188" t="e">
        <f t="shared" si="1"/>
        <v>#REF!</v>
      </c>
      <c r="BA8" s="188" t="e">
        <f t="shared" si="0"/>
        <v>#REF!</v>
      </c>
      <c r="BB8" s="188" t="e">
        <f t="shared" si="0"/>
        <v>#REF!</v>
      </c>
      <c r="BC8" s="188" t="e">
        <f t="shared" si="0"/>
        <v>#REF!</v>
      </c>
      <c r="BD8" s="188" t="e">
        <f t="shared" si="0"/>
        <v>#REF!</v>
      </c>
      <c r="BE8" s="188" t="e">
        <f t="shared" si="0"/>
        <v>#REF!</v>
      </c>
      <c r="BF8" s="188" t="e">
        <f t="shared" si="0"/>
        <v>#REF!</v>
      </c>
      <c r="BG8" s="188" t="e">
        <f t="shared" si="0"/>
        <v>#REF!</v>
      </c>
      <c r="BH8" s="188" t="e">
        <f t="shared" si="0"/>
        <v>#REF!</v>
      </c>
      <c r="BI8" s="188" t="e">
        <f t="shared" si="0"/>
        <v>#REF!</v>
      </c>
      <c r="BJ8" s="188" t="e">
        <f t="shared" si="0"/>
        <v>#REF!</v>
      </c>
      <c r="BK8" s="188" t="e">
        <f t="shared" si="0"/>
        <v>#REF!</v>
      </c>
      <c r="BL8" s="188" t="e">
        <f t="shared" si="0"/>
        <v>#REF!</v>
      </c>
      <c r="BM8" s="188" t="e">
        <f t="shared" si="0"/>
        <v>#REF!</v>
      </c>
      <c r="BN8" s="188" t="e">
        <f t="shared" si="0"/>
        <v>#REF!</v>
      </c>
      <c r="BO8" s="188" t="e">
        <f t="shared" si="0"/>
        <v>#REF!</v>
      </c>
      <c r="BP8" s="188" t="e">
        <f t="shared" si="0"/>
        <v>#REF!</v>
      </c>
      <c r="BQ8" s="188" t="e">
        <f t="shared" si="0"/>
        <v>#REF!</v>
      </c>
      <c r="BR8" s="188" t="e">
        <f t="shared" si="0"/>
        <v>#REF!</v>
      </c>
      <c r="BS8" s="188" t="e">
        <f t="shared" si="0"/>
        <v>#REF!</v>
      </c>
      <c r="BT8" s="188" t="e">
        <f t="shared" si="0"/>
        <v>#REF!</v>
      </c>
      <c r="BU8" s="188" t="e">
        <f t="shared" si="0"/>
        <v>#REF!</v>
      </c>
      <c r="BV8" s="188" t="e">
        <f t="shared" si="0"/>
        <v>#REF!</v>
      </c>
      <c r="BW8" s="188" t="e">
        <f t="shared" si="0"/>
        <v>#REF!</v>
      </c>
    </row>
    <row r="9" spans="1:75">
      <c r="A9" s="167">
        <v>4</v>
      </c>
      <c r="B9" s="187" t="e">
        <f>#REF!</f>
        <v>#REF!</v>
      </c>
      <c r="C9" s="187" t="e">
        <f>#REF!</f>
        <v>#REF!</v>
      </c>
      <c r="D9" s="187" t="e">
        <f>#REF!</f>
        <v>#REF!</v>
      </c>
      <c r="E9" s="187" t="e">
        <f>#REF!</f>
        <v>#REF!</v>
      </c>
      <c r="F9" s="187" t="e">
        <f>#REF!</f>
        <v>#REF!</v>
      </c>
      <c r="G9" s="187" t="e">
        <f>#REF!</f>
        <v>#REF!</v>
      </c>
      <c r="H9" s="187" t="e">
        <f>#REF!</f>
        <v>#REF!</v>
      </c>
      <c r="I9" s="187" t="e">
        <f>#REF!</f>
        <v>#REF!</v>
      </c>
      <c r="J9" s="187" t="e">
        <f>#REF!</f>
        <v>#REF!</v>
      </c>
      <c r="K9" s="187" t="e">
        <f>#REF!</f>
        <v>#REF!</v>
      </c>
      <c r="L9" s="187" t="e">
        <f>#REF!</f>
        <v>#REF!</v>
      </c>
      <c r="M9" s="187" t="e">
        <f>#REF!</f>
        <v>#REF!</v>
      </c>
      <c r="N9" s="187" t="e">
        <f>#REF!</f>
        <v>#REF!</v>
      </c>
      <c r="O9" s="187" t="e">
        <f>#REF!</f>
        <v>#REF!</v>
      </c>
      <c r="P9" s="187" t="e">
        <f>#REF!</f>
        <v>#REF!</v>
      </c>
      <c r="Q9" s="187" t="e">
        <f>#REF!</f>
        <v>#REF!</v>
      </c>
      <c r="R9" s="187" t="e">
        <f>#REF!</f>
        <v>#REF!</v>
      </c>
      <c r="S9" s="187" t="e">
        <f>#REF!</f>
        <v>#REF!</v>
      </c>
      <c r="T9" s="187" t="e">
        <f>#REF!</f>
        <v>#REF!</v>
      </c>
      <c r="U9" s="187" t="e">
        <f>#REF!</f>
        <v>#REF!</v>
      </c>
      <c r="V9" s="187" t="e">
        <f>#REF!</f>
        <v>#REF!</v>
      </c>
      <c r="W9" s="187" t="e">
        <f>#REF!</f>
        <v>#REF!</v>
      </c>
      <c r="X9" s="187" t="e">
        <f>#REF!</f>
        <v>#REF!</v>
      </c>
      <c r="Y9" s="187" t="e">
        <f>#REF!</f>
        <v>#REF!</v>
      </c>
      <c r="AA9" s="188" t="e">
        <f>#REF!</f>
        <v>#REF!</v>
      </c>
      <c r="AB9" s="188" t="e">
        <f>#REF!</f>
        <v>#REF!</v>
      </c>
      <c r="AC9" s="188" t="e">
        <f>#REF!</f>
        <v>#REF!</v>
      </c>
      <c r="AD9" s="188" t="e">
        <f>#REF!</f>
        <v>#REF!</v>
      </c>
      <c r="AE9" s="188" t="e">
        <f>#REF!</f>
        <v>#REF!</v>
      </c>
      <c r="AF9" s="188" t="e">
        <f>#REF!</f>
        <v>#REF!</v>
      </c>
      <c r="AG9" s="188" t="e">
        <f>#REF!</f>
        <v>#REF!</v>
      </c>
      <c r="AH9" s="188" t="e">
        <f>#REF!</f>
        <v>#REF!</v>
      </c>
      <c r="AI9" s="188" t="e">
        <f>#REF!</f>
        <v>#REF!</v>
      </c>
      <c r="AJ9" s="188" t="e">
        <f>#REF!</f>
        <v>#REF!</v>
      </c>
      <c r="AK9" s="188" t="e">
        <f>#REF!</f>
        <v>#REF!</v>
      </c>
      <c r="AL9" s="188" t="e">
        <f>#REF!</f>
        <v>#REF!</v>
      </c>
      <c r="AM9" s="188" t="e">
        <f>#REF!</f>
        <v>#REF!</v>
      </c>
      <c r="AN9" s="188" t="e">
        <f>#REF!</f>
        <v>#REF!</v>
      </c>
      <c r="AO9" s="188" t="e">
        <f>#REF!</f>
        <v>#REF!</v>
      </c>
      <c r="AP9" s="188" t="e">
        <f>#REF!</f>
        <v>#REF!</v>
      </c>
      <c r="AQ9" s="188" t="e">
        <f>#REF!</f>
        <v>#REF!</v>
      </c>
      <c r="AR9" s="188" t="e">
        <f>#REF!</f>
        <v>#REF!</v>
      </c>
      <c r="AS9" s="188" t="e">
        <f>#REF!</f>
        <v>#REF!</v>
      </c>
      <c r="AT9" s="188" t="e">
        <f>#REF!</f>
        <v>#REF!</v>
      </c>
      <c r="AU9" s="188" t="e">
        <f>#REF!</f>
        <v>#REF!</v>
      </c>
      <c r="AV9" s="188" t="e">
        <f>#REF!</f>
        <v>#REF!</v>
      </c>
      <c r="AW9" s="188" t="e">
        <f>#REF!</f>
        <v>#REF!</v>
      </c>
      <c r="AX9" s="188" t="e">
        <f>#REF!</f>
        <v>#REF!</v>
      </c>
      <c r="AZ9" s="188" t="e">
        <f t="shared" si="1"/>
        <v>#REF!</v>
      </c>
      <c r="BA9" s="188" t="e">
        <f t="shared" si="0"/>
        <v>#REF!</v>
      </c>
      <c r="BB9" s="188" t="e">
        <f t="shared" si="0"/>
        <v>#REF!</v>
      </c>
      <c r="BC9" s="188" t="e">
        <f t="shared" si="0"/>
        <v>#REF!</v>
      </c>
      <c r="BD9" s="188" t="e">
        <f t="shared" si="0"/>
        <v>#REF!</v>
      </c>
      <c r="BE9" s="188" t="e">
        <f t="shared" si="0"/>
        <v>#REF!</v>
      </c>
      <c r="BF9" s="188" t="e">
        <f t="shared" si="0"/>
        <v>#REF!</v>
      </c>
      <c r="BG9" s="188" t="e">
        <f t="shared" si="0"/>
        <v>#REF!</v>
      </c>
      <c r="BH9" s="188" t="e">
        <f t="shared" si="0"/>
        <v>#REF!</v>
      </c>
      <c r="BI9" s="188" t="e">
        <f t="shared" si="0"/>
        <v>#REF!</v>
      </c>
      <c r="BJ9" s="188" t="e">
        <f t="shared" si="0"/>
        <v>#REF!</v>
      </c>
      <c r="BK9" s="188" t="e">
        <f t="shared" si="0"/>
        <v>#REF!</v>
      </c>
      <c r="BL9" s="188" t="e">
        <f t="shared" si="0"/>
        <v>#REF!</v>
      </c>
      <c r="BM9" s="188" t="e">
        <f t="shared" si="0"/>
        <v>#REF!</v>
      </c>
      <c r="BN9" s="188" t="e">
        <f t="shared" si="0"/>
        <v>#REF!</v>
      </c>
      <c r="BO9" s="188" t="e">
        <f t="shared" si="0"/>
        <v>#REF!</v>
      </c>
      <c r="BP9" s="188" t="e">
        <f t="shared" si="0"/>
        <v>#REF!</v>
      </c>
      <c r="BQ9" s="188" t="e">
        <f t="shared" si="0"/>
        <v>#REF!</v>
      </c>
      <c r="BR9" s="188" t="e">
        <f t="shared" si="0"/>
        <v>#REF!</v>
      </c>
      <c r="BS9" s="188" t="e">
        <f t="shared" si="0"/>
        <v>#REF!</v>
      </c>
      <c r="BT9" s="188" t="e">
        <f t="shared" si="0"/>
        <v>#REF!</v>
      </c>
      <c r="BU9" s="188" t="e">
        <f t="shared" si="0"/>
        <v>#REF!</v>
      </c>
      <c r="BV9" s="188" t="e">
        <f t="shared" si="0"/>
        <v>#REF!</v>
      </c>
      <c r="BW9" s="188" t="e">
        <f t="shared" si="0"/>
        <v>#REF!</v>
      </c>
    </row>
    <row r="10" spans="1:75">
      <c r="A10" s="167">
        <v>5</v>
      </c>
      <c r="B10" s="187" t="e">
        <f>#REF!</f>
        <v>#REF!</v>
      </c>
      <c r="C10" s="187" t="e">
        <f>#REF!</f>
        <v>#REF!</v>
      </c>
      <c r="D10" s="187" t="e">
        <f>#REF!</f>
        <v>#REF!</v>
      </c>
      <c r="E10" s="187" t="e">
        <f>#REF!</f>
        <v>#REF!</v>
      </c>
      <c r="F10" s="187" t="e">
        <f>#REF!</f>
        <v>#REF!</v>
      </c>
      <c r="G10" s="187" t="e">
        <f>#REF!</f>
        <v>#REF!</v>
      </c>
      <c r="H10" s="187" t="e">
        <f>#REF!</f>
        <v>#REF!</v>
      </c>
      <c r="I10" s="187" t="e">
        <f>#REF!</f>
        <v>#REF!</v>
      </c>
      <c r="J10" s="187" t="e">
        <f>#REF!</f>
        <v>#REF!</v>
      </c>
      <c r="K10" s="187" t="e">
        <f>#REF!</f>
        <v>#REF!</v>
      </c>
      <c r="L10" s="187" t="e">
        <f>#REF!</f>
        <v>#REF!</v>
      </c>
      <c r="M10" s="187" t="e">
        <f>#REF!</f>
        <v>#REF!</v>
      </c>
      <c r="N10" s="187" t="e">
        <f>#REF!</f>
        <v>#REF!</v>
      </c>
      <c r="O10" s="187" t="e">
        <f>#REF!</f>
        <v>#REF!</v>
      </c>
      <c r="P10" s="187" t="e">
        <f>#REF!</f>
        <v>#REF!</v>
      </c>
      <c r="Q10" s="187" t="e">
        <f>#REF!</f>
        <v>#REF!</v>
      </c>
      <c r="R10" s="187" t="e">
        <f>#REF!</f>
        <v>#REF!</v>
      </c>
      <c r="S10" s="187" t="e">
        <f>#REF!</f>
        <v>#REF!</v>
      </c>
      <c r="T10" s="187" t="e">
        <f>#REF!</f>
        <v>#REF!</v>
      </c>
      <c r="U10" s="187" t="e">
        <f>#REF!</f>
        <v>#REF!</v>
      </c>
      <c r="V10" s="187" t="e">
        <f>#REF!</f>
        <v>#REF!</v>
      </c>
      <c r="W10" s="187" t="e">
        <f>#REF!</f>
        <v>#REF!</v>
      </c>
      <c r="X10" s="187" t="e">
        <f>#REF!</f>
        <v>#REF!</v>
      </c>
      <c r="Y10" s="187" t="e">
        <f>#REF!</f>
        <v>#REF!</v>
      </c>
      <c r="AA10" s="188" t="e">
        <f>#REF!</f>
        <v>#REF!</v>
      </c>
      <c r="AB10" s="188" t="e">
        <f>#REF!</f>
        <v>#REF!</v>
      </c>
      <c r="AC10" s="188" t="e">
        <f>#REF!</f>
        <v>#REF!</v>
      </c>
      <c r="AD10" s="188" t="e">
        <f>#REF!</f>
        <v>#REF!</v>
      </c>
      <c r="AE10" s="188" t="e">
        <f>#REF!</f>
        <v>#REF!</v>
      </c>
      <c r="AF10" s="188" t="e">
        <f>#REF!</f>
        <v>#REF!</v>
      </c>
      <c r="AG10" s="188" t="e">
        <f>#REF!</f>
        <v>#REF!</v>
      </c>
      <c r="AH10" s="188" t="e">
        <f>#REF!</f>
        <v>#REF!</v>
      </c>
      <c r="AI10" s="188" t="e">
        <f>#REF!</f>
        <v>#REF!</v>
      </c>
      <c r="AJ10" s="188" t="e">
        <f>#REF!</f>
        <v>#REF!</v>
      </c>
      <c r="AK10" s="188" t="e">
        <f>#REF!</f>
        <v>#REF!</v>
      </c>
      <c r="AL10" s="188" t="e">
        <f>#REF!</f>
        <v>#REF!</v>
      </c>
      <c r="AM10" s="188" t="e">
        <f>#REF!</f>
        <v>#REF!</v>
      </c>
      <c r="AN10" s="188" t="e">
        <f>#REF!</f>
        <v>#REF!</v>
      </c>
      <c r="AO10" s="188" t="e">
        <f>#REF!</f>
        <v>#REF!</v>
      </c>
      <c r="AP10" s="188" t="e">
        <f>#REF!</f>
        <v>#REF!</v>
      </c>
      <c r="AQ10" s="188" t="e">
        <f>#REF!</f>
        <v>#REF!</v>
      </c>
      <c r="AR10" s="188" t="e">
        <f>#REF!</f>
        <v>#REF!</v>
      </c>
      <c r="AS10" s="188" t="e">
        <f>#REF!</f>
        <v>#REF!</v>
      </c>
      <c r="AT10" s="188" t="e">
        <f>#REF!</f>
        <v>#REF!</v>
      </c>
      <c r="AU10" s="188" t="e">
        <f>#REF!</f>
        <v>#REF!</v>
      </c>
      <c r="AV10" s="188" t="e">
        <f>#REF!</f>
        <v>#REF!</v>
      </c>
      <c r="AW10" s="188" t="e">
        <f>#REF!</f>
        <v>#REF!</v>
      </c>
      <c r="AX10" s="188" t="e">
        <f>#REF!</f>
        <v>#REF!</v>
      </c>
      <c r="AZ10" s="188" t="e">
        <f t="shared" si="1"/>
        <v>#REF!</v>
      </c>
      <c r="BA10" s="188" t="e">
        <f t="shared" si="0"/>
        <v>#REF!</v>
      </c>
      <c r="BB10" s="188" t="e">
        <f t="shared" si="0"/>
        <v>#REF!</v>
      </c>
      <c r="BC10" s="188" t="e">
        <f t="shared" si="0"/>
        <v>#REF!</v>
      </c>
      <c r="BD10" s="188" t="e">
        <f t="shared" si="0"/>
        <v>#REF!</v>
      </c>
      <c r="BE10" s="188" t="e">
        <f t="shared" si="0"/>
        <v>#REF!</v>
      </c>
      <c r="BF10" s="188" t="e">
        <f t="shared" si="0"/>
        <v>#REF!</v>
      </c>
      <c r="BG10" s="188" t="e">
        <f t="shared" si="0"/>
        <v>#REF!</v>
      </c>
      <c r="BH10" s="188" t="e">
        <f t="shared" si="0"/>
        <v>#REF!</v>
      </c>
      <c r="BI10" s="188" t="e">
        <f t="shared" si="0"/>
        <v>#REF!</v>
      </c>
      <c r="BJ10" s="188" t="e">
        <f t="shared" si="0"/>
        <v>#REF!</v>
      </c>
      <c r="BK10" s="188" t="e">
        <f t="shared" si="0"/>
        <v>#REF!</v>
      </c>
      <c r="BL10" s="188" t="e">
        <f t="shared" si="0"/>
        <v>#REF!</v>
      </c>
      <c r="BM10" s="188" t="e">
        <f t="shared" si="0"/>
        <v>#REF!</v>
      </c>
      <c r="BN10" s="188" t="e">
        <f t="shared" si="0"/>
        <v>#REF!</v>
      </c>
      <c r="BO10" s="188" t="e">
        <f t="shared" si="0"/>
        <v>#REF!</v>
      </c>
      <c r="BP10" s="188" t="e">
        <f t="shared" si="0"/>
        <v>#REF!</v>
      </c>
      <c r="BQ10" s="188" t="e">
        <f t="shared" si="0"/>
        <v>#REF!</v>
      </c>
      <c r="BR10" s="188" t="e">
        <f t="shared" si="0"/>
        <v>#REF!</v>
      </c>
      <c r="BS10" s="188" t="e">
        <f t="shared" si="0"/>
        <v>#REF!</v>
      </c>
      <c r="BT10" s="188" t="e">
        <f t="shared" si="0"/>
        <v>#REF!</v>
      </c>
      <c r="BU10" s="188" t="e">
        <f t="shared" si="0"/>
        <v>#REF!</v>
      </c>
      <c r="BV10" s="188" t="e">
        <f t="shared" si="0"/>
        <v>#REF!</v>
      </c>
      <c r="BW10" s="188" t="e">
        <f t="shared" si="0"/>
        <v>#REF!</v>
      </c>
    </row>
    <row r="11" spans="1:75">
      <c r="A11" s="167">
        <v>6</v>
      </c>
      <c r="B11" s="187" t="e">
        <f>#REF!</f>
        <v>#REF!</v>
      </c>
      <c r="C11" s="187" t="e">
        <f>#REF!</f>
        <v>#REF!</v>
      </c>
      <c r="D11" s="187" t="e">
        <f>#REF!</f>
        <v>#REF!</v>
      </c>
      <c r="E11" s="187" t="e">
        <f>#REF!</f>
        <v>#REF!</v>
      </c>
      <c r="F11" s="187" t="e">
        <f>#REF!</f>
        <v>#REF!</v>
      </c>
      <c r="G11" s="187" t="e">
        <f>#REF!</f>
        <v>#REF!</v>
      </c>
      <c r="H11" s="187" t="e">
        <f>#REF!</f>
        <v>#REF!</v>
      </c>
      <c r="I11" s="187" t="e">
        <f>#REF!</f>
        <v>#REF!</v>
      </c>
      <c r="J11" s="187" t="e">
        <f>#REF!</f>
        <v>#REF!</v>
      </c>
      <c r="K11" s="187" t="e">
        <f>#REF!</f>
        <v>#REF!</v>
      </c>
      <c r="L11" s="187" t="e">
        <f>#REF!</f>
        <v>#REF!</v>
      </c>
      <c r="M11" s="187" t="e">
        <f>#REF!</f>
        <v>#REF!</v>
      </c>
      <c r="N11" s="187" t="e">
        <f>#REF!</f>
        <v>#REF!</v>
      </c>
      <c r="O11" s="187" t="e">
        <f>#REF!</f>
        <v>#REF!</v>
      </c>
      <c r="P11" s="187" t="e">
        <f>#REF!</f>
        <v>#REF!</v>
      </c>
      <c r="Q11" s="187" t="e">
        <f>#REF!</f>
        <v>#REF!</v>
      </c>
      <c r="R11" s="187" t="e">
        <f>#REF!</f>
        <v>#REF!</v>
      </c>
      <c r="S11" s="187" t="e">
        <f>#REF!</f>
        <v>#REF!</v>
      </c>
      <c r="T11" s="187" t="e">
        <f>#REF!</f>
        <v>#REF!</v>
      </c>
      <c r="U11" s="187" t="e">
        <f>#REF!</f>
        <v>#REF!</v>
      </c>
      <c r="V11" s="187" t="e">
        <f>#REF!</f>
        <v>#REF!</v>
      </c>
      <c r="W11" s="187" t="e">
        <f>#REF!</f>
        <v>#REF!</v>
      </c>
      <c r="X11" s="187" t="e">
        <f>#REF!</f>
        <v>#REF!</v>
      </c>
      <c r="Y11" s="187" t="e">
        <f>#REF!</f>
        <v>#REF!</v>
      </c>
      <c r="AA11" s="188" t="e">
        <f>#REF!</f>
        <v>#REF!</v>
      </c>
      <c r="AB11" s="188" t="e">
        <f>#REF!</f>
        <v>#REF!</v>
      </c>
      <c r="AC11" s="188" t="e">
        <f>#REF!</f>
        <v>#REF!</v>
      </c>
      <c r="AD11" s="188" t="e">
        <f>#REF!</f>
        <v>#REF!</v>
      </c>
      <c r="AE11" s="188" t="e">
        <f>#REF!</f>
        <v>#REF!</v>
      </c>
      <c r="AF11" s="188" t="e">
        <f>#REF!</f>
        <v>#REF!</v>
      </c>
      <c r="AG11" s="188" t="e">
        <f>#REF!</f>
        <v>#REF!</v>
      </c>
      <c r="AH11" s="188" t="e">
        <f>#REF!</f>
        <v>#REF!</v>
      </c>
      <c r="AI11" s="188" t="e">
        <f>#REF!</f>
        <v>#REF!</v>
      </c>
      <c r="AJ11" s="188" t="e">
        <f>#REF!</f>
        <v>#REF!</v>
      </c>
      <c r="AK11" s="188" t="e">
        <f>#REF!</f>
        <v>#REF!</v>
      </c>
      <c r="AL11" s="188" t="e">
        <f>#REF!</f>
        <v>#REF!</v>
      </c>
      <c r="AM11" s="188" t="e">
        <f>#REF!</f>
        <v>#REF!</v>
      </c>
      <c r="AN11" s="188" t="e">
        <f>#REF!</f>
        <v>#REF!</v>
      </c>
      <c r="AO11" s="188" t="e">
        <f>#REF!</f>
        <v>#REF!</v>
      </c>
      <c r="AP11" s="188" t="e">
        <f>#REF!</f>
        <v>#REF!</v>
      </c>
      <c r="AQ11" s="188" t="e">
        <f>#REF!</f>
        <v>#REF!</v>
      </c>
      <c r="AR11" s="188" t="e">
        <f>#REF!</f>
        <v>#REF!</v>
      </c>
      <c r="AS11" s="188" t="e">
        <f>#REF!</f>
        <v>#REF!</v>
      </c>
      <c r="AT11" s="188" t="e">
        <f>#REF!</f>
        <v>#REF!</v>
      </c>
      <c r="AU11" s="188" t="e">
        <f>#REF!</f>
        <v>#REF!</v>
      </c>
      <c r="AV11" s="188" t="e">
        <f>#REF!</f>
        <v>#REF!</v>
      </c>
      <c r="AW11" s="188" t="e">
        <f>#REF!</f>
        <v>#REF!</v>
      </c>
      <c r="AX11" s="188" t="e">
        <f>#REF!</f>
        <v>#REF!</v>
      </c>
      <c r="AZ11" s="188" t="e">
        <f t="shared" si="1"/>
        <v>#REF!</v>
      </c>
      <c r="BA11" s="188" t="e">
        <f t="shared" si="0"/>
        <v>#REF!</v>
      </c>
      <c r="BB11" s="188" t="e">
        <f t="shared" si="0"/>
        <v>#REF!</v>
      </c>
      <c r="BC11" s="188" t="e">
        <f t="shared" si="0"/>
        <v>#REF!</v>
      </c>
      <c r="BD11" s="188" t="e">
        <f t="shared" si="0"/>
        <v>#REF!</v>
      </c>
      <c r="BE11" s="188" t="e">
        <f t="shared" si="0"/>
        <v>#REF!</v>
      </c>
      <c r="BF11" s="188" t="e">
        <f t="shared" si="0"/>
        <v>#REF!</v>
      </c>
      <c r="BG11" s="188" t="e">
        <f t="shared" si="0"/>
        <v>#REF!</v>
      </c>
      <c r="BH11" s="188" t="e">
        <f t="shared" si="0"/>
        <v>#REF!</v>
      </c>
      <c r="BI11" s="188" t="e">
        <f t="shared" si="0"/>
        <v>#REF!</v>
      </c>
      <c r="BJ11" s="188" t="e">
        <f t="shared" si="0"/>
        <v>#REF!</v>
      </c>
      <c r="BK11" s="188" t="e">
        <f t="shared" si="0"/>
        <v>#REF!</v>
      </c>
      <c r="BL11" s="188" t="e">
        <f t="shared" si="0"/>
        <v>#REF!</v>
      </c>
      <c r="BM11" s="188" t="e">
        <f t="shared" si="0"/>
        <v>#REF!</v>
      </c>
      <c r="BN11" s="188" t="e">
        <f t="shared" si="0"/>
        <v>#REF!</v>
      </c>
      <c r="BO11" s="188" t="e">
        <f t="shared" si="0"/>
        <v>#REF!</v>
      </c>
      <c r="BP11" s="188" t="e">
        <f t="shared" si="0"/>
        <v>#REF!</v>
      </c>
      <c r="BQ11" s="188" t="e">
        <f t="shared" si="0"/>
        <v>#REF!</v>
      </c>
      <c r="BR11" s="188" t="e">
        <f t="shared" si="0"/>
        <v>#REF!</v>
      </c>
      <c r="BS11" s="188" t="e">
        <f t="shared" si="0"/>
        <v>#REF!</v>
      </c>
      <c r="BT11" s="188" t="e">
        <f t="shared" si="0"/>
        <v>#REF!</v>
      </c>
      <c r="BU11" s="188" t="e">
        <f t="shared" si="0"/>
        <v>#REF!</v>
      </c>
      <c r="BV11" s="188" t="e">
        <f t="shared" si="0"/>
        <v>#REF!</v>
      </c>
      <c r="BW11" s="188" t="e">
        <f t="shared" si="0"/>
        <v>#REF!</v>
      </c>
    </row>
    <row r="12" spans="1:75">
      <c r="A12" s="167">
        <v>7</v>
      </c>
      <c r="B12" s="187" t="e">
        <f>#REF!</f>
        <v>#REF!</v>
      </c>
      <c r="C12" s="187" t="e">
        <f>#REF!</f>
        <v>#REF!</v>
      </c>
      <c r="D12" s="187" t="e">
        <f>#REF!</f>
        <v>#REF!</v>
      </c>
      <c r="E12" s="187" t="e">
        <f>#REF!</f>
        <v>#REF!</v>
      </c>
      <c r="F12" s="187" t="e">
        <f>#REF!</f>
        <v>#REF!</v>
      </c>
      <c r="G12" s="187" t="e">
        <f>#REF!</f>
        <v>#REF!</v>
      </c>
      <c r="H12" s="187" t="e">
        <f>#REF!</f>
        <v>#REF!</v>
      </c>
      <c r="I12" s="187" t="e">
        <f>#REF!</f>
        <v>#REF!</v>
      </c>
      <c r="J12" s="187" t="e">
        <f>#REF!</f>
        <v>#REF!</v>
      </c>
      <c r="K12" s="187" t="e">
        <f>#REF!</f>
        <v>#REF!</v>
      </c>
      <c r="L12" s="187" t="e">
        <f>#REF!</f>
        <v>#REF!</v>
      </c>
      <c r="M12" s="187" t="e">
        <f>#REF!</f>
        <v>#REF!</v>
      </c>
      <c r="N12" s="187" t="e">
        <f>#REF!</f>
        <v>#REF!</v>
      </c>
      <c r="O12" s="187" t="e">
        <f>#REF!</f>
        <v>#REF!</v>
      </c>
      <c r="P12" s="187" t="e">
        <f>#REF!</f>
        <v>#REF!</v>
      </c>
      <c r="Q12" s="187" t="e">
        <f>#REF!</f>
        <v>#REF!</v>
      </c>
      <c r="R12" s="187" t="e">
        <f>#REF!</f>
        <v>#REF!</v>
      </c>
      <c r="S12" s="187" t="e">
        <f>#REF!</f>
        <v>#REF!</v>
      </c>
      <c r="T12" s="187" t="e">
        <f>#REF!</f>
        <v>#REF!</v>
      </c>
      <c r="U12" s="187" t="e">
        <f>#REF!</f>
        <v>#REF!</v>
      </c>
      <c r="V12" s="187" t="e">
        <f>#REF!</f>
        <v>#REF!</v>
      </c>
      <c r="W12" s="187" t="e">
        <f>#REF!</f>
        <v>#REF!</v>
      </c>
      <c r="X12" s="187" t="e">
        <f>#REF!</f>
        <v>#REF!</v>
      </c>
      <c r="Y12" s="187" t="e">
        <f>#REF!</f>
        <v>#REF!</v>
      </c>
      <c r="AA12" s="188" t="e">
        <f>#REF!</f>
        <v>#REF!</v>
      </c>
      <c r="AB12" s="188" t="e">
        <f>#REF!</f>
        <v>#REF!</v>
      </c>
      <c r="AC12" s="188" t="e">
        <f>#REF!</f>
        <v>#REF!</v>
      </c>
      <c r="AD12" s="188" t="e">
        <f>#REF!</f>
        <v>#REF!</v>
      </c>
      <c r="AE12" s="188" t="e">
        <f>#REF!</f>
        <v>#REF!</v>
      </c>
      <c r="AF12" s="188" t="e">
        <f>#REF!</f>
        <v>#REF!</v>
      </c>
      <c r="AG12" s="188" t="e">
        <f>#REF!</f>
        <v>#REF!</v>
      </c>
      <c r="AH12" s="188" t="e">
        <f>#REF!</f>
        <v>#REF!</v>
      </c>
      <c r="AI12" s="188" t="e">
        <f>#REF!</f>
        <v>#REF!</v>
      </c>
      <c r="AJ12" s="188" t="e">
        <f>#REF!</f>
        <v>#REF!</v>
      </c>
      <c r="AK12" s="188" t="e">
        <f>#REF!</f>
        <v>#REF!</v>
      </c>
      <c r="AL12" s="188" t="e">
        <f>#REF!</f>
        <v>#REF!</v>
      </c>
      <c r="AM12" s="188" t="e">
        <f>#REF!</f>
        <v>#REF!</v>
      </c>
      <c r="AN12" s="188" t="e">
        <f>#REF!</f>
        <v>#REF!</v>
      </c>
      <c r="AO12" s="188" t="e">
        <f>#REF!</f>
        <v>#REF!</v>
      </c>
      <c r="AP12" s="188" t="e">
        <f>#REF!</f>
        <v>#REF!</v>
      </c>
      <c r="AQ12" s="188" t="e">
        <f>#REF!</f>
        <v>#REF!</v>
      </c>
      <c r="AR12" s="188" t="e">
        <f>#REF!</f>
        <v>#REF!</v>
      </c>
      <c r="AS12" s="188" t="e">
        <f>#REF!</f>
        <v>#REF!</v>
      </c>
      <c r="AT12" s="188" t="e">
        <f>#REF!</f>
        <v>#REF!</v>
      </c>
      <c r="AU12" s="188" t="e">
        <f>#REF!</f>
        <v>#REF!</v>
      </c>
      <c r="AV12" s="188" t="e">
        <f>#REF!</f>
        <v>#REF!</v>
      </c>
      <c r="AW12" s="188" t="e">
        <f>#REF!</f>
        <v>#REF!</v>
      </c>
      <c r="AX12" s="188" t="e">
        <f>#REF!</f>
        <v>#REF!</v>
      </c>
      <c r="AZ12" s="188" t="e">
        <f t="shared" si="1"/>
        <v>#REF!</v>
      </c>
      <c r="BA12" s="188" t="e">
        <f t="shared" si="0"/>
        <v>#REF!</v>
      </c>
      <c r="BB12" s="188" t="e">
        <f t="shared" si="0"/>
        <v>#REF!</v>
      </c>
      <c r="BC12" s="188" t="e">
        <f t="shared" si="0"/>
        <v>#REF!</v>
      </c>
      <c r="BD12" s="188" t="e">
        <f t="shared" si="0"/>
        <v>#REF!</v>
      </c>
      <c r="BE12" s="188" t="e">
        <f t="shared" si="0"/>
        <v>#REF!</v>
      </c>
      <c r="BF12" s="188" t="e">
        <f t="shared" si="0"/>
        <v>#REF!</v>
      </c>
      <c r="BG12" s="188" t="e">
        <f t="shared" si="0"/>
        <v>#REF!</v>
      </c>
      <c r="BH12" s="188" t="e">
        <f t="shared" si="0"/>
        <v>#REF!</v>
      </c>
      <c r="BI12" s="188" t="e">
        <f t="shared" si="0"/>
        <v>#REF!</v>
      </c>
      <c r="BJ12" s="188" t="e">
        <f t="shared" si="0"/>
        <v>#REF!</v>
      </c>
      <c r="BK12" s="188" t="e">
        <f t="shared" si="0"/>
        <v>#REF!</v>
      </c>
      <c r="BL12" s="188" t="e">
        <f t="shared" si="0"/>
        <v>#REF!</v>
      </c>
      <c r="BM12" s="188" t="e">
        <f t="shared" si="0"/>
        <v>#REF!</v>
      </c>
      <c r="BN12" s="188" t="e">
        <f t="shared" si="0"/>
        <v>#REF!</v>
      </c>
      <c r="BO12" s="188" t="e">
        <f t="shared" si="0"/>
        <v>#REF!</v>
      </c>
      <c r="BP12" s="188" t="e">
        <f t="shared" si="0"/>
        <v>#REF!</v>
      </c>
      <c r="BQ12" s="188" t="e">
        <f t="shared" si="0"/>
        <v>#REF!</v>
      </c>
      <c r="BR12" s="188" t="e">
        <f t="shared" si="0"/>
        <v>#REF!</v>
      </c>
      <c r="BS12" s="188" t="e">
        <f t="shared" si="0"/>
        <v>#REF!</v>
      </c>
      <c r="BT12" s="188" t="e">
        <f t="shared" si="0"/>
        <v>#REF!</v>
      </c>
      <c r="BU12" s="188" t="e">
        <f t="shared" si="0"/>
        <v>#REF!</v>
      </c>
      <c r="BV12" s="188" t="e">
        <f t="shared" si="0"/>
        <v>#REF!</v>
      </c>
      <c r="BW12" s="188" t="e">
        <f t="shared" si="0"/>
        <v>#REF!</v>
      </c>
    </row>
    <row r="13" spans="1:75">
      <c r="A13" s="167">
        <v>8</v>
      </c>
      <c r="B13" s="187" t="e">
        <f>#REF!</f>
        <v>#REF!</v>
      </c>
      <c r="C13" s="187" t="e">
        <f>#REF!</f>
        <v>#REF!</v>
      </c>
      <c r="D13" s="187" t="e">
        <f>#REF!</f>
        <v>#REF!</v>
      </c>
      <c r="E13" s="187" t="e">
        <f>#REF!</f>
        <v>#REF!</v>
      </c>
      <c r="F13" s="187" t="e">
        <f>#REF!</f>
        <v>#REF!</v>
      </c>
      <c r="G13" s="187" t="e">
        <f>#REF!</f>
        <v>#REF!</v>
      </c>
      <c r="H13" s="187" t="e">
        <f>#REF!</f>
        <v>#REF!</v>
      </c>
      <c r="I13" s="187" t="e">
        <f>#REF!</f>
        <v>#REF!</v>
      </c>
      <c r="J13" s="187" t="e">
        <f>#REF!</f>
        <v>#REF!</v>
      </c>
      <c r="K13" s="187" t="e">
        <f>#REF!</f>
        <v>#REF!</v>
      </c>
      <c r="L13" s="187" t="e">
        <f>#REF!</f>
        <v>#REF!</v>
      </c>
      <c r="M13" s="187" t="e">
        <f>#REF!</f>
        <v>#REF!</v>
      </c>
      <c r="N13" s="187" t="e">
        <f>#REF!</f>
        <v>#REF!</v>
      </c>
      <c r="O13" s="187" t="e">
        <f>#REF!</f>
        <v>#REF!</v>
      </c>
      <c r="P13" s="187" t="e">
        <f>#REF!</f>
        <v>#REF!</v>
      </c>
      <c r="Q13" s="187" t="e">
        <f>#REF!</f>
        <v>#REF!</v>
      </c>
      <c r="R13" s="187" t="e">
        <f>#REF!</f>
        <v>#REF!</v>
      </c>
      <c r="S13" s="187" t="e">
        <f>#REF!</f>
        <v>#REF!</v>
      </c>
      <c r="T13" s="187" t="e">
        <f>#REF!</f>
        <v>#REF!</v>
      </c>
      <c r="U13" s="187" t="e">
        <f>#REF!</f>
        <v>#REF!</v>
      </c>
      <c r="V13" s="187" t="e">
        <f>#REF!</f>
        <v>#REF!</v>
      </c>
      <c r="W13" s="187" t="e">
        <f>#REF!</f>
        <v>#REF!</v>
      </c>
      <c r="X13" s="187" t="e">
        <f>#REF!</f>
        <v>#REF!</v>
      </c>
      <c r="Y13" s="187" t="e">
        <f>#REF!</f>
        <v>#REF!</v>
      </c>
      <c r="AA13" s="188" t="e">
        <f>#REF!</f>
        <v>#REF!</v>
      </c>
      <c r="AB13" s="188" t="e">
        <f>#REF!</f>
        <v>#REF!</v>
      </c>
      <c r="AC13" s="188" t="e">
        <f>#REF!</f>
        <v>#REF!</v>
      </c>
      <c r="AD13" s="188" t="e">
        <f>#REF!</f>
        <v>#REF!</v>
      </c>
      <c r="AE13" s="188" t="e">
        <f>#REF!</f>
        <v>#REF!</v>
      </c>
      <c r="AF13" s="188" t="e">
        <f>#REF!</f>
        <v>#REF!</v>
      </c>
      <c r="AG13" s="188" t="e">
        <f>#REF!</f>
        <v>#REF!</v>
      </c>
      <c r="AH13" s="188" t="e">
        <f>#REF!</f>
        <v>#REF!</v>
      </c>
      <c r="AI13" s="188" t="e">
        <f>#REF!</f>
        <v>#REF!</v>
      </c>
      <c r="AJ13" s="188" t="e">
        <f>#REF!</f>
        <v>#REF!</v>
      </c>
      <c r="AK13" s="188" t="e">
        <f>#REF!</f>
        <v>#REF!</v>
      </c>
      <c r="AL13" s="188" t="e">
        <f>#REF!</f>
        <v>#REF!</v>
      </c>
      <c r="AM13" s="188" t="e">
        <f>#REF!</f>
        <v>#REF!</v>
      </c>
      <c r="AN13" s="188" t="e">
        <f>#REF!</f>
        <v>#REF!</v>
      </c>
      <c r="AO13" s="188" t="e">
        <f>#REF!</f>
        <v>#REF!</v>
      </c>
      <c r="AP13" s="188" t="e">
        <f>#REF!</f>
        <v>#REF!</v>
      </c>
      <c r="AQ13" s="188" t="e">
        <f>#REF!</f>
        <v>#REF!</v>
      </c>
      <c r="AR13" s="188" t="e">
        <f>#REF!</f>
        <v>#REF!</v>
      </c>
      <c r="AS13" s="188" t="e">
        <f>#REF!</f>
        <v>#REF!</v>
      </c>
      <c r="AT13" s="188" t="e">
        <f>#REF!</f>
        <v>#REF!</v>
      </c>
      <c r="AU13" s="188" t="e">
        <f>#REF!</f>
        <v>#REF!</v>
      </c>
      <c r="AV13" s="188" t="e">
        <f>#REF!</f>
        <v>#REF!</v>
      </c>
      <c r="AW13" s="188" t="e">
        <f>#REF!</f>
        <v>#REF!</v>
      </c>
      <c r="AX13" s="188" t="e">
        <f>#REF!</f>
        <v>#REF!</v>
      </c>
      <c r="AZ13" s="188" t="e">
        <f t="shared" si="1"/>
        <v>#REF!</v>
      </c>
      <c r="BA13" s="188" t="e">
        <f t="shared" si="0"/>
        <v>#REF!</v>
      </c>
      <c r="BB13" s="188" t="e">
        <f t="shared" si="0"/>
        <v>#REF!</v>
      </c>
      <c r="BC13" s="188" t="e">
        <f t="shared" si="0"/>
        <v>#REF!</v>
      </c>
      <c r="BD13" s="188" t="e">
        <f t="shared" si="0"/>
        <v>#REF!</v>
      </c>
      <c r="BE13" s="188" t="e">
        <f t="shared" si="0"/>
        <v>#REF!</v>
      </c>
      <c r="BF13" s="188" t="e">
        <f t="shared" si="0"/>
        <v>#REF!</v>
      </c>
      <c r="BG13" s="188" t="e">
        <f t="shared" si="0"/>
        <v>#REF!</v>
      </c>
      <c r="BH13" s="188" t="e">
        <f t="shared" si="0"/>
        <v>#REF!</v>
      </c>
      <c r="BI13" s="188" t="e">
        <f t="shared" si="0"/>
        <v>#REF!</v>
      </c>
      <c r="BJ13" s="188" t="e">
        <f t="shared" si="0"/>
        <v>#REF!</v>
      </c>
      <c r="BK13" s="188" t="e">
        <f t="shared" si="0"/>
        <v>#REF!</v>
      </c>
      <c r="BL13" s="188" t="e">
        <f t="shared" si="0"/>
        <v>#REF!</v>
      </c>
      <c r="BM13" s="188" t="e">
        <f t="shared" si="0"/>
        <v>#REF!</v>
      </c>
      <c r="BN13" s="188" t="e">
        <f t="shared" si="0"/>
        <v>#REF!</v>
      </c>
      <c r="BO13" s="188" t="e">
        <f t="shared" si="0"/>
        <v>#REF!</v>
      </c>
      <c r="BP13" s="188" t="e">
        <f t="shared" si="0"/>
        <v>#REF!</v>
      </c>
      <c r="BQ13" s="188" t="e">
        <f t="shared" si="0"/>
        <v>#REF!</v>
      </c>
      <c r="BR13" s="188" t="e">
        <f t="shared" si="0"/>
        <v>#REF!</v>
      </c>
      <c r="BS13" s="188" t="e">
        <f t="shared" si="0"/>
        <v>#REF!</v>
      </c>
      <c r="BT13" s="188" t="e">
        <f t="shared" si="0"/>
        <v>#REF!</v>
      </c>
      <c r="BU13" s="188" t="e">
        <f t="shared" si="0"/>
        <v>#REF!</v>
      </c>
      <c r="BV13" s="188" t="e">
        <f t="shared" si="0"/>
        <v>#REF!</v>
      </c>
      <c r="BW13" s="188" t="e">
        <f t="shared" si="0"/>
        <v>#REF!</v>
      </c>
    </row>
    <row r="14" spans="1:75">
      <c r="A14" s="167">
        <v>9</v>
      </c>
      <c r="B14" s="187" t="e">
        <f>#REF!</f>
        <v>#REF!</v>
      </c>
      <c r="C14" s="187" t="e">
        <f>#REF!</f>
        <v>#REF!</v>
      </c>
      <c r="D14" s="187" t="e">
        <f>#REF!</f>
        <v>#REF!</v>
      </c>
      <c r="E14" s="187" t="e">
        <f>#REF!</f>
        <v>#REF!</v>
      </c>
      <c r="F14" s="187" t="e">
        <f>#REF!</f>
        <v>#REF!</v>
      </c>
      <c r="G14" s="187" t="e">
        <f>#REF!</f>
        <v>#REF!</v>
      </c>
      <c r="H14" s="187" t="e">
        <f>#REF!</f>
        <v>#REF!</v>
      </c>
      <c r="I14" s="187" t="e">
        <f>#REF!</f>
        <v>#REF!</v>
      </c>
      <c r="J14" s="187" t="e">
        <f>#REF!</f>
        <v>#REF!</v>
      </c>
      <c r="K14" s="187" t="e">
        <f>#REF!</f>
        <v>#REF!</v>
      </c>
      <c r="L14" s="187" t="e">
        <f>#REF!</f>
        <v>#REF!</v>
      </c>
      <c r="M14" s="187" t="e">
        <f>#REF!</f>
        <v>#REF!</v>
      </c>
      <c r="N14" s="187" t="e">
        <f>#REF!</f>
        <v>#REF!</v>
      </c>
      <c r="O14" s="187" t="e">
        <f>#REF!</f>
        <v>#REF!</v>
      </c>
      <c r="P14" s="187" t="e">
        <f>#REF!</f>
        <v>#REF!</v>
      </c>
      <c r="Q14" s="187" t="e">
        <f>#REF!</f>
        <v>#REF!</v>
      </c>
      <c r="R14" s="187" t="e">
        <f>#REF!</f>
        <v>#REF!</v>
      </c>
      <c r="S14" s="187" t="e">
        <f>#REF!</f>
        <v>#REF!</v>
      </c>
      <c r="T14" s="187" t="e">
        <f>#REF!</f>
        <v>#REF!</v>
      </c>
      <c r="U14" s="187" t="e">
        <f>#REF!</f>
        <v>#REF!</v>
      </c>
      <c r="V14" s="187" t="e">
        <f>#REF!</f>
        <v>#REF!</v>
      </c>
      <c r="W14" s="187" t="e">
        <f>#REF!</f>
        <v>#REF!</v>
      </c>
      <c r="X14" s="187" t="e">
        <f>#REF!</f>
        <v>#REF!</v>
      </c>
      <c r="Y14" s="187" t="e">
        <f>#REF!</f>
        <v>#REF!</v>
      </c>
      <c r="AA14" s="188" t="e">
        <f>#REF!</f>
        <v>#REF!</v>
      </c>
      <c r="AB14" s="188" t="e">
        <f>#REF!</f>
        <v>#REF!</v>
      </c>
      <c r="AC14" s="188" t="e">
        <f>#REF!</f>
        <v>#REF!</v>
      </c>
      <c r="AD14" s="188" t="e">
        <f>#REF!</f>
        <v>#REF!</v>
      </c>
      <c r="AE14" s="188" t="e">
        <f>#REF!</f>
        <v>#REF!</v>
      </c>
      <c r="AF14" s="188" t="e">
        <f>#REF!</f>
        <v>#REF!</v>
      </c>
      <c r="AG14" s="188" t="e">
        <f>#REF!</f>
        <v>#REF!</v>
      </c>
      <c r="AH14" s="188" t="e">
        <f>#REF!</f>
        <v>#REF!</v>
      </c>
      <c r="AI14" s="188" t="e">
        <f>#REF!</f>
        <v>#REF!</v>
      </c>
      <c r="AJ14" s="188" t="e">
        <f>#REF!</f>
        <v>#REF!</v>
      </c>
      <c r="AK14" s="188" t="e">
        <f>#REF!</f>
        <v>#REF!</v>
      </c>
      <c r="AL14" s="188" t="e">
        <f>#REF!</f>
        <v>#REF!</v>
      </c>
      <c r="AM14" s="188" t="e">
        <f>#REF!</f>
        <v>#REF!</v>
      </c>
      <c r="AN14" s="188" t="e">
        <f>#REF!</f>
        <v>#REF!</v>
      </c>
      <c r="AO14" s="188" t="e">
        <f>#REF!</f>
        <v>#REF!</v>
      </c>
      <c r="AP14" s="188" t="e">
        <f>#REF!</f>
        <v>#REF!</v>
      </c>
      <c r="AQ14" s="188" t="e">
        <f>#REF!</f>
        <v>#REF!</v>
      </c>
      <c r="AR14" s="188" t="e">
        <f>#REF!</f>
        <v>#REF!</v>
      </c>
      <c r="AS14" s="188" t="e">
        <f>#REF!</f>
        <v>#REF!</v>
      </c>
      <c r="AT14" s="188" t="e">
        <f>#REF!</f>
        <v>#REF!</v>
      </c>
      <c r="AU14" s="188" t="e">
        <f>#REF!</f>
        <v>#REF!</v>
      </c>
      <c r="AV14" s="188" t="e">
        <f>#REF!</f>
        <v>#REF!</v>
      </c>
      <c r="AW14" s="188" t="e">
        <f>#REF!</f>
        <v>#REF!</v>
      </c>
      <c r="AX14" s="188" t="e">
        <f>#REF!</f>
        <v>#REF!</v>
      </c>
      <c r="AZ14" s="188" t="e">
        <f t="shared" si="1"/>
        <v>#REF!</v>
      </c>
      <c r="BA14" s="188" t="e">
        <f t="shared" si="0"/>
        <v>#REF!</v>
      </c>
      <c r="BB14" s="188" t="e">
        <f t="shared" si="0"/>
        <v>#REF!</v>
      </c>
      <c r="BC14" s="188" t="e">
        <f t="shared" si="0"/>
        <v>#REF!</v>
      </c>
      <c r="BD14" s="188" t="e">
        <f t="shared" si="0"/>
        <v>#REF!</v>
      </c>
      <c r="BE14" s="188" t="e">
        <f t="shared" si="0"/>
        <v>#REF!</v>
      </c>
      <c r="BF14" s="188" t="e">
        <f t="shared" si="0"/>
        <v>#REF!</v>
      </c>
      <c r="BG14" s="188" t="e">
        <f t="shared" si="0"/>
        <v>#REF!</v>
      </c>
      <c r="BH14" s="188" t="e">
        <f t="shared" si="0"/>
        <v>#REF!</v>
      </c>
      <c r="BI14" s="188" t="e">
        <f t="shared" si="0"/>
        <v>#REF!</v>
      </c>
      <c r="BJ14" s="188" t="e">
        <f t="shared" si="0"/>
        <v>#REF!</v>
      </c>
      <c r="BK14" s="188" t="e">
        <f t="shared" si="0"/>
        <v>#REF!</v>
      </c>
      <c r="BL14" s="188" t="e">
        <f t="shared" si="0"/>
        <v>#REF!</v>
      </c>
      <c r="BM14" s="188" t="e">
        <f t="shared" si="0"/>
        <v>#REF!</v>
      </c>
      <c r="BN14" s="188" t="e">
        <f t="shared" si="0"/>
        <v>#REF!</v>
      </c>
      <c r="BO14" s="188" t="e">
        <f t="shared" si="0"/>
        <v>#REF!</v>
      </c>
      <c r="BP14" s="188" t="e">
        <f t="shared" si="0"/>
        <v>#REF!</v>
      </c>
      <c r="BQ14" s="188" t="e">
        <f t="shared" si="0"/>
        <v>#REF!</v>
      </c>
      <c r="BR14" s="188" t="e">
        <f t="shared" si="0"/>
        <v>#REF!</v>
      </c>
      <c r="BS14" s="188" t="e">
        <f t="shared" si="0"/>
        <v>#REF!</v>
      </c>
      <c r="BT14" s="188" t="e">
        <f t="shared" si="0"/>
        <v>#REF!</v>
      </c>
      <c r="BU14" s="188" t="e">
        <f t="shared" si="0"/>
        <v>#REF!</v>
      </c>
      <c r="BV14" s="188" t="e">
        <f t="shared" si="0"/>
        <v>#REF!</v>
      </c>
      <c r="BW14" s="188" t="e">
        <f t="shared" si="0"/>
        <v>#REF!</v>
      </c>
    </row>
    <row r="15" spans="1:75">
      <c r="A15" s="167">
        <v>10</v>
      </c>
      <c r="B15" s="187" t="e">
        <f>#REF!</f>
        <v>#REF!</v>
      </c>
      <c r="C15" s="187" t="e">
        <f>#REF!</f>
        <v>#REF!</v>
      </c>
      <c r="D15" s="187" t="e">
        <f>#REF!</f>
        <v>#REF!</v>
      </c>
      <c r="E15" s="187" t="e">
        <f>#REF!</f>
        <v>#REF!</v>
      </c>
      <c r="F15" s="187" t="e">
        <f>#REF!</f>
        <v>#REF!</v>
      </c>
      <c r="G15" s="187" t="e">
        <f>#REF!</f>
        <v>#REF!</v>
      </c>
      <c r="H15" s="187" t="e">
        <f>#REF!</f>
        <v>#REF!</v>
      </c>
      <c r="I15" s="187" t="e">
        <f>#REF!</f>
        <v>#REF!</v>
      </c>
      <c r="J15" s="187" t="e">
        <f>#REF!</f>
        <v>#REF!</v>
      </c>
      <c r="K15" s="187" t="e">
        <f>#REF!</f>
        <v>#REF!</v>
      </c>
      <c r="L15" s="187" t="e">
        <f>#REF!</f>
        <v>#REF!</v>
      </c>
      <c r="M15" s="187" t="e">
        <f>#REF!</f>
        <v>#REF!</v>
      </c>
      <c r="N15" s="187" t="e">
        <f>#REF!</f>
        <v>#REF!</v>
      </c>
      <c r="O15" s="187" t="e">
        <f>#REF!</f>
        <v>#REF!</v>
      </c>
      <c r="P15" s="187" t="e">
        <f>#REF!</f>
        <v>#REF!</v>
      </c>
      <c r="Q15" s="187" t="e">
        <f>#REF!</f>
        <v>#REF!</v>
      </c>
      <c r="R15" s="187" t="e">
        <f>#REF!</f>
        <v>#REF!</v>
      </c>
      <c r="S15" s="187" t="e">
        <f>#REF!</f>
        <v>#REF!</v>
      </c>
      <c r="T15" s="187" t="e">
        <f>#REF!</f>
        <v>#REF!</v>
      </c>
      <c r="U15" s="187" t="e">
        <f>#REF!</f>
        <v>#REF!</v>
      </c>
      <c r="V15" s="187" t="e">
        <f>#REF!</f>
        <v>#REF!</v>
      </c>
      <c r="W15" s="187" t="e">
        <f>#REF!</f>
        <v>#REF!</v>
      </c>
      <c r="X15" s="187" t="e">
        <f>#REF!</f>
        <v>#REF!</v>
      </c>
      <c r="Y15" s="187" t="e">
        <f>#REF!</f>
        <v>#REF!</v>
      </c>
      <c r="AA15" s="188" t="e">
        <f>#REF!</f>
        <v>#REF!</v>
      </c>
      <c r="AB15" s="188" t="e">
        <f>#REF!</f>
        <v>#REF!</v>
      </c>
      <c r="AC15" s="188" t="e">
        <f>#REF!</f>
        <v>#REF!</v>
      </c>
      <c r="AD15" s="188" t="e">
        <f>#REF!</f>
        <v>#REF!</v>
      </c>
      <c r="AE15" s="188" t="e">
        <f>#REF!</f>
        <v>#REF!</v>
      </c>
      <c r="AF15" s="188" t="e">
        <f>#REF!</f>
        <v>#REF!</v>
      </c>
      <c r="AG15" s="188" t="e">
        <f>#REF!</f>
        <v>#REF!</v>
      </c>
      <c r="AH15" s="188" t="e">
        <f>#REF!</f>
        <v>#REF!</v>
      </c>
      <c r="AI15" s="188" t="e">
        <f>#REF!</f>
        <v>#REF!</v>
      </c>
      <c r="AJ15" s="188" t="e">
        <f>#REF!</f>
        <v>#REF!</v>
      </c>
      <c r="AK15" s="188" t="e">
        <f>#REF!</f>
        <v>#REF!</v>
      </c>
      <c r="AL15" s="188" t="e">
        <f>#REF!</f>
        <v>#REF!</v>
      </c>
      <c r="AM15" s="188" t="e">
        <f>#REF!</f>
        <v>#REF!</v>
      </c>
      <c r="AN15" s="188" t="e">
        <f>#REF!</f>
        <v>#REF!</v>
      </c>
      <c r="AO15" s="188" t="e">
        <f>#REF!</f>
        <v>#REF!</v>
      </c>
      <c r="AP15" s="188" t="e">
        <f>#REF!</f>
        <v>#REF!</v>
      </c>
      <c r="AQ15" s="188" t="e">
        <f>#REF!</f>
        <v>#REF!</v>
      </c>
      <c r="AR15" s="188" t="e">
        <f>#REF!</f>
        <v>#REF!</v>
      </c>
      <c r="AS15" s="188" t="e">
        <f>#REF!</f>
        <v>#REF!</v>
      </c>
      <c r="AT15" s="188" t="e">
        <f>#REF!</f>
        <v>#REF!</v>
      </c>
      <c r="AU15" s="188" t="e">
        <f>#REF!</f>
        <v>#REF!</v>
      </c>
      <c r="AV15" s="188" t="e">
        <f>#REF!</f>
        <v>#REF!</v>
      </c>
      <c r="AW15" s="188" t="e">
        <f>#REF!</f>
        <v>#REF!</v>
      </c>
      <c r="AX15" s="188" t="e">
        <f>#REF!</f>
        <v>#REF!</v>
      </c>
      <c r="AZ15" s="188" t="e">
        <f t="shared" si="1"/>
        <v>#REF!</v>
      </c>
      <c r="BA15" s="188" t="e">
        <f t="shared" si="0"/>
        <v>#REF!</v>
      </c>
      <c r="BB15" s="188" t="e">
        <f t="shared" si="0"/>
        <v>#REF!</v>
      </c>
      <c r="BC15" s="188" t="e">
        <f t="shared" si="0"/>
        <v>#REF!</v>
      </c>
      <c r="BD15" s="188" t="e">
        <f t="shared" si="0"/>
        <v>#REF!</v>
      </c>
      <c r="BE15" s="188" t="e">
        <f t="shared" si="0"/>
        <v>#REF!</v>
      </c>
      <c r="BF15" s="188" t="e">
        <f t="shared" si="0"/>
        <v>#REF!</v>
      </c>
      <c r="BG15" s="188" t="e">
        <f t="shared" si="0"/>
        <v>#REF!</v>
      </c>
      <c r="BH15" s="188" t="e">
        <f t="shared" si="0"/>
        <v>#REF!</v>
      </c>
      <c r="BI15" s="188" t="e">
        <f t="shared" si="0"/>
        <v>#REF!</v>
      </c>
      <c r="BJ15" s="188" t="e">
        <f t="shared" si="0"/>
        <v>#REF!</v>
      </c>
      <c r="BK15" s="188" t="e">
        <f t="shared" si="0"/>
        <v>#REF!</v>
      </c>
      <c r="BL15" s="188" t="e">
        <f t="shared" si="0"/>
        <v>#REF!</v>
      </c>
      <c r="BM15" s="188" t="e">
        <f t="shared" si="0"/>
        <v>#REF!</v>
      </c>
      <c r="BN15" s="188" t="e">
        <f t="shared" si="0"/>
        <v>#REF!</v>
      </c>
      <c r="BO15" s="188" t="e">
        <f t="shared" si="0"/>
        <v>#REF!</v>
      </c>
      <c r="BP15" s="188" t="e">
        <f t="shared" si="0"/>
        <v>#REF!</v>
      </c>
      <c r="BQ15" s="188" t="e">
        <f t="shared" si="0"/>
        <v>#REF!</v>
      </c>
      <c r="BR15" s="188" t="e">
        <f t="shared" si="0"/>
        <v>#REF!</v>
      </c>
      <c r="BS15" s="188" t="e">
        <f t="shared" si="0"/>
        <v>#REF!</v>
      </c>
      <c r="BT15" s="188" t="e">
        <f t="shared" si="0"/>
        <v>#REF!</v>
      </c>
      <c r="BU15" s="188" t="e">
        <f t="shared" si="0"/>
        <v>#REF!</v>
      </c>
      <c r="BV15" s="188" t="e">
        <f t="shared" si="0"/>
        <v>#REF!</v>
      </c>
      <c r="BW15" s="188" t="e">
        <f t="shared" si="0"/>
        <v>#REF!</v>
      </c>
    </row>
    <row r="16" spans="1:75">
      <c r="A16" s="167">
        <v>11</v>
      </c>
      <c r="B16" s="187" t="e">
        <f>#REF!</f>
        <v>#REF!</v>
      </c>
      <c r="C16" s="187" t="e">
        <f>#REF!</f>
        <v>#REF!</v>
      </c>
      <c r="D16" s="187" t="e">
        <f>#REF!</f>
        <v>#REF!</v>
      </c>
      <c r="E16" s="187" t="e">
        <f>#REF!</f>
        <v>#REF!</v>
      </c>
      <c r="F16" s="187" t="e">
        <f>#REF!</f>
        <v>#REF!</v>
      </c>
      <c r="G16" s="187" t="e">
        <f>#REF!</f>
        <v>#REF!</v>
      </c>
      <c r="H16" s="187" t="e">
        <f>#REF!</f>
        <v>#REF!</v>
      </c>
      <c r="I16" s="187" t="e">
        <f>#REF!</f>
        <v>#REF!</v>
      </c>
      <c r="J16" s="187" t="e">
        <f>#REF!</f>
        <v>#REF!</v>
      </c>
      <c r="K16" s="187" t="e">
        <f>#REF!</f>
        <v>#REF!</v>
      </c>
      <c r="L16" s="187" t="e">
        <f>#REF!</f>
        <v>#REF!</v>
      </c>
      <c r="M16" s="187" t="e">
        <f>#REF!</f>
        <v>#REF!</v>
      </c>
      <c r="N16" s="187" t="e">
        <f>#REF!</f>
        <v>#REF!</v>
      </c>
      <c r="O16" s="187" t="e">
        <f>#REF!</f>
        <v>#REF!</v>
      </c>
      <c r="P16" s="187" t="e">
        <f>#REF!</f>
        <v>#REF!</v>
      </c>
      <c r="Q16" s="187" t="e">
        <f>#REF!</f>
        <v>#REF!</v>
      </c>
      <c r="R16" s="187" t="e">
        <f>#REF!</f>
        <v>#REF!</v>
      </c>
      <c r="S16" s="187" t="e">
        <f>#REF!</f>
        <v>#REF!</v>
      </c>
      <c r="T16" s="187" t="e">
        <f>#REF!</f>
        <v>#REF!</v>
      </c>
      <c r="U16" s="187" t="e">
        <f>#REF!</f>
        <v>#REF!</v>
      </c>
      <c r="V16" s="187" t="e">
        <f>#REF!</f>
        <v>#REF!</v>
      </c>
      <c r="W16" s="187" t="e">
        <f>#REF!</f>
        <v>#REF!</v>
      </c>
      <c r="X16" s="187" t="e">
        <f>#REF!</f>
        <v>#REF!</v>
      </c>
      <c r="Y16" s="187" t="e">
        <f>#REF!</f>
        <v>#REF!</v>
      </c>
      <c r="AA16" s="188" t="e">
        <f>#REF!</f>
        <v>#REF!</v>
      </c>
      <c r="AB16" s="188" t="e">
        <f>#REF!</f>
        <v>#REF!</v>
      </c>
      <c r="AC16" s="188" t="e">
        <f>#REF!</f>
        <v>#REF!</v>
      </c>
      <c r="AD16" s="188" t="e">
        <f>#REF!</f>
        <v>#REF!</v>
      </c>
      <c r="AE16" s="188" t="e">
        <f>#REF!</f>
        <v>#REF!</v>
      </c>
      <c r="AF16" s="188" t="e">
        <f>#REF!</f>
        <v>#REF!</v>
      </c>
      <c r="AG16" s="188" t="e">
        <f>#REF!</f>
        <v>#REF!</v>
      </c>
      <c r="AH16" s="188" t="e">
        <f>#REF!</f>
        <v>#REF!</v>
      </c>
      <c r="AI16" s="188" t="e">
        <f>#REF!</f>
        <v>#REF!</v>
      </c>
      <c r="AJ16" s="188" t="e">
        <f>#REF!</f>
        <v>#REF!</v>
      </c>
      <c r="AK16" s="188" t="e">
        <f>#REF!</f>
        <v>#REF!</v>
      </c>
      <c r="AL16" s="188" t="e">
        <f>#REF!</f>
        <v>#REF!</v>
      </c>
      <c r="AM16" s="188" t="e">
        <f>#REF!</f>
        <v>#REF!</v>
      </c>
      <c r="AN16" s="188" t="e">
        <f>#REF!</f>
        <v>#REF!</v>
      </c>
      <c r="AO16" s="188" t="e">
        <f>#REF!</f>
        <v>#REF!</v>
      </c>
      <c r="AP16" s="188" t="e">
        <f>#REF!</f>
        <v>#REF!</v>
      </c>
      <c r="AQ16" s="188" t="e">
        <f>#REF!</f>
        <v>#REF!</v>
      </c>
      <c r="AR16" s="188" t="e">
        <f>#REF!</f>
        <v>#REF!</v>
      </c>
      <c r="AS16" s="188" t="e">
        <f>#REF!</f>
        <v>#REF!</v>
      </c>
      <c r="AT16" s="188" t="e">
        <f>#REF!</f>
        <v>#REF!</v>
      </c>
      <c r="AU16" s="188" t="e">
        <f>#REF!</f>
        <v>#REF!</v>
      </c>
      <c r="AV16" s="188" t="e">
        <f>#REF!</f>
        <v>#REF!</v>
      </c>
      <c r="AW16" s="188" t="e">
        <f>#REF!</f>
        <v>#REF!</v>
      </c>
      <c r="AX16" s="188" t="e">
        <f>#REF!</f>
        <v>#REF!</v>
      </c>
      <c r="AZ16" s="188" t="e">
        <f t="shared" si="1"/>
        <v>#REF!</v>
      </c>
      <c r="BA16" s="188" t="e">
        <f t="shared" si="0"/>
        <v>#REF!</v>
      </c>
      <c r="BB16" s="188" t="e">
        <f t="shared" si="0"/>
        <v>#REF!</v>
      </c>
      <c r="BC16" s="188" t="e">
        <f t="shared" si="0"/>
        <v>#REF!</v>
      </c>
      <c r="BD16" s="188" t="e">
        <f t="shared" si="0"/>
        <v>#REF!</v>
      </c>
      <c r="BE16" s="188" t="e">
        <f t="shared" si="0"/>
        <v>#REF!</v>
      </c>
      <c r="BF16" s="188" t="e">
        <f t="shared" si="0"/>
        <v>#REF!</v>
      </c>
      <c r="BG16" s="188" t="e">
        <f t="shared" si="0"/>
        <v>#REF!</v>
      </c>
      <c r="BH16" s="188" t="e">
        <f t="shared" si="0"/>
        <v>#REF!</v>
      </c>
      <c r="BI16" s="188" t="e">
        <f t="shared" si="0"/>
        <v>#REF!</v>
      </c>
      <c r="BJ16" s="188" t="e">
        <f t="shared" si="0"/>
        <v>#REF!</v>
      </c>
      <c r="BK16" s="188" t="e">
        <f t="shared" si="0"/>
        <v>#REF!</v>
      </c>
      <c r="BL16" s="188" t="e">
        <f t="shared" si="0"/>
        <v>#REF!</v>
      </c>
      <c r="BM16" s="188" t="e">
        <f t="shared" si="0"/>
        <v>#REF!</v>
      </c>
      <c r="BN16" s="188" t="e">
        <f t="shared" si="0"/>
        <v>#REF!</v>
      </c>
      <c r="BO16" s="188" t="e">
        <f t="shared" si="0"/>
        <v>#REF!</v>
      </c>
      <c r="BP16" s="188" t="e">
        <f t="shared" si="0"/>
        <v>#REF!</v>
      </c>
      <c r="BQ16" s="188" t="e">
        <f t="shared" si="0"/>
        <v>#REF!</v>
      </c>
      <c r="BR16" s="188" t="e">
        <f t="shared" si="0"/>
        <v>#REF!</v>
      </c>
      <c r="BS16" s="188" t="e">
        <f t="shared" si="0"/>
        <v>#REF!</v>
      </c>
      <c r="BT16" s="188" t="e">
        <f t="shared" si="0"/>
        <v>#REF!</v>
      </c>
      <c r="BU16" s="188" t="e">
        <f t="shared" si="0"/>
        <v>#REF!</v>
      </c>
      <c r="BV16" s="188" t="e">
        <f t="shared" si="0"/>
        <v>#REF!</v>
      </c>
      <c r="BW16" s="188" t="e">
        <f t="shared" si="0"/>
        <v>#REF!</v>
      </c>
    </row>
    <row r="17" spans="1:75">
      <c r="A17" s="167">
        <v>12</v>
      </c>
      <c r="B17" s="187" t="e">
        <f>#REF!</f>
        <v>#REF!</v>
      </c>
      <c r="C17" s="187" t="e">
        <f>#REF!</f>
        <v>#REF!</v>
      </c>
      <c r="D17" s="187" t="e">
        <f>#REF!</f>
        <v>#REF!</v>
      </c>
      <c r="E17" s="187" t="e">
        <f>#REF!</f>
        <v>#REF!</v>
      </c>
      <c r="F17" s="187" t="e">
        <f>#REF!</f>
        <v>#REF!</v>
      </c>
      <c r="G17" s="187" t="e">
        <f>#REF!</f>
        <v>#REF!</v>
      </c>
      <c r="H17" s="187" t="e">
        <f>#REF!</f>
        <v>#REF!</v>
      </c>
      <c r="I17" s="187" t="e">
        <f>#REF!</f>
        <v>#REF!</v>
      </c>
      <c r="J17" s="187" t="e">
        <f>#REF!</f>
        <v>#REF!</v>
      </c>
      <c r="K17" s="187" t="e">
        <f>#REF!</f>
        <v>#REF!</v>
      </c>
      <c r="L17" s="187" t="e">
        <f>#REF!</f>
        <v>#REF!</v>
      </c>
      <c r="M17" s="187" t="e">
        <f>#REF!</f>
        <v>#REF!</v>
      </c>
      <c r="N17" s="187" t="e">
        <f>#REF!</f>
        <v>#REF!</v>
      </c>
      <c r="O17" s="187" t="e">
        <f>#REF!</f>
        <v>#REF!</v>
      </c>
      <c r="P17" s="187" t="e">
        <f>#REF!</f>
        <v>#REF!</v>
      </c>
      <c r="Q17" s="187" t="e">
        <f>#REF!</f>
        <v>#REF!</v>
      </c>
      <c r="R17" s="187" t="e">
        <f>#REF!</f>
        <v>#REF!</v>
      </c>
      <c r="S17" s="187" t="e">
        <f>#REF!</f>
        <v>#REF!</v>
      </c>
      <c r="T17" s="187" t="e">
        <f>#REF!</f>
        <v>#REF!</v>
      </c>
      <c r="U17" s="187" t="e">
        <f>#REF!</f>
        <v>#REF!</v>
      </c>
      <c r="V17" s="187" t="e">
        <f>#REF!</f>
        <v>#REF!</v>
      </c>
      <c r="W17" s="187" t="e">
        <f>#REF!</f>
        <v>#REF!</v>
      </c>
      <c r="X17" s="187" t="e">
        <f>#REF!</f>
        <v>#REF!</v>
      </c>
      <c r="Y17" s="187" t="e">
        <f>#REF!</f>
        <v>#REF!</v>
      </c>
      <c r="AA17" s="188" t="e">
        <f>#REF!</f>
        <v>#REF!</v>
      </c>
      <c r="AB17" s="188" t="e">
        <f>#REF!</f>
        <v>#REF!</v>
      </c>
      <c r="AC17" s="188" t="e">
        <f>#REF!</f>
        <v>#REF!</v>
      </c>
      <c r="AD17" s="188" t="e">
        <f>#REF!</f>
        <v>#REF!</v>
      </c>
      <c r="AE17" s="188" t="e">
        <f>#REF!</f>
        <v>#REF!</v>
      </c>
      <c r="AF17" s="188" t="e">
        <f>#REF!</f>
        <v>#REF!</v>
      </c>
      <c r="AG17" s="188" t="e">
        <f>#REF!</f>
        <v>#REF!</v>
      </c>
      <c r="AH17" s="188" t="e">
        <f>#REF!</f>
        <v>#REF!</v>
      </c>
      <c r="AI17" s="188" t="e">
        <f>#REF!</f>
        <v>#REF!</v>
      </c>
      <c r="AJ17" s="188" t="e">
        <f>#REF!</f>
        <v>#REF!</v>
      </c>
      <c r="AK17" s="188" t="e">
        <f>#REF!</f>
        <v>#REF!</v>
      </c>
      <c r="AL17" s="188" t="e">
        <f>#REF!</f>
        <v>#REF!</v>
      </c>
      <c r="AM17" s="188" t="e">
        <f>#REF!</f>
        <v>#REF!</v>
      </c>
      <c r="AN17" s="188" t="e">
        <f>#REF!</f>
        <v>#REF!</v>
      </c>
      <c r="AO17" s="188" t="e">
        <f>#REF!</f>
        <v>#REF!</v>
      </c>
      <c r="AP17" s="188" t="e">
        <f>#REF!</f>
        <v>#REF!</v>
      </c>
      <c r="AQ17" s="188" t="e">
        <f>#REF!</f>
        <v>#REF!</v>
      </c>
      <c r="AR17" s="188" t="e">
        <f>#REF!</f>
        <v>#REF!</v>
      </c>
      <c r="AS17" s="188" t="e">
        <f>#REF!</f>
        <v>#REF!</v>
      </c>
      <c r="AT17" s="188" t="e">
        <f>#REF!</f>
        <v>#REF!</v>
      </c>
      <c r="AU17" s="188" t="e">
        <f>#REF!</f>
        <v>#REF!</v>
      </c>
      <c r="AV17" s="188" t="e">
        <f>#REF!</f>
        <v>#REF!</v>
      </c>
      <c r="AW17" s="188" t="e">
        <f>#REF!</f>
        <v>#REF!</v>
      </c>
      <c r="AX17" s="188" t="e">
        <f>#REF!</f>
        <v>#REF!</v>
      </c>
      <c r="AZ17" s="188" t="e">
        <f t="shared" si="1"/>
        <v>#REF!</v>
      </c>
      <c r="BA17" s="188" t="e">
        <f t="shared" si="0"/>
        <v>#REF!</v>
      </c>
      <c r="BB17" s="188" t="e">
        <f t="shared" si="0"/>
        <v>#REF!</v>
      </c>
      <c r="BC17" s="188" t="e">
        <f t="shared" ref="BC17:BC36" si="2">E17-AD17</f>
        <v>#REF!</v>
      </c>
      <c r="BD17" s="188" t="e">
        <f t="shared" ref="BD17:BD36" si="3">F17-AE17</f>
        <v>#REF!</v>
      </c>
      <c r="BE17" s="188" t="e">
        <f t="shared" ref="BE17:BE36" si="4">G17-AF17</f>
        <v>#REF!</v>
      </c>
      <c r="BF17" s="188" t="e">
        <f t="shared" ref="BF17:BF36" si="5">H17-AG17</f>
        <v>#REF!</v>
      </c>
      <c r="BG17" s="188" t="e">
        <f t="shared" ref="BG17:BG36" si="6">I17-AH17</f>
        <v>#REF!</v>
      </c>
      <c r="BH17" s="188" t="e">
        <f t="shared" ref="BH17:BH36" si="7">J17-AI17</f>
        <v>#REF!</v>
      </c>
      <c r="BI17" s="188" t="e">
        <f t="shared" ref="BI17:BI36" si="8">K17-AJ17</f>
        <v>#REF!</v>
      </c>
      <c r="BJ17" s="188" t="e">
        <f t="shared" ref="BJ17:BJ36" si="9">L17-AK17</f>
        <v>#REF!</v>
      </c>
      <c r="BK17" s="188" t="e">
        <f t="shared" ref="BK17:BK36" si="10">M17-AL17</f>
        <v>#REF!</v>
      </c>
      <c r="BL17" s="188" t="e">
        <f t="shared" ref="BL17:BL36" si="11">N17-AM17</f>
        <v>#REF!</v>
      </c>
      <c r="BM17" s="188" t="e">
        <f t="shared" ref="BM17:BM36" si="12">O17-AN17</f>
        <v>#REF!</v>
      </c>
      <c r="BN17" s="188" t="e">
        <f t="shared" ref="BN17:BN36" si="13">P17-AO17</f>
        <v>#REF!</v>
      </c>
      <c r="BO17" s="188" t="e">
        <f t="shared" ref="BO17:BO36" si="14">Q17-AP17</f>
        <v>#REF!</v>
      </c>
      <c r="BP17" s="188" t="e">
        <f t="shared" ref="BP17:BP36" si="15">R17-AQ17</f>
        <v>#REF!</v>
      </c>
      <c r="BQ17" s="188" t="e">
        <f t="shared" ref="BQ17:BQ36" si="16">S17-AR17</f>
        <v>#REF!</v>
      </c>
      <c r="BR17" s="188" t="e">
        <f t="shared" ref="BR17:BR36" si="17">T17-AS17</f>
        <v>#REF!</v>
      </c>
      <c r="BS17" s="188" t="e">
        <f t="shared" ref="BS17:BS36" si="18">U17-AT17</f>
        <v>#REF!</v>
      </c>
      <c r="BT17" s="188" t="e">
        <f t="shared" ref="BT17:BT36" si="19">V17-AU17</f>
        <v>#REF!</v>
      </c>
      <c r="BU17" s="188" t="e">
        <f t="shared" ref="BU17:BU36" si="20">W17-AV17</f>
        <v>#REF!</v>
      </c>
      <c r="BV17" s="188" t="e">
        <f t="shared" ref="BV17:BV36" si="21">X17-AW17</f>
        <v>#REF!</v>
      </c>
      <c r="BW17" s="188" t="e">
        <f t="shared" ref="BW17:BW36" si="22">Y17-AX17</f>
        <v>#REF!</v>
      </c>
    </row>
    <row r="18" spans="1:75">
      <c r="A18" s="167">
        <v>13</v>
      </c>
      <c r="B18" s="187" t="e">
        <f>#REF!</f>
        <v>#REF!</v>
      </c>
      <c r="C18" s="187" t="e">
        <f>#REF!</f>
        <v>#REF!</v>
      </c>
      <c r="D18" s="187" t="e">
        <f>#REF!</f>
        <v>#REF!</v>
      </c>
      <c r="E18" s="187" t="e">
        <f>#REF!</f>
        <v>#REF!</v>
      </c>
      <c r="F18" s="187" t="e">
        <f>#REF!</f>
        <v>#REF!</v>
      </c>
      <c r="G18" s="187" t="e">
        <f>#REF!</f>
        <v>#REF!</v>
      </c>
      <c r="H18" s="187" t="e">
        <f>#REF!</f>
        <v>#REF!</v>
      </c>
      <c r="I18" s="187" t="e">
        <f>#REF!</f>
        <v>#REF!</v>
      </c>
      <c r="J18" s="187" t="e">
        <f>#REF!</f>
        <v>#REF!</v>
      </c>
      <c r="K18" s="187" t="e">
        <f>#REF!</f>
        <v>#REF!</v>
      </c>
      <c r="L18" s="187" t="e">
        <f>#REF!</f>
        <v>#REF!</v>
      </c>
      <c r="M18" s="187" t="e">
        <f>#REF!</f>
        <v>#REF!</v>
      </c>
      <c r="N18" s="187" t="e">
        <f>#REF!</f>
        <v>#REF!</v>
      </c>
      <c r="O18" s="187" t="e">
        <f>#REF!</f>
        <v>#REF!</v>
      </c>
      <c r="P18" s="187" t="e">
        <f>#REF!</f>
        <v>#REF!</v>
      </c>
      <c r="Q18" s="187" t="e">
        <f>#REF!</f>
        <v>#REF!</v>
      </c>
      <c r="R18" s="187" t="e">
        <f>#REF!</f>
        <v>#REF!</v>
      </c>
      <c r="S18" s="187" t="e">
        <f>#REF!</f>
        <v>#REF!</v>
      </c>
      <c r="T18" s="187" t="e">
        <f>#REF!</f>
        <v>#REF!</v>
      </c>
      <c r="U18" s="187" t="e">
        <f>#REF!</f>
        <v>#REF!</v>
      </c>
      <c r="V18" s="187" t="e">
        <f>#REF!</f>
        <v>#REF!</v>
      </c>
      <c r="W18" s="187" t="e">
        <f>#REF!</f>
        <v>#REF!</v>
      </c>
      <c r="X18" s="187" t="e">
        <f>#REF!</f>
        <v>#REF!</v>
      </c>
      <c r="Y18" s="187" t="e">
        <f>#REF!</f>
        <v>#REF!</v>
      </c>
      <c r="AA18" s="188" t="e">
        <f>#REF!</f>
        <v>#REF!</v>
      </c>
      <c r="AB18" s="188" t="e">
        <f>#REF!</f>
        <v>#REF!</v>
      </c>
      <c r="AC18" s="188" t="e">
        <f>#REF!</f>
        <v>#REF!</v>
      </c>
      <c r="AD18" s="188" t="e">
        <f>#REF!</f>
        <v>#REF!</v>
      </c>
      <c r="AE18" s="188" t="e">
        <f>#REF!</f>
        <v>#REF!</v>
      </c>
      <c r="AF18" s="188" t="e">
        <f>#REF!</f>
        <v>#REF!</v>
      </c>
      <c r="AG18" s="188" t="e">
        <f>#REF!</f>
        <v>#REF!</v>
      </c>
      <c r="AH18" s="188" t="e">
        <f>#REF!</f>
        <v>#REF!</v>
      </c>
      <c r="AI18" s="188" t="e">
        <f>#REF!</f>
        <v>#REF!</v>
      </c>
      <c r="AJ18" s="188" t="e">
        <f>#REF!</f>
        <v>#REF!</v>
      </c>
      <c r="AK18" s="188" t="e">
        <f>#REF!</f>
        <v>#REF!</v>
      </c>
      <c r="AL18" s="188" t="e">
        <f>#REF!</f>
        <v>#REF!</v>
      </c>
      <c r="AM18" s="188" t="e">
        <f>#REF!</f>
        <v>#REF!</v>
      </c>
      <c r="AN18" s="188" t="e">
        <f>#REF!</f>
        <v>#REF!</v>
      </c>
      <c r="AO18" s="188" t="e">
        <f>#REF!</f>
        <v>#REF!</v>
      </c>
      <c r="AP18" s="188" t="e">
        <f>#REF!</f>
        <v>#REF!</v>
      </c>
      <c r="AQ18" s="188" t="e">
        <f>#REF!</f>
        <v>#REF!</v>
      </c>
      <c r="AR18" s="188" t="e">
        <f>#REF!</f>
        <v>#REF!</v>
      </c>
      <c r="AS18" s="188" t="e">
        <f>#REF!</f>
        <v>#REF!</v>
      </c>
      <c r="AT18" s="188" t="e">
        <f>#REF!</f>
        <v>#REF!</v>
      </c>
      <c r="AU18" s="188" t="e">
        <f>#REF!</f>
        <v>#REF!</v>
      </c>
      <c r="AV18" s="188" t="e">
        <f>#REF!</f>
        <v>#REF!</v>
      </c>
      <c r="AW18" s="188" t="e">
        <f>#REF!</f>
        <v>#REF!</v>
      </c>
      <c r="AX18" s="188" t="e">
        <f>#REF!</f>
        <v>#REF!</v>
      </c>
      <c r="AZ18" s="188" t="e">
        <f t="shared" si="1"/>
        <v>#REF!</v>
      </c>
      <c r="BA18" s="188" t="e">
        <f t="shared" ref="BA18:BA36" si="23">C18-AB18</f>
        <v>#REF!</v>
      </c>
      <c r="BB18" s="188" t="e">
        <f t="shared" ref="BB18:BB36" si="24">D18-AC18</f>
        <v>#REF!</v>
      </c>
      <c r="BC18" s="188" t="e">
        <f t="shared" si="2"/>
        <v>#REF!</v>
      </c>
      <c r="BD18" s="188" t="e">
        <f t="shared" si="3"/>
        <v>#REF!</v>
      </c>
      <c r="BE18" s="188" t="e">
        <f t="shared" si="4"/>
        <v>#REF!</v>
      </c>
      <c r="BF18" s="188" t="e">
        <f t="shared" si="5"/>
        <v>#REF!</v>
      </c>
      <c r="BG18" s="188" t="e">
        <f t="shared" si="6"/>
        <v>#REF!</v>
      </c>
      <c r="BH18" s="188" t="e">
        <f t="shared" si="7"/>
        <v>#REF!</v>
      </c>
      <c r="BI18" s="188" t="e">
        <f t="shared" si="8"/>
        <v>#REF!</v>
      </c>
      <c r="BJ18" s="188" t="e">
        <f t="shared" si="9"/>
        <v>#REF!</v>
      </c>
      <c r="BK18" s="188" t="e">
        <f t="shared" si="10"/>
        <v>#REF!</v>
      </c>
      <c r="BL18" s="188" t="e">
        <f t="shared" si="11"/>
        <v>#REF!</v>
      </c>
      <c r="BM18" s="188" t="e">
        <f t="shared" si="12"/>
        <v>#REF!</v>
      </c>
      <c r="BN18" s="188" t="e">
        <f t="shared" si="13"/>
        <v>#REF!</v>
      </c>
      <c r="BO18" s="188" t="e">
        <f t="shared" si="14"/>
        <v>#REF!</v>
      </c>
      <c r="BP18" s="188" t="e">
        <f t="shared" si="15"/>
        <v>#REF!</v>
      </c>
      <c r="BQ18" s="188" t="e">
        <f t="shared" si="16"/>
        <v>#REF!</v>
      </c>
      <c r="BR18" s="188" t="e">
        <f t="shared" si="17"/>
        <v>#REF!</v>
      </c>
      <c r="BS18" s="188" t="e">
        <f t="shared" si="18"/>
        <v>#REF!</v>
      </c>
      <c r="BT18" s="188" t="e">
        <f t="shared" si="19"/>
        <v>#REF!</v>
      </c>
      <c r="BU18" s="188" t="e">
        <f t="shared" si="20"/>
        <v>#REF!</v>
      </c>
      <c r="BV18" s="188" t="e">
        <f t="shared" si="21"/>
        <v>#REF!</v>
      </c>
      <c r="BW18" s="188" t="e">
        <f t="shared" si="22"/>
        <v>#REF!</v>
      </c>
    </row>
    <row r="19" spans="1:75">
      <c r="A19" s="167">
        <v>14</v>
      </c>
      <c r="B19" s="187" t="e">
        <f>#REF!</f>
        <v>#REF!</v>
      </c>
      <c r="C19" s="187" t="e">
        <f>#REF!</f>
        <v>#REF!</v>
      </c>
      <c r="D19" s="187" t="e">
        <f>#REF!</f>
        <v>#REF!</v>
      </c>
      <c r="E19" s="187" t="e">
        <f>#REF!</f>
        <v>#REF!</v>
      </c>
      <c r="F19" s="187" t="e">
        <f>#REF!</f>
        <v>#REF!</v>
      </c>
      <c r="G19" s="187" t="e">
        <f>#REF!</f>
        <v>#REF!</v>
      </c>
      <c r="H19" s="187" t="e">
        <f>#REF!</f>
        <v>#REF!</v>
      </c>
      <c r="I19" s="187" t="e">
        <f>#REF!</f>
        <v>#REF!</v>
      </c>
      <c r="J19" s="187" t="e">
        <f>#REF!</f>
        <v>#REF!</v>
      </c>
      <c r="K19" s="187" t="e">
        <f>#REF!</f>
        <v>#REF!</v>
      </c>
      <c r="L19" s="187" t="e">
        <f>#REF!</f>
        <v>#REF!</v>
      </c>
      <c r="M19" s="187" t="e">
        <f>#REF!</f>
        <v>#REF!</v>
      </c>
      <c r="N19" s="187" t="e">
        <f>#REF!</f>
        <v>#REF!</v>
      </c>
      <c r="O19" s="187" t="e">
        <f>#REF!</f>
        <v>#REF!</v>
      </c>
      <c r="P19" s="187" t="e">
        <f>#REF!</f>
        <v>#REF!</v>
      </c>
      <c r="Q19" s="187" t="e">
        <f>#REF!</f>
        <v>#REF!</v>
      </c>
      <c r="R19" s="187" t="e">
        <f>#REF!</f>
        <v>#REF!</v>
      </c>
      <c r="S19" s="187" t="e">
        <f>#REF!</f>
        <v>#REF!</v>
      </c>
      <c r="T19" s="187" t="e">
        <f>#REF!</f>
        <v>#REF!</v>
      </c>
      <c r="U19" s="187" t="e">
        <f>#REF!</f>
        <v>#REF!</v>
      </c>
      <c r="V19" s="187" t="e">
        <f>#REF!</f>
        <v>#REF!</v>
      </c>
      <c r="W19" s="187" t="e">
        <f>#REF!</f>
        <v>#REF!</v>
      </c>
      <c r="X19" s="187" t="e">
        <f>#REF!</f>
        <v>#REF!</v>
      </c>
      <c r="Y19" s="187" t="e">
        <f>#REF!</f>
        <v>#REF!</v>
      </c>
      <c r="AA19" s="188" t="e">
        <f>#REF!</f>
        <v>#REF!</v>
      </c>
      <c r="AB19" s="188" t="e">
        <f>#REF!</f>
        <v>#REF!</v>
      </c>
      <c r="AC19" s="188" t="e">
        <f>#REF!</f>
        <v>#REF!</v>
      </c>
      <c r="AD19" s="188" t="e">
        <f>#REF!</f>
        <v>#REF!</v>
      </c>
      <c r="AE19" s="188" t="e">
        <f>#REF!</f>
        <v>#REF!</v>
      </c>
      <c r="AF19" s="188" t="e">
        <f>#REF!</f>
        <v>#REF!</v>
      </c>
      <c r="AG19" s="188" t="e">
        <f>#REF!</f>
        <v>#REF!</v>
      </c>
      <c r="AH19" s="188" t="e">
        <f>#REF!</f>
        <v>#REF!</v>
      </c>
      <c r="AI19" s="188" t="e">
        <f>#REF!</f>
        <v>#REF!</v>
      </c>
      <c r="AJ19" s="188" t="e">
        <f>#REF!</f>
        <v>#REF!</v>
      </c>
      <c r="AK19" s="188" t="e">
        <f>#REF!</f>
        <v>#REF!</v>
      </c>
      <c r="AL19" s="188" t="e">
        <f>#REF!</f>
        <v>#REF!</v>
      </c>
      <c r="AM19" s="188" t="e">
        <f>#REF!</f>
        <v>#REF!</v>
      </c>
      <c r="AN19" s="188" t="e">
        <f>#REF!</f>
        <v>#REF!</v>
      </c>
      <c r="AO19" s="188" t="e">
        <f>#REF!</f>
        <v>#REF!</v>
      </c>
      <c r="AP19" s="188" t="e">
        <f>#REF!</f>
        <v>#REF!</v>
      </c>
      <c r="AQ19" s="188" t="e">
        <f>#REF!</f>
        <v>#REF!</v>
      </c>
      <c r="AR19" s="188" t="e">
        <f>#REF!</f>
        <v>#REF!</v>
      </c>
      <c r="AS19" s="188" t="e">
        <f>#REF!</f>
        <v>#REF!</v>
      </c>
      <c r="AT19" s="188" t="e">
        <f>#REF!</f>
        <v>#REF!</v>
      </c>
      <c r="AU19" s="188" t="e">
        <f>#REF!</f>
        <v>#REF!</v>
      </c>
      <c r="AV19" s="188" t="e">
        <f>#REF!</f>
        <v>#REF!</v>
      </c>
      <c r="AW19" s="188" t="e">
        <f>#REF!</f>
        <v>#REF!</v>
      </c>
      <c r="AX19" s="188" t="e">
        <f>#REF!</f>
        <v>#REF!</v>
      </c>
      <c r="AZ19" s="188" t="e">
        <f t="shared" si="1"/>
        <v>#REF!</v>
      </c>
      <c r="BA19" s="188" t="e">
        <f t="shared" si="23"/>
        <v>#REF!</v>
      </c>
      <c r="BB19" s="188" t="e">
        <f t="shared" si="24"/>
        <v>#REF!</v>
      </c>
      <c r="BC19" s="188" t="e">
        <f t="shared" si="2"/>
        <v>#REF!</v>
      </c>
      <c r="BD19" s="188" t="e">
        <f t="shared" si="3"/>
        <v>#REF!</v>
      </c>
      <c r="BE19" s="188" t="e">
        <f t="shared" si="4"/>
        <v>#REF!</v>
      </c>
      <c r="BF19" s="188" t="e">
        <f t="shared" si="5"/>
        <v>#REF!</v>
      </c>
      <c r="BG19" s="188" t="e">
        <f t="shared" si="6"/>
        <v>#REF!</v>
      </c>
      <c r="BH19" s="188" t="e">
        <f t="shared" si="7"/>
        <v>#REF!</v>
      </c>
      <c r="BI19" s="188" t="e">
        <f t="shared" si="8"/>
        <v>#REF!</v>
      </c>
      <c r="BJ19" s="188" t="e">
        <f t="shared" si="9"/>
        <v>#REF!</v>
      </c>
      <c r="BK19" s="188" t="e">
        <f t="shared" si="10"/>
        <v>#REF!</v>
      </c>
      <c r="BL19" s="188" t="e">
        <f t="shared" si="11"/>
        <v>#REF!</v>
      </c>
      <c r="BM19" s="188" t="e">
        <f t="shared" si="12"/>
        <v>#REF!</v>
      </c>
      <c r="BN19" s="188" t="e">
        <f t="shared" si="13"/>
        <v>#REF!</v>
      </c>
      <c r="BO19" s="188" t="e">
        <f t="shared" si="14"/>
        <v>#REF!</v>
      </c>
      <c r="BP19" s="188" t="e">
        <f t="shared" si="15"/>
        <v>#REF!</v>
      </c>
      <c r="BQ19" s="188" t="e">
        <f t="shared" si="16"/>
        <v>#REF!</v>
      </c>
      <c r="BR19" s="188" t="e">
        <f t="shared" si="17"/>
        <v>#REF!</v>
      </c>
      <c r="BS19" s="188" t="e">
        <f t="shared" si="18"/>
        <v>#REF!</v>
      </c>
      <c r="BT19" s="188" t="e">
        <f t="shared" si="19"/>
        <v>#REF!</v>
      </c>
      <c r="BU19" s="188" t="e">
        <f t="shared" si="20"/>
        <v>#REF!</v>
      </c>
      <c r="BV19" s="188" t="e">
        <f t="shared" si="21"/>
        <v>#REF!</v>
      </c>
      <c r="BW19" s="188" t="e">
        <f t="shared" si="22"/>
        <v>#REF!</v>
      </c>
    </row>
    <row r="20" spans="1:75">
      <c r="A20" s="167">
        <v>15</v>
      </c>
      <c r="B20" s="187" t="e">
        <f>#REF!</f>
        <v>#REF!</v>
      </c>
      <c r="C20" s="187" t="e">
        <f>#REF!</f>
        <v>#REF!</v>
      </c>
      <c r="D20" s="187" t="e">
        <f>#REF!</f>
        <v>#REF!</v>
      </c>
      <c r="E20" s="187" t="e">
        <f>#REF!</f>
        <v>#REF!</v>
      </c>
      <c r="F20" s="187" t="e">
        <f>#REF!</f>
        <v>#REF!</v>
      </c>
      <c r="G20" s="187" t="e">
        <f>#REF!</f>
        <v>#REF!</v>
      </c>
      <c r="H20" s="187" t="e">
        <f>#REF!</f>
        <v>#REF!</v>
      </c>
      <c r="I20" s="187" t="e">
        <f>#REF!</f>
        <v>#REF!</v>
      </c>
      <c r="J20" s="187" t="e">
        <f>#REF!</f>
        <v>#REF!</v>
      </c>
      <c r="K20" s="187" t="e">
        <f>#REF!</f>
        <v>#REF!</v>
      </c>
      <c r="L20" s="187" t="e">
        <f>#REF!</f>
        <v>#REF!</v>
      </c>
      <c r="M20" s="187" t="e">
        <f>#REF!</f>
        <v>#REF!</v>
      </c>
      <c r="N20" s="187" t="e">
        <f>#REF!</f>
        <v>#REF!</v>
      </c>
      <c r="O20" s="187" t="e">
        <f>#REF!</f>
        <v>#REF!</v>
      </c>
      <c r="P20" s="187" t="e">
        <f>#REF!</f>
        <v>#REF!</v>
      </c>
      <c r="Q20" s="187" t="e">
        <f>#REF!</f>
        <v>#REF!</v>
      </c>
      <c r="R20" s="187" t="e">
        <f>#REF!</f>
        <v>#REF!</v>
      </c>
      <c r="S20" s="187" t="e">
        <f>#REF!</f>
        <v>#REF!</v>
      </c>
      <c r="T20" s="187" t="e">
        <f>#REF!</f>
        <v>#REF!</v>
      </c>
      <c r="U20" s="187" t="e">
        <f>#REF!</f>
        <v>#REF!</v>
      </c>
      <c r="V20" s="187" t="e">
        <f>#REF!</f>
        <v>#REF!</v>
      </c>
      <c r="W20" s="187" t="e">
        <f>#REF!</f>
        <v>#REF!</v>
      </c>
      <c r="X20" s="187" t="e">
        <f>#REF!</f>
        <v>#REF!</v>
      </c>
      <c r="Y20" s="187" t="e">
        <f>#REF!</f>
        <v>#REF!</v>
      </c>
      <c r="AA20" s="188" t="e">
        <f>#REF!</f>
        <v>#REF!</v>
      </c>
      <c r="AB20" s="188" t="e">
        <f>#REF!</f>
        <v>#REF!</v>
      </c>
      <c r="AC20" s="188" t="e">
        <f>#REF!</f>
        <v>#REF!</v>
      </c>
      <c r="AD20" s="188" t="e">
        <f>#REF!</f>
        <v>#REF!</v>
      </c>
      <c r="AE20" s="188" t="e">
        <f>#REF!</f>
        <v>#REF!</v>
      </c>
      <c r="AF20" s="188" t="e">
        <f>#REF!</f>
        <v>#REF!</v>
      </c>
      <c r="AG20" s="188" t="e">
        <f>#REF!</f>
        <v>#REF!</v>
      </c>
      <c r="AH20" s="188" t="e">
        <f>#REF!</f>
        <v>#REF!</v>
      </c>
      <c r="AI20" s="188" t="e">
        <f>#REF!</f>
        <v>#REF!</v>
      </c>
      <c r="AJ20" s="188" t="e">
        <f>#REF!</f>
        <v>#REF!</v>
      </c>
      <c r="AK20" s="188" t="e">
        <f>#REF!</f>
        <v>#REF!</v>
      </c>
      <c r="AL20" s="188" t="e">
        <f>#REF!</f>
        <v>#REF!</v>
      </c>
      <c r="AM20" s="188" t="e">
        <f>#REF!</f>
        <v>#REF!</v>
      </c>
      <c r="AN20" s="188" t="e">
        <f>#REF!</f>
        <v>#REF!</v>
      </c>
      <c r="AO20" s="188" t="e">
        <f>#REF!</f>
        <v>#REF!</v>
      </c>
      <c r="AP20" s="188" t="e">
        <f>#REF!</f>
        <v>#REF!</v>
      </c>
      <c r="AQ20" s="188" t="e">
        <f>#REF!</f>
        <v>#REF!</v>
      </c>
      <c r="AR20" s="188" t="e">
        <f>#REF!</f>
        <v>#REF!</v>
      </c>
      <c r="AS20" s="188" t="e">
        <f>#REF!</f>
        <v>#REF!</v>
      </c>
      <c r="AT20" s="188" t="e">
        <f>#REF!</f>
        <v>#REF!</v>
      </c>
      <c r="AU20" s="188" t="e">
        <f>#REF!</f>
        <v>#REF!</v>
      </c>
      <c r="AV20" s="188" t="e">
        <f>#REF!</f>
        <v>#REF!</v>
      </c>
      <c r="AW20" s="188" t="e">
        <f>#REF!</f>
        <v>#REF!</v>
      </c>
      <c r="AX20" s="188" t="e">
        <f>#REF!</f>
        <v>#REF!</v>
      </c>
      <c r="AZ20" s="188" t="e">
        <f t="shared" si="1"/>
        <v>#REF!</v>
      </c>
      <c r="BA20" s="188" t="e">
        <f t="shared" si="23"/>
        <v>#REF!</v>
      </c>
      <c r="BB20" s="188" t="e">
        <f t="shared" si="24"/>
        <v>#REF!</v>
      </c>
      <c r="BC20" s="188" t="e">
        <f t="shared" si="2"/>
        <v>#REF!</v>
      </c>
      <c r="BD20" s="188" t="e">
        <f t="shared" si="3"/>
        <v>#REF!</v>
      </c>
      <c r="BE20" s="188" t="e">
        <f t="shared" si="4"/>
        <v>#REF!</v>
      </c>
      <c r="BF20" s="188" t="e">
        <f t="shared" si="5"/>
        <v>#REF!</v>
      </c>
      <c r="BG20" s="188" t="e">
        <f t="shared" si="6"/>
        <v>#REF!</v>
      </c>
      <c r="BH20" s="188" t="e">
        <f t="shared" si="7"/>
        <v>#REF!</v>
      </c>
      <c r="BI20" s="188" t="e">
        <f t="shared" si="8"/>
        <v>#REF!</v>
      </c>
      <c r="BJ20" s="188" t="e">
        <f t="shared" si="9"/>
        <v>#REF!</v>
      </c>
      <c r="BK20" s="188" t="e">
        <f t="shared" si="10"/>
        <v>#REF!</v>
      </c>
      <c r="BL20" s="188" t="e">
        <f t="shared" si="11"/>
        <v>#REF!</v>
      </c>
      <c r="BM20" s="188" t="e">
        <f t="shared" si="12"/>
        <v>#REF!</v>
      </c>
      <c r="BN20" s="188" t="e">
        <f t="shared" si="13"/>
        <v>#REF!</v>
      </c>
      <c r="BO20" s="188" t="e">
        <f t="shared" si="14"/>
        <v>#REF!</v>
      </c>
      <c r="BP20" s="188" t="e">
        <f t="shared" si="15"/>
        <v>#REF!</v>
      </c>
      <c r="BQ20" s="188" t="e">
        <f t="shared" si="16"/>
        <v>#REF!</v>
      </c>
      <c r="BR20" s="188" t="e">
        <f t="shared" si="17"/>
        <v>#REF!</v>
      </c>
      <c r="BS20" s="188" t="e">
        <f t="shared" si="18"/>
        <v>#REF!</v>
      </c>
      <c r="BT20" s="188" t="e">
        <f t="shared" si="19"/>
        <v>#REF!</v>
      </c>
      <c r="BU20" s="188" t="e">
        <f t="shared" si="20"/>
        <v>#REF!</v>
      </c>
      <c r="BV20" s="188" t="e">
        <f t="shared" si="21"/>
        <v>#REF!</v>
      </c>
      <c r="BW20" s="188" t="e">
        <f t="shared" si="22"/>
        <v>#REF!</v>
      </c>
    </row>
    <row r="21" spans="1:75">
      <c r="A21" s="167">
        <v>16</v>
      </c>
      <c r="B21" s="187" t="e">
        <f>#REF!</f>
        <v>#REF!</v>
      </c>
      <c r="C21" s="187" t="e">
        <f>#REF!</f>
        <v>#REF!</v>
      </c>
      <c r="D21" s="187" t="e">
        <f>#REF!</f>
        <v>#REF!</v>
      </c>
      <c r="E21" s="187" t="e">
        <f>#REF!</f>
        <v>#REF!</v>
      </c>
      <c r="F21" s="187" t="e">
        <f>#REF!</f>
        <v>#REF!</v>
      </c>
      <c r="G21" s="187" t="e">
        <f>#REF!</f>
        <v>#REF!</v>
      </c>
      <c r="H21" s="187" t="e">
        <f>#REF!</f>
        <v>#REF!</v>
      </c>
      <c r="I21" s="187" t="e">
        <f>#REF!</f>
        <v>#REF!</v>
      </c>
      <c r="J21" s="187" t="e">
        <f>#REF!</f>
        <v>#REF!</v>
      </c>
      <c r="K21" s="187" t="e">
        <f>#REF!</f>
        <v>#REF!</v>
      </c>
      <c r="L21" s="187" t="e">
        <f>#REF!</f>
        <v>#REF!</v>
      </c>
      <c r="M21" s="187" t="e">
        <f>#REF!</f>
        <v>#REF!</v>
      </c>
      <c r="N21" s="187" t="e">
        <f>#REF!</f>
        <v>#REF!</v>
      </c>
      <c r="O21" s="187" t="e">
        <f>#REF!</f>
        <v>#REF!</v>
      </c>
      <c r="P21" s="187" t="e">
        <f>#REF!</f>
        <v>#REF!</v>
      </c>
      <c r="Q21" s="187" t="e">
        <f>#REF!</f>
        <v>#REF!</v>
      </c>
      <c r="R21" s="187" t="e">
        <f>#REF!</f>
        <v>#REF!</v>
      </c>
      <c r="S21" s="187" t="e">
        <f>#REF!</f>
        <v>#REF!</v>
      </c>
      <c r="T21" s="187" t="e">
        <f>#REF!</f>
        <v>#REF!</v>
      </c>
      <c r="U21" s="187" t="e">
        <f>#REF!</f>
        <v>#REF!</v>
      </c>
      <c r="V21" s="187" t="e">
        <f>#REF!</f>
        <v>#REF!</v>
      </c>
      <c r="W21" s="187" t="e">
        <f>#REF!</f>
        <v>#REF!</v>
      </c>
      <c r="X21" s="187" t="e">
        <f>#REF!</f>
        <v>#REF!</v>
      </c>
      <c r="Y21" s="187" t="e">
        <f>#REF!</f>
        <v>#REF!</v>
      </c>
      <c r="AA21" s="188" t="e">
        <f>#REF!</f>
        <v>#REF!</v>
      </c>
      <c r="AB21" s="188" t="e">
        <f>#REF!</f>
        <v>#REF!</v>
      </c>
      <c r="AC21" s="188" t="e">
        <f>#REF!</f>
        <v>#REF!</v>
      </c>
      <c r="AD21" s="188" t="e">
        <f>#REF!</f>
        <v>#REF!</v>
      </c>
      <c r="AE21" s="188" t="e">
        <f>#REF!</f>
        <v>#REF!</v>
      </c>
      <c r="AF21" s="188" t="e">
        <f>#REF!</f>
        <v>#REF!</v>
      </c>
      <c r="AG21" s="188" t="e">
        <f>#REF!</f>
        <v>#REF!</v>
      </c>
      <c r="AH21" s="188" t="e">
        <f>#REF!</f>
        <v>#REF!</v>
      </c>
      <c r="AI21" s="188" t="e">
        <f>#REF!</f>
        <v>#REF!</v>
      </c>
      <c r="AJ21" s="188" t="e">
        <f>#REF!</f>
        <v>#REF!</v>
      </c>
      <c r="AK21" s="188" t="e">
        <f>#REF!</f>
        <v>#REF!</v>
      </c>
      <c r="AL21" s="188" t="e">
        <f>#REF!</f>
        <v>#REF!</v>
      </c>
      <c r="AM21" s="188" t="e">
        <f>#REF!</f>
        <v>#REF!</v>
      </c>
      <c r="AN21" s="188" t="e">
        <f>#REF!</f>
        <v>#REF!</v>
      </c>
      <c r="AO21" s="188" t="e">
        <f>#REF!</f>
        <v>#REF!</v>
      </c>
      <c r="AP21" s="188" t="e">
        <f>#REF!</f>
        <v>#REF!</v>
      </c>
      <c r="AQ21" s="188" t="e">
        <f>#REF!</f>
        <v>#REF!</v>
      </c>
      <c r="AR21" s="188" t="e">
        <f>#REF!</f>
        <v>#REF!</v>
      </c>
      <c r="AS21" s="188" t="e">
        <f>#REF!</f>
        <v>#REF!</v>
      </c>
      <c r="AT21" s="188" t="e">
        <f>#REF!</f>
        <v>#REF!</v>
      </c>
      <c r="AU21" s="188" t="e">
        <f>#REF!</f>
        <v>#REF!</v>
      </c>
      <c r="AV21" s="188" t="e">
        <f>#REF!</f>
        <v>#REF!</v>
      </c>
      <c r="AW21" s="188" t="e">
        <f>#REF!</f>
        <v>#REF!</v>
      </c>
      <c r="AX21" s="188" t="e">
        <f>#REF!</f>
        <v>#REF!</v>
      </c>
      <c r="AZ21" s="188" t="e">
        <f t="shared" si="1"/>
        <v>#REF!</v>
      </c>
      <c r="BA21" s="188" t="e">
        <f t="shared" si="23"/>
        <v>#REF!</v>
      </c>
      <c r="BB21" s="188" t="e">
        <f t="shared" si="24"/>
        <v>#REF!</v>
      </c>
      <c r="BC21" s="188" t="e">
        <f t="shared" si="2"/>
        <v>#REF!</v>
      </c>
      <c r="BD21" s="188" t="e">
        <f t="shared" si="3"/>
        <v>#REF!</v>
      </c>
      <c r="BE21" s="188" t="e">
        <f t="shared" si="4"/>
        <v>#REF!</v>
      </c>
      <c r="BF21" s="188" t="e">
        <f t="shared" si="5"/>
        <v>#REF!</v>
      </c>
      <c r="BG21" s="188" t="e">
        <f t="shared" si="6"/>
        <v>#REF!</v>
      </c>
      <c r="BH21" s="188" t="e">
        <f t="shared" si="7"/>
        <v>#REF!</v>
      </c>
      <c r="BI21" s="188" t="e">
        <f t="shared" si="8"/>
        <v>#REF!</v>
      </c>
      <c r="BJ21" s="188" t="e">
        <f t="shared" si="9"/>
        <v>#REF!</v>
      </c>
      <c r="BK21" s="188" t="e">
        <f t="shared" si="10"/>
        <v>#REF!</v>
      </c>
      <c r="BL21" s="188" t="e">
        <f t="shared" si="11"/>
        <v>#REF!</v>
      </c>
      <c r="BM21" s="188" t="e">
        <f t="shared" si="12"/>
        <v>#REF!</v>
      </c>
      <c r="BN21" s="188" t="e">
        <f t="shared" si="13"/>
        <v>#REF!</v>
      </c>
      <c r="BO21" s="188" t="e">
        <f t="shared" si="14"/>
        <v>#REF!</v>
      </c>
      <c r="BP21" s="188" t="e">
        <f t="shared" si="15"/>
        <v>#REF!</v>
      </c>
      <c r="BQ21" s="188" t="e">
        <f t="shared" si="16"/>
        <v>#REF!</v>
      </c>
      <c r="BR21" s="188" t="e">
        <f t="shared" si="17"/>
        <v>#REF!</v>
      </c>
      <c r="BS21" s="188" t="e">
        <f t="shared" si="18"/>
        <v>#REF!</v>
      </c>
      <c r="BT21" s="188" t="e">
        <f t="shared" si="19"/>
        <v>#REF!</v>
      </c>
      <c r="BU21" s="188" t="e">
        <f t="shared" si="20"/>
        <v>#REF!</v>
      </c>
      <c r="BV21" s="188" t="e">
        <f t="shared" si="21"/>
        <v>#REF!</v>
      </c>
      <c r="BW21" s="188" t="e">
        <f t="shared" si="22"/>
        <v>#REF!</v>
      </c>
    </row>
    <row r="22" spans="1:75">
      <c r="A22" s="167">
        <v>17</v>
      </c>
      <c r="B22" s="187" t="e">
        <f>#REF!</f>
        <v>#REF!</v>
      </c>
      <c r="C22" s="187" t="e">
        <f>#REF!</f>
        <v>#REF!</v>
      </c>
      <c r="D22" s="187" t="e">
        <f>#REF!</f>
        <v>#REF!</v>
      </c>
      <c r="E22" s="187" t="e">
        <f>#REF!</f>
        <v>#REF!</v>
      </c>
      <c r="F22" s="187" t="e">
        <f>#REF!</f>
        <v>#REF!</v>
      </c>
      <c r="G22" s="187" t="e">
        <f>#REF!</f>
        <v>#REF!</v>
      </c>
      <c r="H22" s="187" t="e">
        <f>#REF!</f>
        <v>#REF!</v>
      </c>
      <c r="I22" s="187" t="e">
        <f>#REF!</f>
        <v>#REF!</v>
      </c>
      <c r="J22" s="187" t="e">
        <f>#REF!</f>
        <v>#REF!</v>
      </c>
      <c r="K22" s="187" t="e">
        <f>#REF!</f>
        <v>#REF!</v>
      </c>
      <c r="L22" s="187" t="e">
        <f>#REF!</f>
        <v>#REF!</v>
      </c>
      <c r="M22" s="187" t="e">
        <f>#REF!</f>
        <v>#REF!</v>
      </c>
      <c r="N22" s="187" t="e">
        <f>#REF!</f>
        <v>#REF!</v>
      </c>
      <c r="O22" s="187" t="e">
        <f>#REF!</f>
        <v>#REF!</v>
      </c>
      <c r="P22" s="187" t="e">
        <f>#REF!</f>
        <v>#REF!</v>
      </c>
      <c r="Q22" s="187" t="e">
        <f>#REF!</f>
        <v>#REF!</v>
      </c>
      <c r="R22" s="187" t="e">
        <f>#REF!</f>
        <v>#REF!</v>
      </c>
      <c r="S22" s="187" t="e">
        <f>#REF!</f>
        <v>#REF!</v>
      </c>
      <c r="T22" s="187" t="e">
        <f>#REF!</f>
        <v>#REF!</v>
      </c>
      <c r="U22" s="187" t="e">
        <f>#REF!</f>
        <v>#REF!</v>
      </c>
      <c r="V22" s="187" t="e">
        <f>#REF!</f>
        <v>#REF!</v>
      </c>
      <c r="W22" s="187" t="e">
        <f>#REF!</f>
        <v>#REF!</v>
      </c>
      <c r="X22" s="187" t="e">
        <f>#REF!</f>
        <v>#REF!</v>
      </c>
      <c r="Y22" s="187" t="e">
        <f>#REF!</f>
        <v>#REF!</v>
      </c>
      <c r="AA22" s="188" t="e">
        <f>#REF!</f>
        <v>#REF!</v>
      </c>
      <c r="AB22" s="188" t="e">
        <f>#REF!</f>
        <v>#REF!</v>
      </c>
      <c r="AC22" s="188" t="e">
        <f>#REF!</f>
        <v>#REF!</v>
      </c>
      <c r="AD22" s="188" t="e">
        <f>#REF!</f>
        <v>#REF!</v>
      </c>
      <c r="AE22" s="188" t="e">
        <f>#REF!</f>
        <v>#REF!</v>
      </c>
      <c r="AF22" s="188" t="e">
        <f>#REF!</f>
        <v>#REF!</v>
      </c>
      <c r="AG22" s="188" t="e">
        <f>#REF!</f>
        <v>#REF!</v>
      </c>
      <c r="AH22" s="188" t="e">
        <f>#REF!</f>
        <v>#REF!</v>
      </c>
      <c r="AI22" s="188" t="e">
        <f>#REF!</f>
        <v>#REF!</v>
      </c>
      <c r="AJ22" s="188" t="e">
        <f>#REF!</f>
        <v>#REF!</v>
      </c>
      <c r="AK22" s="188" t="e">
        <f>#REF!</f>
        <v>#REF!</v>
      </c>
      <c r="AL22" s="188" t="e">
        <f>#REF!</f>
        <v>#REF!</v>
      </c>
      <c r="AM22" s="188" t="e">
        <f>#REF!</f>
        <v>#REF!</v>
      </c>
      <c r="AN22" s="188" t="e">
        <f>#REF!</f>
        <v>#REF!</v>
      </c>
      <c r="AO22" s="188" t="e">
        <f>#REF!</f>
        <v>#REF!</v>
      </c>
      <c r="AP22" s="188" t="e">
        <f>#REF!</f>
        <v>#REF!</v>
      </c>
      <c r="AQ22" s="188" t="e">
        <f>#REF!</f>
        <v>#REF!</v>
      </c>
      <c r="AR22" s="188" t="e">
        <f>#REF!</f>
        <v>#REF!</v>
      </c>
      <c r="AS22" s="188" t="e">
        <f>#REF!</f>
        <v>#REF!</v>
      </c>
      <c r="AT22" s="188" t="e">
        <f>#REF!</f>
        <v>#REF!</v>
      </c>
      <c r="AU22" s="188" t="e">
        <f>#REF!</f>
        <v>#REF!</v>
      </c>
      <c r="AV22" s="188" t="e">
        <f>#REF!</f>
        <v>#REF!</v>
      </c>
      <c r="AW22" s="188" t="e">
        <f>#REF!</f>
        <v>#REF!</v>
      </c>
      <c r="AX22" s="188" t="e">
        <f>#REF!</f>
        <v>#REF!</v>
      </c>
      <c r="AZ22" s="188" t="e">
        <f t="shared" si="1"/>
        <v>#REF!</v>
      </c>
      <c r="BA22" s="188" t="e">
        <f t="shared" si="23"/>
        <v>#REF!</v>
      </c>
      <c r="BB22" s="188" t="e">
        <f t="shared" si="24"/>
        <v>#REF!</v>
      </c>
      <c r="BC22" s="188" t="e">
        <f t="shared" si="2"/>
        <v>#REF!</v>
      </c>
      <c r="BD22" s="188" t="e">
        <f t="shared" si="3"/>
        <v>#REF!</v>
      </c>
      <c r="BE22" s="188" t="e">
        <f t="shared" si="4"/>
        <v>#REF!</v>
      </c>
      <c r="BF22" s="188" t="e">
        <f t="shared" si="5"/>
        <v>#REF!</v>
      </c>
      <c r="BG22" s="188" t="e">
        <f t="shared" si="6"/>
        <v>#REF!</v>
      </c>
      <c r="BH22" s="188" t="e">
        <f t="shared" si="7"/>
        <v>#REF!</v>
      </c>
      <c r="BI22" s="188" t="e">
        <f t="shared" si="8"/>
        <v>#REF!</v>
      </c>
      <c r="BJ22" s="188" t="e">
        <f t="shared" si="9"/>
        <v>#REF!</v>
      </c>
      <c r="BK22" s="188" t="e">
        <f t="shared" si="10"/>
        <v>#REF!</v>
      </c>
      <c r="BL22" s="188" t="e">
        <f t="shared" si="11"/>
        <v>#REF!</v>
      </c>
      <c r="BM22" s="188" t="e">
        <f t="shared" si="12"/>
        <v>#REF!</v>
      </c>
      <c r="BN22" s="188" t="e">
        <f t="shared" si="13"/>
        <v>#REF!</v>
      </c>
      <c r="BO22" s="188" t="e">
        <f t="shared" si="14"/>
        <v>#REF!</v>
      </c>
      <c r="BP22" s="188" t="e">
        <f t="shared" si="15"/>
        <v>#REF!</v>
      </c>
      <c r="BQ22" s="188" t="e">
        <f t="shared" si="16"/>
        <v>#REF!</v>
      </c>
      <c r="BR22" s="188" t="e">
        <f t="shared" si="17"/>
        <v>#REF!</v>
      </c>
      <c r="BS22" s="188" t="e">
        <f t="shared" si="18"/>
        <v>#REF!</v>
      </c>
      <c r="BT22" s="188" t="e">
        <f t="shared" si="19"/>
        <v>#REF!</v>
      </c>
      <c r="BU22" s="188" t="e">
        <f t="shared" si="20"/>
        <v>#REF!</v>
      </c>
      <c r="BV22" s="188" t="e">
        <f t="shared" si="21"/>
        <v>#REF!</v>
      </c>
      <c r="BW22" s="188" t="e">
        <f t="shared" si="22"/>
        <v>#REF!</v>
      </c>
    </row>
    <row r="23" spans="1:75">
      <c r="A23" s="167">
        <v>18</v>
      </c>
      <c r="B23" s="187" t="e">
        <f>#REF!</f>
        <v>#REF!</v>
      </c>
      <c r="C23" s="187" t="e">
        <f>#REF!</f>
        <v>#REF!</v>
      </c>
      <c r="D23" s="187" t="e">
        <f>#REF!</f>
        <v>#REF!</v>
      </c>
      <c r="E23" s="187" t="e">
        <f>#REF!</f>
        <v>#REF!</v>
      </c>
      <c r="F23" s="187" t="e">
        <f>#REF!</f>
        <v>#REF!</v>
      </c>
      <c r="G23" s="187" t="e">
        <f>#REF!</f>
        <v>#REF!</v>
      </c>
      <c r="H23" s="187" t="e">
        <f>#REF!</f>
        <v>#REF!</v>
      </c>
      <c r="I23" s="187" t="e">
        <f>#REF!</f>
        <v>#REF!</v>
      </c>
      <c r="J23" s="187" t="e">
        <f>#REF!</f>
        <v>#REF!</v>
      </c>
      <c r="K23" s="187" t="e">
        <f>#REF!</f>
        <v>#REF!</v>
      </c>
      <c r="L23" s="187" t="e">
        <f>#REF!</f>
        <v>#REF!</v>
      </c>
      <c r="M23" s="187" t="e">
        <f>#REF!</f>
        <v>#REF!</v>
      </c>
      <c r="N23" s="187" t="e">
        <f>#REF!</f>
        <v>#REF!</v>
      </c>
      <c r="O23" s="187" t="e">
        <f>#REF!</f>
        <v>#REF!</v>
      </c>
      <c r="P23" s="187" t="e">
        <f>#REF!</f>
        <v>#REF!</v>
      </c>
      <c r="Q23" s="187" t="e">
        <f>#REF!</f>
        <v>#REF!</v>
      </c>
      <c r="R23" s="187" t="e">
        <f>#REF!</f>
        <v>#REF!</v>
      </c>
      <c r="S23" s="187" t="e">
        <f>#REF!</f>
        <v>#REF!</v>
      </c>
      <c r="T23" s="187" t="e">
        <f>#REF!</f>
        <v>#REF!</v>
      </c>
      <c r="U23" s="187" t="e">
        <f>#REF!</f>
        <v>#REF!</v>
      </c>
      <c r="V23" s="187" t="e">
        <f>#REF!</f>
        <v>#REF!</v>
      </c>
      <c r="W23" s="187" t="e">
        <f>#REF!</f>
        <v>#REF!</v>
      </c>
      <c r="X23" s="187" t="e">
        <f>#REF!</f>
        <v>#REF!</v>
      </c>
      <c r="Y23" s="187" t="e">
        <f>#REF!</f>
        <v>#REF!</v>
      </c>
      <c r="AA23" s="188" t="e">
        <f>#REF!</f>
        <v>#REF!</v>
      </c>
      <c r="AB23" s="188" t="e">
        <f>#REF!</f>
        <v>#REF!</v>
      </c>
      <c r="AC23" s="188" t="e">
        <f>#REF!</f>
        <v>#REF!</v>
      </c>
      <c r="AD23" s="188" t="e">
        <f>#REF!</f>
        <v>#REF!</v>
      </c>
      <c r="AE23" s="188" t="e">
        <f>#REF!</f>
        <v>#REF!</v>
      </c>
      <c r="AF23" s="188" t="e">
        <f>#REF!</f>
        <v>#REF!</v>
      </c>
      <c r="AG23" s="188" t="e">
        <f>#REF!</f>
        <v>#REF!</v>
      </c>
      <c r="AH23" s="188" t="e">
        <f>#REF!</f>
        <v>#REF!</v>
      </c>
      <c r="AI23" s="188" t="e">
        <f>#REF!</f>
        <v>#REF!</v>
      </c>
      <c r="AJ23" s="188" t="e">
        <f>#REF!</f>
        <v>#REF!</v>
      </c>
      <c r="AK23" s="188" t="e">
        <f>#REF!</f>
        <v>#REF!</v>
      </c>
      <c r="AL23" s="188" t="e">
        <f>#REF!</f>
        <v>#REF!</v>
      </c>
      <c r="AM23" s="188" t="e">
        <f>#REF!</f>
        <v>#REF!</v>
      </c>
      <c r="AN23" s="188" t="e">
        <f>#REF!</f>
        <v>#REF!</v>
      </c>
      <c r="AO23" s="188" t="e">
        <f>#REF!</f>
        <v>#REF!</v>
      </c>
      <c r="AP23" s="188" t="e">
        <f>#REF!</f>
        <v>#REF!</v>
      </c>
      <c r="AQ23" s="188" t="e">
        <f>#REF!</f>
        <v>#REF!</v>
      </c>
      <c r="AR23" s="188" t="e">
        <f>#REF!</f>
        <v>#REF!</v>
      </c>
      <c r="AS23" s="188" t="e">
        <f>#REF!</f>
        <v>#REF!</v>
      </c>
      <c r="AT23" s="188" t="e">
        <f>#REF!</f>
        <v>#REF!</v>
      </c>
      <c r="AU23" s="188" t="e">
        <f>#REF!</f>
        <v>#REF!</v>
      </c>
      <c r="AV23" s="188" t="e">
        <f>#REF!</f>
        <v>#REF!</v>
      </c>
      <c r="AW23" s="188" t="e">
        <f>#REF!</f>
        <v>#REF!</v>
      </c>
      <c r="AX23" s="188" t="e">
        <f>#REF!</f>
        <v>#REF!</v>
      </c>
      <c r="AZ23" s="188" t="e">
        <f t="shared" si="1"/>
        <v>#REF!</v>
      </c>
      <c r="BA23" s="188" t="e">
        <f t="shared" si="23"/>
        <v>#REF!</v>
      </c>
      <c r="BB23" s="188" t="e">
        <f t="shared" si="24"/>
        <v>#REF!</v>
      </c>
      <c r="BC23" s="188" t="e">
        <f t="shared" si="2"/>
        <v>#REF!</v>
      </c>
      <c r="BD23" s="188" t="e">
        <f t="shared" si="3"/>
        <v>#REF!</v>
      </c>
      <c r="BE23" s="188" t="e">
        <f t="shared" si="4"/>
        <v>#REF!</v>
      </c>
      <c r="BF23" s="188" t="e">
        <f t="shared" si="5"/>
        <v>#REF!</v>
      </c>
      <c r="BG23" s="188" t="e">
        <f t="shared" si="6"/>
        <v>#REF!</v>
      </c>
      <c r="BH23" s="188" t="e">
        <f t="shared" si="7"/>
        <v>#REF!</v>
      </c>
      <c r="BI23" s="188" t="e">
        <f t="shared" si="8"/>
        <v>#REF!</v>
      </c>
      <c r="BJ23" s="188" t="e">
        <f t="shared" si="9"/>
        <v>#REF!</v>
      </c>
      <c r="BK23" s="188" t="e">
        <f t="shared" si="10"/>
        <v>#REF!</v>
      </c>
      <c r="BL23" s="188" t="e">
        <f t="shared" si="11"/>
        <v>#REF!</v>
      </c>
      <c r="BM23" s="188" t="e">
        <f t="shared" si="12"/>
        <v>#REF!</v>
      </c>
      <c r="BN23" s="188" t="e">
        <f t="shared" si="13"/>
        <v>#REF!</v>
      </c>
      <c r="BO23" s="188" t="e">
        <f t="shared" si="14"/>
        <v>#REF!</v>
      </c>
      <c r="BP23" s="188" t="e">
        <f t="shared" si="15"/>
        <v>#REF!</v>
      </c>
      <c r="BQ23" s="188" t="e">
        <f t="shared" si="16"/>
        <v>#REF!</v>
      </c>
      <c r="BR23" s="188" t="e">
        <f t="shared" si="17"/>
        <v>#REF!</v>
      </c>
      <c r="BS23" s="188" t="e">
        <f t="shared" si="18"/>
        <v>#REF!</v>
      </c>
      <c r="BT23" s="188" t="e">
        <f t="shared" si="19"/>
        <v>#REF!</v>
      </c>
      <c r="BU23" s="188" t="e">
        <f t="shared" si="20"/>
        <v>#REF!</v>
      </c>
      <c r="BV23" s="188" t="e">
        <f t="shared" si="21"/>
        <v>#REF!</v>
      </c>
      <c r="BW23" s="188" t="e">
        <f t="shared" si="22"/>
        <v>#REF!</v>
      </c>
    </row>
    <row r="24" spans="1:75">
      <c r="A24" s="167">
        <v>19</v>
      </c>
      <c r="B24" s="187" t="e">
        <f>#REF!</f>
        <v>#REF!</v>
      </c>
      <c r="C24" s="187" t="e">
        <f>#REF!</f>
        <v>#REF!</v>
      </c>
      <c r="D24" s="187" t="e">
        <f>#REF!</f>
        <v>#REF!</v>
      </c>
      <c r="E24" s="187" t="e">
        <f>#REF!</f>
        <v>#REF!</v>
      </c>
      <c r="F24" s="187" t="e">
        <f>#REF!</f>
        <v>#REF!</v>
      </c>
      <c r="G24" s="187" t="e">
        <f>#REF!</f>
        <v>#REF!</v>
      </c>
      <c r="H24" s="187" t="e">
        <f>#REF!</f>
        <v>#REF!</v>
      </c>
      <c r="I24" s="187" t="e">
        <f>#REF!</f>
        <v>#REF!</v>
      </c>
      <c r="J24" s="187" t="e">
        <f>#REF!</f>
        <v>#REF!</v>
      </c>
      <c r="K24" s="187" t="e">
        <f>#REF!</f>
        <v>#REF!</v>
      </c>
      <c r="L24" s="187" t="e">
        <f>#REF!</f>
        <v>#REF!</v>
      </c>
      <c r="M24" s="187" t="e">
        <f>#REF!</f>
        <v>#REF!</v>
      </c>
      <c r="N24" s="187" t="e">
        <f>#REF!</f>
        <v>#REF!</v>
      </c>
      <c r="O24" s="187" t="e">
        <f>#REF!</f>
        <v>#REF!</v>
      </c>
      <c r="P24" s="187" t="e">
        <f>#REF!</f>
        <v>#REF!</v>
      </c>
      <c r="Q24" s="187" t="e">
        <f>#REF!</f>
        <v>#REF!</v>
      </c>
      <c r="R24" s="187" t="e">
        <f>#REF!</f>
        <v>#REF!</v>
      </c>
      <c r="S24" s="187" t="e">
        <f>#REF!</f>
        <v>#REF!</v>
      </c>
      <c r="T24" s="187" t="e">
        <f>#REF!</f>
        <v>#REF!</v>
      </c>
      <c r="U24" s="187" t="e">
        <f>#REF!</f>
        <v>#REF!</v>
      </c>
      <c r="V24" s="187" t="e">
        <f>#REF!</f>
        <v>#REF!</v>
      </c>
      <c r="W24" s="187" t="e">
        <f>#REF!</f>
        <v>#REF!</v>
      </c>
      <c r="X24" s="187" t="e">
        <f>#REF!</f>
        <v>#REF!</v>
      </c>
      <c r="Y24" s="187" t="e">
        <f>#REF!</f>
        <v>#REF!</v>
      </c>
      <c r="AA24" s="188" t="e">
        <f>#REF!</f>
        <v>#REF!</v>
      </c>
      <c r="AB24" s="188" t="e">
        <f>#REF!</f>
        <v>#REF!</v>
      </c>
      <c r="AC24" s="188" t="e">
        <f>#REF!</f>
        <v>#REF!</v>
      </c>
      <c r="AD24" s="188" t="e">
        <f>#REF!</f>
        <v>#REF!</v>
      </c>
      <c r="AE24" s="188" t="e">
        <f>#REF!</f>
        <v>#REF!</v>
      </c>
      <c r="AF24" s="188" t="e">
        <f>#REF!</f>
        <v>#REF!</v>
      </c>
      <c r="AG24" s="188" t="e">
        <f>#REF!</f>
        <v>#REF!</v>
      </c>
      <c r="AH24" s="188" t="e">
        <f>#REF!</f>
        <v>#REF!</v>
      </c>
      <c r="AI24" s="188" t="e">
        <f>#REF!</f>
        <v>#REF!</v>
      </c>
      <c r="AJ24" s="188" t="e">
        <f>#REF!</f>
        <v>#REF!</v>
      </c>
      <c r="AK24" s="188" t="e">
        <f>#REF!</f>
        <v>#REF!</v>
      </c>
      <c r="AL24" s="188" t="e">
        <f>#REF!</f>
        <v>#REF!</v>
      </c>
      <c r="AM24" s="188" t="e">
        <f>#REF!</f>
        <v>#REF!</v>
      </c>
      <c r="AN24" s="188" t="e">
        <f>#REF!</f>
        <v>#REF!</v>
      </c>
      <c r="AO24" s="188" t="e">
        <f>#REF!</f>
        <v>#REF!</v>
      </c>
      <c r="AP24" s="188" t="e">
        <f>#REF!</f>
        <v>#REF!</v>
      </c>
      <c r="AQ24" s="188" t="e">
        <f>#REF!</f>
        <v>#REF!</v>
      </c>
      <c r="AR24" s="188" t="e">
        <f>#REF!</f>
        <v>#REF!</v>
      </c>
      <c r="AS24" s="188" t="e">
        <f>#REF!</f>
        <v>#REF!</v>
      </c>
      <c r="AT24" s="188" t="e">
        <f>#REF!</f>
        <v>#REF!</v>
      </c>
      <c r="AU24" s="188" t="e">
        <f>#REF!</f>
        <v>#REF!</v>
      </c>
      <c r="AV24" s="188" t="e">
        <f>#REF!</f>
        <v>#REF!</v>
      </c>
      <c r="AW24" s="188" t="e">
        <f>#REF!</f>
        <v>#REF!</v>
      </c>
      <c r="AX24" s="188" t="e">
        <f>#REF!</f>
        <v>#REF!</v>
      </c>
      <c r="AZ24" s="188" t="e">
        <f t="shared" si="1"/>
        <v>#REF!</v>
      </c>
      <c r="BA24" s="188" t="e">
        <f t="shared" si="23"/>
        <v>#REF!</v>
      </c>
      <c r="BB24" s="188" t="e">
        <f t="shared" si="24"/>
        <v>#REF!</v>
      </c>
      <c r="BC24" s="188" t="e">
        <f t="shared" si="2"/>
        <v>#REF!</v>
      </c>
      <c r="BD24" s="188" t="e">
        <f t="shared" si="3"/>
        <v>#REF!</v>
      </c>
      <c r="BE24" s="188" t="e">
        <f t="shared" si="4"/>
        <v>#REF!</v>
      </c>
      <c r="BF24" s="188" t="e">
        <f t="shared" si="5"/>
        <v>#REF!</v>
      </c>
      <c r="BG24" s="188" t="e">
        <f t="shared" si="6"/>
        <v>#REF!</v>
      </c>
      <c r="BH24" s="188" t="e">
        <f t="shared" si="7"/>
        <v>#REF!</v>
      </c>
      <c r="BI24" s="188" t="e">
        <f t="shared" si="8"/>
        <v>#REF!</v>
      </c>
      <c r="BJ24" s="188" t="e">
        <f t="shared" si="9"/>
        <v>#REF!</v>
      </c>
      <c r="BK24" s="188" t="e">
        <f t="shared" si="10"/>
        <v>#REF!</v>
      </c>
      <c r="BL24" s="188" t="e">
        <f t="shared" si="11"/>
        <v>#REF!</v>
      </c>
      <c r="BM24" s="188" t="e">
        <f t="shared" si="12"/>
        <v>#REF!</v>
      </c>
      <c r="BN24" s="188" t="e">
        <f t="shared" si="13"/>
        <v>#REF!</v>
      </c>
      <c r="BO24" s="188" t="e">
        <f t="shared" si="14"/>
        <v>#REF!</v>
      </c>
      <c r="BP24" s="188" t="e">
        <f t="shared" si="15"/>
        <v>#REF!</v>
      </c>
      <c r="BQ24" s="188" t="e">
        <f t="shared" si="16"/>
        <v>#REF!</v>
      </c>
      <c r="BR24" s="188" t="e">
        <f t="shared" si="17"/>
        <v>#REF!</v>
      </c>
      <c r="BS24" s="188" t="e">
        <f t="shared" si="18"/>
        <v>#REF!</v>
      </c>
      <c r="BT24" s="188" t="e">
        <f t="shared" si="19"/>
        <v>#REF!</v>
      </c>
      <c r="BU24" s="188" t="e">
        <f t="shared" si="20"/>
        <v>#REF!</v>
      </c>
      <c r="BV24" s="188" t="e">
        <f t="shared" si="21"/>
        <v>#REF!</v>
      </c>
      <c r="BW24" s="188" t="e">
        <f t="shared" si="22"/>
        <v>#REF!</v>
      </c>
    </row>
    <row r="25" spans="1:75">
      <c r="A25" s="167">
        <v>20</v>
      </c>
      <c r="B25" s="187" t="e">
        <f>#REF!</f>
        <v>#REF!</v>
      </c>
      <c r="C25" s="187" t="e">
        <f>#REF!</f>
        <v>#REF!</v>
      </c>
      <c r="D25" s="187" t="e">
        <f>#REF!</f>
        <v>#REF!</v>
      </c>
      <c r="E25" s="187" t="e">
        <f>#REF!</f>
        <v>#REF!</v>
      </c>
      <c r="F25" s="187" t="e">
        <f>#REF!</f>
        <v>#REF!</v>
      </c>
      <c r="G25" s="187" t="e">
        <f>#REF!</f>
        <v>#REF!</v>
      </c>
      <c r="H25" s="187" t="e">
        <f>#REF!</f>
        <v>#REF!</v>
      </c>
      <c r="I25" s="187" t="e">
        <f>#REF!</f>
        <v>#REF!</v>
      </c>
      <c r="J25" s="187" t="e">
        <f>#REF!</f>
        <v>#REF!</v>
      </c>
      <c r="K25" s="187" t="e">
        <f>#REF!</f>
        <v>#REF!</v>
      </c>
      <c r="L25" s="187" t="e">
        <f>#REF!</f>
        <v>#REF!</v>
      </c>
      <c r="M25" s="187" t="e">
        <f>#REF!</f>
        <v>#REF!</v>
      </c>
      <c r="N25" s="187" t="e">
        <f>#REF!</f>
        <v>#REF!</v>
      </c>
      <c r="O25" s="187" t="e">
        <f>#REF!</f>
        <v>#REF!</v>
      </c>
      <c r="P25" s="187" t="e">
        <f>#REF!</f>
        <v>#REF!</v>
      </c>
      <c r="Q25" s="187" t="e">
        <f>#REF!</f>
        <v>#REF!</v>
      </c>
      <c r="R25" s="187" t="e">
        <f>#REF!</f>
        <v>#REF!</v>
      </c>
      <c r="S25" s="187" t="e">
        <f>#REF!</f>
        <v>#REF!</v>
      </c>
      <c r="T25" s="187" t="e">
        <f>#REF!</f>
        <v>#REF!</v>
      </c>
      <c r="U25" s="187" t="e">
        <f>#REF!</f>
        <v>#REF!</v>
      </c>
      <c r="V25" s="187" t="e">
        <f>#REF!</f>
        <v>#REF!</v>
      </c>
      <c r="W25" s="187" t="e">
        <f>#REF!</f>
        <v>#REF!</v>
      </c>
      <c r="X25" s="187" t="e">
        <f>#REF!</f>
        <v>#REF!</v>
      </c>
      <c r="Y25" s="187" t="e">
        <f>#REF!</f>
        <v>#REF!</v>
      </c>
      <c r="AA25" s="188" t="e">
        <f>#REF!</f>
        <v>#REF!</v>
      </c>
      <c r="AB25" s="188" t="e">
        <f>#REF!</f>
        <v>#REF!</v>
      </c>
      <c r="AC25" s="188" t="e">
        <f>#REF!</f>
        <v>#REF!</v>
      </c>
      <c r="AD25" s="188" t="e">
        <f>#REF!</f>
        <v>#REF!</v>
      </c>
      <c r="AE25" s="188" t="e">
        <f>#REF!</f>
        <v>#REF!</v>
      </c>
      <c r="AF25" s="188" t="e">
        <f>#REF!</f>
        <v>#REF!</v>
      </c>
      <c r="AG25" s="188" t="e">
        <f>#REF!</f>
        <v>#REF!</v>
      </c>
      <c r="AH25" s="188" t="e">
        <f>#REF!</f>
        <v>#REF!</v>
      </c>
      <c r="AI25" s="188" t="e">
        <f>#REF!</f>
        <v>#REF!</v>
      </c>
      <c r="AJ25" s="188" t="e">
        <f>#REF!</f>
        <v>#REF!</v>
      </c>
      <c r="AK25" s="188" t="e">
        <f>#REF!</f>
        <v>#REF!</v>
      </c>
      <c r="AL25" s="188" t="e">
        <f>#REF!</f>
        <v>#REF!</v>
      </c>
      <c r="AM25" s="188" t="e">
        <f>#REF!</f>
        <v>#REF!</v>
      </c>
      <c r="AN25" s="188" t="e">
        <f>#REF!</f>
        <v>#REF!</v>
      </c>
      <c r="AO25" s="188" t="e">
        <f>#REF!</f>
        <v>#REF!</v>
      </c>
      <c r="AP25" s="188" t="e">
        <f>#REF!</f>
        <v>#REF!</v>
      </c>
      <c r="AQ25" s="188" t="e">
        <f>#REF!</f>
        <v>#REF!</v>
      </c>
      <c r="AR25" s="188" t="e">
        <f>#REF!</f>
        <v>#REF!</v>
      </c>
      <c r="AS25" s="188" t="e">
        <f>#REF!</f>
        <v>#REF!</v>
      </c>
      <c r="AT25" s="188" t="e">
        <f>#REF!</f>
        <v>#REF!</v>
      </c>
      <c r="AU25" s="188" t="e">
        <f>#REF!</f>
        <v>#REF!</v>
      </c>
      <c r="AV25" s="188" t="e">
        <f>#REF!</f>
        <v>#REF!</v>
      </c>
      <c r="AW25" s="188" t="e">
        <f>#REF!</f>
        <v>#REF!</v>
      </c>
      <c r="AX25" s="188" t="e">
        <f>#REF!</f>
        <v>#REF!</v>
      </c>
      <c r="AZ25" s="188" t="e">
        <f t="shared" si="1"/>
        <v>#REF!</v>
      </c>
      <c r="BA25" s="188" t="e">
        <f t="shared" si="23"/>
        <v>#REF!</v>
      </c>
      <c r="BB25" s="188" t="e">
        <f t="shared" si="24"/>
        <v>#REF!</v>
      </c>
      <c r="BC25" s="188" t="e">
        <f t="shared" si="2"/>
        <v>#REF!</v>
      </c>
      <c r="BD25" s="188" t="e">
        <f t="shared" si="3"/>
        <v>#REF!</v>
      </c>
      <c r="BE25" s="188" t="e">
        <f t="shared" si="4"/>
        <v>#REF!</v>
      </c>
      <c r="BF25" s="188" t="e">
        <f t="shared" si="5"/>
        <v>#REF!</v>
      </c>
      <c r="BG25" s="188" t="e">
        <f t="shared" si="6"/>
        <v>#REF!</v>
      </c>
      <c r="BH25" s="188" t="e">
        <f t="shared" si="7"/>
        <v>#REF!</v>
      </c>
      <c r="BI25" s="188" t="e">
        <f t="shared" si="8"/>
        <v>#REF!</v>
      </c>
      <c r="BJ25" s="188" t="e">
        <f t="shared" si="9"/>
        <v>#REF!</v>
      </c>
      <c r="BK25" s="188" t="e">
        <f t="shared" si="10"/>
        <v>#REF!</v>
      </c>
      <c r="BL25" s="188" t="e">
        <f t="shared" si="11"/>
        <v>#REF!</v>
      </c>
      <c r="BM25" s="188" t="e">
        <f t="shared" si="12"/>
        <v>#REF!</v>
      </c>
      <c r="BN25" s="188" t="e">
        <f t="shared" si="13"/>
        <v>#REF!</v>
      </c>
      <c r="BO25" s="188" t="e">
        <f t="shared" si="14"/>
        <v>#REF!</v>
      </c>
      <c r="BP25" s="188" t="e">
        <f t="shared" si="15"/>
        <v>#REF!</v>
      </c>
      <c r="BQ25" s="188" t="e">
        <f t="shared" si="16"/>
        <v>#REF!</v>
      </c>
      <c r="BR25" s="188" t="e">
        <f t="shared" si="17"/>
        <v>#REF!</v>
      </c>
      <c r="BS25" s="188" t="e">
        <f t="shared" si="18"/>
        <v>#REF!</v>
      </c>
      <c r="BT25" s="188" t="e">
        <f t="shared" si="19"/>
        <v>#REF!</v>
      </c>
      <c r="BU25" s="188" t="e">
        <f t="shared" si="20"/>
        <v>#REF!</v>
      </c>
      <c r="BV25" s="188" t="e">
        <f t="shared" si="21"/>
        <v>#REF!</v>
      </c>
      <c r="BW25" s="188" t="e">
        <f t="shared" si="22"/>
        <v>#REF!</v>
      </c>
    </row>
    <row r="26" spans="1:75">
      <c r="A26" s="167">
        <v>21</v>
      </c>
      <c r="B26" s="187" t="e">
        <f>#REF!</f>
        <v>#REF!</v>
      </c>
      <c r="C26" s="187" t="e">
        <f>#REF!</f>
        <v>#REF!</v>
      </c>
      <c r="D26" s="187" t="e">
        <f>#REF!</f>
        <v>#REF!</v>
      </c>
      <c r="E26" s="187" t="e">
        <f>#REF!</f>
        <v>#REF!</v>
      </c>
      <c r="F26" s="187" t="e">
        <f>#REF!</f>
        <v>#REF!</v>
      </c>
      <c r="G26" s="187" t="e">
        <f>#REF!</f>
        <v>#REF!</v>
      </c>
      <c r="H26" s="187" t="e">
        <f>#REF!</f>
        <v>#REF!</v>
      </c>
      <c r="I26" s="187" t="e">
        <f>#REF!</f>
        <v>#REF!</v>
      </c>
      <c r="J26" s="187" t="e">
        <f>#REF!</f>
        <v>#REF!</v>
      </c>
      <c r="K26" s="187" t="e">
        <f>#REF!</f>
        <v>#REF!</v>
      </c>
      <c r="L26" s="187" t="e">
        <f>#REF!</f>
        <v>#REF!</v>
      </c>
      <c r="M26" s="187" t="e">
        <f>#REF!</f>
        <v>#REF!</v>
      </c>
      <c r="N26" s="187" t="e">
        <f>#REF!</f>
        <v>#REF!</v>
      </c>
      <c r="O26" s="187" t="e">
        <f>#REF!</f>
        <v>#REF!</v>
      </c>
      <c r="P26" s="187" t="e">
        <f>#REF!</f>
        <v>#REF!</v>
      </c>
      <c r="Q26" s="187" t="e">
        <f>#REF!</f>
        <v>#REF!</v>
      </c>
      <c r="R26" s="187" t="e">
        <f>#REF!</f>
        <v>#REF!</v>
      </c>
      <c r="S26" s="187" t="e">
        <f>#REF!</f>
        <v>#REF!</v>
      </c>
      <c r="T26" s="187" t="e">
        <f>#REF!</f>
        <v>#REF!</v>
      </c>
      <c r="U26" s="187" t="e">
        <f>#REF!</f>
        <v>#REF!</v>
      </c>
      <c r="V26" s="187" t="e">
        <f>#REF!</f>
        <v>#REF!</v>
      </c>
      <c r="W26" s="187" t="e">
        <f>#REF!</f>
        <v>#REF!</v>
      </c>
      <c r="X26" s="187" t="e">
        <f>#REF!</f>
        <v>#REF!</v>
      </c>
      <c r="Y26" s="187" t="e">
        <f>#REF!</f>
        <v>#REF!</v>
      </c>
      <c r="AA26" s="188" t="e">
        <f>#REF!</f>
        <v>#REF!</v>
      </c>
      <c r="AB26" s="188" t="e">
        <f>#REF!</f>
        <v>#REF!</v>
      </c>
      <c r="AC26" s="188" t="e">
        <f>#REF!</f>
        <v>#REF!</v>
      </c>
      <c r="AD26" s="188" t="e">
        <f>#REF!</f>
        <v>#REF!</v>
      </c>
      <c r="AE26" s="188" t="e">
        <f>#REF!</f>
        <v>#REF!</v>
      </c>
      <c r="AF26" s="188" t="e">
        <f>#REF!</f>
        <v>#REF!</v>
      </c>
      <c r="AG26" s="188" t="e">
        <f>#REF!</f>
        <v>#REF!</v>
      </c>
      <c r="AH26" s="188" t="e">
        <f>#REF!</f>
        <v>#REF!</v>
      </c>
      <c r="AI26" s="188" t="e">
        <f>#REF!</f>
        <v>#REF!</v>
      </c>
      <c r="AJ26" s="188" t="e">
        <f>#REF!</f>
        <v>#REF!</v>
      </c>
      <c r="AK26" s="188" t="e">
        <f>#REF!</f>
        <v>#REF!</v>
      </c>
      <c r="AL26" s="188" t="e">
        <f>#REF!</f>
        <v>#REF!</v>
      </c>
      <c r="AM26" s="188" t="e">
        <f>#REF!</f>
        <v>#REF!</v>
      </c>
      <c r="AN26" s="188" t="e">
        <f>#REF!</f>
        <v>#REF!</v>
      </c>
      <c r="AO26" s="188" t="e">
        <f>#REF!</f>
        <v>#REF!</v>
      </c>
      <c r="AP26" s="188" t="e">
        <f>#REF!</f>
        <v>#REF!</v>
      </c>
      <c r="AQ26" s="188" t="e">
        <f>#REF!</f>
        <v>#REF!</v>
      </c>
      <c r="AR26" s="188" t="e">
        <f>#REF!</f>
        <v>#REF!</v>
      </c>
      <c r="AS26" s="188" t="e">
        <f>#REF!</f>
        <v>#REF!</v>
      </c>
      <c r="AT26" s="188" t="e">
        <f>#REF!</f>
        <v>#REF!</v>
      </c>
      <c r="AU26" s="188" t="e">
        <f>#REF!</f>
        <v>#REF!</v>
      </c>
      <c r="AV26" s="188" t="e">
        <f>#REF!</f>
        <v>#REF!</v>
      </c>
      <c r="AW26" s="188" t="e">
        <f>#REF!</f>
        <v>#REF!</v>
      </c>
      <c r="AX26" s="188" t="e">
        <f>#REF!</f>
        <v>#REF!</v>
      </c>
      <c r="AZ26" s="188" t="e">
        <f t="shared" si="1"/>
        <v>#REF!</v>
      </c>
      <c r="BA26" s="188" t="e">
        <f t="shared" si="23"/>
        <v>#REF!</v>
      </c>
      <c r="BB26" s="188" t="e">
        <f t="shared" si="24"/>
        <v>#REF!</v>
      </c>
      <c r="BC26" s="188" t="e">
        <f t="shared" si="2"/>
        <v>#REF!</v>
      </c>
      <c r="BD26" s="188" t="e">
        <f t="shared" si="3"/>
        <v>#REF!</v>
      </c>
      <c r="BE26" s="188" t="e">
        <f t="shared" si="4"/>
        <v>#REF!</v>
      </c>
      <c r="BF26" s="188" t="e">
        <f t="shared" si="5"/>
        <v>#REF!</v>
      </c>
      <c r="BG26" s="188" t="e">
        <f t="shared" si="6"/>
        <v>#REF!</v>
      </c>
      <c r="BH26" s="188" t="e">
        <f t="shared" si="7"/>
        <v>#REF!</v>
      </c>
      <c r="BI26" s="188" t="e">
        <f t="shared" si="8"/>
        <v>#REF!</v>
      </c>
      <c r="BJ26" s="188" t="e">
        <f t="shared" si="9"/>
        <v>#REF!</v>
      </c>
      <c r="BK26" s="188" t="e">
        <f t="shared" si="10"/>
        <v>#REF!</v>
      </c>
      <c r="BL26" s="188" t="e">
        <f t="shared" si="11"/>
        <v>#REF!</v>
      </c>
      <c r="BM26" s="188" t="e">
        <f t="shared" si="12"/>
        <v>#REF!</v>
      </c>
      <c r="BN26" s="188" t="e">
        <f t="shared" si="13"/>
        <v>#REF!</v>
      </c>
      <c r="BO26" s="188" t="e">
        <f t="shared" si="14"/>
        <v>#REF!</v>
      </c>
      <c r="BP26" s="188" t="e">
        <f t="shared" si="15"/>
        <v>#REF!</v>
      </c>
      <c r="BQ26" s="188" t="e">
        <f t="shared" si="16"/>
        <v>#REF!</v>
      </c>
      <c r="BR26" s="188" t="e">
        <f t="shared" si="17"/>
        <v>#REF!</v>
      </c>
      <c r="BS26" s="188" t="e">
        <f t="shared" si="18"/>
        <v>#REF!</v>
      </c>
      <c r="BT26" s="188" t="e">
        <f t="shared" si="19"/>
        <v>#REF!</v>
      </c>
      <c r="BU26" s="188" t="e">
        <f t="shared" si="20"/>
        <v>#REF!</v>
      </c>
      <c r="BV26" s="188" t="e">
        <f t="shared" si="21"/>
        <v>#REF!</v>
      </c>
      <c r="BW26" s="188" t="e">
        <f t="shared" si="22"/>
        <v>#REF!</v>
      </c>
    </row>
    <row r="27" spans="1:75">
      <c r="A27" s="167">
        <v>22</v>
      </c>
      <c r="B27" s="187" t="e">
        <f>#REF!</f>
        <v>#REF!</v>
      </c>
      <c r="C27" s="187" t="e">
        <f>#REF!</f>
        <v>#REF!</v>
      </c>
      <c r="D27" s="187" t="e">
        <f>#REF!</f>
        <v>#REF!</v>
      </c>
      <c r="E27" s="187" t="e">
        <f>#REF!</f>
        <v>#REF!</v>
      </c>
      <c r="F27" s="187" t="e">
        <f>#REF!</f>
        <v>#REF!</v>
      </c>
      <c r="G27" s="187" t="e">
        <f>#REF!</f>
        <v>#REF!</v>
      </c>
      <c r="H27" s="187" t="e">
        <f>#REF!</f>
        <v>#REF!</v>
      </c>
      <c r="I27" s="187" t="e">
        <f>#REF!</f>
        <v>#REF!</v>
      </c>
      <c r="J27" s="187" t="e">
        <f>#REF!</f>
        <v>#REF!</v>
      </c>
      <c r="K27" s="187" t="e">
        <f>#REF!</f>
        <v>#REF!</v>
      </c>
      <c r="L27" s="187" t="e">
        <f>#REF!</f>
        <v>#REF!</v>
      </c>
      <c r="M27" s="187" t="e">
        <f>#REF!</f>
        <v>#REF!</v>
      </c>
      <c r="N27" s="187" t="e">
        <f>#REF!</f>
        <v>#REF!</v>
      </c>
      <c r="O27" s="187" t="e">
        <f>#REF!</f>
        <v>#REF!</v>
      </c>
      <c r="P27" s="187" t="e">
        <f>#REF!</f>
        <v>#REF!</v>
      </c>
      <c r="Q27" s="187" t="e">
        <f>#REF!</f>
        <v>#REF!</v>
      </c>
      <c r="R27" s="187" t="e">
        <f>#REF!</f>
        <v>#REF!</v>
      </c>
      <c r="S27" s="187" t="e">
        <f>#REF!</f>
        <v>#REF!</v>
      </c>
      <c r="T27" s="187" t="e">
        <f>#REF!</f>
        <v>#REF!</v>
      </c>
      <c r="U27" s="187" t="e">
        <f>#REF!</f>
        <v>#REF!</v>
      </c>
      <c r="V27" s="187" t="e">
        <f>#REF!</f>
        <v>#REF!</v>
      </c>
      <c r="W27" s="187" t="e">
        <f>#REF!</f>
        <v>#REF!</v>
      </c>
      <c r="X27" s="187" t="e">
        <f>#REF!</f>
        <v>#REF!</v>
      </c>
      <c r="Y27" s="187" t="e">
        <f>#REF!</f>
        <v>#REF!</v>
      </c>
      <c r="AA27" s="188" t="e">
        <f>#REF!</f>
        <v>#REF!</v>
      </c>
      <c r="AB27" s="188" t="e">
        <f>#REF!</f>
        <v>#REF!</v>
      </c>
      <c r="AC27" s="188" t="e">
        <f>#REF!</f>
        <v>#REF!</v>
      </c>
      <c r="AD27" s="188" t="e">
        <f>#REF!</f>
        <v>#REF!</v>
      </c>
      <c r="AE27" s="188" t="e">
        <f>#REF!</f>
        <v>#REF!</v>
      </c>
      <c r="AF27" s="188" t="e">
        <f>#REF!</f>
        <v>#REF!</v>
      </c>
      <c r="AG27" s="188" t="e">
        <f>#REF!</f>
        <v>#REF!</v>
      </c>
      <c r="AH27" s="188" t="e">
        <f>#REF!</f>
        <v>#REF!</v>
      </c>
      <c r="AI27" s="188" t="e">
        <f>#REF!</f>
        <v>#REF!</v>
      </c>
      <c r="AJ27" s="188" t="e">
        <f>#REF!</f>
        <v>#REF!</v>
      </c>
      <c r="AK27" s="188" t="e">
        <f>#REF!</f>
        <v>#REF!</v>
      </c>
      <c r="AL27" s="188" t="e">
        <f>#REF!</f>
        <v>#REF!</v>
      </c>
      <c r="AM27" s="188" t="e">
        <f>#REF!</f>
        <v>#REF!</v>
      </c>
      <c r="AN27" s="188" t="e">
        <f>#REF!</f>
        <v>#REF!</v>
      </c>
      <c r="AO27" s="188" t="e">
        <f>#REF!</f>
        <v>#REF!</v>
      </c>
      <c r="AP27" s="188" t="e">
        <f>#REF!</f>
        <v>#REF!</v>
      </c>
      <c r="AQ27" s="188" t="e">
        <f>#REF!</f>
        <v>#REF!</v>
      </c>
      <c r="AR27" s="188" t="e">
        <f>#REF!</f>
        <v>#REF!</v>
      </c>
      <c r="AS27" s="188" t="e">
        <f>#REF!</f>
        <v>#REF!</v>
      </c>
      <c r="AT27" s="188" t="e">
        <f>#REF!</f>
        <v>#REF!</v>
      </c>
      <c r="AU27" s="188" t="e">
        <f>#REF!</f>
        <v>#REF!</v>
      </c>
      <c r="AV27" s="188" t="e">
        <f>#REF!</f>
        <v>#REF!</v>
      </c>
      <c r="AW27" s="188" t="e">
        <f>#REF!</f>
        <v>#REF!</v>
      </c>
      <c r="AX27" s="188" t="e">
        <f>#REF!</f>
        <v>#REF!</v>
      </c>
      <c r="AZ27" s="188" t="e">
        <f t="shared" si="1"/>
        <v>#REF!</v>
      </c>
      <c r="BA27" s="188" t="e">
        <f t="shared" si="23"/>
        <v>#REF!</v>
      </c>
      <c r="BB27" s="188" t="e">
        <f t="shared" si="24"/>
        <v>#REF!</v>
      </c>
      <c r="BC27" s="188" t="e">
        <f t="shared" si="2"/>
        <v>#REF!</v>
      </c>
      <c r="BD27" s="188" t="e">
        <f t="shared" si="3"/>
        <v>#REF!</v>
      </c>
      <c r="BE27" s="188" t="e">
        <f t="shared" si="4"/>
        <v>#REF!</v>
      </c>
      <c r="BF27" s="188" t="e">
        <f t="shared" si="5"/>
        <v>#REF!</v>
      </c>
      <c r="BG27" s="188" t="e">
        <f t="shared" si="6"/>
        <v>#REF!</v>
      </c>
      <c r="BH27" s="188" t="e">
        <f t="shared" si="7"/>
        <v>#REF!</v>
      </c>
      <c r="BI27" s="188" t="e">
        <f t="shared" si="8"/>
        <v>#REF!</v>
      </c>
      <c r="BJ27" s="188" t="e">
        <f t="shared" si="9"/>
        <v>#REF!</v>
      </c>
      <c r="BK27" s="188" t="e">
        <f t="shared" si="10"/>
        <v>#REF!</v>
      </c>
      <c r="BL27" s="188" t="e">
        <f t="shared" si="11"/>
        <v>#REF!</v>
      </c>
      <c r="BM27" s="188" t="e">
        <f t="shared" si="12"/>
        <v>#REF!</v>
      </c>
      <c r="BN27" s="188" t="e">
        <f t="shared" si="13"/>
        <v>#REF!</v>
      </c>
      <c r="BO27" s="188" t="e">
        <f t="shared" si="14"/>
        <v>#REF!</v>
      </c>
      <c r="BP27" s="188" t="e">
        <f t="shared" si="15"/>
        <v>#REF!</v>
      </c>
      <c r="BQ27" s="188" t="e">
        <f t="shared" si="16"/>
        <v>#REF!</v>
      </c>
      <c r="BR27" s="188" t="e">
        <f t="shared" si="17"/>
        <v>#REF!</v>
      </c>
      <c r="BS27" s="188" t="e">
        <f t="shared" si="18"/>
        <v>#REF!</v>
      </c>
      <c r="BT27" s="188" t="e">
        <f t="shared" si="19"/>
        <v>#REF!</v>
      </c>
      <c r="BU27" s="188" t="e">
        <f t="shared" si="20"/>
        <v>#REF!</v>
      </c>
      <c r="BV27" s="188" t="e">
        <f t="shared" si="21"/>
        <v>#REF!</v>
      </c>
      <c r="BW27" s="188" t="e">
        <f t="shared" si="22"/>
        <v>#REF!</v>
      </c>
    </row>
    <row r="28" spans="1:75">
      <c r="A28" s="167">
        <v>23</v>
      </c>
      <c r="B28" s="187" t="e">
        <f>#REF!</f>
        <v>#REF!</v>
      </c>
      <c r="C28" s="187" t="e">
        <f>#REF!</f>
        <v>#REF!</v>
      </c>
      <c r="D28" s="187" t="e">
        <f>#REF!</f>
        <v>#REF!</v>
      </c>
      <c r="E28" s="187" t="e">
        <f>#REF!</f>
        <v>#REF!</v>
      </c>
      <c r="F28" s="187" t="e">
        <f>#REF!</f>
        <v>#REF!</v>
      </c>
      <c r="G28" s="187" t="e">
        <f>#REF!</f>
        <v>#REF!</v>
      </c>
      <c r="H28" s="187" t="e">
        <f>#REF!</f>
        <v>#REF!</v>
      </c>
      <c r="I28" s="187" t="e">
        <f>#REF!</f>
        <v>#REF!</v>
      </c>
      <c r="J28" s="187" t="e">
        <f>#REF!</f>
        <v>#REF!</v>
      </c>
      <c r="K28" s="187" t="e">
        <f>#REF!</f>
        <v>#REF!</v>
      </c>
      <c r="L28" s="187" t="e">
        <f>#REF!</f>
        <v>#REF!</v>
      </c>
      <c r="M28" s="187" t="e">
        <f>#REF!</f>
        <v>#REF!</v>
      </c>
      <c r="N28" s="187" t="e">
        <f>#REF!</f>
        <v>#REF!</v>
      </c>
      <c r="O28" s="187" t="e">
        <f>#REF!</f>
        <v>#REF!</v>
      </c>
      <c r="P28" s="187" t="e">
        <f>#REF!</f>
        <v>#REF!</v>
      </c>
      <c r="Q28" s="187" t="e">
        <f>#REF!</f>
        <v>#REF!</v>
      </c>
      <c r="R28" s="187" t="e">
        <f>#REF!</f>
        <v>#REF!</v>
      </c>
      <c r="S28" s="187" t="e">
        <f>#REF!</f>
        <v>#REF!</v>
      </c>
      <c r="T28" s="187" t="e">
        <f>#REF!</f>
        <v>#REF!</v>
      </c>
      <c r="U28" s="187" t="e">
        <f>#REF!</f>
        <v>#REF!</v>
      </c>
      <c r="V28" s="187" t="e">
        <f>#REF!</f>
        <v>#REF!</v>
      </c>
      <c r="W28" s="187" t="e">
        <f>#REF!</f>
        <v>#REF!</v>
      </c>
      <c r="X28" s="187" t="e">
        <f>#REF!</f>
        <v>#REF!</v>
      </c>
      <c r="Y28" s="187" t="e">
        <f>#REF!</f>
        <v>#REF!</v>
      </c>
      <c r="AA28" s="188" t="e">
        <f>#REF!</f>
        <v>#REF!</v>
      </c>
      <c r="AB28" s="188" t="e">
        <f>#REF!</f>
        <v>#REF!</v>
      </c>
      <c r="AC28" s="188" t="e">
        <f>#REF!</f>
        <v>#REF!</v>
      </c>
      <c r="AD28" s="188" t="e">
        <f>#REF!</f>
        <v>#REF!</v>
      </c>
      <c r="AE28" s="188" t="e">
        <f>#REF!</f>
        <v>#REF!</v>
      </c>
      <c r="AF28" s="188" t="e">
        <f>#REF!</f>
        <v>#REF!</v>
      </c>
      <c r="AG28" s="188" t="e">
        <f>#REF!</f>
        <v>#REF!</v>
      </c>
      <c r="AH28" s="188" t="e">
        <f>#REF!</f>
        <v>#REF!</v>
      </c>
      <c r="AI28" s="188" t="e">
        <f>#REF!</f>
        <v>#REF!</v>
      </c>
      <c r="AJ28" s="188" t="e">
        <f>#REF!</f>
        <v>#REF!</v>
      </c>
      <c r="AK28" s="188" t="e">
        <f>#REF!</f>
        <v>#REF!</v>
      </c>
      <c r="AL28" s="188" t="e">
        <f>#REF!</f>
        <v>#REF!</v>
      </c>
      <c r="AM28" s="188" t="e">
        <f>#REF!</f>
        <v>#REF!</v>
      </c>
      <c r="AN28" s="188" t="e">
        <f>#REF!</f>
        <v>#REF!</v>
      </c>
      <c r="AO28" s="188" t="e">
        <f>#REF!</f>
        <v>#REF!</v>
      </c>
      <c r="AP28" s="188" t="e">
        <f>#REF!</f>
        <v>#REF!</v>
      </c>
      <c r="AQ28" s="188" t="e">
        <f>#REF!</f>
        <v>#REF!</v>
      </c>
      <c r="AR28" s="188" t="e">
        <f>#REF!</f>
        <v>#REF!</v>
      </c>
      <c r="AS28" s="188" t="e">
        <f>#REF!</f>
        <v>#REF!</v>
      </c>
      <c r="AT28" s="188" t="e">
        <f>#REF!</f>
        <v>#REF!</v>
      </c>
      <c r="AU28" s="188" t="e">
        <f>#REF!</f>
        <v>#REF!</v>
      </c>
      <c r="AV28" s="188" t="e">
        <f>#REF!</f>
        <v>#REF!</v>
      </c>
      <c r="AW28" s="188" t="e">
        <f>#REF!</f>
        <v>#REF!</v>
      </c>
      <c r="AX28" s="188" t="e">
        <f>#REF!</f>
        <v>#REF!</v>
      </c>
      <c r="AZ28" s="188" t="e">
        <f t="shared" si="1"/>
        <v>#REF!</v>
      </c>
      <c r="BA28" s="188" t="e">
        <f t="shared" si="23"/>
        <v>#REF!</v>
      </c>
      <c r="BB28" s="188" t="e">
        <f t="shared" si="24"/>
        <v>#REF!</v>
      </c>
      <c r="BC28" s="188" t="e">
        <f t="shared" si="2"/>
        <v>#REF!</v>
      </c>
      <c r="BD28" s="188" t="e">
        <f t="shared" si="3"/>
        <v>#REF!</v>
      </c>
      <c r="BE28" s="188" t="e">
        <f t="shared" si="4"/>
        <v>#REF!</v>
      </c>
      <c r="BF28" s="188" t="e">
        <f t="shared" si="5"/>
        <v>#REF!</v>
      </c>
      <c r="BG28" s="188" t="e">
        <f t="shared" si="6"/>
        <v>#REF!</v>
      </c>
      <c r="BH28" s="188" t="e">
        <f t="shared" si="7"/>
        <v>#REF!</v>
      </c>
      <c r="BI28" s="188" t="e">
        <f t="shared" si="8"/>
        <v>#REF!</v>
      </c>
      <c r="BJ28" s="188" t="e">
        <f t="shared" si="9"/>
        <v>#REF!</v>
      </c>
      <c r="BK28" s="188" t="e">
        <f t="shared" si="10"/>
        <v>#REF!</v>
      </c>
      <c r="BL28" s="188" t="e">
        <f t="shared" si="11"/>
        <v>#REF!</v>
      </c>
      <c r="BM28" s="188" t="e">
        <f t="shared" si="12"/>
        <v>#REF!</v>
      </c>
      <c r="BN28" s="188" t="e">
        <f t="shared" si="13"/>
        <v>#REF!</v>
      </c>
      <c r="BO28" s="188" t="e">
        <f t="shared" si="14"/>
        <v>#REF!</v>
      </c>
      <c r="BP28" s="188" t="e">
        <f t="shared" si="15"/>
        <v>#REF!</v>
      </c>
      <c r="BQ28" s="188" t="e">
        <f t="shared" si="16"/>
        <v>#REF!</v>
      </c>
      <c r="BR28" s="188" t="e">
        <f t="shared" si="17"/>
        <v>#REF!</v>
      </c>
      <c r="BS28" s="188" t="e">
        <f t="shared" si="18"/>
        <v>#REF!</v>
      </c>
      <c r="BT28" s="188" t="e">
        <f t="shared" si="19"/>
        <v>#REF!</v>
      </c>
      <c r="BU28" s="188" t="e">
        <f t="shared" si="20"/>
        <v>#REF!</v>
      </c>
      <c r="BV28" s="188" t="e">
        <f t="shared" si="21"/>
        <v>#REF!</v>
      </c>
      <c r="BW28" s="188" t="e">
        <f t="shared" si="22"/>
        <v>#REF!</v>
      </c>
    </row>
    <row r="29" spans="1:75">
      <c r="A29" s="167">
        <v>24</v>
      </c>
      <c r="B29" s="187" t="e">
        <f>#REF!</f>
        <v>#REF!</v>
      </c>
      <c r="C29" s="187" t="e">
        <f>#REF!</f>
        <v>#REF!</v>
      </c>
      <c r="D29" s="187" t="e">
        <f>#REF!</f>
        <v>#REF!</v>
      </c>
      <c r="E29" s="187" t="e">
        <f>#REF!</f>
        <v>#REF!</v>
      </c>
      <c r="F29" s="187" t="e">
        <f>#REF!</f>
        <v>#REF!</v>
      </c>
      <c r="G29" s="187" t="e">
        <f>#REF!</f>
        <v>#REF!</v>
      </c>
      <c r="H29" s="187" t="e">
        <f>#REF!</f>
        <v>#REF!</v>
      </c>
      <c r="I29" s="187" t="e">
        <f>#REF!</f>
        <v>#REF!</v>
      </c>
      <c r="J29" s="187" t="e">
        <f>#REF!</f>
        <v>#REF!</v>
      </c>
      <c r="K29" s="187" t="e">
        <f>#REF!</f>
        <v>#REF!</v>
      </c>
      <c r="L29" s="187" t="e">
        <f>#REF!</f>
        <v>#REF!</v>
      </c>
      <c r="M29" s="187" t="e">
        <f>#REF!</f>
        <v>#REF!</v>
      </c>
      <c r="N29" s="187" t="e">
        <f>#REF!</f>
        <v>#REF!</v>
      </c>
      <c r="O29" s="187" t="e">
        <f>#REF!</f>
        <v>#REF!</v>
      </c>
      <c r="P29" s="187" t="e">
        <f>#REF!</f>
        <v>#REF!</v>
      </c>
      <c r="Q29" s="187" t="e">
        <f>#REF!</f>
        <v>#REF!</v>
      </c>
      <c r="R29" s="187" t="e">
        <f>#REF!</f>
        <v>#REF!</v>
      </c>
      <c r="S29" s="187" t="e">
        <f>#REF!</f>
        <v>#REF!</v>
      </c>
      <c r="T29" s="187" t="e">
        <f>#REF!</f>
        <v>#REF!</v>
      </c>
      <c r="U29" s="187" t="e">
        <f>#REF!</f>
        <v>#REF!</v>
      </c>
      <c r="V29" s="187" t="e">
        <f>#REF!</f>
        <v>#REF!</v>
      </c>
      <c r="W29" s="187" t="e">
        <f>#REF!</f>
        <v>#REF!</v>
      </c>
      <c r="X29" s="187" t="e">
        <f>#REF!</f>
        <v>#REF!</v>
      </c>
      <c r="Y29" s="187" t="e">
        <f>#REF!</f>
        <v>#REF!</v>
      </c>
      <c r="AA29" s="188" t="e">
        <f>#REF!</f>
        <v>#REF!</v>
      </c>
      <c r="AB29" s="188" t="e">
        <f>#REF!</f>
        <v>#REF!</v>
      </c>
      <c r="AC29" s="188" t="e">
        <f>#REF!</f>
        <v>#REF!</v>
      </c>
      <c r="AD29" s="188" t="e">
        <f>#REF!</f>
        <v>#REF!</v>
      </c>
      <c r="AE29" s="188" t="e">
        <f>#REF!</f>
        <v>#REF!</v>
      </c>
      <c r="AF29" s="188" t="e">
        <f>#REF!</f>
        <v>#REF!</v>
      </c>
      <c r="AG29" s="188" t="e">
        <f>#REF!</f>
        <v>#REF!</v>
      </c>
      <c r="AH29" s="188" t="e">
        <f>#REF!</f>
        <v>#REF!</v>
      </c>
      <c r="AI29" s="188" t="e">
        <f>#REF!</f>
        <v>#REF!</v>
      </c>
      <c r="AJ29" s="188" t="e">
        <f>#REF!</f>
        <v>#REF!</v>
      </c>
      <c r="AK29" s="188" t="e">
        <f>#REF!</f>
        <v>#REF!</v>
      </c>
      <c r="AL29" s="188" t="e">
        <f>#REF!</f>
        <v>#REF!</v>
      </c>
      <c r="AM29" s="188" t="e">
        <f>#REF!</f>
        <v>#REF!</v>
      </c>
      <c r="AN29" s="188" t="e">
        <f>#REF!</f>
        <v>#REF!</v>
      </c>
      <c r="AO29" s="188" t="e">
        <f>#REF!</f>
        <v>#REF!</v>
      </c>
      <c r="AP29" s="188" t="e">
        <f>#REF!</f>
        <v>#REF!</v>
      </c>
      <c r="AQ29" s="188" t="e">
        <f>#REF!</f>
        <v>#REF!</v>
      </c>
      <c r="AR29" s="188" t="e">
        <f>#REF!</f>
        <v>#REF!</v>
      </c>
      <c r="AS29" s="188" t="e">
        <f>#REF!</f>
        <v>#REF!</v>
      </c>
      <c r="AT29" s="188" t="e">
        <f>#REF!</f>
        <v>#REF!</v>
      </c>
      <c r="AU29" s="188" t="e">
        <f>#REF!</f>
        <v>#REF!</v>
      </c>
      <c r="AV29" s="188" t="e">
        <f>#REF!</f>
        <v>#REF!</v>
      </c>
      <c r="AW29" s="188" t="e">
        <f>#REF!</f>
        <v>#REF!</v>
      </c>
      <c r="AX29" s="188" t="e">
        <f>#REF!</f>
        <v>#REF!</v>
      </c>
      <c r="AZ29" s="188" t="e">
        <f t="shared" si="1"/>
        <v>#REF!</v>
      </c>
      <c r="BA29" s="188" t="e">
        <f t="shared" si="23"/>
        <v>#REF!</v>
      </c>
      <c r="BB29" s="188" t="e">
        <f t="shared" si="24"/>
        <v>#REF!</v>
      </c>
      <c r="BC29" s="188" t="e">
        <f t="shared" si="2"/>
        <v>#REF!</v>
      </c>
      <c r="BD29" s="188" t="e">
        <f t="shared" si="3"/>
        <v>#REF!</v>
      </c>
      <c r="BE29" s="188" t="e">
        <f t="shared" si="4"/>
        <v>#REF!</v>
      </c>
      <c r="BF29" s="188" t="e">
        <f t="shared" si="5"/>
        <v>#REF!</v>
      </c>
      <c r="BG29" s="188" t="e">
        <f t="shared" si="6"/>
        <v>#REF!</v>
      </c>
      <c r="BH29" s="188" t="e">
        <f t="shared" si="7"/>
        <v>#REF!</v>
      </c>
      <c r="BI29" s="188" t="e">
        <f t="shared" si="8"/>
        <v>#REF!</v>
      </c>
      <c r="BJ29" s="188" t="e">
        <f t="shared" si="9"/>
        <v>#REF!</v>
      </c>
      <c r="BK29" s="188" t="e">
        <f t="shared" si="10"/>
        <v>#REF!</v>
      </c>
      <c r="BL29" s="188" t="e">
        <f t="shared" si="11"/>
        <v>#REF!</v>
      </c>
      <c r="BM29" s="188" t="e">
        <f t="shared" si="12"/>
        <v>#REF!</v>
      </c>
      <c r="BN29" s="188" t="e">
        <f t="shared" si="13"/>
        <v>#REF!</v>
      </c>
      <c r="BO29" s="188" t="e">
        <f t="shared" si="14"/>
        <v>#REF!</v>
      </c>
      <c r="BP29" s="188" t="e">
        <f t="shared" si="15"/>
        <v>#REF!</v>
      </c>
      <c r="BQ29" s="188" t="e">
        <f t="shared" si="16"/>
        <v>#REF!</v>
      </c>
      <c r="BR29" s="188" t="e">
        <f t="shared" si="17"/>
        <v>#REF!</v>
      </c>
      <c r="BS29" s="188" t="e">
        <f t="shared" si="18"/>
        <v>#REF!</v>
      </c>
      <c r="BT29" s="188" t="e">
        <f t="shared" si="19"/>
        <v>#REF!</v>
      </c>
      <c r="BU29" s="188" t="e">
        <f t="shared" si="20"/>
        <v>#REF!</v>
      </c>
      <c r="BV29" s="188" t="e">
        <f t="shared" si="21"/>
        <v>#REF!</v>
      </c>
      <c r="BW29" s="188" t="e">
        <f t="shared" si="22"/>
        <v>#REF!</v>
      </c>
    </row>
    <row r="30" spans="1:75">
      <c r="A30" s="167">
        <v>25</v>
      </c>
      <c r="B30" s="187" t="e">
        <f>#REF!</f>
        <v>#REF!</v>
      </c>
      <c r="C30" s="187" t="e">
        <f>#REF!</f>
        <v>#REF!</v>
      </c>
      <c r="D30" s="187" t="e">
        <f>#REF!</f>
        <v>#REF!</v>
      </c>
      <c r="E30" s="187" t="e">
        <f>#REF!</f>
        <v>#REF!</v>
      </c>
      <c r="F30" s="187" t="e">
        <f>#REF!</f>
        <v>#REF!</v>
      </c>
      <c r="G30" s="187" t="e">
        <f>#REF!</f>
        <v>#REF!</v>
      </c>
      <c r="H30" s="187" t="e">
        <f>#REF!</f>
        <v>#REF!</v>
      </c>
      <c r="I30" s="187" t="e">
        <f>#REF!</f>
        <v>#REF!</v>
      </c>
      <c r="J30" s="187" t="e">
        <f>#REF!</f>
        <v>#REF!</v>
      </c>
      <c r="K30" s="187" t="e">
        <f>#REF!</f>
        <v>#REF!</v>
      </c>
      <c r="L30" s="187" t="e">
        <f>#REF!</f>
        <v>#REF!</v>
      </c>
      <c r="M30" s="187" t="e">
        <f>#REF!</f>
        <v>#REF!</v>
      </c>
      <c r="N30" s="187" t="e">
        <f>#REF!</f>
        <v>#REF!</v>
      </c>
      <c r="O30" s="187" t="e">
        <f>#REF!</f>
        <v>#REF!</v>
      </c>
      <c r="P30" s="187" t="e">
        <f>#REF!</f>
        <v>#REF!</v>
      </c>
      <c r="Q30" s="187" t="e">
        <f>#REF!</f>
        <v>#REF!</v>
      </c>
      <c r="R30" s="187" t="e">
        <f>#REF!</f>
        <v>#REF!</v>
      </c>
      <c r="S30" s="187" t="e">
        <f>#REF!</f>
        <v>#REF!</v>
      </c>
      <c r="T30" s="187" t="e">
        <f>#REF!</f>
        <v>#REF!</v>
      </c>
      <c r="U30" s="187" t="e">
        <f>#REF!</f>
        <v>#REF!</v>
      </c>
      <c r="V30" s="187" t="e">
        <f>#REF!</f>
        <v>#REF!</v>
      </c>
      <c r="W30" s="187" t="e">
        <f>#REF!</f>
        <v>#REF!</v>
      </c>
      <c r="X30" s="187" t="e">
        <f>#REF!</f>
        <v>#REF!</v>
      </c>
      <c r="Y30" s="187" t="e">
        <f>#REF!</f>
        <v>#REF!</v>
      </c>
      <c r="AA30" s="188" t="e">
        <f>#REF!</f>
        <v>#REF!</v>
      </c>
      <c r="AB30" s="188" t="e">
        <f>#REF!</f>
        <v>#REF!</v>
      </c>
      <c r="AC30" s="188" t="e">
        <f>#REF!</f>
        <v>#REF!</v>
      </c>
      <c r="AD30" s="188" t="e">
        <f>#REF!</f>
        <v>#REF!</v>
      </c>
      <c r="AE30" s="188" t="e">
        <f>#REF!</f>
        <v>#REF!</v>
      </c>
      <c r="AF30" s="188" t="e">
        <f>#REF!</f>
        <v>#REF!</v>
      </c>
      <c r="AG30" s="188" t="e">
        <f>#REF!</f>
        <v>#REF!</v>
      </c>
      <c r="AH30" s="188" t="e">
        <f>#REF!</f>
        <v>#REF!</v>
      </c>
      <c r="AI30" s="188" t="e">
        <f>#REF!</f>
        <v>#REF!</v>
      </c>
      <c r="AJ30" s="188" t="e">
        <f>#REF!</f>
        <v>#REF!</v>
      </c>
      <c r="AK30" s="188" t="e">
        <f>#REF!</f>
        <v>#REF!</v>
      </c>
      <c r="AL30" s="188" t="e">
        <f>#REF!</f>
        <v>#REF!</v>
      </c>
      <c r="AM30" s="188" t="e">
        <f>#REF!</f>
        <v>#REF!</v>
      </c>
      <c r="AN30" s="188" t="e">
        <f>#REF!</f>
        <v>#REF!</v>
      </c>
      <c r="AO30" s="188" t="e">
        <f>#REF!</f>
        <v>#REF!</v>
      </c>
      <c r="AP30" s="188" t="e">
        <f>#REF!</f>
        <v>#REF!</v>
      </c>
      <c r="AQ30" s="188" t="e">
        <f>#REF!</f>
        <v>#REF!</v>
      </c>
      <c r="AR30" s="188" t="e">
        <f>#REF!</f>
        <v>#REF!</v>
      </c>
      <c r="AS30" s="188" t="e">
        <f>#REF!</f>
        <v>#REF!</v>
      </c>
      <c r="AT30" s="188" t="e">
        <f>#REF!</f>
        <v>#REF!</v>
      </c>
      <c r="AU30" s="188" t="e">
        <f>#REF!</f>
        <v>#REF!</v>
      </c>
      <c r="AV30" s="188" t="e">
        <f>#REF!</f>
        <v>#REF!</v>
      </c>
      <c r="AW30" s="188" t="e">
        <f>#REF!</f>
        <v>#REF!</v>
      </c>
      <c r="AX30" s="188" t="e">
        <f>#REF!</f>
        <v>#REF!</v>
      </c>
      <c r="AZ30" s="188" t="e">
        <f t="shared" si="1"/>
        <v>#REF!</v>
      </c>
      <c r="BA30" s="188" t="e">
        <f t="shared" si="23"/>
        <v>#REF!</v>
      </c>
      <c r="BB30" s="188" t="e">
        <f t="shared" si="24"/>
        <v>#REF!</v>
      </c>
      <c r="BC30" s="188" t="e">
        <f t="shared" si="2"/>
        <v>#REF!</v>
      </c>
      <c r="BD30" s="188" t="e">
        <f t="shared" si="3"/>
        <v>#REF!</v>
      </c>
      <c r="BE30" s="188" t="e">
        <f t="shared" si="4"/>
        <v>#REF!</v>
      </c>
      <c r="BF30" s="188" t="e">
        <f t="shared" si="5"/>
        <v>#REF!</v>
      </c>
      <c r="BG30" s="188" t="e">
        <f t="shared" si="6"/>
        <v>#REF!</v>
      </c>
      <c r="BH30" s="188" t="e">
        <f t="shared" si="7"/>
        <v>#REF!</v>
      </c>
      <c r="BI30" s="188" t="e">
        <f t="shared" si="8"/>
        <v>#REF!</v>
      </c>
      <c r="BJ30" s="188" t="e">
        <f t="shared" si="9"/>
        <v>#REF!</v>
      </c>
      <c r="BK30" s="188" t="e">
        <f t="shared" si="10"/>
        <v>#REF!</v>
      </c>
      <c r="BL30" s="188" t="e">
        <f t="shared" si="11"/>
        <v>#REF!</v>
      </c>
      <c r="BM30" s="188" t="e">
        <f t="shared" si="12"/>
        <v>#REF!</v>
      </c>
      <c r="BN30" s="188" t="e">
        <f t="shared" si="13"/>
        <v>#REF!</v>
      </c>
      <c r="BO30" s="188" t="e">
        <f t="shared" si="14"/>
        <v>#REF!</v>
      </c>
      <c r="BP30" s="188" t="e">
        <f t="shared" si="15"/>
        <v>#REF!</v>
      </c>
      <c r="BQ30" s="188" t="e">
        <f t="shared" si="16"/>
        <v>#REF!</v>
      </c>
      <c r="BR30" s="188" t="e">
        <f t="shared" si="17"/>
        <v>#REF!</v>
      </c>
      <c r="BS30" s="188" t="e">
        <f t="shared" si="18"/>
        <v>#REF!</v>
      </c>
      <c r="BT30" s="188" t="e">
        <f t="shared" si="19"/>
        <v>#REF!</v>
      </c>
      <c r="BU30" s="188" t="e">
        <f t="shared" si="20"/>
        <v>#REF!</v>
      </c>
      <c r="BV30" s="188" t="e">
        <f t="shared" si="21"/>
        <v>#REF!</v>
      </c>
      <c r="BW30" s="188" t="e">
        <f t="shared" si="22"/>
        <v>#REF!</v>
      </c>
    </row>
    <row r="31" spans="1:75">
      <c r="A31" s="167">
        <v>26</v>
      </c>
      <c r="B31" s="187" t="e">
        <f>#REF!</f>
        <v>#REF!</v>
      </c>
      <c r="C31" s="187" t="e">
        <f>#REF!</f>
        <v>#REF!</v>
      </c>
      <c r="D31" s="187" t="e">
        <f>#REF!</f>
        <v>#REF!</v>
      </c>
      <c r="E31" s="187" t="e">
        <f>#REF!</f>
        <v>#REF!</v>
      </c>
      <c r="F31" s="187" t="e">
        <f>#REF!</f>
        <v>#REF!</v>
      </c>
      <c r="G31" s="187" t="e">
        <f>#REF!</f>
        <v>#REF!</v>
      </c>
      <c r="H31" s="187" t="e">
        <f>#REF!</f>
        <v>#REF!</v>
      </c>
      <c r="I31" s="187" t="e">
        <f>#REF!</f>
        <v>#REF!</v>
      </c>
      <c r="J31" s="187" t="e">
        <f>#REF!</f>
        <v>#REF!</v>
      </c>
      <c r="K31" s="187" t="e">
        <f>#REF!</f>
        <v>#REF!</v>
      </c>
      <c r="L31" s="187" t="e">
        <f>#REF!</f>
        <v>#REF!</v>
      </c>
      <c r="M31" s="187" t="e">
        <f>#REF!</f>
        <v>#REF!</v>
      </c>
      <c r="N31" s="187" t="e">
        <f>#REF!</f>
        <v>#REF!</v>
      </c>
      <c r="O31" s="187" t="e">
        <f>#REF!</f>
        <v>#REF!</v>
      </c>
      <c r="P31" s="187" t="e">
        <f>#REF!</f>
        <v>#REF!</v>
      </c>
      <c r="Q31" s="187" t="e">
        <f>#REF!</f>
        <v>#REF!</v>
      </c>
      <c r="R31" s="187" t="e">
        <f>#REF!</f>
        <v>#REF!</v>
      </c>
      <c r="S31" s="187" t="e">
        <f>#REF!</f>
        <v>#REF!</v>
      </c>
      <c r="T31" s="187" t="e">
        <f>#REF!</f>
        <v>#REF!</v>
      </c>
      <c r="U31" s="187" t="e">
        <f>#REF!</f>
        <v>#REF!</v>
      </c>
      <c r="V31" s="187" t="e">
        <f>#REF!</f>
        <v>#REF!</v>
      </c>
      <c r="W31" s="187" t="e">
        <f>#REF!</f>
        <v>#REF!</v>
      </c>
      <c r="X31" s="187" t="e">
        <f>#REF!</f>
        <v>#REF!</v>
      </c>
      <c r="Y31" s="187" t="e">
        <f>#REF!</f>
        <v>#REF!</v>
      </c>
      <c r="AA31" s="188" t="e">
        <f>#REF!</f>
        <v>#REF!</v>
      </c>
      <c r="AB31" s="188" t="e">
        <f>#REF!</f>
        <v>#REF!</v>
      </c>
      <c r="AC31" s="188" t="e">
        <f>#REF!</f>
        <v>#REF!</v>
      </c>
      <c r="AD31" s="188" t="e">
        <f>#REF!</f>
        <v>#REF!</v>
      </c>
      <c r="AE31" s="188" t="e">
        <f>#REF!</f>
        <v>#REF!</v>
      </c>
      <c r="AF31" s="188" t="e">
        <f>#REF!</f>
        <v>#REF!</v>
      </c>
      <c r="AG31" s="188" t="e">
        <f>#REF!</f>
        <v>#REF!</v>
      </c>
      <c r="AH31" s="188" t="e">
        <f>#REF!</f>
        <v>#REF!</v>
      </c>
      <c r="AI31" s="188" t="e">
        <f>#REF!</f>
        <v>#REF!</v>
      </c>
      <c r="AJ31" s="188" t="e">
        <f>#REF!</f>
        <v>#REF!</v>
      </c>
      <c r="AK31" s="188" t="e">
        <f>#REF!</f>
        <v>#REF!</v>
      </c>
      <c r="AL31" s="188" t="e">
        <f>#REF!</f>
        <v>#REF!</v>
      </c>
      <c r="AM31" s="188" t="e">
        <f>#REF!</f>
        <v>#REF!</v>
      </c>
      <c r="AN31" s="188" t="e">
        <f>#REF!</f>
        <v>#REF!</v>
      </c>
      <c r="AO31" s="188" t="e">
        <f>#REF!</f>
        <v>#REF!</v>
      </c>
      <c r="AP31" s="188" t="e">
        <f>#REF!</f>
        <v>#REF!</v>
      </c>
      <c r="AQ31" s="188" t="e">
        <f>#REF!</f>
        <v>#REF!</v>
      </c>
      <c r="AR31" s="188" t="e">
        <f>#REF!</f>
        <v>#REF!</v>
      </c>
      <c r="AS31" s="188" t="e">
        <f>#REF!</f>
        <v>#REF!</v>
      </c>
      <c r="AT31" s="188" t="e">
        <f>#REF!</f>
        <v>#REF!</v>
      </c>
      <c r="AU31" s="188" t="e">
        <f>#REF!</f>
        <v>#REF!</v>
      </c>
      <c r="AV31" s="188" t="e">
        <f>#REF!</f>
        <v>#REF!</v>
      </c>
      <c r="AW31" s="188" t="e">
        <f>#REF!</f>
        <v>#REF!</v>
      </c>
      <c r="AX31" s="188" t="e">
        <f>#REF!</f>
        <v>#REF!</v>
      </c>
      <c r="AZ31" s="188" t="e">
        <f t="shared" si="1"/>
        <v>#REF!</v>
      </c>
      <c r="BA31" s="188" t="e">
        <f t="shared" si="23"/>
        <v>#REF!</v>
      </c>
      <c r="BB31" s="188" t="e">
        <f t="shared" si="24"/>
        <v>#REF!</v>
      </c>
      <c r="BC31" s="188" t="e">
        <f t="shared" si="2"/>
        <v>#REF!</v>
      </c>
      <c r="BD31" s="188" t="e">
        <f t="shared" si="3"/>
        <v>#REF!</v>
      </c>
      <c r="BE31" s="188" t="e">
        <f t="shared" si="4"/>
        <v>#REF!</v>
      </c>
      <c r="BF31" s="188" t="e">
        <f t="shared" si="5"/>
        <v>#REF!</v>
      </c>
      <c r="BG31" s="188" t="e">
        <f t="shared" si="6"/>
        <v>#REF!</v>
      </c>
      <c r="BH31" s="188" t="e">
        <f t="shared" si="7"/>
        <v>#REF!</v>
      </c>
      <c r="BI31" s="188" t="e">
        <f t="shared" si="8"/>
        <v>#REF!</v>
      </c>
      <c r="BJ31" s="188" t="e">
        <f t="shared" si="9"/>
        <v>#REF!</v>
      </c>
      <c r="BK31" s="188" t="e">
        <f t="shared" si="10"/>
        <v>#REF!</v>
      </c>
      <c r="BL31" s="188" t="e">
        <f t="shared" si="11"/>
        <v>#REF!</v>
      </c>
      <c r="BM31" s="188" t="e">
        <f t="shared" si="12"/>
        <v>#REF!</v>
      </c>
      <c r="BN31" s="188" t="e">
        <f t="shared" si="13"/>
        <v>#REF!</v>
      </c>
      <c r="BO31" s="188" t="e">
        <f t="shared" si="14"/>
        <v>#REF!</v>
      </c>
      <c r="BP31" s="188" t="e">
        <f t="shared" si="15"/>
        <v>#REF!</v>
      </c>
      <c r="BQ31" s="188" t="e">
        <f t="shared" si="16"/>
        <v>#REF!</v>
      </c>
      <c r="BR31" s="188" t="e">
        <f t="shared" si="17"/>
        <v>#REF!</v>
      </c>
      <c r="BS31" s="188" t="e">
        <f t="shared" si="18"/>
        <v>#REF!</v>
      </c>
      <c r="BT31" s="188" t="e">
        <f t="shared" si="19"/>
        <v>#REF!</v>
      </c>
      <c r="BU31" s="188" t="e">
        <f t="shared" si="20"/>
        <v>#REF!</v>
      </c>
      <c r="BV31" s="188" t="e">
        <f t="shared" si="21"/>
        <v>#REF!</v>
      </c>
      <c r="BW31" s="188" t="e">
        <f t="shared" si="22"/>
        <v>#REF!</v>
      </c>
    </row>
    <row r="32" spans="1:75">
      <c r="A32" s="167">
        <v>27</v>
      </c>
      <c r="B32" s="187" t="e">
        <f>#REF!</f>
        <v>#REF!</v>
      </c>
      <c r="C32" s="187" t="e">
        <f>#REF!</f>
        <v>#REF!</v>
      </c>
      <c r="D32" s="187" t="e">
        <f>#REF!</f>
        <v>#REF!</v>
      </c>
      <c r="E32" s="187" t="e">
        <f>#REF!</f>
        <v>#REF!</v>
      </c>
      <c r="F32" s="187" t="e">
        <f>#REF!</f>
        <v>#REF!</v>
      </c>
      <c r="G32" s="187" t="e">
        <f>#REF!</f>
        <v>#REF!</v>
      </c>
      <c r="H32" s="187" t="e">
        <f>#REF!</f>
        <v>#REF!</v>
      </c>
      <c r="I32" s="187" t="e">
        <f>#REF!</f>
        <v>#REF!</v>
      </c>
      <c r="J32" s="187" t="e">
        <f>#REF!</f>
        <v>#REF!</v>
      </c>
      <c r="K32" s="187" t="e">
        <f>#REF!</f>
        <v>#REF!</v>
      </c>
      <c r="L32" s="187" t="e">
        <f>#REF!</f>
        <v>#REF!</v>
      </c>
      <c r="M32" s="187" t="e">
        <f>#REF!</f>
        <v>#REF!</v>
      </c>
      <c r="N32" s="187" t="e">
        <f>#REF!</f>
        <v>#REF!</v>
      </c>
      <c r="O32" s="187" t="e">
        <f>#REF!</f>
        <v>#REF!</v>
      </c>
      <c r="P32" s="187" t="e">
        <f>#REF!</f>
        <v>#REF!</v>
      </c>
      <c r="Q32" s="187" t="e">
        <f>#REF!</f>
        <v>#REF!</v>
      </c>
      <c r="R32" s="187" t="e">
        <f>#REF!</f>
        <v>#REF!</v>
      </c>
      <c r="S32" s="187" t="e">
        <f>#REF!</f>
        <v>#REF!</v>
      </c>
      <c r="T32" s="187" t="e">
        <f>#REF!</f>
        <v>#REF!</v>
      </c>
      <c r="U32" s="187" t="e">
        <f>#REF!</f>
        <v>#REF!</v>
      </c>
      <c r="V32" s="187" t="e">
        <f>#REF!</f>
        <v>#REF!</v>
      </c>
      <c r="W32" s="187" t="e">
        <f>#REF!</f>
        <v>#REF!</v>
      </c>
      <c r="X32" s="187" t="e">
        <f>#REF!</f>
        <v>#REF!</v>
      </c>
      <c r="Y32" s="187" t="e">
        <f>#REF!</f>
        <v>#REF!</v>
      </c>
      <c r="AA32" s="188" t="e">
        <f>#REF!</f>
        <v>#REF!</v>
      </c>
      <c r="AB32" s="188" t="e">
        <f>#REF!</f>
        <v>#REF!</v>
      </c>
      <c r="AC32" s="188" t="e">
        <f>#REF!</f>
        <v>#REF!</v>
      </c>
      <c r="AD32" s="188" t="e">
        <f>#REF!</f>
        <v>#REF!</v>
      </c>
      <c r="AE32" s="188" t="e">
        <f>#REF!</f>
        <v>#REF!</v>
      </c>
      <c r="AF32" s="188" t="e">
        <f>#REF!</f>
        <v>#REF!</v>
      </c>
      <c r="AG32" s="188" t="e">
        <f>#REF!</f>
        <v>#REF!</v>
      </c>
      <c r="AH32" s="188" t="e">
        <f>#REF!</f>
        <v>#REF!</v>
      </c>
      <c r="AI32" s="188" t="e">
        <f>#REF!</f>
        <v>#REF!</v>
      </c>
      <c r="AJ32" s="188" t="e">
        <f>#REF!</f>
        <v>#REF!</v>
      </c>
      <c r="AK32" s="188" t="e">
        <f>#REF!</f>
        <v>#REF!</v>
      </c>
      <c r="AL32" s="188" t="e">
        <f>#REF!</f>
        <v>#REF!</v>
      </c>
      <c r="AM32" s="188" t="e">
        <f>#REF!</f>
        <v>#REF!</v>
      </c>
      <c r="AN32" s="188" t="e">
        <f>#REF!</f>
        <v>#REF!</v>
      </c>
      <c r="AO32" s="188" t="e">
        <f>#REF!</f>
        <v>#REF!</v>
      </c>
      <c r="AP32" s="188" t="e">
        <f>#REF!</f>
        <v>#REF!</v>
      </c>
      <c r="AQ32" s="188" t="e">
        <f>#REF!</f>
        <v>#REF!</v>
      </c>
      <c r="AR32" s="188" t="e">
        <f>#REF!</f>
        <v>#REF!</v>
      </c>
      <c r="AS32" s="188" t="e">
        <f>#REF!</f>
        <v>#REF!</v>
      </c>
      <c r="AT32" s="188" t="e">
        <f>#REF!</f>
        <v>#REF!</v>
      </c>
      <c r="AU32" s="188" t="e">
        <f>#REF!</f>
        <v>#REF!</v>
      </c>
      <c r="AV32" s="188" t="e">
        <f>#REF!</f>
        <v>#REF!</v>
      </c>
      <c r="AW32" s="188" t="e">
        <f>#REF!</f>
        <v>#REF!</v>
      </c>
      <c r="AX32" s="188" t="e">
        <f>#REF!</f>
        <v>#REF!</v>
      </c>
      <c r="AZ32" s="188" t="e">
        <f t="shared" si="1"/>
        <v>#REF!</v>
      </c>
      <c r="BA32" s="188" t="e">
        <f t="shared" si="23"/>
        <v>#REF!</v>
      </c>
      <c r="BB32" s="188" t="e">
        <f t="shared" si="24"/>
        <v>#REF!</v>
      </c>
      <c r="BC32" s="188" t="e">
        <f t="shared" si="2"/>
        <v>#REF!</v>
      </c>
      <c r="BD32" s="188" t="e">
        <f t="shared" si="3"/>
        <v>#REF!</v>
      </c>
      <c r="BE32" s="188" t="e">
        <f t="shared" si="4"/>
        <v>#REF!</v>
      </c>
      <c r="BF32" s="188" t="e">
        <f t="shared" si="5"/>
        <v>#REF!</v>
      </c>
      <c r="BG32" s="188" t="e">
        <f t="shared" si="6"/>
        <v>#REF!</v>
      </c>
      <c r="BH32" s="188" t="e">
        <f t="shared" si="7"/>
        <v>#REF!</v>
      </c>
      <c r="BI32" s="188" t="e">
        <f t="shared" si="8"/>
        <v>#REF!</v>
      </c>
      <c r="BJ32" s="188" t="e">
        <f t="shared" si="9"/>
        <v>#REF!</v>
      </c>
      <c r="BK32" s="188" t="e">
        <f t="shared" si="10"/>
        <v>#REF!</v>
      </c>
      <c r="BL32" s="188" t="e">
        <f t="shared" si="11"/>
        <v>#REF!</v>
      </c>
      <c r="BM32" s="188" t="e">
        <f t="shared" si="12"/>
        <v>#REF!</v>
      </c>
      <c r="BN32" s="188" t="e">
        <f t="shared" si="13"/>
        <v>#REF!</v>
      </c>
      <c r="BO32" s="188" t="e">
        <f t="shared" si="14"/>
        <v>#REF!</v>
      </c>
      <c r="BP32" s="188" t="e">
        <f t="shared" si="15"/>
        <v>#REF!</v>
      </c>
      <c r="BQ32" s="188" t="e">
        <f t="shared" si="16"/>
        <v>#REF!</v>
      </c>
      <c r="BR32" s="188" t="e">
        <f t="shared" si="17"/>
        <v>#REF!</v>
      </c>
      <c r="BS32" s="188" t="e">
        <f t="shared" si="18"/>
        <v>#REF!</v>
      </c>
      <c r="BT32" s="188" t="e">
        <f t="shared" si="19"/>
        <v>#REF!</v>
      </c>
      <c r="BU32" s="188" t="e">
        <f t="shared" si="20"/>
        <v>#REF!</v>
      </c>
      <c r="BV32" s="188" t="e">
        <f t="shared" si="21"/>
        <v>#REF!</v>
      </c>
      <c r="BW32" s="188" t="e">
        <f t="shared" si="22"/>
        <v>#REF!</v>
      </c>
    </row>
    <row r="33" spans="1:75">
      <c r="A33" s="167">
        <v>28</v>
      </c>
      <c r="B33" s="187" t="e">
        <f>#REF!</f>
        <v>#REF!</v>
      </c>
      <c r="C33" s="187" t="e">
        <f>#REF!</f>
        <v>#REF!</v>
      </c>
      <c r="D33" s="187" t="e">
        <f>#REF!</f>
        <v>#REF!</v>
      </c>
      <c r="E33" s="187" t="e">
        <f>#REF!</f>
        <v>#REF!</v>
      </c>
      <c r="F33" s="187" t="e">
        <f>#REF!</f>
        <v>#REF!</v>
      </c>
      <c r="G33" s="187" t="e">
        <f>#REF!</f>
        <v>#REF!</v>
      </c>
      <c r="H33" s="187" t="e">
        <f>#REF!</f>
        <v>#REF!</v>
      </c>
      <c r="I33" s="187" t="e">
        <f>#REF!</f>
        <v>#REF!</v>
      </c>
      <c r="J33" s="187" t="e">
        <f>#REF!</f>
        <v>#REF!</v>
      </c>
      <c r="K33" s="187" t="e">
        <f>#REF!</f>
        <v>#REF!</v>
      </c>
      <c r="L33" s="187" t="e">
        <f>#REF!</f>
        <v>#REF!</v>
      </c>
      <c r="M33" s="187" t="e">
        <f>#REF!</f>
        <v>#REF!</v>
      </c>
      <c r="N33" s="187" t="e">
        <f>#REF!</f>
        <v>#REF!</v>
      </c>
      <c r="O33" s="187" t="e">
        <f>#REF!</f>
        <v>#REF!</v>
      </c>
      <c r="P33" s="187" t="e">
        <f>#REF!</f>
        <v>#REF!</v>
      </c>
      <c r="Q33" s="187" t="e">
        <f>#REF!</f>
        <v>#REF!</v>
      </c>
      <c r="R33" s="187" t="e">
        <f>#REF!</f>
        <v>#REF!</v>
      </c>
      <c r="S33" s="187" t="e">
        <f>#REF!</f>
        <v>#REF!</v>
      </c>
      <c r="T33" s="187" t="e">
        <f>#REF!</f>
        <v>#REF!</v>
      </c>
      <c r="U33" s="187" t="e">
        <f>#REF!</f>
        <v>#REF!</v>
      </c>
      <c r="V33" s="187" t="e">
        <f>#REF!</f>
        <v>#REF!</v>
      </c>
      <c r="W33" s="187" t="e">
        <f>#REF!</f>
        <v>#REF!</v>
      </c>
      <c r="X33" s="187" t="e">
        <f>#REF!</f>
        <v>#REF!</v>
      </c>
      <c r="Y33" s="187" t="e">
        <f>#REF!</f>
        <v>#REF!</v>
      </c>
      <c r="AA33" s="188" t="e">
        <f>#REF!</f>
        <v>#REF!</v>
      </c>
      <c r="AB33" s="188" t="e">
        <f>#REF!</f>
        <v>#REF!</v>
      </c>
      <c r="AC33" s="188" t="e">
        <f>#REF!</f>
        <v>#REF!</v>
      </c>
      <c r="AD33" s="188" t="e">
        <f>#REF!</f>
        <v>#REF!</v>
      </c>
      <c r="AE33" s="188" t="e">
        <f>#REF!</f>
        <v>#REF!</v>
      </c>
      <c r="AF33" s="188" t="e">
        <f>#REF!</f>
        <v>#REF!</v>
      </c>
      <c r="AG33" s="188" t="e">
        <f>#REF!</f>
        <v>#REF!</v>
      </c>
      <c r="AH33" s="188" t="e">
        <f>#REF!</f>
        <v>#REF!</v>
      </c>
      <c r="AI33" s="188" t="e">
        <f>#REF!</f>
        <v>#REF!</v>
      </c>
      <c r="AJ33" s="188" t="e">
        <f>#REF!</f>
        <v>#REF!</v>
      </c>
      <c r="AK33" s="188" t="e">
        <f>#REF!</f>
        <v>#REF!</v>
      </c>
      <c r="AL33" s="188" t="e">
        <f>#REF!</f>
        <v>#REF!</v>
      </c>
      <c r="AM33" s="188" t="e">
        <f>#REF!</f>
        <v>#REF!</v>
      </c>
      <c r="AN33" s="188" t="e">
        <f>#REF!</f>
        <v>#REF!</v>
      </c>
      <c r="AO33" s="188" t="e">
        <f>#REF!</f>
        <v>#REF!</v>
      </c>
      <c r="AP33" s="188" t="e">
        <f>#REF!</f>
        <v>#REF!</v>
      </c>
      <c r="AQ33" s="188" t="e">
        <f>#REF!</f>
        <v>#REF!</v>
      </c>
      <c r="AR33" s="188" t="e">
        <f>#REF!</f>
        <v>#REF!</v>
      </c>
      <c r="AS33" s="188" t="e">
        <f>#REF!</f>
        <v>#REF!</v>
      </c>
      <c r="AT33" s="188" t="e">
        <f>#REF!</f>
        <v>#REF!</v>
      </c>
      <c r="AU33" s="188" t="e">
        <f>#REF!</f>
        <v>#REF!</v>
      </c>
      <c r="AV33" s="188" t="e">
        <f>#REF!</f>
        <v>#REF!</v>
      </c>
      <c r="AW33" s="188" t="e">
        <f>#REF!</f>
        <v>#REF!</v>
      </c>
      <c r="AX33" s="188" t="e">
        <f>#REF!</f>
        <v>#REF!</v>
      </c>
      <c r="AZ33" s="188" t="e">
        <f t="shared" si="1"/>
        <v>#REF!</v>
      </c>
      <c r="BA33" s="188" t="e">
        <f t="shared" si="23"/>
        <v>#REF!</v>
      </c>
      <c r="BB33" s="188" t="e">
        <f t="shared" si="24"/>
        <v>#REF!</v>
      </c>
      <c r="BC33" s="188" t="e">
        <f t="shared" si="2"/>
        <v>#REF!</v>
      </c>
      <c r="BD33" s="188" t="e">
        <f t="shared" si="3"/>
        <v>#REF!</v>
      </c>
      <c r="BE33" s="188" t="e">
        <f t="shared" si="4"/>
        <v>#REF!</v>
      </c>
      <c r="BF33" s="188" t="e">
        <f t="shared" si="5"/>
        <v>#REF!</v>
      </c>
      <c r="BG33" s="188" t="e">
        <f t="shared" si="6"/>
        <v>#REF!</v>
      </c>
      <c r="BH33" s="188" t="e">
        <f t="shared" si="7"/>
        <v>#REF!</v>
      </c>
      <c r="BI33" s="188" t="e">
        <f t="shared" si="8"/>
        <v>#REF!</v>
      </c>
      <c r="BJ33" s="188" t="e">
        <f t="shared" si="9"/>
        <v>#REF!</v>
      </c>
      <c r="BK33" s="188" t="e">
        <f t="shared" si="10"/>
        <v>#REF!</v>
      </c>
      <c r="BL33" s="188" t="e">
        <f t="shared" si="11"/>
        <v>#REF!</v>
      </c>
      <c r="BM33" s="188" t="e">
        <f t="shared" si="12"/>
        <v>#REF!</v>
      </c>
      <c r="BN33" s="188" t="e">
        <f t="shared" si="13"/>
        <v>#REF!</v>
      </c>
      <c r="BO33" s="188" t="e">
        <f t="shared" si="14"/>
        <v>#REF!</v>
      </c>
      <c r="BP33" s="188" t="e">
        <f t="shared" si="15"/>
        <v>#REF!</v>
      </c>
      <c r="BQ33" s="188" t="e">
        <f t="shared" si="16"/>
        <v>#REF!</v>
      </c>
      <c r="BR33" s="188" t="e">
        <f t="shared" si="17"/>
        <v>#REF!</v>
      </c>
      <c r="BS33" s="188" t="e">
        <f t="shared" si="18"/>
        <v>#REF!</v>
      </c>
      <c r="BT33" s="188" t="e">
        <f t="shared" si="19"/>
        <v>#REF!</v>
      </c>
      <c r="BU33" s="188" t="e">
        <f t="shared" si="20"/>
        <v>#REF!</v>
      </c>
      <c r="BV33" s="188" t="e">
        <f t="shared" si="21"/>
        <v>#REF!</v>
      </c>
      <c r="BW33" s="188" t="e">
        <f t="shared" si="22"/>
        <v>#REF!</v>
      </c>
    </row>
    <row r="34" spans="1:75">
      <c r="A34" s="167">
        <v>29</v>
      </c>
      <c r="B34" s="187" t="e">
        <f>#REF!</f>
        <v>#REF!</v>
      </c>
      <c r="C34" s="187" t="e">
        <f>#REF!</f>
        <v>#REF!</v>
      </c>
      <c r="D34" s="187" t="e">
        <f>#REF!</f>
        <v>#REF!</v>
      </c>
      <c r="E34" s="187" t="e">
        <f>#REF!</f>
        <v>#REF!</v>
      </c>
      <c r="F34" s="187" t="e">
        <f>#REF!</f>
        <v>#REF!</v>
      </c>
      <c r="G34" s="187" t="e">
        <f>#REF!</f>
        <v>#REF!</v>
      </c>
      <c r="H34" s="187" t="e">
        <f>#REF!</f>
        <v>#REF!</v>
      </c>
      <c r="I34" s="187" t="e">
        <f>#REF!</f>
        <v>#REF!</v>
      </c>
      <c r="J34" s="187" t="e">
        <f>#REF!</f>
        <v>#REF!</v>
      </c>
      <c r="K34" s="187" t="e">
        <f>#REF!</f>
        <v>#REF!</v>
      </c>
      <c r="L34" s="187" t="e">
        <f>#REF!</f>
        <v>#REF!</v>
      </c>
      <c r="M34" s="187" t="e">
        <f>#REF!</f>
        <v>#REF!</v>
      </c>
      <c r="N34" s="187" t="e">
        <f>#REF!</f>
        <v>#REF!</v>
      </c>
      <c r="O34" s="187" t="e">
        <f>#REF!</f>
        <v>#REF!</v>
      </c>
      <c r="P34" s="187" t="e">
        <f>#REF!</f>
        <v>#REF!</v>
      </c>
      <c r="Q34" s="187" t="e">
        <f>#REF!</f>
        <v>#REF!</v>
      </c>
      <c r="R34" s="187" t="e">
        <f>#REF!</f>
        <v>#REF!</v>
      </c>
      <c r="S34" s="187" t="e">
        <f>#REF!</f>
        <v>#REF!</v>
      </c>
      <c r="T34" s="187" t="e">
        <f>#REF!</f>
        <v>#REF!</v>
      </c>
      <c r="U34" s="187" t="e">
        <f>#REF!</f>
        <v>#REF!</v>
      </c>
      <c r="V34" s="187" t="e">
        <f>#REF!</f>
        <v>#REF!</v>
      </c>
      <c r="W34" s="187" t="e">
        <f>#REF!</f>
        <v>#REF!</v>
      </c>
      <c r="X34" s="187" t="e">
        <f>#REF!</f>
        <v>#REF!</v>
      </c>
      <c r="Y34" s="187" t="e">
        <f>#REF!</f>
        <v>#REF!</v>
      </c>
      <c r="AA34" s="188" t="e">
        <f>#REF!</f>
        <v>#REF!</v>
      </c>
      <c r="AB34" s="188" t="e">
        <f>#REF!</f>
        <v>#REF!</v>
      </c>
      <c r="AC34" s="188" t="e">
        <f>#REF!</f>
        <v>#REF!</v>
      </c>
      <c r="AD34" s="188" t="e">
        <f>#REF!</f>
        <v>#REF!</v>
      </c>
      <c r="AE34" s="188" t="e">
        <f>#REF!</f>
        <v>#REF!</v>
      </c>
      <c r="AF34" s="188" t="e">
        <f>#REF!</f>
        <v>#REF!</v>
      </c>
      <c r="AG34" s="188" t="e">
        <f>#REF!</f>
        <v>#REF!</v>
      </c>
      <c r="AH34" s="188" t="e">
        <f>#REF!</f>
        <v>#REF!</v>
      </c>
      <c r="AI34" s="188" t="e">
        <f>#REF!</f>
        <v>#REF!</v>
      </c>
      <c r="AJ34" s="188" t="e">
        <f>#REF!</f>
        <v>#REF!</v>
      </c>
      <c r="AK34" s="188" t="e">
        <f>#REF!</f>
        <v>#REF!</v>
      </c>
      <c r="AL34" s="188" t="e">
        <f>#REF!</f>
        <v>#REF!</v>
      </c>
      <c r="AM34" s="188" t="e">
        <f>#REF!</f>
        <v>#REF!</v>
      </c>
      <c r="AN34" s="188" t="e">
        <f>#REF!</f>
        <v>#REF!</v>
      </c>
      <c r="AO34" s="188" t="e">
        <f>#REF!</f>
        <v>#REF!</v>
      </c>
      <c r="AP34" s="188" t="e">
        <f>#REF!</f>
        <v>#REF!</v>
      </c>
      <c r="AQ34" s="188" t="e">
        <f>#REF!</f>
        <v>#REF!</v>
      </c>
      <c r="AR34" s="188" t="e">
        <f>#REF!</f>
        <v>#REF!</v>
      </c>
      <c r="AS34" s="188" t="e">
        <f>#REF!</f>
        <v>#REF!</v>
      </c>
      <c r="AT34" s="188" t="e">
        <f>#REF!</f>
        <v>#REF!</v>
      </c>
      <c r="AU34" s="188" t="e">
        <f>#REF!</f>
        <v>#REF!</v>
      </c>
      <c r="AV34" s="188" t="e">
        <f>#REF!</f>
        <v>#REF!</v>
      </c>
      <c r="AW34" s="188" t="e">
        <f>#REF!</f>
        <v>#REF!</v>
      </c>
      <c r="AX34" s="188" t="e">
        <f>#REF!</f>
        <v>#REF!</v>
      </c>
      <c r="AZ34" s="188" t="e">
        <f t="shared" si="1"/>
        <v>#REF!</v>
      </c>
      <c r="BA34" s="188" t="e">
        <f t="shared" si="23"/>
        <v>#REF!</v>
      </c>
      <c r="BB34" s="188" t="e">
        <f t="shared" si="24"/>
        <v>#REF!</v>
      </c>
      <c r="BC34" s="188" t="e">
        <f t="shared" si="2"/>
        <v>#REF!</v>
      </c>
      <c r="BD34" s="188" t="e">
        <f t="shared" si="3"/>
        <v>#REF!</v>
      </c>
      <c r="BE34" s="188" t="e">
        <f t="shared" si="4"/>
        <v>#REF!</v>
      </c>
      <c r="BF34" s="188" t="e">
        <f t="shared" si="5"/>
        <v>#REF!</v>
      </c>
      <c r="BG34" s="188" t="e">
        <f t="shared" si="6"/>
        <v>#REF!</v>
      </c>
      <c r="BH34" s="188" t="e">
        <f t="shared" si="7"/>
        <v>#REF!</v>
      </c>
      <c r="BI34" s="188" t="e">
        <f t="shared" si="8"/>
        <v>#REF!</v>
      </c>
      <c r="BJ34" s="188" t="e">
        <f t="shared" si="9"/>
        <v>#REF!</v>
      </c>
      <c r="BK34" s="188" t="e">
        <f t="shared" si="10"/>
        <v>#REF!</v>
      </c>
      <c r="BL34" s="188" t="e">
        <f t="shared" si="11"/>
        <v>#REF!</v>
      </c>
      <c r="BM34" s="188" t="e">
        <f t="shared" si="12"/>
        <v>#REF!</v>
      </c>
      <c r="BN34" s="188" t="e">
        <f t="shared" si="13"/>
        <v>#REF!</v>
      </c>
      <c r="BO34" s="188" t="e">
        <f t="shared" si="14"/>
        <v>#REF!</v>
      </c>
      <c r="BP34" s="188" t="e">
        <f t="shared" si="15"/>
        <v>#REF!</v>
      </c>
      <c r="BQ34" s="188" t="e">
        <f t="shared" si="16"/>
        <v>#REF!</v>
      </c>
      <c r="BR34" s="188" t="e">
        <f t="shared" si="17"/>
        <v>#REF!</v>
      </c>
      <c r="BS34" s="188" t="e">
        <f t="shared" si="18"/>
        <v>#REF!</v>
      </c>
      <c r="BT34" s="188" t="e">
        <f t="shared" si="19"/>
        <v>#REF!</v>
      </c>
      <c r="BU34" s="188" t="e">
        <f t="shared" si="20"/>
        <v>#REF!</v>
      </c>
      <c r="BV34" s="188" t="e">
        <f t="shared" si="21"/>
        <v>#REF!</v>
      </c>
      <c r="BW34" s="188" t="e">
        <f t="shared" si="22"/>
        <v>#REF!</v>
      </c>
    </row>
    <row r="35" spans="1:75">
      <c r="A35" s="167">
        <v>30</v>
      </c>
      <c r="B35" s="187" t="e">
        <f>#REF!</f>
        <v>#REF!</v>
      </c>
      <c r="C35" s="187" t="e">
        <f>#REF!</f>
        <v>#REF!</v>
      </c>
      <c r="D35" s="187" t="e">
        <f>#REF!</f>
        <v>#REF!</v>
      </c>
      <c r="E35" s="187" t="e">
        <f>#REF!</f>
        <v>#REF!</v>
      </c>
      <c r="F35" s="187" t="e">
        <f>#REF!</f>
        <v>#REF!</v>
      </c>
      <c r="G35" s="187" t="e">
        <f>#REF!</f>
        <v>#REF!</v>
      </c>
      <c r="H35" s="187" t="e">
        <f>#REF!</f>
        <v>#REF!</v>
      </c>
      <c r="I35" s="187" t="e">
        <f>#REF!</f>
        <v>#REF!</v>
      </c>
      <c r="J35" s="187" t="e">
        <f>#REF!</f>
        <v>#REF!</v>
      </c>
      <c r="K35" s="187" t="e">
        <f>#REF!</f>
        <v>#REF!</v>
      </c>
      <c r="L35" s="187" t="e">
        <f>#REF!</f>
        <v>#REF!</v>
      </c>
      <c r="M35" s="187" t="e">
        <f>#REF!</f>
        <v>#REF!</v>
      </c>
      <c r="N35" s="187" t="e">
        <f>#REF!</f>
        <v>#REF!</v>
      </c>
      <c r="O35" s="187" t="e">
        <f>#REF!</f>
        <v>#REF!</v>
      </c>
      <c r="P35" s="187" t="e">
        <f>#REF!</f>
        <v>#REF!</v>
      </c>
      <c r="Q35" s="187" t="e">
        <f>#REF!</f>
        <v>#REF!</v>
      </c>
      <c r="R35" s="187" t="e">
        <f>#REF!</f>
        <v>#REF!</v>
      </c>
      <c r="S35" s="187" t="e">
        <f>#REF!</f>
        <v>#REF!</v>
      </c>
      <c r="T35" s="187" t="e">
        <f>#REF!</f>
        <v>#REF!</v>
      </c>
      <c r="U35" s="187" t="e">
        <f>#REF!</f>
        <v>#REF!</v>
      </c>
      <c r="V35" s="187" t="e">
        <f>#REF!</f>
        <v>#REF!</v>
      </c>
      <c r="W35" s="187" t="e">
        <f>#REF!</f>
        <v>#REF!</v>
      </c>
      <c r="X35" s="187" t="e">
        <f>#REF!</f>
        <v>#REF!</v>
      </c>
      <c r="Y35" s="187" t="e">
        <f>#REF!</f>
        <v>#REF!</v>
      </c>
      <c r="AA35" s="188" t="e">
        <f>#REF!</f>
        <v>#REF!</v>
      </c>
      <c r="AB35" s="188" t="e">
        <f>#REF!</f>
        <v>#REF!</v>
      </c>
      <c r="AC35" s="188" t="e">
        <f>#REF!</f>
        <v>#REF!</v>
      </c>
      <c r="AD35" s="188" t="e">
        <f>#REF!</f>
        <v>#REF!</v>
      </c>
      <c r="AE35" s="188" t="e">
        <f>#REF!</f>
        <v>#REF!</v>
      </c>
      <c r="AF35" s="188" t="e">
        <f>#REF!</f>
        <v>#REF!</v>
      </c>
      <c r="AG35" s="188" t="e">
        <f>#REF!</f>
        <v>#REF!</v>
      </c>
      <c r="AH35" s="188" t="e">
        <f>#REF!</f>
        <v>#REF!</v>
      </c>
      <c r="AI35" s="188" t="e">
        <f>#REF!</f>
        <v>#REF!</v>
      </c>
      <c r="AJ35" s="188" t="e">
        <f>#REF!</f>
        <v>#REF!</v>
      </c>
      <c r="AK35" s="188" t="e">
        <f>#REF!</f>
        <v>#REF!</v>
      </c>
      <c r="AL35" s="188" t="e">
        <f>#REF!</f>
        <v>#REF!</v>
      </c>
      <c r="AM35" s="188" t="e">
        <f>#REF!</f>
        <v>#REF!</v>
      </c>
      <c r="AN35" s="188" t="e">
        <f>#REF!</f>
        <v>#REF!</v>
      </c>
      <c r="AO35" s="188" t="e">
        <f>#REF!</f>
        <v>#REF!</v>
      </c>
      <c r="AP35" s="188" t="e">
        <f>#REF!</f>
        <v>#REF!</v>
      </c>
      <c r="AQ35" s="188" t="e">
        <f>#REF!</f>
        <v>#REF!</v>
      </c>
      <c r="AR35" s="188" t="e">
        <f>#REF!</f>
        <v>#REF!</v>
      </c>
      <c r="AS35" s="188" t="e">
        <f>#REF!</f>
        <v>#REF!</v>
      </c>
      <c r="AT35" s="188" t="e">
        <f>#REF!</f>
        <v>#REF!</v>
      </c>
      <c r="AU35" s="188" t="e">
        <f>#REF!</f>
        <v>#REF!</v>
      </c>
      <c r="AV35" s="188" t="e">
        <f>#REF!</f>
        <v>#REF!</v>
      </c>
      <c r="AW35" s="188" t="e">
        <f>#REF!</f>
        <v>#REF!</v>
      </c>
      <c r="AX35" s="188" t="e">
        <f>#REF!</f>
        <v>#REF!</v>
      </c>
      <c r="AZ35" s="188" t="e">
        <f t="shared" si="1"/>
        <v>#REF!</v>
      </c>
      <c r="BA35" s="188" t="e">
        <f t="shared" si="23"/>
        <v>#REF!</v>
      </c>
      <c r="BB35" s="188" t="e">
        <f t="shared" si="24"/>
        <v>#REF!</v>
      </c>
      <c r="BC35" s="188" t="e">
        <f t="shared" si="2"/>
        <v>#REF!</v>
      </c>
      <c r="BD35" s="188" t="e">
        <f t="shared" si="3"/>
        <v>#REF!</v>
      </c>
      <c r="BE35" s="188" t="e">
        <f t="shared" si="4"/>
        <v>#REF!</v>
      </c>
      <c r="BF35" s="188" t="e">
        <f t="shared" si="5"/>
        <v>#REF!</v>
      </c>
      <c r="BG35" s="188" t="e">
        <f t="shared" si="6"/>
        <v>#REF!</v>
      </c>
      <c r="BH35" s="188" t="e">
        <f t="shared" si="7"/>
        <v>#REF!</v>
      </c>
      <c r="BI35" s="188" t="e">
        <f t="shared" si="8"/>
        <v>#REF!</v>
      </c>
      <c r="BJ35" s="188" t="e">
        <f t="shared" si="9"/>
        <v>#REF!</v>
      </c>
      <c r="BK35" s="188" t="e">
        <f t="shared" si="10"/>
        <v>#REF!</v>
      </c>
      <c r="BL35" s="188" t="e">
        <f t="shared" si="11"/>
        <v>#REF!</v>
      </c>
      <c r="BM35" s="188" t="e">
        <f t="shared" si="12"/>
        <v>#REF!</v>
      </c>
      <c r="BN35" s="188" t="e">
        <f t="shared" si="13"/>
        <v>#REF!</v>
      </c>
      <c r="BO35" s="188" t="e">
        <f t="shared" si="14"/>
        <v>#REF!</v>
      </c>
      <c r="BP35" s="188" t="e">
        <f t="shared" si="15"/>
        <v>#REF!</v>
      </c>
      <c r="BQ35" s="188" t="e">
        <f t="shared" si="16"/>
        <v>#REF!</v>
      </c>
      <c r="BR35" s="188" t="e">
        <f t="shared" si="17"/>
        <v>#REF!</v>
      </c>
      <c r="BS35" s="188" t="e">
        <f t="shared" si="18"/>
        <v>#REF!</v>
      </c>
      <c r="BT35" s="188" t="e">
        <f t="shared" si="19"/>
        <v>#REF!</v>
      </c>
      <c r="BU35" s="188" t="e">
        <f t="shared" si="20"/>
        <v>#REF!</v>
      </c>
      <c r="BV35" s="188" t="e">
        <f t="shared" si="21"/>
        <v>#REF!</v>
      </c>
      <c r="BW35" s="188" t="e">
        <f t="shared" si="22"/>
        <v>#REF!</v>
      </c>
    </row>
    <row r="36" spans="1:75">
      <c r="A36" s="167">
        <v>31</v>
      </c>
      <c r="B36" s="187" t="e">
        <f>#REF!</f>
        <v>#REF!</v>
      </c>
      <c r="C36" s="187" t="e">
        <f>#REF!</f>
        <v>#REF!</v>
      </c>
      <c r="D36" s="187" t="e">
        <f>#REF!</f>
        <v>#REF!</v>
      </c>
      <c r="E36" s="187" t="e">
        <f>#REF!</f>
        <v>#REF!</v>
      </c>
      <c r="F36" s="187" t="e">
        <f>#REF!</f>
        <v>#REF!</v>
      </c>
      <c r="G36" s="187" t="e">
        <f>#REF!</f>
        <v>#REF!</v>
      </c>
      <c r="H36" s="187" t="e">
        <f>#REF!</f>
        <v>#REF!</v>
      </c>
      <c r="I36" s="187" t="e">
        <f>#REF!</f>
        <v>#REF!</v>
      </c>
      <c r="J36" s="187" t="e">
        <f>#REF!</f>
        <v>#REF!</v>
      </c>
      <c r="K36" s="187" t="e">
        <f>#REF!</f>
        <v>#REF!</v>
      </c>
      <c r="L36" s="187" t="e">
        <f>#REF!</f>
        <v>#REF!</v>
      </c>
      <c r="M36" s="187" t="e">
        <f>#REF!</f>
        <v>#REF!</v>
      </c>
      <c r="N36" s="187" t="e">
        <f>#REF!</f>
        <v>#REF!</v>
      </c>
      <c r="O36" s="187" t="e">
        <f>#REF!</f>
        <v>#REF!</v>
      </c>
      <c r="P36" s="187" t="e">
        <f>#REF!</f>
        <v>#REF!</v>
      </c>
      <c r="Q36" s="187" t="e">
        <f>#REF!</f>
        <v>#REF!</v>
      </c>
      <c r="R36" s="187" t="e">
        <f>#REF!</f>
        <v>#REF!</v>
      </c>
      <c r="S36" s="187" t="e">
        <f>#REF!</f>
        <v>#REF!</v>
      </c>
      <c r="T36" s="187" t="e">
        <f>#REF!</f>
        <v>#REF!</v>
      </c>
      <c r="U36" s="187" t="e">
        <f>#REF!</f>
        <v>#REF!</v>
      </c>
      <c r="V36" s="187" t="e">
        <f>#REF!</f>
        <v>#REF!</v>
      </c>
      <c r="W36" s="187" t="e">
        <f>#REF!</f>
        <v>#REF!</v>
      </c>
      <c r="X36" s="187" t="e">
        <f>#REF!</f>
        <v>#REF!</v>
      </c>
      <c r="Y36" s="187" t="e">
        <f>#REF!</f>
        <v>#REF!</v>
      </c>
      <c r="AA36" s="188" t="e">
        <f>#REF!</f>
        <v>#REF!</v>
      </c>
      <c r="AB36" s="188" t="e">
        <f>#REF!</f>
        <v>#REF!</v>
      </c>
      <c r="AC36" s="188" t="e">
        <f>#REF!</f>
        <v>#REF!</v>
      </c>
      <c r="AD36" s="188" t="e">
        <f>#REF!</f>
        <v>#REF!</v>
      </c>
      <c r="AE36" s="188" t="e">
        <f>#REF!</f>
        <v>#REF!</v>
      </c>
      <c r="AF36" s="188" t="e">
        <f>#REF!</f>
        <v>#REF!</v>
      </c>
      <c r="AG36" s="188" t="e">
        <f>#REF!</f>
        <v>#REF!</v>
      </c>
      <c r="AH36" s="188" t="e">
        <f>#REF!</f>
        <v>#REF!</v>
      </c>
      <c r="AI36" s="188" t="e">
        <f>#REF!</f>
        <v>#REF!</v>
      </c>
      <c r="AJ36" s="188" t="e">
        <f>#REF!</f>
        <v>#REF!</v>
      </c>
      <c r="AK36" s="188" t="e">
        <f>#REF!</f>
        <v>#REF!</v>
      </c>
      <c r="AL36" s="188" t="e">
        <f>#REF!</f>
        <v>#REF!</v>
      </c>
      <c r="AM36" s="188" t="e">
        <f>#REF!</f>
        <v>#REF!</v>
      </c>
      <c r="AN36" s="188" t="e">
        <f>#REF!</f>
        <v>#REF!</v>
      </c>
      <c r="AO36" s="188" t="e">
        <f>#REF!</f>
        <v>#REF!</v>
      </c>
      <c r="AP36" s="188" t="e">
        <f>#REF!</f>
        <v>#REF!</v>
      </c>
      <c r="AQ36" s="188" t="e">
        <f>#REF!</f>
        <v>#REF!</v>
      </c>
      <c r="AR36" s="188" t="e">
        <f>#REF!</f>
        <v>#REF!</v>
      </c>
      <c r="AS36" s="188" t="e">
        <f>#REF!</f>
        <v>#REF!</v>
      </c>
      <c r="AT36" s="188" t="e">
        <f>#REF!</f>
        <v>#REF!</v>
      </c>
      <c r="AU36" s="188" t="e">
        <f>#REF!</f>
        <v>#REF!</v>
      </c>
      <c r="AV36" s="188" t="e">
        <f>#REF!</f>
        <v>#REF!</v>
      </c>
      <c r="AW36" s="188" t="e">
        <f>#REF!</f>
        <v>#REF!</v>
      </c>
      <c r="AX36" s="188" t="e">
        <f>#REF!</f>
        <v>#REF!</v>
      </c>
      <c r="AZ36" s="188" t="e">
        <f t="shared" si="1"/>
        <v>#REF!</v>
      </c>
      <c r="BA36" s="188" t="e">
        <f t="shared" si="23"/>
        <v>#REF!</v>
      </c>
      <c r="BB36" s="188" t="e">
        <f t="shared" si="24"/>
        <v>#REF!</v>
      </c>
      <c r="BC36" s="188" t="e">
        <f t="shared" si="2"/>
        <v>#REF!</v>
      </c>
      <c r="BD36" s="188" t="e">
        <f t="shared" si="3"/>
        <v>#REF!</v>
      </c>
      <c r="BE36" s="188" t="e">
        <f t="shared" si="4"/>
        <v>#REF!</v>
      </c>
      <c r="BF36" s="188" t="e">
        <f t="shared" si="5"/>
        <v>#REF!</v>
      </c>
      <c r="BG36" s="188" t="e">
        <f t="shared" si="6"/>
        <v>#REF!</v>
      </c>
      <c r="BH36" s="188" t="e">
        <f t="shared" si="7"/>
        <v>#REF!</v>
      </c>
      <c r="BI36" s="188" t="e">
        <f t="shared" si="8"/>
        <v>#REF!</v>
      </c>
      <c r="BJ36" s="188" t="e">
        <f t="shared" si="9"/>
        <v>#REF!</v>
      </c>
      <c r="BK36" s="188" t="e">
        <f t="shared" si="10"/>
        <v>#REF!</v>
      </c>
      <c r="BL36" s="188" t="e">
        <f t="shared" si="11"/>
        <v>#REF!</v>
      </c>
      <c r="BM36" s="188" t="e">
        <f t="shared" si="12"/>
        <v>#REF!</v>
      </c>
      <c r="BN36" s="188" t="e">
        <f t="shared" si="13"/>
        <v>#REF!</v>
      </c>
      <c r="BO36" s="188" t="e">
        <f t="shared" si="14"/>
        <v>#REF!</v>
      </c>
      <c r="BP36" s="188" t="e">
        <f t="shared" si="15"/>
        <v>#REF!</v>
      </c>
      <c r="BQ36" s="188" t="e">
        <f t="shared" si="16"/>
        <v>#REF!</v>
      </c>
      <c r="BR36" s="188" t="e">
        <f t="shared" si="17"/>
        <v>#REF!</v>
      </c>
      <c r="BS36" s="188" t="e">
        <f t="shared" si="18"/>
        <v>#REF!</v>
      </c>
      <c r="BT36" s="188" t="e">
        <f t="shared" si="19"/>
        <v>#REF!</v>
      </c>
      <c r="BU36" s="188" t="e">
        <f t="shared" si="20"/>
        <v>#REF!</v>
      </c>
      <c r="BV36" s="188" t="e">
        <f t="shared" si="21"/>
        <v>#REF!</v>
      </c>
      <c r="BW36" s="188" t="e">
        <f t="shared" si="22"/>
        <v>#REF!</v>
      </c>
    </row>
    <row r="37" spans="1:75" ht="15.75" customHeight="1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85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</row>
    <row r="38" spans="1:75" ht="31.5" customHeight="1">
      <c r="A38" s="535" t="s">
        <v>280</v>
      </c>
      <c r="B38" s="535"/>
      <c r="C38" s="535"/>
      <c r="D38" s="535"/>
      <c r="E38" s="535"/>
      <c r="F38" s="535"/>
      <c r="G38" s="535"/>
      <c r="H38" s="535"/>
      <c r="I38" s="520" t="s">
        <v>281</v>
      </c>
      <c r="J38" s="520"/>
      <c r="K38" s="520"/>
      <c r="L38" s="536" t="e">
        <f>#REF!</f>
        <v>#REF!</v>
      </c>
      <c r="M38" s="537"/>
      <c r="N38" s="537"/>
      <c r="O38" s="537"/>
      <c r="P38" s="538"/>
      <c r="Q38" s="185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</row>
    <row r="39" spans="1:75" ht="15.75" customHeight="1">
      <c r="A39" s="197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85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</row>
    <row r="40" spans="1:75" ht="31.5" customHeight="1">
      <c r="A40" s="524" t="s">
        <v>292</v>
      </c>
      <c r="B40" s="524"/>
      <c r="C40" s="524"/>
      <c r="D40" s="524"/>
      <c r="E40" s="524"/>
      <c r="F40" s="524"/>
      <c r="G40" s="524"/>
      <c r="H40" s="524"/>
      <c r="I40" s="524"/>
      <c r="J40" s="524"/>
      <c r="K40" s="524"/>
      <c r="L40" s="524"/>
      <c r="M40" s="524"/>
      <c r="N40" s="524"/>
      <c r="O40" s="524"/>
      <c r="P40" s="524"/>
      <c r="Q40" s="524"/>
      <c r="R40" s="524"/>
      <c r="S40" s="524"/>
      <c r="T40" s="524"/>
      <c r="U40" s="524"/>
      <c r="V40" s="524"/>
      <c r="W40" s="524"/>
      <c r="X40" s="524"/>
      <c r="Y40" s="524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</row>
    <row r="41" spans="1:75" ht="35.25" customHeight="1">
      <c r="A41" s="532" t="s">
        <v>294</v>
      </c>
      <c r="B41" s="533"/>
      <c r="C41" s="533"/>
      <c r="D41" s="533"/>
      <c r="E41" s="533"/>
      <c r="F41" s="533"/>
      <c r="G41" s="533"/>
      <c r="H41" s="533"/>
      <c r="I41" s="533"/>
      <c r="J41" s="533"/>
      <c r="K41" s="533"/>
      <c r="L41" s="533"/>
      <c r="M41" s="533"/>
      <c r="N41" s="533"/>
      <c r="O41" s="533"/>
      <c r="P41" s="533"/>
      <c r="Q41" s="533"/>
      <c r="R41" s="533"/>
      <c r="S41" s="533"/>
      <c r="T41" s="533"/>
      <c r="U41" s="533"/>
      <c r="V41" s="533"/>
      <c r="W41" s="533"/>
      <c r="X41" s="533"/>
      <c r="Y41" s="533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</row>
    <row r="42" spans="1:75" ht="15.75" customHeight="1">
      <c r="A42" s="186" t="s">
        <v>0</v>
      </c>
      <c r="B42" s="155" t="s">
        <v>256</v>
      </c>
      <c r="C42" s="155" t="s">
        <v>257</v>
      </c>
      <c r="D42" s="155" t="s">
        <v>258</v>
      </c>
      <c r="E42" s="155" t="s">
        <v>259</v>
      </c>
      <c r="F42" s="155" t="s">
        <v>260</v>
      </c>
      <c r="G42" s="155" t="s">
        <v>261</v>
      </c>
      <c r="H42" s="155" t="s">
        <v>262</v>
      </c>
      <c r="I42" s="155" t="s">
        <v>263</v>
      </c>
      <c r="J42" s="155" t="s">
        <v>264</v>
      </c>
      <c r="K42" s="155" t="s">
        <v>265</v>
      </c>
      <c r="L42" s="155" t="s">
        <v>266</v>
      </c>
      <c r="M42" s="155" t="s">
        <v>267</v>
      </c>
      <c r="N42" s="155" t="s">
        <v>268</v>
      </c>
      <c r="O42" s="155" t="s">
        <v>269</v>
      </c>
      <c r="P42" s="155" t="s">
        <v>270</v>
      </c>
      <c r="Q42" s="155" t="s">
        <v>271</v>
      </c>
      <c r="R42" s="155" t="s">
        <v>272</v>
      </c>
      <c r="S42" s="155" t="s">
        <v>273</v>
      </c>
      <c r="T42" s="155" t="s">
        <v>274</v>
      </c>
      <c r="U42" s="155" t="s">
        <v>275</v>
      </c>
      <c r="V42" s="155" t="s">
        <v>276</v>
      </c>
      <c r="W42" s="155" t="s">
        <v>277</v>
      </c>
      <c r="X42" s="155" t="s">
        <v>278</v>
      </c>
      <c r="Y42" s="155" t="s">
        <v>279</v>
      </c>
    </row>
    <row r="43" spans="1:75">
      <c r="A43" s="167">
        <v>1</v>
      </c>
      <c r="B43" s="187" t="e">
        <f>#REF!</f>
        <v>#REF!</v>
      </c>
      <c r="C43" s="187" t="e">
        <f>#REF!</f>
        <v>#REF!</v>
      </c>
      <c r="D43" s="187" t="e">
        <f>#REF!</f>
        <v>#REF!</v>
      </c>
      <c r="E43" s="187" t="e">
        <f>#REF!</f>
        <v>#REF!</v>
      </c>
      <c r="F43" s="187" t="e">
        <f>#REF!</f>
        <v>#REF!</v>
      </c>
      <c r="G43" s="187" t="e">
        <f>#REF!</f>
        <v>#REF!</v>
      </c>
      <c r="H43" s="187" t="e">
        <f>#REF!</f>
        <v>#REF!</v>
      </c>
      <c r="I43" s="187" t="e">
        <f>#REF!</f>
        <v>#REF!</v>
      </c>
      <c r="J43" s="187" t="e">
        <f>#REF!</f>
        <v>#REF!</v>
      </c>
      <c r="K43" s="187" t="e">
        <f>#REF!</f>
        <v>#REF!</v>
      </c>
      <c r="L43" s="187" t="e">
        <f>#REF!</f>
        <v>#REF!</v>
      </c>
      <c r="M43" s="187" t="e">
        <f>#REF!</f>
        <v>#REF!</v>
      </c>
      <c r="N43" s="187" t="e">
        <f>#REF!</f>
        <v>#REF!</v>
      </c>
      <c r="O43" s="187" t="e">
        <f>#REF!</f>
        <v>#REF!</v>
      </c>
      <c r="P43" s="187" t="e">
        <f>#REF!</f>
        <v>#REF!</v>
      </c>
      <c r="Q43" s="187" t="e">
        <f>#REF!</f>
        <v>#REF!</v>
      </c>
      <c r="R43" s="187" t="e">
        <f>#REF!</f>
        <v>#REF!</v>
      </c>
      <c r="S43" s="187" t="e">
        <f>#REF!</f>
        <v>#REF!</v>
      </c>
      <c r="T43" s="187" t="e">
        <f>#REF!</f>
        <v>#REF!</v>
      </c>
      <c r="U43" s="187" t="e">
        <f>#REF!</f>
        <v>#REF!</v>
      </c>
      <c r="V43" s="187" t="e">
        <f>#REF!</f>
        <v>#REF!</v>
      </c>
      <c r="W43" s="187" t="e">
        <f>#REF!</f>
        <v>#REF!</v>
      </c>
      <c r="X43" s="187" t="e">
        <f>#REF!</f>
        <v>#REF!</v>
      </c>
      <c r="Y43" s="187" t="e">
        <f>#REF!</f>
        <v>#REF!</v>
      </c>
      <c r="AA43" s="188" t="e">
        <f>#REF!</f>
        <v>#REF!</v>
      </c>
      <c r="AB43" s="188" t="e">
        <f>#REF!</f>
        <v>#REF!</v>
      </c>
      <c r="AC43" s="188" t="e">
        <f>#REF!</f>
        <v>#REF!</v>
      </c>
      <c r="AD43" s="188" t="e">
        <f>#REF!</f>
        <v>#REF!</v>
      </c>
      <c r="AE43" s="188" t="e">
        <f>#REF!</f>
        <v>#REF!</v>
      </c>
      <c r="AF43" s="188" t="e">
        <f>#REF!</f>
        <v>#REF!</v>
      </c>
      <c r="AG43" s="188" t="e">
        <f>#REF!</f>
        <v>#REF!</v>
      </c>
      <c r="AH43" s="188" t="e">
        <f>#REF!</f>
        <v>#REF!</v>
      </c>
      <c r="AI43" s="188" t="e">
        <f>#REF!</f>
        <v>#REF!</v>
      </c>
      <c r="AJ43" s="188" t="e">
        <f>#REF!</f>
        <v>#REF!</v>
      </c>
      <c r="AK43" s="188" t="e">
        <f>#REF!</f>
        <v>#REF!</v>
      </c>
      <c r="AL43" s="188" t="e">
        <f>#REF!</f>
        <v>#REF!</v>
      </c>
      <c r="AM43" s="188" t="e">
        <f>#REF!</f>
        <v>#REF!</v>
      </c>
      <c r="AN43" s="188" t="e">
        <f>#REF!</f>
        <v>#REF!</v>
      </c>
      <c r="AO43" s="188" t="e">
        <f>#REF!</f>
        <v>#REF!</v>
      </c>
      <c r="AP43" s="188" t="e">
        <f>#REF!</f>
        <v>#REF!</v>
      </c>
      <c r="AQ43" s="188" t="e">
        <f>#REF!</f>
        <v>#REF!</v>
      </c>
      <c r="AR43" s="188" t="e">
        <f>#REF!</f>
        <v>#REF!</v>
      </c>
      <c r="AS43" s="188" t="e">
        <f>#REF!</f>
        <v>#REF!</v>
      </c>
      <c r="AT43" s="188" t="e">
        <f>#REF!</f>
        <v>#REF!</v>
      </c>
      <c r="AU43" s="188" t="e">
        <f>#REF!</f>
        <v>#REF!</v>
      </c>
      <c r="AV43" s="188" t="e">
        <f>#REF!</f>
        <v>#REF!</v>
      </c>
      <c r="AW43" s="188" t="e">
        <f>#REF!</f>
        <v>#REF!</v>
      </c>
      <c r="AX43" s="188" t="e">
        <f>#REF!</f>
        <v>#REF!</v>
      </c>
      <c r="AZ43" s="188" t="e">
        <f>B43-AA43</f>
        <v>#REF!</v>
      </c>
      <c r="BA43" s="188" t="e">
        <f t="shared" ref="BA43:BP58" si="25">C43-AB43</f>
        <v>#REF!</v>
      </c>
      <c r="BB43" s="188" t="e">
        <f t="shared" si="25"/>
        <v>#REF!</v>
      </c>
      <c r="BC43" s="188" t="e">
        <f t="shared" si="25"/>
        <v>#REF!</v>
      </c>
      <c r="BD43" s="188" t="e">
        <f t="shared" si="25"/>
        <v>#REF!</v>
      </c>
      <c r="BE43" s="188" t="e">
        <f t="shared" si="25"/>
        <v>#REF!</v>
      </c>
      <c r="BF43" s="188" t="e">
        <f t="shared" si="25"/>
        <v>#REF!</v>
      </c>
      <c r="BG43" s="188" t="e">
        <f t="shared" si="25"/>
        <v>#REF!</v>
      </c>
      <c r="BH43" s="188" t="e">
        <f t="shared" si="25"/>
        <v>#REF!</v>
      </c>
      <c r="BI43" s="188" t="e">
        <f t="shared" si="25"/>
        <v>#REF!</v>
      </c>
      <c r="BJ43" s="188" t="e">
        <f t="shared" si="25"/>
        <v>#REF!</v>
      </c>
      <c r="BK43" s="188" t="e">
        <f t="shared" si="25"/>
        <v>#REF!</v>
      </c>
      <c r="BL43" s="188" t="e">
        <f t="shared" si="25"/>
        <v>#REF!</v>
      </c>
      <c r="BM43" s="188" t="e">
        <f t="shared" si="25"/>
        <v>#REF!</v>
      </c>
      <c r="BN43" s="188" t="e">
        <f t="shared" si="25"/>
        <v>#REF!</v>
      </c>
      <c r="BO43" s="188" t="e">
        <f t="shared" si="25"/>
        <v>#REF!</v>
      </c>
      <c r="BP43" s="188" t="e">
        <f t="shared" si="25"/>
        <v>#REF!</v>
      </c>
      <c r="BQ43" s="188" t="e">
        <f t="shared" ref="BQ43:BW58" si="26">S43-AR43</f>
        <v>#REF!</v>
      </c>
      <c r="BR43" s="188" t="e">
        <f t="shared" si="26"/>
        <v>#REF!</v>
      </c>
      <c r="BS43" s="188" t="e">
        <f t="shared" si="26"/>
        <v>#REF!</v>
      </c>
      <c r="BT43" s="188" t="e">
        <f t="shared" si="26"/>
        <v>#REF!</v>
      </c>
      <c r="BU43" s="188" t="e">
        <f t="shared" si="26"/>
        <v>#REF!</v>
      </c>
      <c r="BV43" s="188" t="e">
        <f t="shared" si="26"/>
        <v>#REF!</v>
      </c>
      <c r="BW43" s="188" t="e">
        <f t="shared" si="26"/>
        <v>#REF!</v>
      </c>
    </row>
    <row r="44" spans="1:75">
      <c r="A44" s="167">
        <v>2</v>
      </c>
      <c r="B44" s="187" t="e">
        <f>#REF!</f>
        <v>#REF!</v>
      </c>
      <c r="C44" s="187" t="e">
        <f>#REF!</f>
        <v>#REF!</v>
      </c>
      <c r="D44" s="187" t="e">
        <f>#REF!</f>
        <v>#REF!</v>
      </c>
      <c r="E44" s="187" t="e">
        <f>#REF!</f>
        <v>#REF!</v>
      </c>
      <c r="F44" s="187" t="e">
        <f>#REF!</f>
        <v>#REF!</v>
      </c>
      <c r="G44" s="187" t="e">
        <f>#REF!</f>
        <v>#REF!</v>
      </c>
      <c r="H44" s="187" t="e">
        <f>#REF!</f>
        <v>#REF!</v>
      </c>
      <c r="I44" s="187" t="e">
        <f>#REF!</f>
        <v>#REF!</v>
      </c>
      <c r="J44" s="187" t="e">
        <f>#REF!</f>
        <v>#REF!</v>
      </c>
      <c r="K44" s="187" t="e">
        <f>#REF!</f>
        <v>#REF!</v>
      </c>
      <c r="L44" s="187" t="e">
        <f>#REF!</f>
        <v>#REF!</v>
      </c>
      <c r="M44" s="187" t="e">
        <f>#REF!</f>
        <v>#REF!</v>
      </c>
      <c r="N44" s="187" t="e">
        <f>#REF!</f>
        <v>#REF!</v>
      </c>
      <c r="O44" s="187" t="e">
        <f>#REF!</f>
        <v>#REF!</v>
      </c>
      <c r="P44" s="187" t="e">
        <f>#REF!</f>
        <v>#REF!</v>
      </c>
      <c r="Q44" s="187" t="e">
        <f>#REF!</f>
        <v>#REF!</v>
      </c>
      <c r="R44" s="187" t="e">
        <f>#REF!</f>
        <v>#REF!</v>
      </c>
      <c r="S44" s="187" t="e">
        <f>#REF!</f>
        <v>#REF!</v>
      </c>
      <c r="T44" s="187" t="e">
        <f>#REF!</f>
        <v>#REF!</v>
      </c>
      <c r="U44" s="187" t="e">
        <f>#REF!</f>
        <v>#REF!</v>
      </c>
      <c r="V44" s="187" t="e">
        <f>#REF!</f>
        <v>#REF!</v>
      </c>
      <c r="W44" s="187" t="e">
        <f>#REF!</f>
        <v>#REF!</v>
      </c>
      <c r="X44" s="187" t="e">
        <f>#REF!</f>
        <v>#REF!</v>
      </c>
      <c r="Y44" s="187" t="e">
        <f>#REF!</f>
        <v>#REF!</v>
      </c>
      <c r="AA44" s="188" t="e">
        <f>#REF!</f>
        <v>#REF!</v>
      </c>
      <c r="AB44" s="188" t="e">
        <f>#REF!</f>
        <v>#REF!</v>
      </c>
      <c r="AC44" s="188" t="e">
        <f>#REF!</f>
        <v>#REF!</v>
      </c>
      <c r="AD44" s="188" t="e">
        <f>#REF!</f>
        <v>#REF!</v>
      </c>
      <c r="AE44" s="188" t="e">
        <f>#REF!</f>
        <v>#REF!</v>
      </c>
      <c r="AF44" s="188" t="e">
        <f>#REF!</f>
        <v>#REF!</v>
      </c>
      <c r="AG44" s="188" t="e">
        <f>#REF!</f>
        <v>#REF!</v>
      </c>
      <c r="AH44" s="188" t="e">
        <f>#REF!</f>
        <v>#REF!</v>
      </c>
      <c r="AI44" s="188" t="e">
        <f>#REF!</f>
        <v>#REF!</v>
      </c>
      <c r="AJ44" s="188" t="e">
        <f>#REF!</f>
        <v>#REF!</v>
      </c>
      <c r="AK44" s="188" t="e">
        <f>#REF!</f>
        <v>#REF!</v>
      </c>
      <c r="AL44" s="188" t="e">
        <f>#REF!</f>
        <v>#REF!</v>
      </c>
      <c r="AM44" s="188" t="e">
        <f>#REF!</f>
        <v>#REF!</v>
      </c>
      <c r="AN44" s="188" t="e">
        <f>#REF!</f>
        <v>#REF!</v>
      </c>
      <c r="AO44" s="188" t="e">
        <f>#REF!</f>
        <v>#REF!</v>
      </c>
      <c r="AP44" s="188" t="e">
        <f>#REF!</f>
        <v>#REF!</v>
      </c>
      <c r="AQ44" s="188" t="e">
        <f>#REF!</f>
        <v>#REF!</v>
      </c>
      <c r="AR44" s="188" t="e">
        <f>#REF!</f>
        <v>#REF!</v>
      </c>
      <c r="AS44" s="188" t="e">
        <f>#REF!</f>
        <v>#REF!</v>
      </c>
      <c r="AT44" s="188" t="e">
        <f>#REF!</f>
        <v>#REF!</v>
      </c>
      <c r="AU44" s="188" t="e">
        <f>#REF!</f>
        <v>#REF!</v>
      </c>
      <c r="AV44" s="188" t="e">
        <f>#REF!</f>
        <v>#REF!</v>
      </c>
      <c r="AW44" s="188" t="e">
        <f>#REF!</f>
        <v>#REF!</v>
      </c>
      <c r="AX44" s="188" t="e">
        <f>#REF!</f>
        <v>#REF!</v>
      </c>
      <c r="AZ44" s="188" t="e">
        <f t="shared" ref="AZ44:AZ73" si="27">B44-AA44</f>
        <v>#REF!</v>
      </c>
      <c r="BA44" s="188" t="e">
        <f t="shared" si="25"/>
        <v>#REF!</v>
      </c>
      <c r="BB44" s="188" t="e">
        <f t="shared" si="25"/>
        <v>#REF!</v>
      </c>
      <c r="BC44" s="188" t="e">
        <f t="shared" si="25"/>
        <v>#REF!</v>
      </c>
      <c r="BD44" s="188" t="e">
        <f t="shared" si="25"/>
        <v>#REF!</v>
      </c>
      <c r="BE44" s="188" t="e">
        <f t="shared" si="25"/>
        <v>#REF!</v>
      </c>
      <c r="BF44" s="188" t="e">
        <f t="shared" si="25"/>
        <v>#REF!</v>
      </c>
      <c r="BG44" s="188" t="e">
        <f t="shared" si="25"/>
        <v>#REF!</v>
      </c>
      <c r="BH44" s="188" t="e">
        <f t="shared" si="25"/>
        <v>#REF!</v>
      </c>
      <c r="BI44" s="188" t="e">
        <f t="shared" si="25"/>
        <v>#REF!</v>
      </c>
      <c r="BJ44" s="188" t="e">
        <f t="shared" si="25"/>
        <v>#REF!</v>
      </c>
      <c r="BK44" s="188" t="e">
        <f t="shared" si="25"/>
        <v>#REF!</v>
      </c>
      <c r="BL44" s="188" t="e">
        <f t="shared" si="25"/>
        <v>#REF!</v>
      </c>
      <c r="BM44" s="188" t="e">
        <f t="shared" si="25"/>
        <v>#REF!</v>
      </c>
      <c r="BN44" s="188" t="e">
        <f t="shared" si="25"/>
        <v>#REF!</v>
      </c>
      <c r="BO44" s="188" t="e">
        <f t="shared" si="25"/>
        <v>#REF!</v>
      </c>
      <c r="BP44" s="188" t="e">
        <f t="shared" si="25"/>
        <v>#REF!</v>
      </c>
      <c r="BQ44" s="188" t="e">
        <f t="shared" si="26"/>
        <v>#REF!</v>
      </c>
      <c r="BR44" s="188" t="e">
        <f t="shared" si="26"/>
        <v>#REF!</v>
      </c>
      <c r="BS44" s="188" t="e">
        <f t="shared" si="26"/>
        <v>#REF!</v>
      </c>
      <c r="BT44" s="188" t="e">
        <f t="shared" si="26"/>
        <v>#REF!</v>
      </c>
      <c r="BU44" s="188" t="e">
        <f t="shared" si="26"/>
        <v>#REF!</v>
      </c>
      <c r="BV44" s="188" t="e">
        <f t="shared" si="26"/>
        <v>#REF!</v>
      </c>
      <c r="BW44" s="188" t="e">
        <f t="shared" si="26"/>
        <v>#REF!</v>
      </c>
    </row>
    <row r="45" spans="1:75">
      <c r="A45" s="167">
        <v>3</v>
      </c>
      <c r="B45" s="187" t="e">
        <f>#REF!</f>
        <v>#REF!</v>
      </c>
      <c r="C45" s="187" t="e">
        <f>#REF!</f>
        <v>#REF!</v>
      </c>
      <c r="D45" s="187" t="e">
        <f>#REF!</f>
        <v>#REF!</v>
      </c>
      <c r="E45" s="187" t="e">
        <f>#REF!</f>
        <v>#REF!</v>
      </c>
      <c r="F45" s="187" t="e">
        <f>#REF!</f>
        <v>#REF!</v>
      </c>
      <c r="G45" s="187" t="e">
        <f>#REF!</f>
        <v>#REF!</v>
      </c>
      <c r="H45" s="187" t="e">
        <f>#REF!</f>
        <v>#REF!</v>
      </c>
      <c r="I45" s="187" t="e">
        <f>#REF!</f>
        <v>#REF!</v>
      </c>
      <c r="J45" s="187" t="e">
        <f>#REF!</f>
        <v>#REF!</v>
      </c>
      <c r="K45" s="187" t="e">
        <f>#REF!</f>
        <v>#REF!</v>
      </c>
      <c r="L45" s="187" t="e">
        <f>#REF!</f>
        <v>#REF!</v>
      </c>
      <c r="M45" s="187" t="e">
        <f>#REF!</f>
        <v>#REF!</v>
      </c>
      <c r="N45" s="187" t="e">
        <f>#REF!</f>
        <v>#REF!</v>
      </c>
      <c r="O45" s="187" t="e">
        <f>#REF!</f>
        <v>#REF!</v>
      </c>
      <c r="P45" s="187" t="e">
        <f>#REF!</f>
        <v>#REF!</v>
      </c>
      <c r="Q45" s="187" t="e">
        <f>#REF!</f>
        <v>#REF!</v>
      </c>
      <c r="R45" s="187" t="e">
        <f>#REF!</f>
        <v>#REF!</v>
      </c>
      <c r="S45" s="187" t="e">
        <f>#REF!</f>
        <v>#REF!</v>
      </c>
      <c r="T45" s="187" t="e">
        <f>#REF!</f>
        <v>#REF!</v>
      </c>
      <c r="U45" s="187" t="e">
        <f>#REF!</f>
        <v>#REF!</v>
      </c>
      <c r="V45" s="187" t="e">
        <f>#REF!</f>
        <v>#REF!</v>
      </c>
      <c r="W45" s="187" t="e">
        <f>#REF!</f>
        <v>#REF!</v>
      </c>
      <c r="X45" s="187" t="e">
        <f>#REF!</f>
        <v>#REF!</v>
      </c>
      <c r="Y45" s="187" t="e">
        <f>#REF!</f>
        <v>#REF!</v>
      </c>
      <c r="AA45" s="188" t="e">
        <f>#REF!</f>
        <v>#REF!</v>
      </c>
      <c r="AB45" s="188" t="e">
        <f>#REF!</f>
        <v>#REF!</v>
      </c>
      <c r="AC45" s="188" t="e">
        <f>#REF!</f>
        <v>#REF!</v>
      </c>
      <c r="AD45" s="188" t="e">
        <f>#REF!</f>
        <v>#REF!</v>
      </c>
      <c r="AE45" s="188" t="e">
        <f>#REF!</f>
        <v>#REF!</v>
      </c>
      <c r="AF45" s="188" t="e">
        <f>#REF!</f>
        <v>#REF!</v>
      </c>
      <c r="AG45" s="188" t="e">
        <f>#REF!</f>
        <v>#REF!</v>
      </c>
      <c r="AH45" s="188" t="e">
        <f>#REF!</f>
        <v>#REF!</v>
      </c>
      <c r="AI45" s="188" t="e">
        <f>#REF!</f>
        <v>#REF!</v>
      </c>
      <c r="AJ45" s="188" t="e">
        <f>#REF!</f>
        <v>#REF!</v>
      </c>
      <c r="AK45" s="188" t="e">
        <f>#REF!</f>
        <v>#REF!</v>
      </c>
      <c r="AL45" s="188" t="e">
        <f>#REF!</f>
        <v>#REF!</v>
      </c>
      <c r="AM45" s="188" t="e">
        <f>#REF!</f>
        <v>#REF!</v>
      </c>
      <c r="AN45" s="188" t="e">
        <f>#REF!</f>
        <v>#REF!</v>
      </c>
      <c r="AO45" s="188" t="e">
        <f>#REF!</f>
        <v>#REF!</v>
      </c>
      <c r="AP45" s="188" t="e">
        <f>#REF!</f>
        <v>#REF!</v>
      </c>
      <c r="AQ45" s="188" t="e">
        <f>#REF!</f>
        <v>#REF!</v>
      </c>
      <c r="AR45" s="188" t="e">
        <f>#REF!</f>
        <v>#REF!</v>
      </c>
      <c r="AS45" s="188" t="e">
        <f>#REF!</f>
        <v>#REF!</v>
      </c>
      <c r="AT45" s="188" t="e">
        <f>#REF!</f>
        <v>#REF!</v>
      </c>
      <c r="AU45" s="188" t="e">
        <f>#REF!</f>
        <v>#REF!</v>
      </c>
      <c r="AV45" s="188" t="e">
        <f>#REF!</f>
        <v>#REF!</v>
      </c>
      <c r="AW45" s="188" t="e">
        <f>#REF!</f>
        <v>#REF!</v>
      </c>
      <c r="AX45" s="188" t="e">
        <f>#REF!</f>
        <v>#REF!</v>
      </c>
      <c r="AZ45" s="188" t="e">
        <f t="shared" si="27"/>
        <v>#REF!</v>
      </c>
      <c r="BA45" s="188" t="e">
        <f t="shared" si="25"/>
        <v>#REF!</v>
      </c>
      <c r="BB45" s="188" t="e">
        <f t="shared" si="25"/>
        <v>#REF!</v>
      </c>
      <c r="BC45" s="188" t="e">
        <f t="shared" si="25"/>
        <v>#REF!</v>
      </c>
      <c r="BD45" s="188" t="e">
        <f t="shared" si="25"/>
        <v>#REF!</v>
      </c>
      <c r="BE45" s="188" t="e">
        <f t="shared" si="25"/>
        <v>#REF!</v>
      </c>
      <c r="BF45" s="188" t="e">
        <f t="shared" si="25"/>
        <v>#REF!</v>
      </c>
      <c r="BG45" s="188" t="e">
        <f t="shared" si="25"/>
        <v>#REF!</v>
      </c>
      <c r="BH45" s="188" t="e">
        <f t="shared" si="25"/>
        <v>#REF!</v>
      </c>
      <c r="BI45" s="188" t="e">
        <f t="shared" si="25"/>
        <v>#REF!</v>
      </c>
      <c r="BJ45" s="188" t="e">
        <f t="shared" si="25"/>
        <v>#REF!</v>
      </c>
      <c r="BK45" s="188" t="e">
        <f t="shared" si="25"/>
        <v>#REF!</v>
      </c>
      <c r="BL45" s="188" t="e">
        <f t="shared" si="25"/>
        <v>#REF!</v>
      </c>
      <c r="BM45" s="188" t="e">
        <f t="shared" si="25"/>
        <v>#REF!</v>
      </c>
      <c r="BN45" s="188" t="e">
        <f t="shared" si="25"/>
        <v>#REF!</v>
      </c>
      <c r="BO45" s="188" t="e">
        <f t="shared" si="25"/>
        <v>#REF!</v>
      </c>
      <c r="BP45" s="188" t="e">
        <f t="shared" si="25"/>
        <v>#REF!</v>
      </c>
      <c r="BQ45" s="188" t="e">
        <f t="shared" si="26"/>
        <v>#REF!</v>
      </c>
      <c r="BR45" s="188" t="e">
        <f t="shared" si="26"/>
        <v>#REF!</v>
      </c>
      <c r="BS45" s="188" t="e">
        <f t="shared" si="26"/>
        <v>#REF!</v>
      </c>
      <c r="BT45" s="188" t="e">
        <f t="shared" si="26"/>
        <v>#REF!</v>
      </c>
      <c r="BU45" s="188" t="e">
        <f t="shared" si="26"/>
        <v>#REF!</v>
      </c>
      <c r="BV45" s="188" t="e">
        <f t="shared" si="26"/>
        <v>#REF!</v>
      </c>
      <c r="BW45" s="188" t="e">
        <f t="shared" si="26"/>
        <v>#REF!</v>
      </c>
    </row>
    <row r="46" spans="1:75">
      <c r="A46" s="167">
        <v>4</v>
      </c>
      <c r="B46" s="187" t="e">
        <f>#REF!</f>
        <v>#REF!</v>
      </c>
      <c r="C46" s="187" t="e">
        <f>#REF!</f>
        <v>#REF!</v>
      </c>
      <c r="D46" s="187" t="e">
        <f>#REF!</f>
        <v>#REF!</v>
      </c>
      <c r="E46" s="187" t="e">
        <f>#REF!</f>
        <v>#REF!</v>
      </c>
      <c r="F46" s="187" t="e">
        <f>#REF!</f>
        <v>#REF!</v>
      </c>
      <c r="G46" s="187" t="e">
        <f>#REF!</f>
        <v>#REF!</v>
      </c>
      <c r="H46" s="187" t="e">
        <f>#REF!</f>
        <v>#REF!</v>
      </c>
      <c r="I46" s="187" t="e">
        <f>#REF!</f>
        <v>#REF!</v>
      </c>
      <c r="J46" s="187" t="e">
        <f>#REF!</f>
        <v>#REF!</v>
      </c>
      <c r="K46" s="187" t="e">
        <f>#REF!</f>
        <v>#REF!</v>
      </c>
      <c r="L46" s="187" t="e">
        <f>#REF!</f>
        <v>#REF!</v>
      </c>
      <c r="M46" s="187" t="e">
        <f>#REF!</f>
        <v>#REF!</v>
      </c>
      <c r="N46" s="187" t="e">
        <f>#REF!</f>
        <v>#REF!</v>
      </c>
      <c r="O46" s="187" t="e">
        <f>#REF!</f>
        <v>#REF!</v>
      </c>
      <c r="P46" s="187" t="e">
        <f>#REF!</f>
        <v>#REF!</v>
      </c>
      <c r="Q46" s="187" t="e">
        <f>#REF!</f>
        <v>#REF!</v>
      </c>
      <c r="R46" s="187" t="e">
        <f>#REF!</f>
        <v>#REF!</v>
      </c>
      <c r="S46" s="187" t="e">
        <f>#REF!</f>
        <v>#REF!</v>
      </c>
      <c r="T46" s="187" t="e">
        <f>#REF!</f>
        <v>#REF!</v>
      </c>
      <c r="U46" s="187" t="e">
        <f>#REF!</f>
        <v>#REF!</v>
      </c>
      <c r="V46" s="187" t="e">
        <f>#REF!</f>
        <v>#REF!</v>
      </c>
      <c r="W46" s="187" t="e">
        <f>#REF!</f>
        <v>#REF!</v>
      </c>
      <c r="X46" s="187" t="e">
        <f>#REF!</f>
        <v>#REF!</v>
      </c>
      <c r="Y46" s="187" t="e">
        <f>#REF!</f>
        <v>#REF!</v>
      </c>
      <c r="AA46" s="188" t="e">
        <f>#REF!</f>
        <v>#REF!</v>
      </c>
      <c r="AB46" s="188" t="e">
        <f>#REF!</f>
        <v>#REF!</v>
      </c>
      <c r="AC46" s="188" t="e">
        <f>#REF!</f>
        <v>#REF!</v>
      </c>
      <c r="AD46" s="188" t="e">
        <f>#REF!</f>
        <v>#REF!</v>
      </c>
      <c r="AE46" s="188" t="e">
        <f>#REF!</f>
        <v>#REF!</v>
      </c>
      <c r="AF46" s="188" t="e">
        <f>#REF!</f>
        <v>#REF!</v>
      </c>
      <c r="AG46" s="188" t="e">
        <f>#REF!</f>
        <v>#REF!</v>
      </c>
      <c r="AH46" s="188" t="e">
        <f>#REF!</f>
        <v>#REF!</v>
      </c>
      <c r="AI46" s="188" t="e">
        <f>#REF!</f>
        <v>#REF!</v>
      </c>
      <c r="AJ46" s="188" t="e">
        <f>#REF!</f>
        <v>#REF!</v>
      </c>
      <c r="AK46" s="188" t="e">
        <f>#REF!</f>
        <v>#REF!</v>
      </c>
      <c r="AL46" s="188" t="e">
        <f>#REF!</f>
        <v>#REF!</v>
      </c>
      <c r="AM46" s="188" t="e">
        <f>#REF!</f>
        <v>#REF!</v>
      </c>
      <c r="AN46" s="188" t="e">
        <f>#REF!</f>
        <v>#REF!</v>
      </c>
      <c r="AO46" s="188" t="e">
        <f>#REF!</f>
        <v>#REF!</v>
      </c>
      <c r="AP46" s="188" t="e">
        <f>#REF!</f>
        <v>#REF!</v>
      </c>
      <c r="AQ46" s="188" t="e">
        <f>#REF!</f>
        <v>#REF!</v>
      </c>
      <c r="AR46" s="188" t="e">
        <f>#REF!</f>
        <v>#REF!</v>
      </c>
      <c r="AS46" s="188" t="e">
        <f>#REF!</f>
        <v>#REF!</v>
      </c>
      <c r="AT46" s="188" t="e">
        <f>#REF!</f>
        <v>#REF!</v>
      </c>
      <c r="AU46" s="188" t="e">
        <f>#REF!</f>
        <v>#REF!</v>
      </c>
      <c r="AV46" s="188" t="e">
        <f>#REF!</f>
        <v>#REF!</v>
      </c>
      <c r="AW46" s="188" t="e">
        <f>#REF!</f>
        <v>#REF!</v>
      </c>
      <c r="AX46" s="188" t="e">
        <f>#REF!</f>
        <v>#REF!</v>
      </c>
      <c r="AZ46" s="188" t="e">
        <f t="shared" si="27"/>
        <v>#REF!</v>
      </c>
      <c r="BA46" s="188" t="e">
        <f t="shared" si="25"/>
        <v>#REF!</v>
      </c>
      <c r="BB46" s="188" t="e">
        <f t="shared" si="25"/>
        <v>#REF!</v>
      </c>
      <c r="BC46" s="188" t="e">
        <f t="shared" si="25"/>
        <v>#REF!</v>
      </c>
      <c r="BD46" s="188" t="e">
        <f t="shared" si="25"/>
        <v>#REF!</v>
      </c>
      <c r="BE46" s="188" t="e">
        <f t="shared" si="25"/>
        <v>#REF!</v>
      </c>
      <c r="BF46" s="188" t="e">
        <f t="shared" si="25"/>
        <v>#REF!</v>
      </c>
      <c r="BG46" s="188" t="e">
        <f t="shared" si="25"/>
        <v>#REF!</v>
      </c>
      <c r="BH46" s="188" t="e">
        <f t="shared" si="25"/>
        <v>#REF!</v>
      </c>
      <c r="BI46" s="188" t="e">
        <f t="shared" si="25"/>
        <v>#REF!</v>
      </c>
      <c r="BJ46" s="188" t="e">
        <f t="shared" si="25"/>
        <v>#REF!</v>
      </c>
      <c r="BK46" s="188" t="e">
        <f t="shared" si="25"/>
        <v>#REF!</v>
      </c>
      <c r="BL46" s="188" t="e">
        <f t="shared" si="25"/>
        <v>#REF!</v>
      </c>
      <c r="BM46" s="188" t="e">
        <f t="shared" si="25"/>
        <v>#REF!</v>
      </c>
      <c r="BN46" s="188" t="e">
        <f t="shared" si="25"/>
        <v>#REF!</v>
      </c>
      <c r="BO46" s="188" t="e">
        <f t="shared" si="25"/>
        <v>#REF!</v>
      </c>
      <c r="BP46" s="188" t="e">
        <f t="shared" si="25"/>
        <v>#REF!</v>
      </c>
      <c r="BQ46" s="188" t="e">
        <f t="shared" si="26"/>
        <v>#REF!</v>
      </c>
      <c r="BR46" s="188" t="e">
        <f t="shared" si="26"/>
        <v>#REF!</v>
      </c>
      <c r="BS46" s="188" t="e">
        <f t="shared" si="26"/>
        <v>#REF!</v>
      </c>
      <c r="BT46" s="188" t="e">
        <f t="shared" si="26"/>
        <v>#REF!</v>
      </c>
      <c r="BU46" s="188" t="e">
        <f t="shared" si="26"/>
        <v>#REF!</v>
      </c>
      <c r="BV46" s="188" t="e">
        <f t="shared" si="26"/>
        <v>#REF!</v>
      </c>
      <c r="BW46" s="188" t="e">
        <f t="shared" si="26"/>
        <v>#REF!</v>
      </c>
    </row>
    <row r="47" spans="1:75">
      <c r="A47" s="167">
        <v>5</v>
      </c>
      <c r="B47" s="187" t="e">
        <f>#REF!</f>
        <v>#REF!</v>
      </c>
      <c r="C47" s="187" t="e">
        <f>#REF!</f>
        <v>#REF!</v>
      </c>
      <c r="D47" s="187" t="e">
        <f>#REF!</f>
        <v>#REF!</v>
      </c>
      <c r="E47" s="187" t="e">
        <f>#REF!</f>
        <v>#REF!</v>
      </c>
      <c r="F47" s="187" t="e">
        <f>#REF!</f>
        <v>#REF!</v>
      </c>
      <c r="G47" s="187" t="e">
        <f>#REF!</f>
        <v>#REF!</v>
      </c>
      <c r="H47" s="187" t="e">
        <f>#REF!</f>
        <v>#REF!</v>
      </c>
      <c r="I47" s="187" t="e">
        <f>#REF!</f>
        <v>#REF!</v>
      </c>
      <c r="J47" s="187" t="e">
        <f>#REF!</f>
        <v>#REF!</v>
      </c>
      <c r="K47" s="187" t="e">
        <f>#REF!</f>
        <v>#REF!</v>
      </c>
      <c r="L47" s="187" t="e">
        <f>#REF!</f>
        <v>#REF!</v>
      </c>
      <c r="M47" s="187" t="e">
        <f>#REF!</f>
        <v>#REF!</v>
      </c>
      <c r="N47" s="187" t="e">
        <f>#REF!</f>
        <v>#REF!</v>
      </c>
      <c r="O47" s="187" t="e">
        <f>#REF!</f>
        <v>#REF!</v>
      </c>
      <c r="P47" s="187" t="e">
        <f>#REF!</f>
        <v>#REF!</v>
      </c>
      <c r="Q47" s="187" t="e">
        <f>#REF!</f>
        <v>#REF!</v>
      </c>
      <c r="R47" s="187" t="e">
        <f>#REF!</f>
        <v>#REF!</v>
      </c>
      <c r="S47" s="187" t="e">
        <f>#REF!</f>
        <v>#REF!</v>
      </c>
      <c r="T47" s="187" t="e">
        <f>#REF!</f>
        <v>#REF!</v>
      </c>
      <c r="U47" s="187" t="e">
        <f>#REF!</f>
        <v>#REF!</v>
      </c>
      <c r="V47" s="187" t="e">
        <f>#REF!</f>
        <v>#REF!</v>
      </c>
      <c r="W47" s="187" t="e">
        <f>#REF!</f>
        <v>#REF!</v>
      </c>
      <c r="X47" s="187" t="e">
        <f>#REF!</f>
        <v>#REF!</v>
      </c>
      <c r="Y47" s="187" t="e">
        <f>#REF!</f>
        <v>#REF!</v>
      </c>
      <c r="AA47" s="188" t="e">
        <f>#REF!</f>
        <v>#REF!</v>
      </c>
      <c r="AB47" s="188" t="e">
        <f>#REF!</f>
        <v>#REF!</v>
      </c>
      <c r="AC47" s="188" t="e">
        <f>#REF!</f>
        <v>#REF!</v>
      </c>
      <c r="AD47" s="188" t="e">
        <f>#REF!</f>
        <v>#REF!</v>
      </c>
      <c r="AE47" s="188" t="e">
        <f>#REF!</f>
        <v>#REF!</v>
      </c>
      <c r="AF47" s="188" t="e">
        <f>#REF!</f>
        <v>#REF!</v>
      </c>
      <c r="AG47" s="188" t="e">
        <f>#REF!</f>
        <v>#REF!</v>
      </c>
      <c r="AH47" s="188" t="e">
        <f>#REF!</f>
        <v>#REF!</v>
      </c>
      <c r="AI47" s="188" t="e">
        <f>#REF!</f>
        <v>#REF!</v>
      </c>
      <c r="AJ47" s="188" t="e">
        <f>#REF!</f>
        <v>#REF!</v>
      </c>
      <c r="AK47" s="188" t="e">
        <f>#REF!</f>
        <v>#REF!</v>
      </c>
      <c r="AL47" s="188" t="e">
        <f>#REF!</f>
        <v>#REF!</v>
      </c>
      <c r="AM47" s="188" t="e">
        <f>#REF!</f>
        <v>#REF!</v>
      </c>
      <c r="AN47" s="188" t="e">
        <f>#REF!</f>
        <v>#REF!</v>
      </c>
      <c r="AO47" s="188" t="e">
        <f>#REF!</f>
        <v>#REF!</v>
      </c>
      <c r="AP47" s="188" t="e">
        <f>#REF!</f>
        <v>#REF!</v>
      </c>
      <c r="AQ47" s="188" t="e">
        <f>#REF!</f>
        <v>#REF!</v>
      </c>
      <c r="AR47" s="188" t="e">
        <f>#REF!</f>
        <v>#REF!</v>
      </c>
      <c r="AS47" s="188" t="e">
        <f>#REF!</f>
        <v>#REF!</v>
      </c>
      <c r="AT47" s="188" t="e">
        <f>#REF!</f>
        <v>#REF!</v>
      </c>
      <c r="AU47" s="188" t="e">
        <f>#REF!</f>
        <v>#REF!</v>
      </c>
      <c r="AV47" s="188" t="e">
        <f>#REF!</f>
        <v>#REF!</v>
      </c>
      <c r="AW47" s="188" t="e">
        <f>#REF!</f>
        <v>#REF!</v>
      </c>
      <c r="AX47" s="188" t="e">
        <f>#REF!</f>
        <v>#REF!</v>
      </c>
      <c r="AZ47" s="188" t="e">
        <f t="shared" si="27"/>
        <v>#REF!</v>
      </c>
      <c r="BA47" s="188" t="e">
        <f t="shared" si="25"/>
        <v>#REF!</v>
      </c>
      <c r="BB47" s="188" t="e">
        <f t="shared" si="25"/>
        <v>#REF!</v>
      </c>
      <c r="BC47" s="188" t="e">
        <f t="shared" si="25"/>
        <v>#REF!</v>
      </c>
      <c r="BD47" s="188" t="e">
        <f t="shared" si="25"/>
        <v>#REF!</v>
      </c>
      <c r="BE47" s="188" t="e">
        <f t="shared" si="25"/>
        <v>#REF!</v>
      </c>
      <c r="BF47" s="188" t="e">
        <f t="shared" si="25"/>
        <v>#REF!</v>
      </c>
      <c r="BG47" s="188" t="e">
        <f t="shared" si="25"/>
        <v>#REF!</v>
      </c>
      <c r="BH47" s="188" t="e">
        <f t="shared" si="25"/>
        <v>#REF!</v>
      </c>
      <c r="BI47" s="188" t="e">
        <f t="shared" si="25"/>
        <v>#REF!</v>
      </c>
      <c r="BJ47" s="188" t="e">
        <f t="shared" si="25"/>
        <v>#REF!</v>
      </c>
      <c r="BK47" s="188" t="e">
        <f t="shared" si="25"/>
        <v>#REF!</v>
      </c>
      <c r="BL47" s="188" t="e">
        <f t="shared" si="25"/>
        <v>#REF!</v>
      </c>
      <c r="BM47" s="188" t="e">
        <f t="shared" si="25"/>
        <v>#REF!</v>
      </c>
      <c r="BN47" s="188" t="e">
        <f t="shared" si="25"/>
        <v>#REF!</v>
      </c>
      <c r="BO47" s="188" t="e">
        <f t="shared" si="25"/>
        <v>#REF!</v>
      </c>
      <c r="BP47" s="188" t="e">
        <f t="shared" si="25"/>
        <v>#REF!</v>
      </c>
      <c r="BQ47" s="188" t="e">
        <f t="shared" si="26"/>
        <v>#REF!</v>
      </c>
      <c r="BR47" s="188" t="e">
        <f t="shared" si="26"/>
        <v>#REF!</v>
      </c>
      <c r="BS47" s="188" t="e">
        <f t="shared" si="26"/>
        <v>#REF!</v>
      </c>
      <c r="BT47" s="188" t="e">
        <f t="shared" si="26"/>
        <v>#REF!</v>
      </c>
      <c r="BU47" s="188" t="e">
        <f t="shared" si="26"/>
        <v>#REF!</v>
      </c>
      <c r="BV47" s="188" t="e">
        <f t="shared" si="26"/>
        <v>#REF!</v>
      </c>
      <c r="BW47" s="188" t="e">
        <f t="shared" si="26"/>
        <v>#REF!</v>
      </c>
    </row>
    <row r="48" spans="1:75">
      <c r="A48" s="167">
        <v>6</v>
      </c>
      <c r="B48" s="187" t="e">
        <f>#REF!</f>
        <v>#REF!</v>
      </c>
      <c r="C48" s="187" t="e">
        <f>#REF!</f>
        <v>#REF!</v>
      </c>
      <c r="D48" s="187" t="e">
        <f>#REF!</f>
        <v>#REF!</v>
      </c>
      <c r="E48" s="187" t="e">
        <f>#REF!</f>
        <v>#REF!</v>
      </c>
      <c r="F48" s="187" t="e">
        <f>#REF!</f>
        <v>#REF!</v>
      </c>
      <c r="G48" s="187" t="e">
        <f>#REF!</f>
        <v>#REF!</v>
      </c>
      <c r="H48" s="187" t="e">
        <f>#REF!</f>
        <v>#REF!</v>
      </c>
      <c r="I48" s="187" t="e">
        <f>#REF!</f>
        <v>#REF!</v>
      </c>
      <c r="J48" s="187" t="e">
        <f>#REF!</f>
        <v>#REF!</v>
      </c>
      <c r="K48" s="187" t="e">
        <f>#REF!</f>
        <v>#REF!</v>
      </c>
      <c r="L48" s="187" t="e">
        <f>#REF!</f>
        <v>#REF!</v>
      </c>
      <c r="M48" s="187" t="e">
        <f>#REF!</f>
        <v>#REF!</v>
      </c>
      <c r="N48" s="187" t="e">
        <f>#REF!</f>
        <v>#REF!</v>
      </c>
      <c r="O48" s="187" t="e">
        <f>#REF!</f>
        <v>#REF!</v>
      </c>
      <c r="P48" s="187" t="e">
        <f>#REF!</f>
        <v>#REF!</v>
      </c>
      <c r="Q48" s="187" t="e">
        <f>#REF!</f>
        <v>#REF!</v>
      </c>
      <c r="R48" s="187" t="e">
        <f>#REF!</f>
        <v>#REF!</v>
      </c>
      <c r="S48" s="187" t="e">
        <f>#REF!</f>
        <v>#REF!</v>
      </c>
      <c r="T48" s="187" t="e">
        <f>#REF!</f>
        <v>#REF!</v>
      </c>
      <c r="U48" s="187" t="e">
        <f>#REF!</f>
        <v>#REF!</v>
      </c>
      <c r="V48" s="187" t="e">
        <f>#REF!</f>
        <v>#REF!</v>
      </c>
      <c r="W48" s="187" t="e">
        <f>#REF!</f>
        <v>#REF!</v>
      </c>
      <c r="X48" s="187" t="e">
        <f>#REF!</f>
        <v>#REF!</v>
      </c>
      <c r="Y48" s="187" t="e">
        <f>#REF!</f>
        <v>#REF!</v>
      </c>
      <c r="AA48" s="188" t="e">
        <f>#REF!</f>
        <v>#REF!</v>
      </c>
      <c r="AB48" s="188" t="e">
        <f>#REF!</f>
        <v>#REF!</v>
      </c>
      <c r="AC48" s="188" t="e">
        <f>#REF!</f>
        <v>#REF!</v>
      </c>
      <c r="AD48" s="188" t="e">
        <f>#REF!</f>
        <v>#REF!</v>
      </c>
      <c r="AE48" s="188" t="e">
        <f>#REF!</f>
        <v>#REF!</v>
      </c>
      <c r="AF48" s="188" t="e">
        <f>#REF!</f>
        <v>#REF!</v>
      </c>
      <c r="AG48" s="188" t="e">
        <f>#REF!</f>
        <v>#REF!</v>
      </c>
      <c r="AH48" s="188" t="e">
        <f>#REF!</f>
        <v>#REF!</v>
      </c>
      <c r="AI48" s="188" t="e">
        <f>#REF!</f>
        <v>#REF!</v>
      </c>
      <c r="AJ48" s="188" t="e">
        <f>#REF!</f>
        <v>#REF!</v>
      </c>
      <c r="AK48" s="188" t="e">
        <f>#REF!</f>
        <v>#REF!</v>
      </c>
      <c r="AL48" s="188" t="e">
        <f>#REF!</f>
        <v>#REF!</v>
      </c>
      <c r="AM48" s="188" t="e">
        <f>#REF!</f>
        <v>#REF!</v>
      </c>
      <c r="AN48" s="188" t="e">
        <f>#REF!</f>
        <v>#REF!</v>
      </c>
      <c r="AO48" s="188" t="e">
        <f>#REF!</f>
        <v>#REF!</v>
      </c>
      <c r="AP48" s="188" t="e">
        <f>#REF!</f>
        <v>#REF!</v>
      </c>
      <c r="AQ48" s="188" t="e">
        <f>#REF!</f>
        <v>#REF!</v>
      </c>
      <c r="AR48" s="188" t="e">
        <f>#REF!</f>
        <v>#REF!</v>
      </c>
      <c r="AS48" s="188" t="e">
        <f>#REF!</f>
        <v>#REF!</v>
      </c>
      <c r="AT48" s="188" t="e">
        <f>#REF!</f>
        <v>#REF!</v>
      </c>
      <c r="AU48" s="188" t="e">
        <f>#REF!</f>
        <v>#REF!</v>
      </c>
      <c r="AV48" s="188" t="e">
        <f>#REF!</f>
        <v>#REF!</v>
      </c>
      <c r="AW48" s="188" t="e">
        <f>#REF!</f>
        <v>#REF!</v>
      </c>
      <c r="AX48" s="188" t="e">
        <f>#REF!</f>
        <v>#REF!</v>
      </c>
      <c r="AZ48" s="188" t="e">
        <f t="shared" si="27"/>
        <v>#REF!</v>
      </c>
      <c r="BA48" s="188" t="e">
        <f t="shared" si="25"/>
        <v>#REF!</v>
      </c>
      <c r="BB48" s="188" t="e">
        <f t="shared" si="25"/>
        <v>#REF!</v>
      </c>
      <c r="BC48" s="188" t="e">
        <f t="shared" si="25"/>
        <v>#REF!</v>
      </c>
      <c r="BD48" s="188" t="e">
        <f t="shared" si="25"/>
        <v>#REF!</v>
      </c>
      <c r="BE48" s="188" t="e">
        <f t="shared" si="25"/>
        <v>#REF!</v>
      </c>
      <c r="BF48" s="188" t="e">
        <f t="shared" si="25"/>
        <v>#REF!</v>
      </c>
      <c r="BG48" s="188" t="e">
        <f t="shared" si="25"/>
        <v>#REF!</v>
      </c>
      <c r="BH48" s="188" t="e">
        <f t="shared" si="25"/>
        <v>#REF!</v>
      </c>
      <c r="BI48" s="188" t="e">
        <f t="shared" si="25"/>
        <v>#REF!</v>
      </c>
      <c r="BJ48" s="188" t="e">
        <f t="shared" si="25"/>
        <v>#REF!</v>
      </c>
      <c r="BK48" s="188" t="e">
        <f t="shared" si="25"/>
        <v>#REF!</v>
      </c>
      <c r="BL48" s="188" t="e">
        <f t="shared" si="25"/>
        <v>#REF!</v>
      </c>
      <c r="BM48" s="188" t="e">
        <f t="shared" si="25"/>
        <v>#REF!</v>
      </c>
      <c r="BN48" s="188" t="e">
        <f t="shared" si="25"/>
        <v>#REF!</v>
      </c>
      <c r="BO48" s="188" t="e">
        <f t="shared" si="25"/>
        <v>#REF!</v>
      </c>
      <c r="BP48" s="188" t="e">
        <f t="shared" si="25"/>
        <v>#REF!</v>
      </c>
      <c r="BQ48" s="188" t="e">
        <f t="shared" si="26"/>
        <v>#REF!</v>
      </c>
      <c r="BR48" s="188" t="e">
        <f t="shared" si="26"/>
        <v>#REF!</v>
      </c>
      <c r="BS48" s="188" t="e">
        <f t="shared" si="26"/>
        <v>#REF!</v>
      </c>
      <c r="BT48" s="188" t="e">
        <f t="shared" si="26"/>
        <v>#REF!</v>
      </c>
      <c r="BU48" s="188" t="e">
        <f t="shared" si="26"/>
        <v>#REF!</v>
      </c>
      <c r="BV48" s="188" t="e">
        <f t="shared" si="26"/>
        <v>#REF!</v>
      </c>
      <c r="BW48" s="188" t="e">
        <f t="shared" si="26"/>
        <v>#REF!</v>
      </c>
    </row>
    <row r="49" spans="1:75">
      <c r="A49" s="167">
        <v>7</v>
      </c>
      <c r="B49" s="187" t="e">
        <f>#REF!</f>
        <v>#REF!</v>
      </c>
      <c r="C49" s="187" t="e">
        <f>#REF!</f>
        <v>#REF!</v>
      </c>
      <c r="D49" s="187" t="e">
        <f>#REF!</f>
        <v>#REF!</v>
      </c>
      <c r="E49" s="187" t="e">
        <f>#REF!</f>
        <v>#REF!</v>
      </c>
      <c r="F49" s="187" t="e">
        <f>#REF!</f>
        <v>#REF!</v>
      </c>
      <c r="G49" s="187" t="e">
        <f>#REF!</f>
        <v>#REF!</v>
      </c>
      <c r="H49" s="187" t="e">
        <f>#REF!</f>
        <v>#REF!</v>
      </c>
      <c r="I49" s="187" t="e">
        <f>#REF!</f>
        <v>#REF!</v>
      </c>
      <c r="J49" s="187" t="e">
        <f>#REF!</f>
        <v>#REF!</v>
      </c>
      <c r="K49" s="187" t="e">
        <f>#REF!</f>
        <v>#REF!</v>
      </c>
      <c r="L49" s="187" t="e">
        <f>#REF!</f>
        <v>#REF!</v>
      </c>
      <c r="M49" s="187" t="e">
        <f>#REF!</f>
        <v>#REF!</v>
      </c>
      <c r="N49" s="187" t="e">
        <f>#REF!</f>
        <v>#REF!</v>
      </c>
      <c r="O49" s="187" t="e">
        <f>#REF!</f>
        <v>#REF!</v>
      </c>
      <c r="P49" s="187" t="e">
        <f>#REF!</f>
        <v>#REF!</v>
      </c>
      <c r="Q49" s="187" t="e">
        <f>#REF!</f>
        <v>#REF!</v>
      </c>
      <c r="R49" s="187" t="e">
        <f>#REF!</f>
        <v>#REF!</v>
      </c>
      <c r="S49" s="187" t="e">
        <f>#REF!</f>
        <v>#REF!</v>
      </c>
      <c r="T49" s="187" t="e">
        <f>#REF!</f>
        <v>#REF!</v>
      </c>
      <c r="U49" s="187" t="e">
        <f>#REF!</f>
        <v>#REF!</v>
      </c>
      <c r="V49" s="187" t="e">
        <f>#REF!</f>
        <v>#REF!</v>
      </c>
      <c r="W49" s="187" t="e">
        <f>#REF!</f>
        <v>#REF!</v>
      </c>
      <c r="X49" s="187" t="e">
        <f>#REF!</f>
        <v>#REF!</v>
      </c>
      <c r="Y49" s="187" t="e">
        <f>#REF!</f>
        <v>#REF!</v>
      </c>
      <c r="AA49" s="188" t="e">
        <f>#REF!</f>
        <v>#REF!</v>
      </c>
      <c r="AB49" s="188" t="e">
        <f>#REF!</f>
        <v>#REF!</v>
      </c>
      <c r="AC49" s="188" t="e">
        <f>#REF!</f>
        <v>#REF!</v>
      </c>
      <c r="AD49" s="188" t="e">
        <f>#REF!</f>
        <v>#REF!</v>
      </c>
      <c r="AE49" s="188" t="e">
        <f>#REF!</f>
        <v>#REF!</v>
      </c>
      <c r="AF49" s="188" t="e">
        <f>#REF!</f>
        <v>#REF!</v>
      </c>
      <c r="AG49" s="188" t="e">
        <f>#REF!</f>
        <v>#REF!</v>
      </c>
      <c r="AH49" s="188" t="e">
        <f>#REF!</f>
        <v>#REF!</v>
      </c>
      <c r="AI49" s="188" t="e">
        <f>#REF!</f>
        <v>#REF!</v>
      </c>
      <c r="AJ49" s="188" t="e">
        <f>#REF!</f>
        <v>#REF!</v>
      </c>
      <c r="AK49" s="188" t="e">
        <f>#REF!</f>
        <v>#REF!</v>
      </c>
      <c r="AL49" s="188" t="e">
        <f>#REF!</f>
        <v>#REF!</v>
      </c>
      <c r="AM49" s="188" t="e">
        <f>#REF!</f>
        <v>#REF!</v>
      </c>
      <c r="AN49" s="188" t="e">
        <f>#REF!</f>
        <v>#REF!</v>
      </c>
      <c r="AO49" s="188" t="e">
        <f>#REF!</f>
        <v>#REF!</v>
      </c>
      <c r="AP49" s="188" t="e">
        <f>#REF!</f>
        <v>#REF!</v>
      </c>
      <c r="AQ49" s="188" t="e">
        <f>#REF!</f>
        <v>#REF!</v>
      </c>
      <c r="AR49" s="188" t="e">
        <f>#REF!</f>
        <v>#REF!</v>
      </c>
      <c r="AS49" s="188" t="e">
        <f>#REF!</f>
        <v>#REF!</v>
      </c>
      <c r="AT49" s="188" t="e">
        <f>#REF!</f>
        <v>#REF!</v>
      </c>
      <c r="AU49" s="188" t="e">
        <f>#REF!</f>
        <v>#REF!</v>
      </c>
      <c r="AV49" s="188" t="e">
        <f>#REF!</f>
        <v>#REF!</v>
      </c>
      <c r="AW49" s="188" t="e">
        <f>#REF!</f>
        <v>#REF!</v>
      </c>
      <c r="AX49" s="188" t="e">
        <f>#REF!</f>
        <v>#REF!</v>
      </c>
      <c r="AZ49" s="188" t="e">
        <f t="shared" si="27"/>
        <v>#REF!</v>
      </c>
      <c r="BA49" s="188" t="e">
        <f t="shared" si="25"/>
        <v>#REF!</v>
      </c>
      <c r="BB49" s="188" t="e">
        <f t="shared" si="25"/>
        <v>#REF!</v>
      </c>
      <c r="BC49" s="188" t="e">
        <f t="shared" si="25"/>
        <v>#REF!</v>
      </c>
      <c r="BD49" s="188" t="e">
        <f t="shared" si="25"/>
        <v>#REF!</v>
      </c>
      <c r="BE49" s="188" t="e">
        <f t="shared" si="25"/>
        <v>#REF!</v>
      </c>
      <c r="BF49" s="188" t="e">
        <f t="shared" si="25"/>
        <v>#REF!</v>
      </c>
      <c r="BG49" s="188" t="e">
        <f t="shared" si="25"/>
        <v>#REF!</v>
      </c>
      <c r="BH49" s="188" t="e">
        <f t="shared" si="25"/>
        <v>#REF!</v>
      </c>
      <c r="BI49" s="188" t="e">
        <f t="shared" si="25"/>
        <v>#REF!</v>
      </c>
      <c r="BJ49" s="188" t="e">
        <f t="shared" si="25"/>
        <v>#REF!</v>
      </c>
      <c r="BK49" s="188" t="e">
        <f t="shared" si="25"/>
        <v>#REF!</v>
      </c>
      <c r="BL49" s="188" t="e">
        <f t="shared" si="25"/>
        <v>#REF!</v>
      </c>
      <c r="BM49" s="188" t="e">
        <f t="shared" si="25"/>
        <v>#REF!</v>
      </c>
      <c r="BN49" s="188" t="e">
        <f t="shared" si="25"/>
        <v>#REF!</v>
      </c>
      <c r="BO49" s="188" t="e">
        <f t="shared" si="25"/>
        <v>#REF!</v>
      </c>
      <c r="BP49" s="188" t="e">
        <f t="shared" si="25"/>
        <v>#REF!</v>
      </c>
      <c r="BQ49" s="188" t="e">
        <f t="shared" si="26"/>
        <v>#REF!</v>
      </c>
      <c r="BR49" s="188" t="e">
        <f t="shared" si="26"/>
        <v>#REF!</v>
      </c>
      <c r="BS49" s="188" t="e">
        <f t="shared" si="26"/>
        <v>#REF!</v>
      </c>
      <c r="BT49" s="188" t="e">
        <f t="shared" si="26"/>
        <v>#REF!</v>
      </c>
      <c r="BU49" s="188" t="e">
        <f t="shared" si="26"/>
        <v>#REF!</v>
      </c>
      <c r="BV49" s="188" t="e">
        <f t="shared" si="26"/>
        <v>#REF!</v>
      </c>
      <c r="BW49" s="188" t="e">
        <f t="shared" si="26"/>
        <v>#REF!</v>
      </c>
    </row>
    <row r="50" spans="1:75">
      <c r="A50" s="167">
        <v>8</v>
      </c>
      <c r="B50" s="187" t="e">
        <f>#REF!</f>
        <v>#REF!</v>
      </c>
      <c r="C50" s="187" t="e">
        <f>#REF!</f>
        <v>#REF!</v>
      </c>
      <c r="D50" s="187" t="e">
        <f>#REF!</f>
        <v>#REF!</v>
      </c>
      <c r="E50" s="187" t="e">
        <f>#REF!</f>
        <v>#REF!</v>
      </c>
      <c r="F50" s="187" t="e">
        <f>#REF!</f>
        <v>#REF!</v>
      </c>
      <c r="G50" s="187" t="e">
        <f>#REF!</f>
        <v>#REF!</v>
      </c>
      <c r="H50" s="187" t="e">
        <f>#REF!</f>
        <v>#REF!</v>
      </c>
      <c r="I50" s="187" t="e">
        <f>#REF!</f>
        <v>#REF!</v>
      </c>
      <c r="J50" s="187" t="e">
        <f>#REF!</f>
        <v>#REF!</v>
      </c>
      <c r="K50" s="187" t="e">
        <f>#REF!</f>
        <v>#REF!</v>
      </c>
      <c r="L50" s="187" t="e">
        <f>#REF!</f>
        <v>#REF!</v>
      </c>
      <c r="M50" s="187" t="e">
        <f>#REF!</f>
        <v>#REF!</v>
      </c>
      <c r="N50" s="187" t="e">
        <f>#REF!</f>
        <v>#REF!</v>
      </c>
      <c r="O50" s="187" t="e">
        <f>#REF!</f>
        <v>#REF!</v>
      </c>
      <c r="P50" s="187" t="e">
        <f>#REF!</f>
        <v>#REF!</v>
      </c>
      <c r="Q50" s="187" t="e">
        <f>#REF!</f>
        <v>#REF!</v>
      </c>
      <c r="R50" s="187" t="e">
        <f>#REF!</f>
        <v>#REF!</v>
      </c>
      <c r="S50" s="187" t="e">
        <f>#REF!</f>
        <v>#REF!</v>
      </c>
      <c r="T50" s="187" t="e">
        <f>#REF!</f>
        <v>#REF!</v>
      </c>
      <c r="U50" s="187" t="e">
        <f>#REF!</f>
        <v>#REF!</v>
      </c>
      <c r="V50" s="187" t="e">
        <f>#REF!</f>
        <v>#REF!</v>
      </c>
      <c r="W50" s="187" t="e">
        <f>#REF!</f>
        <v>#REF!</v>
      </c>
      <c r="X50" s="187" t="e">
        <f>#REF!</f>
        <v>#REF!</v>
      </c>
      <c r="Y50" s="187" t="e">
        <f>#REF!</f>
        <v>#REF!</v>
      </c>
      <c r="AA50" s="188" t="e">
        <f>#REF!</f>
        <v>#REF!</v>
      </c>
      <c r="AB50" s="188" t="e">
        <f>#REF!</f>
        <v>#REF!</v>
      </c>
      <c r="AC50" s="188" t="e">
        <f>#REF!</f>
        <v>#REF!</v>
      </c>
      <c r="AD50" s="188" t="e">
        <f>#REF!</f>
        <v>#REF!</v>
      </c>
      <c r="AE50" s="188" t="e">
        <f>#REF!</f>
        <v>#REF!</v>
      </c>
      <c r="AF50" s="188" t="e">
        <f>#REF!</f>
        <v>#REF!</v>
      </c>
      <c r="AG50" s="188" t="e">
        <f>#REF!</f>
        <v>#REF!</v>
      </c>
      <c r="AH50" s="188" t="e">
        <f>#REF!</f>
        <v>#REF!</v>
      </c>
      <c r="AI50" s="188" t="e">
        <f>#REF!</f>
        <v>#REF!</v>
      </c>
      <c r="AJ50" s="188" t="e">
        <f>#REF!</f>
        <v>#REF!</v>
      </c>
      <c r="AK50" s="188" t="e">
        <f>#REF!</f>
        <v>#REF!</v>
      </c>
      <c r="AL50" s="188" t="e">
        <f>#REF!</f>
        <v>#REF!</v>
      </c>
      <c r="AM50" s="188" t="e">
        <f>#REF!</f>
        <v>#REF!</v>
      </c>
      <c r="AN50" s="188" t="e">
        <f>#REF!</f>
        <v>#REF!</v>
      </c>
      <c r="AO50" s="188" t="e">
        <f>#REF!</f>
        <v>#REF!</v>
      </c>
      <c r="AP50" s="188" t="e">
        <f>#REF!</f>
        <v>#REF!</v>
      </c>
      <c r="AQ50" s="188" t="e">
        <f>#REF!</f>
        <v>#REF!</v>
      </c>
      <c r="AR50" s="188" t="e">
        <f>#REF!</f>
        <v>#REF!</v>
      </c>
      <c r="AS50" s="188" t="e">
        <f>#REF!</f>
        <v>#REF!</v>
      </c>
      <c r="AT50" s="188" t="e">
        <f>#REF!</f>
        <v>#REF!</v>
      </c>
      <c r="AU50" s="188" t="e">
        <f>#REF!</f>
        <v>#REF!</v>
      </c>
      <c r="AV50" s="188" t="e">
        <f>#REF!</f>
        <v>#REF!</v>
      </c>
      <c r="AW50" s="188" t="e">
        <f>#REF!</f>
        <v>#REF!</v>
      </c>
      <c r="AX50" s="188" t="e">
        <f>#REF!</f>
        <v>#REF!</v>
      </c>
      <c r="AZ50" s="188" t="e">
        <f t="shared" si="27"/>
        <v>#REF!</v>
      </c>
      <c r="BA50" s="188" t="e">
        <f t="shared" si="25"/>
        <v>#REF!</v>
      </c>
      <c r="BB50" s="188" t="e">
        <f t="shared" si="25"/>
        <v>#REF!</v>
      </c>
      <c r="BC50" s="188" t="e">
        <f t="shared" si="25"/>
        <v>#REF!</v>
      </c>
      <c r="BD50" s="188" t="e">
        <f t="shared" si="25"/>
        <v>#REF!</v>
      </c>
      <c r="BE50" s="188" t="e">
        <f t="shared" si="25"/>
        <v>#REF!</v>
      </c>
      <c r="BF50" s="188" t="e">
        <f t="shared" si="25"/>
        <v>#REF!</v>
      </c>
      <c r="BG50" s="188" t="e">
        <f t="shared" si="25"/>
        <v>#REF!</v>
      </c>
      <c r="BH50" s="188" t="e">
        <f t="shared" si="25"/>
        <v>#REF!</v>
      </c>
      <c r="BI50" s="188" t="e">
        <f t="shared" si="25"/>
        <v>#REF!</v>
      </c>
      <c r="BJ50" s="188" t="e">
        <f t="shared" si="25"/>
        <v>#REF!</v>
      </c>
      <c r="BK50" s="188" t="e">
        <f t="shared" si="25"/>
        <v>#REF!</v>
      </c>
      <c r="BL50" s="188" t="e">
        <f t="shared" si="25"/>
        <v>#REF!</v>
      </c>
      <c r="BM50" s="188" t="e">
        <f t="shared" si="25"/>
        <v>#REF!</v>
      </c>
      <c r="BN50" s="188" t="e">
        <f t="shared" si="25"/>
        <v>#REF!</v>
      </c>
      <c r="BO50" s="188" t="e">
        <f t="shared" si="25"/>
        <v>#REF!</v>
      </c>
      <c r="BP50" s="188" t="e">
        <f t="shared" si="25"/>
        <v>#REF!</v>
      </c>
      <c r="BQ50" s="188" t="e">
        <f t="shared" si="26"/>
        <v>#REF!</v>
      </c>
      <c r="BR50" s="188" t="e">
        <f t="shared" si="26"/>
        <v>#REF!</v>
      </c>
      <c r="BS50" s="188" t="e">
        <f t="shared" si="26"/>
        <v>#REF!</v>
      </c>
      <c r="BT50" s="188" t="e">
        <f t="shared" si="26"/>
        <v>#REF!</v>
      </c>
      <c r="BU50" s="188" t="e">
        <f t="shared" si="26"/>
        <v>#REF!</v>
      </c>
      <c r="BV50" s="188" t="e">
        <f t="shared" si="26"/>
        <v>#REF!</v>
      </c>
      <c r="BW50" s="188" t="e">
        <f t="shared" si="26"/>
        <v>#REF!</v>
      </c>
    </row>
    <row r="51" spans="1:75">
      <c r="A51" s="167">
        <v>9</v>
      </c>
      <c r="B51" s="187" t="e">
        <f>#REF!</f>
        <v>#REF!</v>
      </c>
      <c r="C51" s="187" t="e">
        <f>#REF!</f>
        <v>#REF!</v>
      </c>
      <c r="D51" s="187" t="e">
        <f>#REF!</f>
        <v>#REF!</v>
      </c>
      <c r="E51" s="187" t="e">
        <f>#REF!</f>
        <v>#REF!</v>
      </c>
      <c r="F51" s="187" t="e">
        <f>#REF!</f>
        <v>#REF!</v>
      </c>
      <c r="G51" s="187" t="e">
        <f>#REF!</f>
        <v>#REF!</v>
      </c>
      <c r="H51" s="187" t="e">
        <f>#REF!</f>
        <v>#REF!</v>
      </c>
      <c r="I51" s="187" t="e">
        <f>#REF!</f>
        <v>#REF!</v>
      </c>
      <c r="J51" s="187" t="e">
        <f>#REF!</f>
        <v>#REF!</v>
      </c>
      <c r="K51" s="187" t="e">
        <f>#REF!</f>
        <v>#REF!</v>
      </c>
      <c r="L51" s="187" t="e">
        <f>#REF!</f>
        <v>#REF!</v>
      </c>
      <c r="M51" s="187" t="e">
        <f>#REF!</f>
        <v>#REF!</v>
      </c>
      <c r="N51" s="187" t="e">
        <f>#REF!</f>
        <v>#REF!</v>
      </c>
      <c r="O51" s="187" t="e">
        <f>#REF!</f>
        <v>#REF!</v>
      </c>
      <c r="P51" s="187" t="e">
        <f>#REF!</f>
        <v>#REF!</v>
      </c>
      <c r="Q51" s="187" t="e">
        <f>#REF!</f>
        <v>#REF!</v>
      </c>
      <c r="R51" s="187" t="e">
        <f>#REF!</f>
        <v>#REF!</v>
      </c>
      <c r="S51" s="187" t="e">
        <f>#REF!</f>
        <v>#REF!</v>
      </c>
      <c r="T51" s="187" t="e">
        <f>#REF!</f>
        <v>#REF!</v>
      </c>
      <c r="U51" s="187" t="e">
        <f>#REF!</f>
        <v>#REF!</v>
      </c>
      <c r="V51" s="187" t="e">
        <f>#REF!</f>
        <v>#REF!</v>
      </c>
      <c r="W51" s="187" t="e">
        <f>#REF!</f>
        <v>#REF!</v>
      </c>
      <c r="X51" s="187" t="e">
        <f>#REF!</f>
        <v>#REF!</v>
      </c>
      <c r="Y51" s="187" t="e">
        <f>#REF!</f>
        <v>#REF!</v>
      </c>
      <c r="AA51" s="188" t="e">
        <f>#REF!</f>
        <v>#REF!</v>
      </c>
      <c r="AB51" s="188" t="e">
        <f>#REF!</f>
        <v>#REF!</v>
      </c>
      <c r="AC51" s="188" t="e">
        <f>#REF!</f>
        <v>#REF!</v>
      </c>
      <c r="AD51" s="188" t="e">
        <f>#REF!</f>
        <v>#REF!</v>
      </c>
      <c r="AE51" s="188" t="e">
        <f>#REF!</f>
        <v>#REF!</v>
      </c>
      <c r="AF51" s="188" t="e">
        <f>#REF!</f>
        <v>#REF!</v>
      </c>
      <c r="AG51" s="188" t="e">
        <f>#REF!</f>
        <v>#REF!</v>
      </c>
      <c r="AH51" s="188" t="e">
        <f>#REF!</f>
        <v>#REF!</v>
      </c>
      <c r="AI51" s="188" t="e">
        <f>#REF!</f>
        <v>#REF!</v>
      </c>
      <c r="AJ51" s="188" t="e">
        <f>#REF!</f>
        <v>#REF!</v>
      </c>
      <c r="AK51" s="188" t="e">
        <f>#REF!</f>
        <v>#REF!</v>
      </c>
      <c r="AL51" s="188" t="e">
        <f>#REF!</f>
        <v>#REF!</v>
      </c>
      <c r="AM51" s="188" t="e">
        <f>#REF!</f>
        <v>#REF!</v>
      </c>
      <c r="AN51" s="188" t="e">
        <f>#REF!</f>
        <v>#REF!</v>
      </c>
      <c r="AO51" s="188" t="e">
        <f>#REF!</f>
        <v>#REF!</v>
      </c>
      <c r="AP51" s="188" t="e">
        <f>#REF!</f>
        <v>#REF!</v>
      </c>
      <c r="AQ51" s="188" t="e">
        <f>#REF!</f>
        <v>#REF!</v>
      </c>
      <c r="AR51" s="188" t="e">
        <f>#REF!</f>
        <v>#REF!</v>
      </c>
      <c r="AS51" s="188" t="e">
        <f>#REF!</f>
        <v>#REF!</v>
      </c>
      <c r="AT51" s="188" t="e">
        <f>#REF!</f>
        <v>#REF!</v>
      </c>
      <c r="AU51" s="188" t="e">
        <f>#REF!</f>
        <v>#REF!</v>
      </c>
      <c r="AV51" s="188" t="e">
        <f>#REF!</f>
        <v>#REF!</v>
      </c>
      <c r="AW51" s="188" t="e">
        <f>#REF!</f>
        <v>#REF!</v>
      </c>
      <c r="AX51" s="188" t="e">
        <f>#REF!</f>
        <v>#REF!</v>
      </c>
      <c r="AZ51" s="188" t="e">
        <f t="shared" si="27"/>
        <v>#REF!</v>
      </c>
      <c r="BA51" s="188" t="e">
        <f t="shared" si="25"/>
        <v>#REF!</v>
      </c>
      <c r="BB51" s="188" t="e">
        <f t="shared" si="25"/>
        <v>#REF!</v>
      </c>
      <c r="BC51" s="188" t="e">
        <f t="shared" si="25"/>
        <v>#REF!</v>
      </c>
      <c r="BD51" s="188" t="e">
        <f t="shared" si="25"/>
        <v>#REF!</v>
      </c>
      <c r="BE51" s="188" t="e">
        <f t="shared" si="25"/>
        <v>#REF!</v>
      </c>
      <c r="BF51" s="188" t="e">
        <f t="shared" si="25"/>
        <v>#REF!</v>
      </c>
      <c r="BG51" s="188" t="e">
        <f t="shared" si="25"/>
        <v>#REF!</v>
      </c>
      <c r="BH51" s="188" t="e">
        <f t="shared" si="25"/>
        <v>#REF!</v>
      </c>
      <c r="BI51" s="188" t="e">
        <f t="shared" si="25"/>
        <v>#REF!</v>
      </c>
      <c r="BJ51" s="188" t="e">
        <f t="shared" si="25"/>
        <v>#REF!</v>
      </c>
      <c r="BK51" s="188" t="e">
        <f t="shared" si="25"/>
        <v>#REF!</v>
      </c>
      <c r="BL51" s="188" t="e">
        <f t="shared" si="25"/>
        <v>#REF!</v>
      </c>
      <c r="BM51" s="188" t="e">
        <f t="shared" si="25"/>
        <v>#REF!</v>
      </c>
      <c r="BN51" s="188" t="e">
        <f t="shared" si="25"/>
        <v>#REF!</v>
      </c>
      <c r="BO51" s="188" t="e">
        <f t="shared" si="25"/>
        <v>#REF!</v>
      </c>
      <c r="BP51" s="188" t="e">
        <f t="shared" si="25"/>
        <v>#REF!</v>
      </c>
      <c r="BQ51" s="188" t="e">
        <f t="shared" si="26"/>
        <v>#REF!</v>
      </c>
      <c r="BR51" s="188" t="e">
        <f t="shared" si="26"/>
        <v>#REF!</v>
      </c>
      <c r="BS51" s="188" t="e">
        <f t="shared" si="26"/>
        <v>#REF!</v>
      </c>
      <c r="BT51" s="188" t="e">
        <f t="shared" si="26"/>
        <v>#REF!</v>
      </c>
      <c r="BU51" s="188" t="e">
        <f t="shared" si="26"/>
        <v>#REF!</v>
      </c>
      <c r="BV51" s="188" t="e">
        <f t="shared" si="26"/>
        <v>#REF!</v>
      </c>
      <c r="BW51" s="188" t="e">
        <f t="shared" si="26"/>
        <v>#REF!</v>
      </c>
    </row>
    <row r="52" spans="1:75">
      <c r="A52" s="167">
        <v>10</v>
      </c>
      <c r="B52" s="187" t="e">
        <f>#REF!</f>
        <v>#REF!</v>
      </c>
      <c r="C52" s="187" t="e">
        <f>#REF!</f>
        <v>#REF!</v>
      </c>
      <c r="D52" s="187" t="e">
        <f>#REF!</f>
        <v>#REF!</v>
      </c>
      <c r="E52" s="187" t="e">
        <f>#REF!</f>
        <v>#REF!</v>
      </c>
      <c r="F52" s="187" t="e">
        <f>#REF!</f>
        <v>#REF!</v>
      </c>
      <c r="G52" s="187" t="e">
        <f>#REF!</f>
        <v>#REF!</v>
      </c>
      <c r="H52" s="187" t="e">
        <f>#REF!</f>
        <v>#REF!</v>
      </c>
      <c r="I52" s="187" t="e">
        <f>#REF!</f>
        <v>#REF!</v>
      </c>
      <c r="J52" s="187" t="e">
        <f>#REF!</f>
        <v>#REF!</v>
      </c>
      <c r="K52" s="187" t="e">
        <f>#REF!</f>
        <v>#REF!</v>
      </c>
      <c r="L52" s="187" t="e">
        <f>#REF!</f>
        <v>#REF!</v>
      </c>
      <c r="M52" s="187" t="e">
        <f>#REF!</f>
        <v>#REF!</v>
      </c>
      <c r="N52" s="187" t="e">
        <f>#REF!</f>
        <v>#REF!</v>
      </c>
      <c r="O52" s="187" t="e">
        <f>#REF!</f>
        <v>#REF!</v>
      </c>
      <c r="P52" s="187" t="e">
        <f>#REF!</f>
        <v>#REF!</v>
      </c>
      <c r="Q52" s="187" t="e">
        <f>#REF!</f>
        <v>#REF!</v>
      </c>
      <c r="R52" s="187" t="e">
        <f>#REF!</f>
        <v>#REF!</v>
      </c>
      <c r="S52" s="187" t="e">
        <f>#REF!</f>
        <v>#REF!</v>
      </c>
      <c r="T52" s="187" t="e">
        <f>#REF!</f>
        <v>#REF!</v>
      </c>
      <c r="U52" s="187" t="e">
        <f>#REF!</f>
        <v>#REF!</v>
      </c>
      <c r="V52" s="187" t="e">
        <f>#REF!</f>
        <v>#REF!</v>
      </c>
      <c r="W52" s="187" t="e">
        <f>#REF!</f>
        <v>#REF!</v>
      </c>
      <c r="X52" s="187" t="e">
        <f>#REF!</f>
        <v>#REF!</v>
      </c>
      <c r="Y52" s="187" t="e">
        <f>#REF!</f>
        <v>#REF!</v>
      </c>
      <c r="AA52" s="188" t="e">
        <f>#REF!</f>
        <v>#REF!</v>
      </c>
      <c r="AB52" s="188" t="e">
        <f>#REF!</f>
        <v>#REF!</v>
      </c>
      <c r="AC52" s="188" t="e">
        <f>#REF!</f>
        <v>#REF!</v>
      </c>
      <c r="AD52" s="188" t="e">
        <f>#REF!</f>
        <v>#REF!</v>
      </c>
      <c r="AE52" s="188" t="e">
        <f>#REF!</f>
        <v>#REF!</v>
      </c>
      <c r="AF52" s="188" t="e">
        <f>#REF!</f>
        <v>#REF!</v>
      </c>
      <c r="AG52" s="188" t="e">
        <f>#REF!</f>
        <v>#REF!</v>
      </c>
      <c r="AH52" s="188" t="e">
        <f>#REF!</f>
        <v>#REF!</v>
      </c>
      <c r="AI52" s="188" t="e">
        <f>#REF!</f>
        <v>#REF!</v>
      </c>
      <c r="AJ52" s="188" t="e">
        <f>#REF!</f>
        <v>#REF!</v>
      </c>
      <c r="AK52" s="188" t="e">
        <f>#REF!</f>
        <v>#REF!</v>
      </c>
      <c r="AL52" s="188" t="e">
        <f>#REF!</f>
        <v>#REF!</v>
      </c>
      <c r="AM52" s="188" t="e">
        <f>#REF!</f>
        <v>#REF!</v>
      </c>
      <c r="AN52" s="188" t="e">
        <f>#REF!</f>
        <v>#REF!</v>
      </c>
      <c r="AO52" s="188" t="e">
        <f>#REF!</f>
        <v>#REF!</v>
      </c>
      <c r="AP52" s="188" t="e">
        <f>#REF!</f>
        <v>#REF!</v>
      </c>
      <c r="AQ52" s="188" t="e">
        <f>#REF!</f>
        <v>#REF!</v>
      </c>
      <c r="AR52" s="188" t="e">
        <f>#REF!</f>
        <v>#REF!</v>
      </c>
      <c r="AS52" s="188" t="e">
        <f>#REF!</f>
        <v>#REF!</v>
      </c>
      <c r="AT52" s="188" t="e">
        <f>#REF!</f>
        <v>#REF!</v>
      </c>
      <c r="AU52" s="188" t="e">
        <f>#REF!</f>
        <v>#REF!</v>
      </c>
      <c r="AV52" s="188" t="e">
        <f>#REF!</f>
        <v>#REF!</v>
      </c>
      <c r="AW52" s="188" t="e">
        <f>#REF!</f>
        <v>#REF!</v>
      </c>
      <c r="AX52" s="188" t="e">
        <f>#REF!</f>
        <v>#REF!</v>
      </c>
      <c r="AZ52" s="188" t="e">
        <f t="shared" si="27"/>
        <v>#REF!</v>
      </c>
      <c r="BA52" s="188" t="e">
        <f t="shared" si="25"/>
        <v>#REF!</v>
      </c>
      <c r="BB52" s="188" t="e">
        <f t="shared" si="25"/>
        <v>#REF!</v>
      </c>
      <c r="BC52" s="188" t="e">
        <f t="shared" si="25"/>
        <v>#REF!</v>
      </c>
      <c r="BD52" s="188" t="e">
        <f t="shared" si="25"/>
        <v>#REF!</v>
      </c>
      <c r="BE52" s="188" t="e">
        <f t="shared" si="25"/>
        <v>#REF!</v>
      </c>
      <c r="BF52" s="188" t="e">
        <f t="shared" si="25"/>
        <v>#REF!</v>
      </c>
      <c r="BG52" s="188" t="e">
        <f t="shared" si="25"/>
        <v>#REF!</v>
      </c>
      <c r="BH52" s="188" t="e">
        <f t="shared" si="25"/>
        <v>#REF!</v>
      </c>
      <c r="BI52" s="188" t="e">
        <f t="shared" si="25"/>
        <v>#REF!</v>
      </c>
      <c r="BJ52" s="188" t="e">
        <f t="shared" si="25"/>
        <v>#REF!</v>
      </c>
      <c r="BK52" s="188" t="e">
        <f t="shared" si="25"/>
        <v>#REF!</v>
      </c>
      <c r="BL52" s="188" t="e">
        <f t="shared" si="25"/>
        <v>#REF!</v>
      </c>
      <c r="BM52" s="188" t="e">
        <f t="shared" si="25"/>
        <v>#REF!</v>
      </c>
      <c r="BN52" s="188" t="e">
        <f t="shared" si="25"/>
        <v>#REF!</v>
      </c>
      <c r="BO52" s="188" t="e">
        <f t="shared" si="25"/>
        <v>#REF!</v>
      </c>
      <c r="BP52" s="188" t="e">
        <f t="shared" si="25"/>
        <v>#REF!</v>
      </c>
      <c r="BQ52" s="188" t="e">
        <f t="shared" si="26"/>
        <v>#REF!</v>
      </c>
      <c r="BR52" s="188" t="e">
        <f t="shared" si="26"/>
        <v>#REF!</v>
      </c>
      <c r="BS52" s="188" t="e">
        <f t="shared" si="26"/>
        <v>#REF!</v>
      </c>
      <c r="BT52" s="188" t="e">
        <f t="shared" si="26"/>
        <v>#REF!</v>
      </c>
      <c r="BU52" s="188" t="e">
        <f t="shared" si="26"/>
        <v>#REF!</v>
      </c>
      <c r="BV52" s="188" t="e">
        <f t="shared" si="26"/>
        <v>#REF!</v>
      </c>
      <c r="BW52" s="188" t="e">
        <f t="shared" si="26"/>
        <v>#REF!</v>
      </c>
    </row>
    <row r="53" spans="1:75">
      <c r="A53" s="167">
        <v>11</v>
      </c>
      <c r="B53" s="187" t="e">
        <f>#REF!</f>
        <v>#REF!</v>
      </c>
      <c r="C53" s="187" t="e">
        <f>#REF!</f>
        <v>#REF!</v>
      </c>
      <c r="D53" s="187" t="e">
        <f>#REF!</f>
        <v>#REF!</v>
      </c>
      <c r="E53" s="187" t="e">
        <f>#REF!</f>
        <v>#REF!</v>
      </c>
      <c r="F53" s="187" t="e">
        <f>#REF!</f>
        <v>#REF!</v>
      </c>
      <c r="G53" s="187" t="e">
        <f>#REF!</f>
        <v>#REF!</v>
      </c>
      <c r="H53" s="187" t="e">
        <f>#REF!</f>
        <v>#REF!</v>
      </c>
      <c r="I53" s="187" t="e">
        <f>#REF!</f>
        <v>#REF!</v>
      </c>
      <c r="J53" s="187" t="e">
        <f>#REF!</f>
        <v>#REF!</v>
      </c>
      <c r="K53" s="187" t="e">
        <f>#REF!</f>
        <v>#REF!</v>
      </c>
      <c r="L53" s="187" t="e">
        <f>#REF!</f>
        <v>#REF!</v>
      </c>
      <c r="M53" s="187" t="e">
        <f>#REF!</f>
        <v>#REF!</v>
      </c>
      <c r="N53" s="187" t="e">
        <f>#REF!</f>
        <v>#REF!</v>
      </c>
      <c r="O53" s="187" t="e">
        <f>#REF!</f>
        <v>#REF!</v>
      </c>
      <c r="P53" s="187" t="e">
        <f>#REF!</f>
        <v>#REF!</v>
      </c>
      <c r="Q53" s="187" t="e">
        <f>#REF!</f>
        <v>#REF!</v>
      </c>
      <c r="R53" s="187" t="e">
        <f>#REF!</f>
        <v>#REF!</v>
      </c>
      <c r="S53" s="187" t="e">
        <f>#REF!</f>
        <v>#REF!</v>
      </c>
      <c r="T53" s="187" t="e">
        <f>#REF!</f>
        <v>#REF!</v>
      </c>
      <c r="U53" s="187" t="e">
        <f>#REF!</f>
        <v>#REF!</v>
      </c>
      <c r="V53" s="187" t="e">
        <f>#REF!</f>
        <v>#REF!</v>
      </c>
      <c r="W53" s="187" t="e">
        <f>#REF!</f>
        <v>#REF!</v>
      </c>
      <c r="X53" s="187" t="e">
        <f>#REF!</f>
        <v>#REF!</v>
      </c>
      <c r="Y53" s="187" t="e">
        <f>#REF!</f>
        <v>#REF!</v>
      </c>
      <c r="AA53" s="188" t="e">
        <f>#REF!</f>
        <v>#REF!</v>
      </c>
      <c r="AB53" s="188" t="e">
        <f>#REF!</f>
        <v>#REF!</v>
      </c>
      <c r="AC53" s="188" t="e">
        <f>#REF!</f>
        <v>#REF!</v>
      </c>
      <c r="AD53" s="188" t="e">
        <f>#REF!</f>
        <v>#REF!</v>
      </c>
      <c r="AE53" s="188" t="e">
        <f>#REF!</f>
        <v>#REF!</v>
      </c>
      <c r="AF53" s="188" t="e">
        <f>#REF!</f>
        <v>#REF!</v>
      </c>
      <c r="AG53" s="188" t="e">
        <f>#REF!</f>
        <v>#REF!</v>
      </c>
      <c r="AH53" s="188" t="e">
        <f>#REF!</f>
        <v>#REF!</v>
      </c>
      <c r="AI53" s="188" t="e">
        <f>#REF!</f>
        <v>#REF!</v>
      </c>
      <c r="AJ53" s="188" t="e">
        <f>#REF!</f>
        <v>#REF!</v>
      </c>
      <c r="AK53" s="188" t="e">
        <f>#REF!</f>
        <v>#REF!</v>
      </c>
      <c r="AL53" s="188" t="e">
        <f>#REF!</f>
        <v>#REF!</v>
      </c>
      <c r="AM53" s="188" t="e">
        <f>#REF!</f>
        <v>#REF!</v>
      </c>
      <c r="AN53" s="188" t="e">
        <f>#REF!</f>
        <v>#REF!</v>
      </c>
      <c r="AO53" s="188" t="e">
        <f>#REF!</f>
        <v>#REF!</v>
      </c>
      <c r="AP53" s="188" t="e">
        <f>#REF!</f>
        <v>#REF!</v>
      </c>
      <c r="AQ53" s="188" t="e">
        <f>#REF!</f>
        <v>#REF!</v>
      </c>
      <c r="AR53" s="188" t="e">
        <f>#REF!</f>
        <v>#REF!</v>
      </c>
      <c r="AS53" s="188" t="e">
        <f>#REF!</f>
        <v>#REF!</v>
      </c>
      <c r="AT53" s="188" t="e">
        <f>#REF!</f>
        <v>#REF!</v>
      </c>
      <c r="AU53" s="188" t="e">
        <f>#REF!</f>
        <v>#REF!</v>
      </c>
      <c r="AV53" s="188" t="e">
        <f>#REF!</f>
        <v>#REF!</v>
      </c>
      <c r="AW53" s="188" t="e">
        <f>#REF!</f>
        <v>#REF!</v>
      </c>
      <c r="AX53" s="188" t="e">
        <f>#REF!</f>
        <v>#REF!</v>
      </c>
      <c r="AZ53" s="188" t="e">
        <f t="shared" si="27"/>
        <v>#REF!</v>
      </c>
      <c r="BA53" s="188" t="e">
        <f t="shared" si="25"/>
        <v>#REF!</v>
      </c>
      <c r="BB53" s="188" t="e">
        <f t="shared" si="25"/>
        <v>#REF!</v>
      </c>
      <c r="BC53" s="188" t="e">
        <f t="shared" si="25"/>
        <v>#REF!</v>
      </c>
      <c r="BD53" s="188" t="e">
        <f t="shared" si="25"/>
        <v>#REF!</v>
      </c>
      <c r="BE53" s="188" t="e">
        <f t="shared" si="25"/>
        <v>#REF!</v>
      </c>
      <c r="BF53" s="188" t="e">
        <f t="shared" si="25"/>
        <v>#REF!</v>
      </c>
      <c r="BG53" s="188" t="e">
        <f t="shared" si="25"/>
        <v>#REF!</v>
      </c>
      <c r="BH53" s="188" t="e">
        <f t="shared" si="25"/>
        <v>#REF!</v>
      </c>
      <c r="BI53" s="188" t="e">
        <f t="shared" si="25"/>
        <v>#REF!</v>
      </c>
      <c r="BJ53" s="188" t="e">
        <f t="shared" si="25"/>
        <v>#REF!</v>
      </c>
      <c r="BK53" s="188" t="e">
        <f t="shared" si="25"/>
        <v>#REF!</v>
      </c>
      <c r="BL53" s="188" t="e">
        <f t="shared" si="25"/>
        <v>#REF!</v>
      </c>
      <c r="BM53" s="188" t="e">
        <f t="shared" si="25"/>
        <v>#REF!</v>
      </c>
      <c r="BN53" s="188" t="e">
        <f t="shared" si="25"/>
        <v>#REF!</v>
      </c>
      <c r="BO53" s="188" t="e">
        <f t="shared" si="25"/>
        <v>#REF!</v>
      </c>
      <c r="BP53" s="188" t="e">
        <f t="shared" si="25"/>
        <v>#REF!</v>
      </c>
      <c r="BQ53" s="188" t="e">
        <f t="shared" si="26"/>
        <v>#REF!</v>
      </c>
      <c r="BR53" s="188" t="e">
        <f t="shared" si="26"/>
        <v>#REF!</v>
      </c>
      <c r="BS53" s="188" t="e">
        <f t="shared" si="26"/>
        <v>#REF!</v>
      </c>
      <c r="BT53" s="188" t="e">
        <f t="shared" si="26"/>
        <v>#REF!</v>
      </c>
      <c r="BU53" s="188" t="e">
        <f t="shared" si="26"/>
        <v>#REF!</v>
      </c>
      <c r="BV53" s="188" t="e">
        <f t="shared" si="26"/>
        <v>#REF!</v>
      </c>
      <c r="BW53" s="188" t="e">
        <f t="shared" si="26"/>
        <v>#REF!</v>
      </c>
    </row>
    <row r="54" spans="1:75">
      <c r="A54" s="167">
        <v>12</v>
      </c>
      <c r="B54" s="187" t="e">
        <f>#REF!</f>
        <v>#REF!</v>
      </c>
      <c r="C54" s="187" t="e">
        <f>#REF!</f>
        <v>#REF!</v>
      </c>
      <c r="D54" s="187" t="e">
        <f>#REF!</f>
        <v>#REF!</v>
      </c>
      <c r="E54" s="187" t="e">
        <f>#REF!</f>
        <v>#REF!</v>
      </c>
      <c r="F54" s="187" t="e">
        <f>#REF!</f>
        <v>#REF!</v>
      </c>
      <c r="G54" s="187" t="e">
        <f>#REF!</f>
        <v>#REF!</v>
      </c>
      <c r="H54" s="187" t="e">
        <f>#REF!</f>
        <v>#REF!</v>
      </c>
      <c r="I54" s="187" t="e">
        <f>#REF!</f>
        <v>#REF!</v>
      </c>
      <c r="J54" s="187" t="e">
        <f>#REF!</f>
        <v>#REF!</v>
      </c>
      <c r="K54" s="187" t="e">
        <f>#REF!</f>
        <v>#REF!</v>
      </c>
      <c r="L54" s="187" t="e">
        <f>#REF!</f>
        <v>#REF!</v>
      </c>
      <c r="M54" s="187" t="e">
        <f>#REF!</f>
        <v>#REF!</v>
      </c>
      <c r="N54" s="187" t="e">
        <f>#REF!</f>
        <v>#REF!</v>
      </c>
      <c r="O54" s="187" t="e">
        <f>#REF!</f>
        <v>#REF!</v>
      </c>
      <c r="P54" s="187" t="e">
        <f>#REF!</f>
        <v>#REF!</v>
      </c>
      <c r="Q54" s="187" t="e">
        <f>#REF!</f>
        <v>#REF!</v>
      </c>
      <c r="R54" s="187" t="e">
        <f>#REF!</f>
        <v>#REF!</v>
      </c>
      <c r="S54" s="187" t="e">
        <f>#REF!</f>
        <v>#REF!</v>
      </c>
      <c r="T54" s="187" t="e">
        <f>#REF!</f>
        <v>#REF!</v>
      </c>
      <c r="U54" s="187" t="e">
        <f>#REF!</f>
        <v>#REF!</v>
      </c>
      <c r="V54" s="187" t="e">
        <f>#REF!</f>
        <v>#REF!</v>
      </c>
      <c r="W54" s="187" t="e">
        <f>#REF!</f>
        <v>#REF!</v>
      </c>
      <c r="X54" s="187" t="e">
        <f>#REF!</f>
        <v>#REF!</v>
      </c>
      <c r="Y54" s="187" t="e">
        <f>#REF!</f>
        <v>#REF!</v>
      </c>
      <c r="AA54" s="188" t="e">
        <f>#REF!</f>
        <v>#REF!</v>
      </c>
      <c r="AB54" s="188" t="e">
        <f>#REF!</f>
        <v>#REF!</v>
      </c>
      <c r="AC54" s="188" t="e">
        <f>#REF!</f>
        <v>#REF!</v>
      </c>
      <c r="AD54" s="188" t="e">
        <f>#REF!</f>
        <v>#REF!</v>
      </c>
      <c r="AE54" s="188" t="e">
        <f>#REF!</f>
        <v>#REF!</v>
      </c>
      <c r="AF54" s="188" t="e">
        <f>#REF!</f>
        <v>#REF!</v>
      </c>
      <c r="AG54" s="188" t="e">
        <f>#REF!</f>
        <v>#REF!</v>
      </c>
      <c r="AH54" s="188" t="e">
        <f>#REF!</f>
        <v>#REF!</v>
      </c>
      <c r="AI54" s="188" t="e">
        <f>#REF!</f>
        <v>#REF!</v>
      </c>
      <c r="AJ54" s="188" t="e">
        <f>#REF!</f>
        <v>#REF!</v>
      </c>
      <c r="AK54" s="188" t="e">
        <f>#REF!</f>
        <v>#REF!</v>
      </c>
      <c r="AL54" s="188" t="e">
        <f>#REF!</f>
        <v>#REF!</v>
      </c>
      <c r="AM54" s="188" t="e">
        <f>#REF!</f>
        <v>#REF!</v>
      </c>
      <c r="AN54" s="188" t="e">
        <f>#REF!</f>
        <v>#REF!</v>
      </c>
      <c r="AO54" s="188" t="e">
        <f>#REF!</f>
        <v>#REF!</v>
      </c>
      <c r="AP54" s="188" t="e">
        <f>#REF!</f>
        <v>#REF!</v>
      </c>
      <c r="AQ54" s="188" t="e">
        <f>#REF!</f>
        <v>#REF!</v>
      </c>
      <c r="AR54" s="188" t="e">
        <f>#REF!</f>
        <v>#REF!</v>
      </c>
      <c r="AS54" s="188" t="e">
        <f>#REF!</f>
        <v>#REF!</v>
      </c>
      <c r="AT54" s="188" t="e">
        <f>#REF!</f>
        <v>#REF!</v>
      </c>
      <c r="AU54" s="188" t="e">
        <f>#REF!</f>
        <v>#REF!</v>
      </c>
      <c r="AV54" s="188" t="e">
        <f>#REF!</f>
        <v>#REF!</v>
      </c>
      <c r="AW54" s="188" t="e">
        <f>#REF!</f>
        <v>#REF!</v>
      </c>
      <c r="AX54" s="188" t="e">
        <f>#REF!</f>
        <v>#REF!</v>
      </c>
      <c r="AZ54" s="188" t="e">
        <f t="shared" si="27"/>
        <v>#REF!</v>
      </c>
      <c r="BA54" s="188" t="e">
        <f t="shared" si="25"/>
        <v>#REF!</v>
      </c>
      <c r="BB54" s="188" t="e">
        <f t="shared" si="25"/>
        <v>#REF!</v>
      </c>
      <c r="BC54" s="188" t="e">
        <f t="shared" si="25"/>
        <v>#REF!</v>
      </c>
      <c r="BD54" s="188" t="e">
        <f t="shared" si="25"/>
        <v>#REF!</v>
      </c>
      <c r="BE54" s="188" t="e">
        <f t="shared" si="25"/>
        <v>#REF!</v>
      </c>
      <c r="BF54" s="188" t="e">
        <f t="shared" si="25"/>
        <v>#REF!</v>
      </c>
      <c r="BG54" s="188" t="e">
        <f t="shared" si="25"/>
        <v>#REF!</v>
      </c>
      <c r="BH54" s="188" t="e">
        <f t="shared" si="25"/>
        <v>#REF!</v>
      </c>
      <c r="BI54" s="188" t="e">
        <f t="shared" si="25"/>
        <v>#REF!</v>
      </c>
      <c r="BJ54" s="188" t="e">
        <f t="shared" si="25"/>
        <v>#REF!</v>
      </c>
      <c r="BK54" s="188" t="e">
        <f t="shared" si="25"/>
        <v>#REF!</v>
      </c>
      <c r="BL54" s="188" t="e">
        <f t="shared" si="25"/>
        <v>#REF!</v>
      </c>
      <c r="BM54" s="188" t="e">
        <f t="shared" si="25"/>
        <v>#REF!</v>
      </c>
      <c r="BN54" s="188" t="e">
        <f t="shared" si="25"/>
        <v>#REF!</v>
      </c>
      <c r="BO54" s="188" t="e">
        <f t="shared" si="25"/>
        <v>#REF!</v>
      </c>
      <c r="BP54" s="188" t="e">
        <f t="shared" si="25"/>
        <v>#REF!</v>
      </c>
      <c r="BQ54" s="188" t="e">
        <f t="shared" si="26"/>
        <v>#REF!</v>
      </c>
      <c r="BR54" s="188" t="e">
        <f t="shared" si="26"/>
        <v>#REF!</v>
      </c>
      <c r="BS54" s="188" t="e">
        <f t="shared" si="26"/>
        <v>#REF!</v>
      </c>
      <c r="BT54" s="188" t="e">
        <f t="shared" si="26"/>
        <v>#REF!</v>
      </c>
      <c r="BU54" s="188" t="e">
        <f t="shared" si="26"/>
        <v>#REF!</v>
      </c>
      <c r="BV54" s="188" t="e">
        <f t="shared" si="26"/>
        <v>#REF!</v>
      </c>
      <c r="BW54" s="188" t="e">
        <f t="shared" si="26"/>
        <v>#REF!</v>
      </c>
    </row>
    <row r="55" spans="1:75">
      <c r="A55" s="167">
        <v>13</v>
      </c>
      <c r="B55" s="187" t="e">
        <f>#REF!</f>
        <v>#REF!</v>
      </c>
      <c r="C55" s="187" t="e">
        <f>#REF!</f>
        <v>#REF!</v>
      </c>
      <c r="D55" s="187" t="e">
        <f>#REF!</f>
        <v>#REF!</v>
      </c>
      <c r="E55" s="187" t="e">
        <f>#REF!</f>
        <v>#REF!</v>
      </c>
      <c r="F55" s="187" t="e">
        <f>#REF!</f>
        <v>#REF!</v>
      </c>
      <c r="G55" s="187" t="e">
        <f>#REF!</f>
        <v>#REF!</v>
      </c>
      <c r="H55" s="187" t="e">
        <f>#REF!</f>
        <v>#REF!</v>
      </c>
      <c r="I55" s="187" t="e">
        <f>#REF!</f>
        <v>#REF!</v>
      </c>
      <c r="J55" s="187" t="e">
        <f>#REF!</f>
        <v>#REF!</v>
      </c>
      <c r="K55" s="187" t="e">
        <f>#REF!</f>
        <v>#REF!</v>
      </c>
      <c r="L55" s="187" t="e">
        <f>#REF!</f>
        <v>#REF!</v>
      </c>
      <c r="M55" s="187" t="e">
        <f>#REF!</f>
        <v>#REF!</v>
      </c>
      <c r="N55" s="187" t="e">
        <f>#REF!</f>
        <v>#REF!</v>
      </c>
      <c r="O55" s="187" t="e">
        <f>#REF!</f>
        <v>#REF!</v>
      </c>
      <c r="P55" s="187" t="e">
        <f>#REF!</f>
        <v>#REF!</v>
      </c>
      <c r="Q55" s="187" t="e">
        <f>#REF!</f>
        <v>#REF!</v>
      </c>
      <c r="R55" s="187" t="e">
        <f>#REF!</f>
        <v>#REF!</v>
      </c>
      <c r="S55" s="187" t="e">
        <f>#REF!</f>
        <v>#REF!</v>
      </c>
      <c r="T55" s="187" t="e">
        <f>#REF!</f>
        <v>#REF!</v>
      </c>
      <c r="U55" s="187" t="e">
        <f>#REF!</f>
        <v>#REF!</v>
      </c>
      <c r="V55" s="187" t="e">
        <f>#REF!</f>
        <v>#REF!</v>
      </c>
      <c r="W55" s="187" t="e">
        <f>#REF!</f>
        <v>#REF!</v>
      </c>
      <c r="X55" s="187" t="e">
        <f>#REF!</f>
        <v>#REF!</v>
      </c>
      <c r="Y55" s="187" t="e">
        <f>#REF!</f>
        <v>#REF!</v>
      </c>
      <c r="AA55" s="188" t="e">
        <f>#REF!</f>
        <v>#REF!</v>
      </c>
      <c r="AB55" s="188" t="e">
        <f>#REF!</f>
        <v>#REF!</v>
      </c>
      <c r="AC55" s="188" t="e">
        <f>#REF!</f>
        <v>#REF!</v>
      </c>
      <c r="AD55" s="188" t="e">
        <f>#REF!</f>
        <v>#REF!</v>
      </c>
      <c r="AE55" s="188" t="e">
        <f>#REF!</f>
        <v>#REF!</v>
      </c>
      <c r="AF55" s="188" t="e">
        <f>#REF!</f>
        <v>#REF!</v>
      </c>
      <c r="AG55" s="188" t="e">
        <f>#REF!</f>
        <v>#REF!</v>
      </c>
      <c r="AH55" s="188" t="e">
        <f>#REF!</f>
        <v>#REF!</v>
      </c>
      <c r="AI55" s="188" t="e">
        <f>#REF!</f>
        <v>#REF!</v>
      </c>
      <c r="AJ55" s="188" t="e">
        <f>#REF!</f>
        <v>#REF!</v>
      </c>
      <c r="AK55" s="188" t="e">
        <f>#REF!</f>
        <v>#REF!</v>
      </c>
      <c r="AL55" s="188" t="e">
        <f>#REF!</f>
        <v>#REF!</v>
      </c>
      <c r="AM55" s="188" t="e">
        <f>#REF!</f>
        <v>#REF!</v>
      </c>
      <c r="AN55" s="188" t="e">
        <f>#REF!</f>
        <v>#REF!</v>
      </c>
      <c r="AO55" s="188" t="e">
        <f>#REF!</f>
        <v>#REF!</v>
      </c>
      <c r="AP55" s="188" t="e">
        <f>#REF!</f>
        <v>#REF!</v>
      </c>
      <c r="AQ55" s="188" t="e">
        <f>#REF!</f>
        <v>#REF!</v>
      </c>
      <c r="AR55" s="188" t="e">
        <f>#REF!</f>
        <v>#REF!</v>
      </c>
      <c r="AS55" s="188" t="e">
        <f>#REF!</f>
        <v>#REF!</v>
      </c>
      <c r="AT55" s="188" t="e">
        <f>#REF!</f>
        <v>#REF!</v>
      </c>
      <c r="AU55" s="188" t="e">
        <f>#REF!</f>
        <v>#REF!</v>
      </c>
      <c r="AV55" s="188" t="e">
        <f>#REF!</f>
        <v>#REF!</v>
      </c>
      <c r="AW55" s="188" t="e">
        <f>#REF!</f>
        <v>#REF!</v>
      </c>
      <c r="AX55" s="188" t="e">
        <f>#REF!</f>
        <v>#REF!</v>
      </c>
      <c r="AZ55" s="188" t="e">
        <f t="shared" si="27"/>
        <v>#REF!</v>
      </c>
      <c r="BA55" s="188" t="e">
        <f t="shared" si="25"/>
        <v>#REF!</v>
      </c>
      <c r="BB55" s="188" t="e">
        <f t="shared" si="25"/>
        <v>#REF!</v>
      </c>
      <c r="BC55" s="188" t="e">
        <f t="shared" si="25"/>
        <v>#REF!</v>
      </c>
      <c r="BD55" s="188" t="e">
        <f t="shared" si="25"/>
        <v>#REF!</v>
      </c>
      <c r="BE55" s="188" t="e">
        <f t="shared" si="25"/>
        <v>#REF!</v>
      </c>
      <c r="BF55" s="188" t="e">
        <f t="shared" si="25"/>
        <v>#REF!</v>
      </c>
      <c r="BG55" s="188" t="e">
        <f t="shared" si="25"/>
        <v>#REF!</v>
      </c>
      <c r="BH55" s="188" t="e">
        <f t="shared" si="25"/>
        <v>#REF!</v>
      </c>
      <c r="BI55" s="188" t="e">
        <f t="shared" si="25"/>
        <v>#REF!</v>
      </c>
      <c r="BJ55" s="188" t="e">
        <f t="shared" si="25"/>
        <v>#REF!</v>
      </c>
      <c r="BK55" s="188" t="e">
        <f t="shared" si="25"/>
        <v>#REF!</v>
      </c>
      <c r="BL55" s="188" t="e">
        <f t="shared" si="25"/>
        <v>#REF!</v>
      </c>
      <c r="BM55" s="188" t="e">
        <f t="shared" si="25"/>
        <v>#REF!</v>
      </c>
      <c r="BN55" s="188" t="e">
        <f t="shared" si="25"/>
        <v>#REF!</v>
      </c>
      <c r="BO55" s="188" t="e">
        <f t="shared" si="25"/>
        <v>#REF!</v>
      </c>
      <c r="BP55" s="188" t="e">
        <f t="shared" si="25"/>
        <v>#REF!</v>
      </c>
      <c r="BQ55" s="188" t="e">
        <f t="shared" si="26"/>
        <v>#REF!</v>
      </c>
      <c r="BR55" s="188" t="e">
        <f t="shared" si="26"/>
        <v>#REF!</v>
      </c>
      <c r="BS55" s="188" t="e">
        <f t="shared" si="26"/>
        <v>#REF!</v>
      </c>
      <c r="BT55" s="188" t="e">
        <f t="shared" si="26"/>
        <v>#REF!</v>
      </c>
      <c r="BU55" s="188" t="e">
        <f t="shared" si="26"/>
        <v>#REF!</v>
      </c>
      <c r="BV55" s="188" t="e">
        <f t="shared" si="26"/>
        <v>#REF!</v>
      </c>
      <c r="BW55" s="188" t="e">
        <f t="shared" si="26"/>
        <v>#REF!</v>
      </c>
    </row>
    <row r="56" spans="1:75">
      <c r="A56" s="167">
        <v>14</v>
      </c>
      <c r="B56" s="187" t="e">
        <f>#REF!</f>
        <v>#REF!</v>
      </c>
      <c r="C56" s="187" t="e">
        <f>#REF!</f>
        <v>#REF!</v>
      </c>
      <c r="D56" s="187" t="e">
        <f>#REF!</f>
        <v>#REF!</v>
      </c>
      <c r="E56" s="187" t="e">
        <f>#REF!</f>
        <v>#REF!</v>
      </c>
      <c r="F56" s="187" t="e">
        <f>#REF!</f>
        <v>#REF!</v>
      </c>
      <c r="G56" s="187" t="e">
        <f>#REF!</f>
        <v>#REF!</v>
      </c>
      <c r="H56" s="187" t="e">
        <f>#REF!</f>
        <v>#REF!</v>
      </c>
      <c r="I56" s="187" t="e">
        <f>#REF!</f>
        <v>#REF!</v>
      </c>
      <c r="J56" s="187" t="e">
        <f>#REF!</f>
        <v>#REF!</v>
      </c>
      <c r="K56" s="187" t="e">
        <f>#REF!</f>
        <v>#REF!</v>
      </c>
      <c r="L56" s="187" t="e">
        <f>#REF!</f>
        <v>#REF!</v>
      </c>
      <c r="M56" s="187" t="e">
        <f>#REF!</f>
        <v>#REF!</v>
      </c>
      <c r="N56" s="187" t="e">
        <f>#REF!</f>
        <v>#REF!</v>
      </c>
      <c r="O56" s="187" t="e">
        <f>#REF!</f>
        <v>#REF!</v>
      </c>
      <c r="P56" s="187" t="e">
        <f>#REF!</f>
        <v>#REF!</v>
      </c>
      <c r="Q56" s="187" t="e">
        <f>#REF!</f>
        <v>#REF!</v>
      </c>
      <c r="R56" s="187" t="e">
        <f>#REF!</f>
        <v>#REF!</v>
      </c>
      <c r="S56" s="187" t="e">
        <f>#REF!</f>
        <v>#REF!</v>
      </c>
      <c r="T56" s="187" t="e">
        <f>#REF!</f>
        <v>#REF!</v>
      </c>
      <c r="U56" s="187" t="e">
        <f>#REF!</f>
        <v>#REF!</v>
      </c>
      <c r="V56" s="187" t="e">
        <f>#REF!</f>
        <v>#REF!</v>
      </c>
      <c r="W56" s="187" t="e">
        <f>#REF!</f>
        <v>#REF!</v>
      </c>
      <c r="X56" s="187" t="e">
        <f>#REF!</f>
        <v>#REF!</v>
      </c>
      <c r="Y56" s="187" t="e">
        <f>#REF!</f>
        <v>#REF!</v>
      </c>
      <c r="AA56" s="188" t="e">
        <f>#REF!</f>
        <v>#REF!</v>
      </c>
      <c r="AB56" s="188" t="e">
        <f>#REF!</f>
        <v>#REF!</v>
      </c>
      <c r="AC56" s="188" t="e">
        <f>#REF!</f>
        <v>#REF!</v>
      </c>
      <c r="AD56" s="188" t="e">
        <f>#REF!</f>
        <v>#REF!</v>
      </c>
      <c r="AE56" s="188" t="e">
        <f>#REF!</f>
        <v>#REF!</v>
      </c>
      <c r="AF56" s="188" t="e">
        <f>#REF!</f>
        <v>#REF!</v>
      </c>
      <c r="AG56" s="188" t="e">
        <f>#REF!</f>
        <v>#REF!</v>
      </c>
      <c r="AH56" s="188" t="e">
        <f>#REF!</f>
        <v>#REF!</v>
      </c>
      <c r="AI56" s="188" t="e">
        <f>#REF!</f>
        <v>#REF!</v>
      </c>
      <c r="AJ56" s="188" t="e">
        <f>#REF!</f>
        <v>#REF!</v>
      </c>
      <c r="AK56" s="188" t="e">
        <f>#REF!</f>
        <v>#REF!</v>
      </c>
      <c r="AL56" s="188" t="e">
        <f>#REF!</f>
        <v>#REF!</v>
      </c>
      <c r="AM56" s="188" t="e">
        <f>#REF!</f>
        <v>#REF!</v>
      </c>
      <c r="AN56" s="188" t="e">
        <f>#REF!</f>
        <v>#REF!</v>
      </c>
      <c r="AO56" s="188" t="e">
        <f>#REF!</f>
        <v>#REF!</v>
      </c>
      <c r="AP56" s="188" t="e">
        <f>#REF!</f>
        <v>#REF!</v>
      </c>
      <c r="AQ56" s="188" t="e">
        <f>#REF!</f>
        <v>#REF!</v>
      </c>
      <c r="AR56" s="188" t="e">
        <f>#REF!</f>
        <v>#REF!</v>
      </c>
      <c r="AS56" s="188" t="e">
        <f>#REF!</f>
        <v>#REF!</v>
      </c>
      <c r="AT56" s="188" t="e">
        <f>#REF!</f>
        <v>#REF!</v>
      </c>
      <c r="AU56" s="188" t="e">
        <f>#REF!</f>
        <v>#REF!</v>
      </c>
      <c r="AV56" s="188" t="e">
        <f>#REF!</f>
        <v>#REF!</v>
      </c>
      <c r="AW56" s="188" t="e">
        <f>#REF!</f>
        <v>#REF!</v>
      </c>
      <c r="AX56" s="188" t="e">
        <f>#REF!</f>
        <v>#REF!</v>
      </c>
      <c r="AZ56" s="188" t="e">
        <f t="shared" si="27"/>
        <v>#REF!</v>
      </c>
      <c r="BA56" s="188" t="e">
        <f t="shared" si="25"/>
        <v>#REF!</v>
      </c>
      <c r="BB56" s="188" t="e">
        <f t="shared" si="25"/>
        <v>#REF!</v>
      </c>
      <c r="BC56" s="188" t="e">
        <f t="shared" si="25"/>
        <v>#REF!</v>
      </c>
      <c r="BD56" s="188" t="e">
        <f t="shared" si="25"/>
        <v>#REF!</v>
      </c>
      <c r="BE56" s="188" t="e">
        <f t="shared" si="25"/>
        <v>#REF!</v>
      </c>
      <c r="BF56" s="188" t="e">
        <f t="shared" si="25"/>
        <v>#REF!</v>
      </c>
      <c r="BG56" s="188" t="e">
        <f t="shared" si="25"/>
        <v>#REF!</v>
      </c>
      <c r="BH56" s="188" t="e">
        <f t="shared" si="25"/>
        <v>#REF!</v>
      </c>
      <c r="BI56" s="188" t="e">
        <f t="shared" si="25"/>
        <v>#REF!</v>
      </c>
      <c r="BJ56" s="188" t="e">
        <f t="shared" si="25"/>
        <v>#REF!</v>
      </c>
      <c r="BK56" s="188" t="e">
        <f t="shared" si="25"/>
        <v>#REF!</v>
      </c>
      <c r="BL56" s="188" t="e">
        <f t="shared" si="25"/>
        <v>#REF!</v>
      </c>
      <c r="BM56" s="188" t="e">
        <f t="shared" si="25"/>
        <v>#REF!</v>
      </c>
      <c r="BN56" s="188" t="e">
        <f t="shared" si="25"/>
        <v>#REF!</v>
      </c>
      <c r="BO56" s="188" t="e">
        <f t="shared" si="25"/>
        <v>#REF!</v>
      </c>
      <c r="BP56" s="188" t="e">
        <f t="shared" si="25"/>
        <v>#REF!</v>
      </c>
      <c r="BQ56" s="188" t="e">
        <f t="shared" si="26"/>
        <v>#REF!</v>
      </c>
      <c r="BR56" s="188" t="e">
        <f t="shared" si="26"/>
        <v>#REF!</v>
      </c>
      <c r="BS56" s="188" t="e">
        <f t="shared" si="26"/>
        <v>#REF!</v>
      </c>
      <c r="BT56" s="188" t="e">
        <f t="shared" si="26"/>
        <v>#REF!</v>
      </c>
      <c r="BU56" s="188" t="e">
        <f t="shared" si="26"/>
        <v>#REF!</v>
      </c>
      <c r="BV56" s="188" t="e">
        <f t="shared" si="26"/>
        <v>#REF!</v>
      </c>
      <c r="BW56" s="188" t="e">
        <f t="shared" si="26"/>
        <v>#REF!</v>
      </c>
    </row>
    <row r="57" spans="1:75">
      <c r="A57" s="167">
        <v>15</v>
      </c>
      <c r="B57" s="187" t="e">
        <f>#REF!</f>
        <v>#REF!</v>
      </c>
      <c r="C57" s="187" t="e">
        <f>#REF!</f>
        <v>#REF!</v>
      </c>
      <c r="D57" s="187" t="e">
        <f>#REF!</f>
        <v>#REF!</v>
      </c>
      <c r="E57" s="187" t="e">
        <f>#REF!</f>
        <v>#REF!</v>
      </c>
      <c r="F57" s="187" t="e">
        <f>#REF!</f>
        <v>#REF!</v>
      </c>
      <c r="G57" s="187" t="e">
        <f>#REF!</f>
        <v>#REF!</v>
      </c>
      <c r="H57" s="187" t="e">
        <f>#REF!</f>
        <v>#REF!</v>
      </c>
      <c r="I57" s="187" t="e">
        <f>#REF!</f>
        <v>#REF!</v>
      </c>
      <c r="J57" s="187" t="e">
        <f>#REF!</f>
        <v>#REF!</v>
      </c>
      <c r="K57" s="187" t="e">
        <f>#REF!</f>
        <v>#REF!</v>
      </c>
      <c r="L57" s="187" t="e">
        <f>#REF!</f>
        <v>#REF!</v>
      </c>
      <c r="M57" s="187" t="e">
        <f>#REF!</f>
        <v>#REF!</v>
      </c>
      <c r="N57" s="187" t="e">
        <f>#REF!</f>
        <v>#REF!</v>
      </c>
      <c r="O57" s="187" t="e">
        <f>#REF!</f>
        <v>#REF!</v>
      </c>
      <c r="P57" s="187" t="e">
        <f>#REF!</f>
        <v>#REF!</v>
      </c>
      <c r="Q57" s="187" t="e">
        <f>#REF!</f>
        <v>#REF!</v>
      </c>
      <c r="R57" s="187" t="e">
        <f>#REF!</f>
        <v>#REF!</v>
      </c>
      <c r="S57" s="187" t="e">
        <f>#REF!</f>
        <v>#REF!</v>
      </c>
      <c r="T57" s="187" t="e">
        <f>#REF!</f>
        <v>#REF!</v>
      </c>
      <c r="U57" s="187" t="e">
        <f>#REF!</f>
        <v>#REF!</v>
      </c>
      <c r="V57" s="187" t="e">
        <f>#REF!</f>
        <v>#REF!</v>
      </c>
      <c r="W57" s="187" t="e">
        <f>#REF!</f>
        <v>#REF!</v>
      </c>
      <c r="X57" s="187" t="e">
        <f>#REF!</f>
        <v>#REF!</v>
      </c>
      <c r="Y57" s="187" t="e">
        <f>#REF!</f>
        <v>#REF!</v>
      </c>
      <c r="AA57" s="188" t="e">
        <f>#REF!</f>
        <v>#REF!</v>
      </c>
      <c r="AB57" s="188" t="e">
        <f>#REF!</f>
        <v>#REF!</v>
      </c>
      <c r="AC57" s="188" t="e">
        <f>#REF!</f>
        <v>#REF!</v>
      </c>
      <c r="AD57" s="188" t="e">
        <f>#REF!</f>
        <v>#REF!</v>
      </c>
      <c r="AE57" s="188" t="e">
        <f>#REF!</f>
        <v>#REF!</v>
      </c>
      <c r="AF57" s="188" t="e">
        <f>#REF!</f>
        <v>#REF!</v>
      </c>
      <c r="AG57" s="188" t="e">
        <f>#REF!</f>
        <v>#REF!</v>
      </c>
      <c r="AH57" s="188" t="e">
        <f>#REF!</f>
        <v>#REF!</v>
      </c>
      <c r="AI57" s="188" t="e">
        <f>#REF!</f>
        <v>#REF!</v>
      </c>
      <c r="AJ57" s="188" t="e">
        <f>#REF!</f>
        <v>#REF!</v>
      </c>
      <c r="AK57" s="188" t="e">
        <f>#REF!</f>
        <v>#REF!</v>
      </c>
      <c r="AL57" s="188" t="e">
        <f>#REF!</f>
        <v>#REF!</v>
      </c>
      <c r="AM57" s="188" t="e">
        <f>#REF!</f>
        <v>#REF!</v>
      </c>
      <c r="AN57" s="188" t="e">
        <f>#REF!</f>
        <v>#REF!</v>
      </c>
      <c r="AO57" s="188" t="e">
        <f>#REF!</f>
        <v>#REF!</v>
      </c>
      <c r="AP57" s="188" t="e">
        <f>#REF!</f>
        <v>#REF!</v>
      </c>
      <c r="AQ57" s="188" t="e">
        <f>#REF!</f>
        <v>#REF!</v>
      </c>
      <c r="AR57" s="188" t="e">
        <f>#REF!</f>
        <v>#REF!</v>
      </c>
      <c r="AS57" s="188" t="e">
        <f>#REF!</f>
        <v>#REF!</v>
      </c>
      <c r="AT57" s="188" t="e">
        <f>#REF!</f>
        <v>#REF!</v>
      </c>
      <c r="AU57" s="188" t="e">
        <f>#REF!</f>
        <v>#REF!</v>
      </c>
      <c r="AV57" s="188" t="e">
        <f>#REF!</f>
        <v>#REF!</v>
      </c>
      <c r="AW57" s="188" t="e">
        <f>#REF!</f>
        <v>#REF!</v>
      </c>
      <c r="AX57" s="188" t="e">
        <f>#REF!</f>
        <v>#REF!</v>
      </c>
      <c r="AZ57" s="188" t="e">
        <f t="shared" si="27"/>
        <v>#REF!</v>
      </c>
      <c r="BA57" s="188" t="e">
        <f t="shared" si="25"/>
        <v>#REF!</v>
      </c>
      <c r="BB57" s="188" t="e">
        <f t="shared" si="25"/>
        <v>#REF!</v>
      </c>
      <c r="BC57" s="188" t="e">
        <f t="shared" si="25"/>
        <v>#REF!</v>
      </c>
      <c r="BD57" s="188" t="e">
        <f t="shared" si="25"/>
        <v>#REF!</v>
      </c>
      <c r="BE57" s="188" t="e">
        <f t="shared" si="25"/>
        <v>#REF!</v>
      </c>
      <c r="BF57" s="188" t="e">
        <f t="shared" si="25"/>
        <v>#REF!</v>
      </c>
      <c r="BG57" s="188" t="e">
        <f t="shared" si="25"/>
        <v>#REF!</v>
      </c>
      <c r="BH57" s="188" t="e">
        <f t="shared" si="25"/>
        <v>#REF!</v>
      </c>
      <c r="BI57" s="188" t="e">
        <f t="shared" si="25"/>
        <v>#REF!</v>
      </c>
      <c r="BJ57" s="188" t="e">
        <f t="shared" si="25"/>
        <v>#REF!</v>
      </c>
      <c r="BK57" s="188" t="e">
        <f t="shared" si="25"/>
        <v>#REF!</v>
      </c>
      <c r="BL57" s="188" t="e">
        <f t="shared" si="25"/>
        <v>#REF!</v>
      </c>
      <c r="BM57" s="188" t="e">
        <f t="shared" si="25"/>
        <v>#REF!</v>
      </c>
      <c r="BN57" s="188" t="e">
        <f t="shared" si="25"/>
        <v>#REF!</v>
      </c>
      <c r="BO57" s="188" t="e">
        <f t="shared" si="25"/>
        <v>#REF!</v>
      </c>
      <c r="BP57" s="188" t="e">
        <f t="shared" si="25"/>
        <v>#REF!</v>
      </c>
      <c r="BQ57" s="188" t="e">
        <f t="shared" si="26"/>
        <v>#REF!</v>
      </c>
      <c r="BR57" s="188" t="e">
        <f t="shared" si="26"/>
        <v>#REF!</v>
      </c>
      <c r="BS57" s="188" t="e">
        <f t="shared" si="26"/>
        <v>#REF!</v>
      </c>
      <c r="BT57" s="188" t="e">
        <f t="shared" si="26"/>
        <v>#REF!</v>
      </c>
      <c r="BU57" s="188" t="e">
        <f t="shared" si="26"/>
        <v>#REF!</v>
      </c>
      <c r="BV57" s="188" t="e">
        <f t="shared" si="26"/>
        <v>#REF!</v>
      </c>
      <c r="BW57" s="188" t="e">
        <f t="shared" si="26"/>
        <v>#REF!</v>
      </c>
    </row>
    <row r="58" spans="1:75">
      <c r="A58" s="167">
        <v>16</v>
      </c>
      <c r="B58" s="187" t="e">
        <f>#REF!</f>
        <v>#REF!</v>
      </c>
      <c r="C58" s="187" t="e">
        <f>#REF!</f>
        <v>#REF!</v>
      </c>
      <c r="D58" s="187" t="e">
        <f>#REF!</f>
        <v>#REF!</v>
      </c>
      <c r="E58" s="187" t="e">
        <f>#REF!</f>
        <v>#REF!</v>
      </c>
      <c r="F58" s="187" t="e">
        <f>#REF!</f>
        <v>#REF!</v>
      </c>
      <c r="G58" s="187" t="e">
        <f>#REF!</f>
        <v>#REF!</v>
      </c>
      <c r="H58" s="187" t="e">
        <f>#REF!</f>
        <v>#REF!</v>
      </c>
      <c r="I58" s="187" t="e">
        <f>#REF!</f>
        <v>#REF!</v>
      </c>
      <c r="J58" s="187" t="e">
        <f>#REF!</f>
        <v>#REF!</v>
      </c>
      <c r="K58" s="187" t="e">
        <f>#REF!</f>
        <v>#REF!</v>
      </c>
      <c r="L58" s="187" t="e">
        <f>#REF!</f>
        <v>#REF!</v>
      </c>
      <c r="M58" s="187" t="e">
        <f>#REF!</f>
        <v>#REF!</v>
      </c>
      <c r="N58" s="187" t="e">
        <f>#REF!</f>
        <v>#REF!</v>
      </c>
      <c r="O58" s="187" t="e">
        <f>#REF!</f>
        <v>#REF!</v>
      </c>
      <c r="P58" s="187" t="e">
        <f>#REF!</f>
        <v>#REF!</v>
      </c>
      <c r="Q58" s="187" t="e">
        <f>#REF!</f>
        <v>#REF!</v>
      </c>
      <c r="R58" s="187" t="e">
        <f>#REF!</f>
        <v>#REF!</v>
      </c>
      <c r="S58" s="187" t="e">
        <f>#REF!</f>
        <v>#REF!</v>
      </c>
      <c r="T58" s="187" t="e">
        <f>#REF!</f>
        <v>#REF!</v>
      </c>
      <c r="U58" s="187" t="e">
        <f>#REF!</f>
        <v>#REF!</v>
      </c>
      <c r="V58" s="187" t="e">
        <f>#REF!</f>
        <v>#REF!</v>
      </c>
      <c r="W58" s="187" t="e">
        <f>#REF!</f>
        <v>#REF!</v>
      </c>
      <c r="X58" s="187" t="e">
        <f>#REF!</f>
        <v>#REF!</v>
      </c>
      <c r="Y58" s="187" t="e">
        <f>#REF!</f>
        <v>#REF!</v>
      </c>
      <c r="AA58" s="188" t="e">
        <f>#REF!</f>
        <v>#REF!</v>
      </c>
      <c r="AB58" s="188" t="e">
        <f>#REF!</f>
        <v>#REF!</v>
      </c>
      <c r="AC58" s="188" t="e">
        <f>#REF!</f>
        <v>#REF!</v>
      </c>
      <c r="AD58" s="188" t="e">
        <f>#REF!</f>
        <v>#REF!</v>
      </c>
      <c r="AE58" s="188" t="e">
        <f>#REF!</f>
        <v>#REF!</v>
      </c>
      <c r="AF58" s="188" t="e">
        <f>#REF!</f>
        <v>#REF!</v>
      </c>
      <c r="AG58" s="188" t="e">
        <f>#REF!</f>
        <v>#REF!</v>
      </c>
      <c r="AH58" s="188" t="e">
        <f>#REF!</f>
        <v>#REF!</v>
      </c>
      <c r="AI58" s="188" t="e">
        <f>#REF!</f>
        <v>#REF!</v>
      </c>
      <c r="AJ58" s="188" t="e">
        <f>#REF!</f>
        <v>#REF!</v>
      </c>
      <c r="AK58" s="188" t="e">
        <f>#REF!</f>
        <v>#REF!</v>
      </c>
      <c r="AL58" s="188" t="e">
        <f>#REF!</f>
        <v>#REF!</v>
      </c>
      <c r="AM58" s="188" t="e">
        <f>#REF!</f>
        <v>#REF!</v>
      </c>
      <c r="AN58" s="188" t="e">
        <f>#REF!</f>
        <v>#REF!</v>
      </c>
      <c r="AO58" s="188" t="e">
        <f>#REF!</f>
        <v>#REF!</v>
      </c>
      <c r="AP58" s="188" t="e">
        <f>#REF!</f>
        <v>#REF!</v>
      </c>
      <c r="AQ58" s="188" t="e">
        <f>#REF!</f>
        <v>#REF!</v>
      </c>
      <c r="AR58" s="188" t="e">
        <f>#REF!</f>
        <v>#REF!</v>
      </c>
      <c r="AS58" s="188" t="e">
        <f>#REF!</f>
        <v>#REF!</v>
      </c>
      <c r="AT58" s="188" t="e">
        <f>#REF!</f>
        <v>#REF!</v>
      </c>
      <c r="AU58" s="188" t="e">
        <f>#REF!</f>
        <v>#REF!</v>
      </c>
      <c r="AV58" s="188" t="e">
        <f>#REF!</f>
        <v>#REF!</v>
      </c>
      <c r="AW58" s="188" t="e">
        <f>#REF!</f>
        <v>#REF!</v>
      </c>
      <c r="AX58" s="188" t="e">
        <f>#REF!</f>
        <v>#REF!</v>
      </c>
      <c r="AZ58" s="188" t="e">
        <f t="shared" si="27"/>
        <v>#REF!</v>
      </c>
      <c r="BA58" s="188" t="e">
        <f t="shared" si="25"/>
        <v>#REF!</v>
      </c>
      <c r="BB58" s="188" t="e">
        <f t="shared" si="25"/>
        <v>#REF!</v>
      </c>
      <c r="BC58" s="188" t="e">
        <f t="shared" si="25"/>
        <v>#REF!</v>
      </c>
      <c r="BD58" s="188" t="e">
        <f t="shared" si="25"/>
        <v>#REF!</v>
      </c>
      <c r="BE58" s="188" t="e">
        <f t="shared" si="25"/>
        <v>#REF!</v>
      </c>
      <c r="BF58" s="188" t="e">
        <f t="shared" si="25"/>
        <v>#REF!</v>
      </c>
      <c r="BG58" s="188" t="e">
        <f t="shared" si="25"/>
        <v>#REF!</v>
      </c>
      <c r="BH58" s="188" t="e">
        <f t="shared" si="25"/>
        <v>#REF!</v>
      </c>
      <c r="BI58" s="188" t="e">
        <f t="shared" si="25"/>
        <v>#REF!</v>
      </c>
      <c r="BJ58" s="188" t="e">
        <f t="shared" si="25"/>
        <v>#REF!</v>
      </c>
      <c r="BK58" s="188" t="e">
        <f t="shared" si="25"/>
        <v>#REF!</v>
      </c>
      <c r="BL58" s="188" t="e">
        <f t="shared" si="25"/>
        <v>#REF!</v>
      </c>
      <c r="BM58" s="188" t="e">
        <f t="shared" si="25"/>
        <v>#REF!</v>
      </c>
      <c r="BN58" s="188" t="e">
        <f t="shared" si="25"/>
        <v>#REF!</v>
      </c>
      <c r="BO58" s="188" t="e">
        <f t="shared" si="25"/>
        <v>#REF!</v>
      </c>
      <c r="BP58" s="188" t="e">
        <f t="shared" ref="BP58:BP73" si="28">R58-AQ58</f>
        <v>#REF!</v>
      </c>
      <c r="BQ58" s="188" t="e">
        <f t="shared" si="26"/>
        <v>#REF!</v>
      </c>
      <c r="BR58" s="188" t="e">
        <f t="shared" si="26"/>
        <v>#REF!</v>
      </c>
      <c r="BS58" s="188" t="e">
        <f t="shared" si="26"/>
        <v>#REF!</v>
      </c>
      <c r="BT58" s="188" t="e">
        <f t="shared" si="26"/>
        <v>#REF!</v>
      </c>
      <c r="BU58" s="188" t="e">
        <f t="shared" si="26"/>
        <v>#REF!</v>
      </c>
      <c r="BV58" s="188" t="e">
        <f t="shared" si="26"/>
        <v>#REF!</v>
      </c>
      <c r="BW58" s="188" t="e">
        <f t="shared" si="26"/>
        <v>#REF!</v>
      </c>
    </row>
    <row r="59" spans="1:75">
      <c r="A59" s="167">
        <v>17</v>
      </c>
      <c r="B59" s="187" t="e">
        <f>#REF!</f>
        <v>#REF!</v>
      </c>
      <c r="C59" s="187" t="e">
        <f>#REF!</f>
        <v>#REF!</v>
      </c>
      <c r="D59" s="187" t="e">
        <f>#REF!</f>
        <v>#REF!</v>
      </c>
      <c r="E59" s="187" t="e">
        <f>#REF!</f>
        <v>#REF!</v>
      </c>
      <c r="F59" s="187" t="e">
        <f>#REF!</f>
        <v>#REF!</v>
      </c>
      <c r="G59" s="187" t="e">
        <f>#REF!</f>
        <v>#REF!</v>
      </c>
      <c r="H59" s="187" t="e">
        <f>#REF!</f>
        <v>#REF!</v>
      </c>
      <c r="I59" s="187" t="e">
        <f>#REF!</f>
        <v>#REF!</v>
      </c>
      <c r="J59" s="187" t="e">
        <f>#REF!</f>
        <v>#REF!</v>
      </c>
      <c r="K59" s="187" t="e">
        <f>#REF!</f>
        <v>#REF!</v>
      </c>
      <c r="L59" s="187" t="e">
        <f>#REF!</f>
        <v>#REF!</v>
      </c>
      <c r="M59" s="187" t="e">
        <f>#REF!</f>
        <v>#REF!</v>
      </c>
      <c r="N59" s="187" t="e">
        <f>#REF!</f>
        <v>#REF!</v>
      </c>
      <c r="O59" s="187" t="e">
        <f>#REF!</f>
        <v>#REF!</v>
      </c>
      <c r="P59" s="187" t="e">
        <f>#REF!</f>
        <v>#REF!</v>
      </c>
      <c r="Q59" s="187" t="e">
        <f>#REF!</f>
        <v>#REF!</v>
      </c>
      <c r="R59" s="187" t="e">
        <f>#REF!</f>
        <v>#REF!</v>
      </c>
      <c r="S59" s="187" t="e">
        <f>#REF!</f>
        <v>#REF!</v>
      </c>
      <c r="T59" s="187" t="e">
        <f>#REF!</f>
        <v>#REF!</v>
      </c>
      <c r="U59" s="187" t="e">
        <f>#REF!</f>
        <v>#REF!</v>
      </c>
      <c r="V59" s="187" t="e">
        <f>#REF!</f>
        <v>#REF!</v>
      </c>
      <c r="W59" s="187" t="e">
        <f>#REF!</f>
        <v>#REF!</v>
      </c>
      <c r="X59" s="187" t="e">
        <f>#REF!</f>
        <v>#REF!</v>
      </c>
      <c r="Y59" s="187" t="e">
        <f>#REF!</f>
        <v>#REF!</v>
      </c>
      <c r="AA59" s="188" t="e">
        <f>#REF!</f>
        <v>#REF!</v>
      </c>
      <c r="AB59" s="188" t="e">
        <f>#REF!</f>
        <v>#REF!</v>
      </c>
      <c r="AC59" s="188" t="e">
        <f>#REF!</f>
        <v>#REF!</v>
      </c>
      <c r="AD59" s="188" t="e">
        <f>#REF!</f>
        <v>#REF!</v>
      </c>
      <c r="AE59" s="188" t="e">
        <f>#REF!</f>
        <v>#REF!</v>
      </c>
      <c r="AF59" s="188" t="e">
        <f>#REF!</f>
        <v>#REF!</v>
      </c>
      <c r="AG59" s="188" t="e">
        <f>#REF!</f>
        <v>#REF!</v>
      </c>
      <c r="AH59" s="188" t="e">
        <f>#REF!</f>
        <v>#REF!</v>
      </c>
      <c r="AI59" s="188" t="e">
        <f>#REF!</f>
        <v>#REF!</v>
      </c>
      <c r="AJ59" s="188" t="e">
        <f>#REF!</f>
        <v>#REF!</v>
      </c>
      <c r="AK59" s="188" t="e">
        <f>#REF!</f>
        <v>#REF!</v>
      </c>
      <c r="AL59" s="188" t="e">
        <f>#REF!</f>
        <v>#REF!</v>
      </c>
      <c r="AM59" s="188" t="e">
        <f>#REF!</f>
        <v>#REF!</v>
      </c>
      <c r="AN59" s="188" t="e">
        <f>#REF!</f>
        <v>#REF!</v>
      </c>
      <c r="AO59" s="188" t="e">
        <f>#REF!</f>
        <v>#REF!</v>
      </c>
      <c r="AP59" s="188" t="e">
        <f>#REF!</f>
        <v>#REF!</v>
      </c>
      <c r="AQ59" s="188" t="e">
        <f>#REF!</f>
        <v>#REF!</v>
      </c>
      <c r="AR59" s="188" t="e">
        <f>#REF!</f>
        <v>#REF!</v>
      </c>
      <c r="AS59" s="188" t="e">
        <f>#REF!</f>
        <v>#REF!</v>
      </c>
      <c r="AT59" s="188" t="e">
        <f>#REF!</f>
        <v>#REF!</v>
      </c>
      <c r="AU59" s="188" t="e">
        <f>#REF!</f>
        <v>#REF!</v>
      </c>
      <c r="AV59" s="188" t="e">
        <f>#REF!</f>
        <v>#REF!</v>
      </c>
      <c r="AW59" s="188" t="e">
        <f>#REF!</f>
        <v>#REF!</v>
      </c>
      <c r="AX59" s="188" t="e">
        <f>#REF!</f>
        <v>#REF!</v>
      </c>
      <c r="AZ59" s="188" t="e">
        <f t="shared" si="27"/>
        <v>#REF!</v>
      </c>
      <c r="BA59" s="188" t="e">
        <f t="shared" ref="BA59:BA73" si="29">C59-AB59</f>
        <v>#REF!</v>
      </c>
      <c r="BB59" s="188" t="e">
        <f t="shared" ref="BB59:BB73" si="30">D59-AC59</f>
        <v>#REF!</v>
      </c>
      <c r="BC59" s="188" t="e">
        <f t="shared" ref="BC59:BC73" si="31">E59-AD59</f>
        <v>#REF!</v>
      </c>
      <c r="BD59" s="188" t="e">
        <f t="shared" ref="BD59:BD73" si="32">F59-AE59</f>
        <v>#REF!</v>
      </c>
      <c r="BE59" s="188" t="e">
        <f t="shared" ref="BE59:BE73" si="33">G59-AF59</f>
        <v>#REF!</v>
      </c>
      <c r="BF59" s="188" t="e">
        <f t="shared" ref="BF59:BF73" si="34">H59-AG59</f>
        <v>#REF!</v>
      </c>
      <c r="BG59" s="188" t="e">
        <f t="shared" ref="BG59:BG73" si="35">I59-AH59</f>
        <v>#REF!</v>
      </c>
      <c r="BH59" s="188" t="e">
        <f t="shared" ref="BH59:BH73" si="36">J59-AI59</f>
        <v>#REF!</v>
      </c>
      <c r="BI59" s="188" t="e">
        <f t="shared" ref="BI59:BI73" si="37">K59-AJ59</f>
        <v>#REF!</v>
      </c>
      <c r="BJ59" s="188" t="e">
        <f t="shared" ref="BJ59:BJ73" si="38">L59-AK59</f>
        <v>#REF!</v>
      </c>
      <c r="BK59" s="188" t="e">
        <f t="shared" ref="BK59:BK73" si="39">M59-AL59</f>
        <v>#REF!</v>
      </c>
      <c r="BL59" s="188" t="e">
        <f t="shared" ref="BL59:BL73" si="40">N59-AM59</f>
        <v>#REF!</v>
      </c>
      <c r="BM59" s="188" t="e">
        <f t="shared" ref="BM59:BM73" si="41">O59-AN59</f>
        <v>#REF!</v>
      </c>
      <c r="BN59" s="188" t="e">
        <f t="shared" ref="BN59:BN73" si="42">P59-AO59</f>
        <v>#REF!</v>
      </c>
      <c r="BO59" s="188" t="e">
        <f t="shared" ref="BO59:BO73" si="43">Q59-AP59</f>
        <v>#REF!</v>
      </c>
      <c r="BP59" s="188" t="e">
        <f t="shared" si="28"/>
        <v>#REF!</v>
      </c>
      <c r="BQ59" s="188" t="e">
        <f t="shared" ref="BQ59:BQ73" si="44">S59-AR59</f>
        <v>#REF!</v>
      </c>
      <c r="BR59" s="188" t="e">
        <f t="shared" ref="BR59:BR73" si="45">T59-AS59</f>
        <v>#REF!</v>
      </c>
      <c r="BS59" s="188" t="e">
        <f t="shared" ref="BS59:BS73" si="46">U59-AT59</f>
        <v>#REF!</v>
      </c>
      <c r="BT59" s="188" t="e">
        <f t="shared" ref="BT59:BT73" si="47">V59-AU59</f>
        <v>#REF!</v>
      </c>
      <c r="BU59" s="188" t="e">
        <f t="shared" ref="BU59:BU73" si="48">W59-AV59</f>
        <v>#REF!</v>
      </c>
      <c r="BV59" s="188" t="e">
        <f t="shared" ref="BV59:BV73" si="49">X59-AW59</f>
        <v>#REF!</v>
      </c>
      <c r="BW59" s="188" t="e">
        <f t="shared" ref="BW59:BW73" si="50">Y59-AX59</f>
        <v>#REF!</v>
      </c>
    </row>
    <row r="60" spans="1:75">
      <c r="A60" s="167">
        <v>18</v>
      </c>
      <c r="B60" s="187" t="e">
        <f>#REF!</f>
        <v>#REF!</v>
      </c>
      <c r="C60" s="187" t="e">
        <f>#REF!</f>
        <v>#REF!</v>
      </c>
      <c r="D60" s="187" t="e">
        <f>#REF!</f>
        <v>#REF!</v>
      </c>
      <c r="E60" s="187" t="e">
        <f>#REF!</f>
        <v>#REF!</v>
      </c>
      <c r="F60" s="187" t="e">
        <f>#REF!</f>
        <v>#REF!</v>
      </c>
      <c r="G60" s="187" t="e">
        <f>#REF!</f>
        <v>#REF!</v>
      </c>
      <c r="H60" s="187" t="e">
        <f>#REF!</f>
        <v>#REF!</v>
      </c>
      <c r="I60" s="187" t="e">
        <f>#REF!</f>
        <v>#REF!</v>
      </c>
      <c r="J60" s="187" t="e">
        <f>#REF!</f>
        <v>#REF!</v>
      </c>
      <c r="K60" s="187" t="e">
        <f>#REF!</f>
        <v>#REF!</v>
      </c>
      <c r="L60" s="187" t="e">
        <f>#REF!</f>
        <v>#REF!</v>
      </c>
      <c r="M60" s="187" t="e">
        <f>#REF!</f>
        <v>#REF!</v>
      </c>
      <c r="N60" s="187" t="e">
        <f>#REF!</f>
        <v>#REF!</v>
      </c>
      <c r="O60" s="187" t="e">
        <f>#REF!</f>
        <v>#REF!</v>
      </c>
      <c r="P60" s="187" t="e">
        <f>#REF!</f>
        <v>#REF!</v>
      </c>
      <c r="Q60" s="187" t="e">
        <f>#REF!</f>
        <v>#REF!</v>
      </c>
      <c r="R60" s="187" t="e">
        <f>#REF!</f>
        <v>#REF!</v>
      </c>
      <c r="S60" s="187" t="e">
        <f>#REF!</f>
        <v>#REF!</v>
      </c>
      <c r="T60" s="187" t="e">
        <f>#REF!</f>
        <v>#REF!</v>
      </c>
      <c r="U60" s="187" t="e">
        <f>#REF!</f>
        <v>#REF!</v>
      </c>
      <c r="V60" s="187" t="e">
        <f>#REF!</f>
        <v>#REF!</v>
      </c>
      <c r="W60" s="187" t="e">
        <f>#REF!</f>
        <v>#REF!</v>
      </c>
      <c r="X60" s="187" t="e">
        <f>#REF!</f>
        <v>#REF!</v>
      </c>
      <c r="Y60" s="187" t="e">
        <f>#REF!</f>
        <v>#REF!</v>
      </c>
      <c r="AA60" s="188" t="e">
        <f>#REF!</f>
        <v>#REF!</v>
      </c>
      <c r="AB60" s="188" t="e">
        <f>#REF!</f>
        <v>#REF!</v>
      </c>
      <c r="AC60" s="188" t="e">
        <f>#REF!</f>
        <v>#REF!</v>
      </c>
      <c r="AD60" s="188" t="e">
        <f>#REF!</f>
        <v>#REF!</v>
      </c>
      <c r="AE60" s="188" t="e">
        <f>#REF!</f>
        <v>#REF!</v>
      </c>
      <c r="AF60" s="188" t="e">
        <f>#REF!</f>
        <v>#REF!</v>
      </c>
      <c r="AG60" s="188" t="e">
        <f>#REF!</f>
        <v>#REF!</v>
      </c>
      <c r="AH60" s="188" t="e">
        <f>#REF!</f>
        <v>#REF!</v>
      </c>
      <c r="AI60" s="188" t="e">
        <f>#REF!</f>
        <v>#REF!</v>
      </c>
      <c r="AJ60" s="188" t="e">
        <f>#REF!</f>
        <v>#REF!</v>
      </c>
      <c r="AK60" s="188" t="e">
        <f>#REF!</f>
        <v>#REF!</v>
      </c>
      <c r="AL60" s="188" t="e">
        <f>#REF!</f>
        <v>#REF!</v>
      </c>
      <c r="AM60" s="188" t="e">
        <f>#REF!</f>
        <v>#REF!</v>
      </c>
      <c r="AN60" s="188" t="e">
        <f>#REF!</f>
        <v>#REF!</v>
      </c>
      <c r="AO60" s="188" t="e">
        <f>#REF!</f>
        <v>#REF!</v>
      </c>
      <c r="AP60" s="188" t="e">
        <f>#REF!</f>
        <v>#REF!</v>
      </c>
      <c r="AQ60" s="188" t="e">
        <f>#REF!</f>
        <v>#REF!</v>
      </c>
      <c r="AR60" s="188" t="e">
        <f>#REF!</f>
        <v>#REF!</v>
      </c>
      <c r="AS60" s="188" t="e">
        <f>#REF!</f>
        <v>#REF!</v>
      </c>
      <c r="AT60" s="188" t="e">
        <f>#REF!</f>
        <v>#REF!</v>
      </c>
      <c r="AU60" s="188" t="e">
        <f>#REF!</f>
        <v>#REF!</v>
      </c>
      <c r="AV60" s="188" t="e">
        <f>#REF!</f>
        <v>#REF!</v>
      </c>
      <c r="AW60" s="188" t="e">
        <f>#REF!</f>
        <v>#REF!</v>
      </c>
      <c r="AX60" s="188" t="e">
        <f>#REF!</f>
        <v>#REF!</v>
      </c>
      <c r="AZ60" s="188" t="e">
        <f t="shared" si="27"/>
        <v>#REF!</v>
      </c>
      <c r="BA60" s="188" t="e">
        <f t="shared" si="29"/>
        <v>#REF!</v>
      </c>
      <c r="BB60" s="188" t="e">
        <f t="shared" si="30"/>
        <v>#REF!</v>
      </c>
      <c r="BC60" s="188" t="e">
        <f t="shared" si="31"/>
        <v>#REF!</v>
      </c>
      <c r="BD60" s="188" t="e">
        <f t="shared" si="32"/>
        <v>#REF!</v>
      </c>
      <c r="BE60" s="188" t="e">
        <f t="shared" si="33"/>
        <v>#REF!</v>
      </c>
      <c r="BF60" s="188" t="e">
        <f t="shared" si="34"/>
        <v>#REF!</v>
      </c>
      <c r="BG60" s="188" t="e">
        <f t="shared" si="35"/>
        <v>#REF!</v>
      </c>
      <c r="BH60" s="188" t="e">
        <f t="shared" si="36"/>
        <v>#REF!</v>
      </c>
      <c r="BI60" s="188" t="e">
        <f t="shared" si="37"/>
        <v>#REF!</v>
      </c>
      <c r="BJ60" s="188" t="e">
        <f t="shared" si="38"/>
        <v>#REF!</v>
      </c>
      <c r="BK60" s="188" t="e">
        <f t="shared" si="39"/>
        <v>#REF!</v>
      </c>
      <c r="BL60" s="188" t="e">
        <f t="shared" si="40"/>
        <v>#REF!</v>
      </c>
      <c r="BM60" s="188" t="e">
        <f t="shared" si="41"/>
        <v>#REF!</v>
      </c>
      <c r="BN60" s="188" t="e">
        <f t="shared" si="42"/>
        <v>#REF!</v>
      </c>
      <c r="BO60" s="188" t="e">
        <f t="shared" si="43"/>
        <v>#REF!</v>
      </c>
      <c r="BP60" s="188" t="e">
        <f t="shared" si="28"/>
        <v>#REF!</v>
      </c>
      <c r="BQ60" s="188" t="e">
        <f t="shared" si="44"/>
        <v>#REF!</v>
      </c>
      <c r="BR60" s="188" t="e">
        <f t="shared" si="45"/>
        <v>#REF!</v>
      </c>
      <c r="BS60" s="188" t="e">
        <f t="shared" si="46"/>
        <v>#REF!</v>
      </c>
      <c r="BT60" s="188" t="e">
        <f t="shared" si="47"/>
        <v>#REF!</v>
      </c>
      <c r="BU60" s="188" t="e">
        <f t="shared" si="48"/>
        <v>#REF!</v>
      </c>
      <c r="BV60" s="188" t="e">
        <f t="shared" si="49"/>
        <v>#REF!</v>
      </c>
      <c r="BW60" s="188" t="e">
        <f t="shared" si="50"/>
        <v>#REF!</v>
      </c>
    </row>
    <row r="61" spans="1:75">
      <c r="A61" s="167">
        <v>19</v>
      </c>
      <c r="B61" s="187" t="e">
        <f>#REF!</f>
        <v>#REF!</v>
      </c>
      <c r="C61" s="187" t="e">
        <f>#REF!</f>
        <v>#REF!</v>
      </c>
      <c r="D61" s="187" t="e">
        <f>#REF!</f>
        <v>#REF!</v>
      </c>
      <c r="E61" s="187" t="e">
        <f>#REF!</f>
        <v>#REF!</v>
      </c>
      <c r="F61" s="187" t="e">
        <f>#REF!</f>
        <v>#REF!</v>
      </c>
      <c r="G61" s="187" t="e">
        <f>#REF!</f>
        <v>#REF!</v>
      </c>
      <c r="H61" s="187" t="e">
        <f>#REF!</f>
        <v>#REF!</v>
      </c>
      <c r="I61" s="187" t="e">
        <f>#REF!</f>
        <v>#REF!</v>
      </c>
      <c r="J61" s="187" t="e">
        <f>#REF!</f>
        <v>#REF!</v>
      </c>
      <c r="K61" s="187" t="e">
        <f>#REF!</f>
        <v>#REF!</v>
      </c>
      <c r="L61" s="187" t="e">
        <f>#REF!</f>
        <v>#REF!</v>
      </c>
      <c r="M61" s="187" t="e">
        <f>#REF!</f>
        <v>#REF!</v>
      </c>
      <c r="N61" s="187" t="e">
        <f>#REF!</f>
        <v>#REF!</v>
      </c>
      <c r="O61" s="187" t="e">
        <f>#REF!</f>
        <v>#REF!</v>
      </c>
      <c r="P61" s="187" t="e">
        <f>#REF!</f>
        <v>#REF!</v>
      </c>
      <c r="Q61" s="187" t="e">
        <f>#REF!</f>
        <v>#REF!</v>
      </c>
      <c r="R61" s="187" t="e">
        <f>#REF!</f>
        <v>#REF!</v>
      </c>
      <c r="S61" s="187" t="e">
        <f>#REF!</f>
        <v>#REF!</v>
      </c>
      <c r="T61" s="187" t="e">
        <f>#REF!</f>
        <v>#REF!</v>
      </c>
      <c r="U61" s="187" t="e">
        <f>#REF!</f>
        <v>#REF!</v>
      </c>
      <c r="V61" s="187" t="e">
        <f>#REF!</f>
        <v>#REF!</v>
      </c>
      <c r="W61" s="187" t="e">
        <f>#REF!</f>
        <v>#REF!</v>
      </c>
      <c r="X61" s="187" t="e">
        <f>#REF!</f>
        <v>#REF!</v>
      </c>
      <c r="Y61" s="187" t="e">
        <f>#REF!</f>
        <v>#REF!</v>
      </c>
      <c r="AA61" s="188" t="e">
        <f>#REF!</f>
        <v>#REF!</v>
      </c>
      <c r="AB61" s="188" t="e">
        <f>#REF!</f>
        <v>#REF!</v>
      </c>
      <c r="AC61" s="188" t="e">
        <f>#REF!</f>
        <v>#REF!</v>
      </c>
      <c r="AD61" s="188" t="e">
        <f>#REF!</f>
        <v>#REF!</v>
      </c>
      <c r="AE61" s="188" t="e">
        <f>#REF!</f>
        <v>#REF!</v>
      </c>
      <c r="AF61" s="188" t="e">
        <f>#REF!</f>
        <v>#REF!</v>
      </c>
      <c r="AG61" s="188" t="e">
        <f>#REF!</f>
        <v>#REF!</v>
      </c>
      <c r="AH61" s="188" t="e">
        <f>#REF!</f>
        <v>#REF!</v>
      </c>
      <c r="AI61" s="188" t="e">
        <f>#REF!</f>
        <v>#REF!</v>
      </c>
      <c r="AJ61" s="188" t="e">
        <f>#REF!</f>
        <v>#REF!</v>
      </c>
      <c r="AK61" s="188" t="e">
        <f>#REF!</f>
        <v>#REF!</v>
      </c>
      <c r="AL61" s="188" t="e">
        <f>#REF!</f>
        <v>#REF!</v>
      </c>
      <c r="AM61" s="188" t="e">
        <f>#REF!</f>
        <v>#REF!</v>
      </c>
      <c r="AN61" s="188" t="e">
        <f>#REF!</f>
        <v>#REF!</v>
      </c>
      <c r="AO61" s="188" t="e">
        <f>#REF!</f>
        <v>#REF!</v>
      </c>
      <c r="AP61" s="188" t="e">
        <f>#REF!</f>
        <v>#REF!</v>
      </c>
      <c r="AQ61" s="188" t="e">
        <f>#REF!</f>
        <v>#REF!</v>
      </c>
      <c r="AR61" s="188" t="e">
        <f>#REF!</f>
        <v>#REF!</v>
      </c>
      <c r="AS61" s="188" t="e">
        <f>#REF!</f>
        <v>#REF!</v>
      </c>
      <c r="AT61" s="188" t="e">
        <f>#REF!</f>
        <v>#REF!</v>
      </c>
      <c r="AU61" s="188" t="e">
        <f>#REF!</f>
        <v>#REF!</v>
      </c>
      <c r="AV61" s="188" t="e">
        <f>#REF!</f>
        <v>#REF!</v>
      </c>
      <c r="AW61" s="188" t="e">
        <f>#REF!</f>
        <v>#REF!</v>
      </c>
      <c r="AX61" s="188" t="e">
        <f>#REF!</f>
        <v>#REF!</v>
      </c>
      <c r="AZ61" s="188" t="e">
        <f t="shared" si="27"/>
        <v>#REF!</v>
      </c>
      <c r="BA61" s="188" t="e">
        <f t="shared" si="29"/>
        <v>#REF!</v>
      </c>
      <c r="BB61" s="188" t="e">
        <f t="shared" si="30"/>
        <v>#REF!</v>
      </c>
      <c r="BC61" s="188" t="e">
        <f t="shared" si="31"/>
        <v>#REF!</v>
      </c>
      <c r="BD61" s="188" t="e">
        <f t="shared" si="32"/>
        <v>#REF!</v>
      </c>
      <c r="BE61" s="188" t="e">
        <f t="shared" si="33"/>
        <v>#REF!</v>
      </c>
      <c r="BF61" s="188" t="e">
        <f t="shared" si="34"/>
        <v>#REF!</v>
      </c>
      <c r="BG61" s="188" t="e">
        <f t="shared" si="35"/>
        <v>#REF!</v>
      </c>
      <c r="BH61" s="188" t="e">
        <f t="shared" si="36"/>
        <v>#REF!</v>
      </c>
      <c r="BI61" s="188" t="e">
        <f t="shared" si="37"/>
        <v>#REF!</v>
      </c>
      <c r="BJ61" s="188" t="e">
        <f t="shared" si="38"/>
        <v>#REF!</v>
      </c>
      <c r="BK61" s="188" t="e">
        <f t="shared" si="39"/>
        <v>#REF!</v>
      </c>
      <c r="BL61" s="188" t="e">
        <f t="shared" si="40"/>
        <v>#REF!</v>
      </c>
      <c r="BM61" s="188" t="e">
        <f t="shared" si="41"/>
        <v>#REF!</v>
      </c>
      <c r="BN61" s="188" t="e">
        <f t="shared" si="42"/>
        <v>#REF!</v>
      </c>
      <c r="BO61" s="188" t="e">
        <f t="shared" si="43"/>
        <v>#REF!</v>
      </c>
      <c r="BP61" s="188" t="e">
        <f t="shared" si="28"/>
        <v>#REF!</v>
      </c>
      <c r="BQ61" s="188" t="e">
        <f t="shared" si="44"/>
        <v>#REF!</v>
      </c>
      <c r="BR61" s="188" t="e">
        <f t="shared" si="45"/>
        <v>#REF!</v>
      </c>
      <c r="BS61" s="188" t="e">
        <f t="shared" si="46"/>
        <v>#REF!</v>
      </c>
      <c r="BT61" s="188" t="e">
        <f t="shared" si="47"/>
        <v>#REF!</v>
      </c>
      <c r="BU61" s="188" t="e">
        <f t="shared" si="48"/>
        <v>#REF!</v>
      </c>
      <c r="BV61" s="188" t="e">
        <f t="shared" si="49"/>
        <v>#REF!</v>
      </c>
      <c r="BW61" s="188" t="e">
        <f t="shared" si="50"/>
        <v>#REF!</v>
      </c>
    </row>
    <row r="62" spans="1:75">
      <c r="A62" s="167">
        <v>20</v>
      </c>
      <c r="B62" s="187" t="e">
        <f>#REF!</f>
        <v>#REF!</v>
      </c>
      <c r="C62" s="187" t="e">
        <f>#REF!</f>
        <v>#REF!</v>
      </c>
      <c r="D62" s="187" t="e">
        <f>#REF!</f>
        <v>#REF!</v>
      </c>
      <c r="E62" s="187" t="e">
        <f>#REF!</f>
        <v>#REF!</v>
      </c>
      <c r="F62" s="187" t="e">
        <f>#REF!</f>
        <v>#REF!</v>
      </c>
      <c r="G62" s="187" t="e">
        <f>#REF!</f>
        <v>#REF!</v>
      </c>
      <c r="H62" s="187" t="e">
        <f>#REF!</f>
        <v>#REF!</v>
      </c>
      <c r="I62" s="187" t="e">
        <f>#REF!</f>
        <v>#REF!</v>
      </c>
      <c r="J62" s="187" t="e">
        <f>#REF!</f>
        <v>#REF!</v>
      </c>
      <c r="K62" s="187" t="e">
        <f>#REF!</f>
        <v>#REF!</v>
      </c>
      <c r="L62" s="187" t="e">
        <f>#REF!</f>
        <v>#REF!</v>
      </c>
      <c r="M62" s="187" t="e">
        <f>#REF!</f>
        <v>#REF!</v>
      </c>
      <c r="N62" s="187" t="e">
        <f>#REF!</f>
        <v>#REF!</v>
      </c>
      <c r="O62" s="187" t="e">
        <f>#REF!</f>
        <v>#REF!</v>
      </c>
      <c r="P62" s="187" t="e">
        <f>#REF!</f>
        <v>#REF!</v>
      </c>
      <c r="Q62" s="187" t="e">
        <f>#REF!</f>
        <v>#REF!</v>
      </c>
      <c r="R62" s="187" t="e">
        <f>#REF!</f>
        <v>#REF!</v>
      </c>
      <c r="S62" s="187" t="e">
        <f>#REF!</f>
        <v>#REF!</v>
      </c>
      <c r="T62" s="187" t="e">
        <f>#REF!</f>
        <v>#REF!</v>
      </c>
      <c r="U62" s="187" t="e">
        <f>#REF!</f>
        <v>#REF!</v>
      </c>
      <c r="V62" s="187" t="e">
        <f>#REF!</f>
        <v>#REF!</v>
      </c>
      <c r="W62" s="187" t="e">
        <f>#REF!</f>
        <v>#REF!</v>
      </c>
      <c r="X62" s="187" t="e">
        <f>#REF!</f>
        <v>#REF!</v>
      </c>
      <c r="Y62" s="187" t="e">
        <f>#REF!</f>
        <v>#REF!</v>
      </c>
      <c r="AA62" s="188" t="e">
        <f>#REF!</f>
        <v>#REF!</v>
      </c>
      <c r="AB62" s="188" t="e">
        <f>#REF!</f>
        <v>#REF!</v>
      </c>
      <c r="AC62" s="188" t="e">
        <f>#REF!</f>
        <v>#REF!</v>
      </c>
      <c r="AD62" s="188" t="e">
        <f>#REF!</f>
        <v>#REF!</v>
      </c>
      <c r="AE62" s="188" t="e">
        <f>#REF!</f>
        <v>#REF!</v>
      </c>
      <c r="AF62" s="188" t="e">
        <f>#REF!</f>
        <v>#REF!</v>
      </c>
      <c r="AG62" s="188" t="e">
        <f>#REF!</f>
        <v>#REF!</v>
      </c>
      <c r="AH62" s="188" t="e">
        <f>#REF!</f>
        <v>#REF!</v>
      </c>
      <c r="AI62" s="188" t="e">
        <f>#REF!</f>
        <v>#REF!</v>
      </c>
      <c r="AJ62" s="188" t="e">
        <f>#REF!</f>
        <v>#REF!</v>
      </c>
      <c r="AK62" s="188" t="e">
        <f>#REF!</f>
        <v>#REF!</v>
      </c>
      <c r="AL62" s="188" t="e">
        <f>#REF!</f>
        <v>#REF!</v>
      </c>
      <c r="AM62" s="188" t="e">
        <f>#REF!</f>
        <v>#REF!</v>
      </c>
      <c r="AN62" s="188" t="e">
        <f>#REF!</f>
        <v>#REF!</v>
      </c>
      <c r="AO62" s="188" t="e">
        <f>#REF!</f>
        <v>#REF!</v>
      </c>
      <c r="AP62" s="188" t="e">
        <f>#REF!</f>
        <v>#REF!</v>
      </c>
      <c r="AQ62" s="188" t="e">
        <f>#REF!</f>
        <v>#REF!</v>
      </c>
      <c r="AR62" s="188" t="e">
        <f>#REF!</f>
        <v>#REF!</v>
      </c>
      <c r="AS62" s="188" t="e">
        <f>#REF!</f>
        <v>#REF!</v>
      </c>
      <c r="AT62" s="188" t="e">
        <f>#REF!</f>
        <v>#REF!</v>
      </c>
      <c r="AU62" s="188" t="e">
        <f>#REF!</f>
        <v>#REF!</v>
      </c>
      <c r="AV62" s="188" t="e">
        <f>#REF!</f>
        <v>#REF!</v>
      </c>
      <c r="AW62" s="188" t="e">
        <f>#REF!</f>
        <v>#REF!</v>
      </c>
      <c r="AX62" s="188" t="e">
        <f>#REF!</f>
        <v>#REF!</v>
      </c>
      <c r="AZ62" s="188" t="e">
        <f t="shared" si="27"/>
        <v>#REF!</v>
      </c>
      <c r="BA62" s="188" t="e">
        <f t="shared" si="29"/>
        <v>#REF!</v>
      </c>
      <c r="BB62" s="188" t="e">
        <f t="shared" si="30"/>
        <v>#REF!</v>
      </c>
      <c r="BC62" s="188" t="e">
        <f t="shared" si="31"/>
        <v>#REF!</v>
      </c>
      <c r="BD62" s="188" t="e">
        <f t="shared" si="32"/>
        <v>#REF!</v>
      </c>
      <c r="BE62" s="188" t="e">
        <f t="shared" si="33"/>
        <v>#REF!</v>
      </c>
      <c r="BF62" s="188" t="e">
        <f t="shared" si="34"/>
        <v>#REF!</v>
      </c>
      <c r="BG62" s="188" t="e">
        <f t="shared" si="35"/>
        <v>#REF!</v>
      </c>
      <c r="BH62" s="188" t="e">
        <f t="shared" si="36"/>
        <v>#REF!</v>
      </c>
      <c r="BI62" s="188" t="e">
        <f t="shared" si="37"/>
        <v>#REF!</v>
      </c>
      <c r="BJ62" s="188" t="e">
        <f t="shared" si="38"/>
        <v>#REF!</v>
      </c>
      <c r="BK62" s="188" t="e">
        <f t="shared" si="39"/>
        <v>#REF!</v>
      </c>
      <c r="BL62" s="188" t="e">
        <f t="shared" si="40"/>
        <v>#REF!</v>
      </c>
      <c r="BM62" s="188" t="e">
        <f t="shared" si="41"/>
        <v>#REF!</v>
      </c>
      <c r="BN62" s="188" t="e">
        <f t="shared" si="42"/>
        <v>#REF!</v>
      </c>
      <c r="BO62" s="188" t="e">
        <f t="shared" si="43"/>
        <v>#REF!</v>
      </c>
      <c r="BP62" s="188" t="e">
        <f t="shared" si="28"/>
        <v>#REF!</v>
      </c>
      <c r="BQ62" s="188" t="e">
        <f t="shared" si="44"/>
        <v>#REF!</v>
      </c>
      <c r="BR62" s="188" t="e">
        <f t="shared" si="45"/>
        <v>#REF!</v>
      </c>
      <c r="BS62" s="188" t="e">
        <f t="shared" si="46"/>
        <v>#REF!</v>
      </c>
      <c r="BT62" s="188" t="e">
        <f t="shared" si="47"/>
        <v>#REF!</v>
      </c>
      <c r="BU62" s="188" t="e">
        <f t="shared" si="48"/>
        <v>#REF!</v>
      </c>
      <c r="BV62" s="188" t="e">
        <f t="shared" si="49"/>
        <v>#REF!</v>
      </c>
      <c r="BW62" s="188" t="e">
        <f t="shared" si="50"/>
        <v>#REF!</v>
      </c>
    </row>
    <row r="63" spans="1:75">
      <c r="A63" s="167">
        <v>21</v>
      </c>
      <c r="B63" s="187" t="e">
        <f>#REF!</f>
        <v>#REF!</v>
      </c>
      <c r="C63" s="187" t="e">
        <f>#REF!</f>
        <v>#REF!</v>
      </c>
      <c r="D63" s="187" t="e">
        <f>#REF!</f>
        <v>#REF!</v>
      </c>
      <c r="E63" s="187" t="e">
        <f>#REF!</f>
        <v>#REF!</v>
      </c>
      <c r="F63" s="187" t="e">
        <f>#REF!</f>
        <v>#REF!</v>
      </c>
      <c r="G63" s="187" t="e">
        <f>#REF!</f>
        <v>#REF!</v>
      </c>
      <c r="H63" s="187" t="e">
        <f>#REF!</f>
        <v>#REF!</v>
      </c>
      <c r="I63" s="187" t="e">
        <f>#REF!</f>
        <v>#REF!</v>
      </c>
      <c r="J63" s="187" t="e">
        <f>#REF!</f>
        <v>#REF!</v>
      </c>
      <c r="K63" s="187" t="e">
        <f>#REF!</f>
        <v>#REF!</v>
      </c>
      <c r="L63" s="187" t="e">
        <f>#REF!</f>
        <v>#REF!</v>
      </c>
      <c r="M63" s="187" t="e">
        <f>#REF!</f>
        <v>#REF!</v>
      </c>
      <c r="N63" s="187" t="e">
        <f>#REF!</f>
        <v>#REF!</v>
      </c>
      <c r="O63" s="187" t="e">
        <f>#REF!</f>
        <v>#REF!</v>
      </c>
      <c r="P63" s="187" t="e">
        <f>#REF!</f>
        <v>#REF!</v>
      </c>
      <c r="Q63" s="187" t="e">
        <f>#REF!</f>
        <v>#REF!</v>
      </c>
      <c r="R63" s="187" t="e">
        <f>#REF!</f>
        <v>#REF!</v>
      </c>
      <c r="S63" s="187" t="e">
        <f>#REF!</f>
        <v>#REF!</v>
      </c>
      <c r="T63" s="187" t="e">
        <f>#REF!</f>
        <v>#REF!</v>
      </c>
      <c r="U63" s="187" t="e">
        <f>#REF!</f>
        <v>#REF!</v>
      </c>
      <c r="V63" s="187" t="e">
        <f>#REF!</f>
        <v>#REF!</v>
      </c>
      <c r="W63" s="187" t="e">
        <f>#REF!</f>
        <v>#REF!</v>
      </c>
      <c r="X63" s="187" t="e">
        <f>#REF!</f>
        <v>#REF!</v>
      </c>
      <c r="Y63" s="187" t="e">
        <f>#REF!</f>
        <v>#REF!</v>
      </c>
      <c r="AA63" s="188" t="e">
        <f>#REF!</f>
        <v>#REF!</v>
      </c>
      <c r="AB63" s="188" t="e">
        <f>#REF!</f>
        <v>#REF!</v>
      </c>
      <c r="AC63" s="188" t="e">
        <f>#REF!</f>
        <v>#REF!</v>
      </c>
      <c r="AD63" s="188" t="e">
        <f>#REF!</f>
        <v>#REF!</v>
      </c>
      <c r="AE63" s="188" t="e">
        <f>#REF!</f>
        <v>#REF!</v>
      </c>
      <c r="AF63" s="188" t="e">
        <f>#REF!</f>
        <v>#REF!</v>
      </c>
      <c r="AG63" s="188" t="e">
        <f>#REF!</f>
        <v>#REF!</v>
      </c>
      <c r="AH63" s="188" t="e">
        <f>#REF!</f>
        <v>#REF!</v>
      </c>
      <c r="AI63" s="188" t="e">
        <f>#REF!</f>
        <v>#REF!</v>
      </c>
      <c r="AJ63" s="188" t="e">
        <f>#REF!</f>
        <v>#REF!</v>
      </c>
      <c r="AK63" s="188" t="e">
        <f>#REF!</f>
        <v>#REF!</v>
      </c>
      <c r="AL63" s="188" t="e">
        <f>#REF!</f>
        <v>#REF!</v>
      </c>
      <c r="AM63" s="188" t="e">
        <f>#REF!</f>
        <v>#REF!</v>
      </c>
      <c r="AN63" s="188" t="e">
        <f>#REF!</f>
        <v>#REF!</v>
      </c>
      <c r="AO63" s="188" t="e">
        <f>#REF!</f>
        <v>#REF!</v>
      </c>
      <c r="AP63" s="188" t="e">
        <f>#REF!</f>
        <v>#REF!</v>
      </c>
      <c r="AQ63" s="188" t="e">
        <f>#REF!</f>
        <v>#REF!</v>
      </c>
      <c r="AR63" s="188" t="e">
        <f>#REF!</f>
        <v>#REF!</v>
      </c>
      <c r="AS63" s="188" t="e">
        <f>#REF!</f>
        <v>#REF!</v>
      </c>
      <c r="AT63" s="188" t="e">
        <f>#REF!</f>
        <v>#REF!</v>
      </c>
      <c r="AU63" s="188" t="e">
        <f>#REF!</f>
        <v>#REF!</v>
      </c>
      <c r="AV63" s="188" t="e">
        <f>#REF!</f>
        <v>#REF!</v>
      </c>
      <c r="AW63" s="188" t="e">
        <f>#REF!</f>
        <v>#REF!</v>
      </c>
      <c r="AX63" s="188" t="e">
        <f>#REF!</f>
        <v>#REF!</v>
      </c>
      <c r="AZ63" s="188" t="e">
        <f t="shared" si="27"/>
        <v>#REF!</v>
      </c>
      <c r="BA63" s="188" t="e">
        <f t="shared" si="29"/>
        <v>#REF!</v>
      </c>
      <c r="BB63" s="188" t="e">
        <f t="shared" si="30"/>
        <v>#REF!</v>
      </c>
      <c r="BC63" s="188" t="e">
        <f t="shared" si="31"/>
        <v>#REF!</v>
      </c>
      <c r="BD63" s="188" t="e">
        <f t="shared" si="32"/>
        <v>#REF!</v>
      </c>
      <c r="BE63" s="188" t="e">
        <f t="shared" si="33"/>
        <v>#REF!</v>
      </c>
      <c r="BF63" s="188" t="e">
        <f t="shared" si="34"/>
        <v>#REF!</v>
      </c>
      <c r="BG63" s="188" t="e">
        <f t="shared" si="35"/>
        <v>#REF!</v>
      </c>
      <c r="BH63" s="188" t="e">
        <f t="shared" si="36"/>
        <v>#REF!</v>
      </c>
      <c r="BI63" s="188" t="e">
        <f t="shared" si="37"/>
        <v>#REF!</v>
      </c>
      <c r="BJ63" s="188" t="e">
        <f t="shared" si="38"/>
        <v>#REF!</v>
      </c>
      <c r="BK63" s="188" t="e">
        <f t="shared" si="39"/>
        <v>#REF!</v>
      </c>
      <c r="BL63" s="188" t="e">
        <f t="shared" si="40"/>
        <v>#REF!</v>
      </c>
      <c r="BM63" s="188" t="e">
        <f t="shared" si="41"/>
        <v>#REF!</v>
      </c>
      <c r="BN63" s="188" t="e">
        <f t="shared" si="42"/>
        <v>#REF!</v>
      </c>
      <c r="BO63" s="188" t="e">
        <f t="shared" si="43"/>
        <v>#REF!</v>
      </c>
      <c r="BP63" s="188" t="e">
        <f t="shared" si="28"/>
        <v>#REF!</v>
      </c>
      <c r="BQ63" s="188" t="e">
        <f t="shared" si="44"/>
        <v>#REF!</v>
      </c>
      <c r="BR63" s="188" t="e">
        <f t="shared" si="45"/>
        <v>#REF!</v>
      </c>
      <c r="BS63" s="188" t="e">
        <f t="shared" si="46"/>
        <v>#REF!</v>
      </c>
      <c r="BT63" s="188" t="e">
        <f t="shared" si="47"/>
        <v>#REF!</v>
      </c>
      <c r="BU63" s="188" t="e">
        <f t="shared" si="48"/>
        <v>#REF!</v>
      </c>
      <c r="BV63" s="188" t="e">
        <f t="shared" si="49"/>
        <v>#REF!</v>
      </c>
      <c r="BW63" s="188" t="e">
        <f t="shared" si="50"/>
        <v>#REF!</v>
      </c>
    </row>
    <row r="64" spans="1:75">
      <c r="A64" s="167">
        <v>22</v>
      </c>
      <c r="B64" s="187" t="e">
        <f>#REF!</f>
        <v>#REF!</v>
      </c>
      <c r="C64" s="187" t="e">
        <f>#REF!</f>
        <v>#REF!</v>
      </c>
      <c r="D64" s="187" t="e">
        <f>#REF!</f>
        <v>#REF!</v>
      </c>
      <c r="E64" s="187" t="e">
        <f>#REF!</f>
        <v>#REF!</v>
      </c>
      <c r="F64" s="187" t="e">
        <f>#REF!</f>
        <v>#REF!</v>
      </c>
      <c r="G64" s="187" t="e">
        <f>#REF!</f>
        <v>#REF!</v>
      </c>
      <c r="H64" s="187" t="e">
        <f>#REF!</f>
        <v>#REF!</v>
      </c>
      <c r="I64" s="187" t="e">
        <f>#REF!</f>
        <v>#REF!</v>
      </c>
      <c r="J64" s="187" t="e">
        <f>#REF!</f>
        <v>#REF!</v>
      </c>
      <c r="K64" s="187" t="e">
        <f>#REF!</f>
        <v>#REF!</v>
      </c>
      <c r="L64" s="187" t="e">
        <f>#REF!</f>
        <v>#REF!</v>
      </c>
      <c r="M64" s="187" t="e">
        <f>#REF!</f>
        <v>#REF!</v>
      </c>
      <c r="N64" s="187" t="e">
        <f>#REF!</f>
        <v>#REF!</v>
      </c>
      <c r="O64" s="187" t="e">
        <f>#REF!</f>
        <v>#REF!</v>
      </c>
      <c r="P64" s="187" t="e">
        <f>#REF!</f>
        <v>#REF!</v>
      </c>
      <c r="Q64" s="187" t="e">
        <f>#REF!</f>
        <v>#REF!</v>
      </c>
      <c r="R64" s="187" t="e">
        <f>#REF!</f>
        <v>#REF!</v>
      </c>
      <c r="S64" s="187" t="e">
        <f>#REF!</f>
        <v>#REF!</v>
      </c>
      <c r="T64" s="187" t="e">
        <f>#REF!</f>
        <v>#REF!</v>
      </c>
      <c r="U64" s="187" t="e">
        <f>#REF!</f>
        <v>#REF!</v>
      </c>
      <c r="V64" s="187" t="e">
        <f>#REF!</f>
        <v>#REF!</v>
      </c>
      <c r="W64" s="187" t="e">
        <f>#REF!</f>
        <v>#REF!</v>
      </c>
      <c r="X64" s="187" t="e">
        <f>#REF!</f>
        <v>#REF!</v>
      </c>
      <c r="Y64" s="187" t="e">
        <f>#REF!</f>
        <v>#REF!</v>
      </c>
      <c r="AA64" s="188" t="e">
        <f>#REF!</f>
        <v>#REF!</v>
      </c>
      <c r="AB64" s="188" t="e">
        <f>#REF!</f>
        <v>#REF!</v>
      </c>
      <c r="AC64" s="188" t="e">
        <f>#REF!</f>
        <v>#REF!</v>
      </c>
      <c r="AD64" s="188" t="e">
        <f>#REF!</f>
        <v>#REF!</v>
      </c>
      <c r="AE64" s="188" t="e">
        <f>#REF!</f>
        <v>#REF!</v>
      </c>
      <c r="AF64" s="188" t="e">
        <f>#REF!</f>
        <v>#REF!</v>
      </c>
      <c r="AG64" s="188" t="e">
        <f>#REF!</f>
        <v>#REF!</v>
      </c>
      <c r="AH64" s="188" t="e">
        <f>#REF!</f>
        <v>#REF!</v>
      </c>
      <c r="AI64" s="188" t="e">
        <f>#REF!</f>
        <v>#REF!</v>
      </c>
      <c r="AJ64" s="188" t="e">
        <f>#REF!</f>
        <v>#REF!</v>
      </c>
      <c r="AK64" s="188" t="e">
        <f>#REF!</f>
        <v>#REF!</v>
      </c>
      <c r="AL64" s="188" t="e">
        <f>#REF!</f>
        <v>#REF!</v>
      </c>
      <c r="AM64" s="188" t="e">
        <f>#REF!</f>
        <v>#REF!</v>
      </c>
      <c r="AN64" s="188" t="e">
        <f>#REF!</f>
        <v>#REF!</v>
      </c>
      <c r="AO64" s="188" t="e">
        <f>#REF!</f>
        <v>#REF!</v>
      </c>
      <c r="AP64" s="188" t="e">
        <f>#REF!</f>
        <v>#REF!</v>
      </c>
      <c r="AQ64" s="188" t="e">
        <f>#REF!</f>
        <v>#REF!</v>
      </c>
      <c r="AR64" s="188" t="e">
        <f>#REF!</f>
        <v>#REF!</v>
      </c>
      <c r="AS64" s="188" t="e">
        <f>#REF!</f>
        <v>#REF!</v>
      </c>
      <c r="AT64" s="188" t="e">
        <f>#REF!</f>
        <v>#REF!</v>
      </c>
      <c r="AU64" s="188" t="e">
        <f>#REF!</f>
        <v>#REF!</v>
      </c>
      <c r="AV64" s="188" t="e">
        <f>#REF!</f>
        <v>#REF!</v>
      </c>
      <c r="AW64" s="188" t="e">
        <f>#REF!</f>
        <v>#REF!</v>
      </c>
      <c r="AX64" s="188" t="e">
        <f>#REF!</f>
        <v>#REF!</v>
      </c>
      <c r="AZ64" s="188" t="e">
        <f t="shared" si="27"/>
        <v>#REF!</v>
      </c>
      <c r="BA64" s="188" t="e">
        <f t="shared" si="29"/>
        <v>#REF!</v>
      </c>
      <c r="BB64" s="188" t="e">
        <f t="shared" si="30"/>
        <v>#REF!</v>
      </c>
      <c r="BC64" s="188" t="e">
        <f t="shared" si="31"/>
        <v>#REF!</v>
      </c>
      <c r="BD64" s="188" t="e">
        <f t="shared" si="32"/>
        <v>#REF!</v>
      </c>
      <c r="BE64" s="188" t="e">
        <f t="shared" si="33"/>
        <v>#REF!</v>
      </c>
      <c r="BF64" s="188" t="e">
        <f t="shared" si="34"/>
        <v>#REF!</v>
      </c>
      <c r="BG64" s="188" t="e">
        <f t="shared" si="35"/>
        <v>#REF!</v>
      </c>
      <c r="BH64" s="188" t="e">
        <f t="shared" si="36"/>
        <v>#REF!</v>
      </c>
      <c r="BI64" s="188" t="e">
        <f t="shared" si="37"/>
        <v>#REF!</v>
      </c>
      <c r="BJ64" s="188" t="e">
        <f t="shared" si="38"/>
        <v>#REF!</v>
      </c>
      <c r="BK64" s="188" t="e">
        <f t="shared" si="39"/>
        <v>#REF!</v>
      </c>
      <c r="BL64" s="188" t="e">
        <f t="shared" si="40"/>
        <v>#REF!</v>
      </c>
      <c r="BM64" s="188" t="e">
        <f t="shared" si="41"/>
        <v>#REF!</v>
      </c>
      <c r="BN64" s="188" t="e">
        <f t="shared" si="42"/>
        <v>#REF!</v>
      </c>
      <c r="BO64" s="188" t="e">
        <f t="shared" si="43"/>
        <v>#REF!</v>
      </c>
      <c r="BP64" s="188" t="e">
        <f t="shared" si="28"/>
        <v>#REF!</v>
      </c>
      <c r="BQ64" s="188" t="e">
        <f t="shared" si="44"/>
        <v>#REF!</v>
      </c>
      <c r="BR64" s="188" t="e">
        <f t="shared" si="45"/>
        <v>#REF!</v>
      </c>
      <c r="BS64" s="188" t="e">
        <f t="shared" si="46"/>
        <v>#REF!</v>
      </c>
      <c r="BT64" s="188" t="e">
        <f t="shared" si="47"/>
        <v>#REF!</v>
      </c>
      <c r="BU64" s="188" t="e">
        <f t="shared" si="48"/>
        <v>#REF!</v>
      </c>
      <c r="BV64" s="188" t="e">
        <f t="shared" si="49"/>
        <v>#REF!</v>
      </c>
      <c r="BW64" s="188" t="e">
        <f t="shared" si="50"/>
        <v>#REF!</v>
      </c>
    </row>
    <row r="65" spans="1:75">
      <c r="A65" s="167">
        <v>23</v>
      </c>
      <c r="B65" s="187" t="e">
        <f>#REF!</f>
        <v>#REF!</v>
      </c>
      <c r="C65" s="187" t="e">
        <f>#REF!</f>
        <v>#REF!</v>
      </c>
      <c r="D65" s="187" t="e">
        <f>#REF!</f>
        <v>#REF!</v>
      </c>
      <c r="E65" s="187" t="e">
        <f>#REF!</f>
        <v>#REF!</v>
      </c>
      <c r="F65" s="187" t="e">
        <f>#REF!</f>
        <v>#REF!</v>
      </c>
      <c r="G65" s="187" t="e">
        <f>#REF!</f>
        <v>#REF!</v>
      </c>
      <c r="H65" s="187" t="e">
        <f>#REF!</f>
        <v>#REF!</v>
      </c>
      <c r="I65" s="187" t="e">
        <f>#REF!</f>
        <v>#REF!</v>
      </c>
      <c r="J65" s="187" t="e">
        <f>#REF!</f>
        <v>#REF!</v>
      </c>
      <c r="K65" s="187" t="e">
        <f>#REF!</f>
        <v>#REF!</v>
      </c>
      <c r="L65" s="187" t="e">
        <f>#REF!</f>
        <v>#REF!</v>
      </c>
      <c r="M65" s="187" t="e">
        <f>#REF!</f>
        <v>#REF!</v>
      </c>
      <c r="N65" s="187" t="e">
        <f>#REF!</f>
        <v>#REF!</v>
      </c>
      <c r="O65" s="187" t="e">
        <f>#REF!</f>
        <v>#REF!</v>
      </c>
      <c r="P65" s="187" t="e">
        <f>#REF!</f>
        <v>#REF!</v>
      </c>
      <c r="Q65" s="187" t="e">
        <f>#REF!</f>
        <v>#REF!</v>
      </c>
      <c r="R65" s="187" t="e">
        <f>#REF!</f>
        <v>#REF!</v>
      </c>
      <c r="S65" s="187" t="e">
        <f>#REF!</f>
        <v>#REF!</v>
      </c>
      <c r="T65" s="187" t="e">
        <f>#REF!</f>
        <v>#REF!</v>
      </c>
      <c r="U65" s="187" t="e">
        <f>#REF!</f>
        <v>#REF!</v>
      </c>
      <c r="V65" s="187" t="e">
        <f>#REF!</f>
        <v>#REF!</v>
      </c>
      <c r="W65" s="187" t="e">
        <f>#REF!</f>
        <v>#REF!</v>
      </c>
      <c r="X65" s="187" t="e">
        <f>#REF!</f>
        <v>#REF!</v>
      </c>
      <c r="Y65" s="187" t="e">
        <f>#REF!</f>
        <v>#REF!</v>
      </c>
      <c r="AA65" s="188" t="e">
        <f>#REF!</f>
        <v>#REF!</v>
      </c>
      <c r="AB65" s="188" t="e">
        <f>#REF!</f>
        <v>#REF!</v>
      </c>
      <c r="AC65" s="188" t="e">
        <f>#REF!</f>
        <v>#REF!</v>
      </c>
      <c r="AD65" s="188" t="e">
        <f>#REF!</f>
        <v>#REF!</v>
      </c>
      <c r="AE65" s="188" t="e">
        <f>#REF!</f>
        <v>#REF!</v>
      </c>
      <c r="AF65" s="188" t="e">
        <f>#REF!</f>
        <v>#REF!</v>
      </c>
      <c r="AG65" s="188" t="e">
        <f>#REF!</f>
        <v>#REF!</v>
      </c>
      <c r="AH65" s="188" t="e">
        <f>#REF!</f>
        <v>#REF!</v>
      </c>
      <c r="AI65" s="188" t="e">
        <f>#REF!</f>
        <v>#REF!</v>
      </c>
      <c r="AJ65" s="188" t="e">
        <f>#REF!</f>
        <v>#REF!</v>
      </c>
      <c r="AK65" s="188" t="e">
        <f>#REF!</f>
        <v>#REF!</v>
      </c>
      <c r="AL65" s="188" t="e">
        <f>#REF!</f>
        <v>#REF!</v>
      </c>
      <c r="AM65" s="188" t="e">
        <f>#REF!</f>
        <v>#REF!</v>
      </c>
      <c r="AN65" s="188" t="e">
        <f>#REF!</f>
        <v>#REF!</v>
      </c>
      <c r="AO65" s="188" t="e">
        <f>#REF!</f>
        <v>#REF!</v>
      </c>
      <c r="AP65" s="188" t="e">
        <f>#REF!</f>
        <v>#REF!</v>
      </c>
      <c r="AQ65" s="188" t="e">
        <f>#REF!</f>
        <v>#REF!</v>
      </c>
      <c r="AR65" s="188" t="e">
        <f>#REF!</f>
        <v>#REF!</v>
      </c>
      <c r="AS65" s="188" t="e">
        <f>#REF!</f>
        <v>#REF!</v>
      </c>
      <c r="AT65" s="188" t="e">
        <f>#REF!</f>
        <v>#REF!</v>
      </c>
      <c r="AU65" s="188" t="e">
        <f>#REF!</f>
        <v>#REF!</v>
      </c>
      <c r="AV65" s="188" t="e">
        <f>#REF!</f>
        <v>#REF!</v>
      </c>
      <c r="AW65" s="188" t="e">
        <f>#REF!</f>
        <v>#REF!</v>
      </c>
      <c r="AX65" s="188" t="e">
        <f>#REF!</f>
        <v>#REF!</v>
      </c>
      <c r="AZ65" s="188" t="e">
        <f t="shared" si="27"/>
        <v>#REF!</v>
      </c>
      <c r="BA65" s="188" t="e">
        <f t="shared" si="29"/>
        <v>#REF!</v>
      </c>
      <c r="BB65" s="188" t="e">
        <f t="shared" si="30"/>
        <v>#REF!</v>
      </c>
      <c r="BC65" s="188" t="e">
        <f t="shared" si="31"/>
        <v>#REF!</v>
      </c>
      <c r="BD65" s="188" t="e">
        <f t="shared" si="32"/>
        <v>#REF!</v>
      </c>
      <c r="BE65" s="188" t="e">
        <f t="shared" si="33"/>
        <v>#REF!</v>
      </c>
      <c r="BF65" s="188" t="e">
        <f t="shared" si="34"/>
        <v>#REF!</v>
      </c>
      <c r="BG65" s="188" t="e">
        <f t="shared" si="35"/>
        <v>#REF!</v>
      </c>
      <c r="BH65" s="188" t="e">
        <f t="shared" si="36"/>
        <v>#REF!</v>
      </c>
      <c r="BI65" s="188" t="e">
        <f t="shared" si="37"/>
        <v>#REF!</v>
      </c>
      <c r="BJ65" s="188" t="e">
        <f t="shared" si="38"/>
        <v>#REF!</v>
      </c>
      <c r="BK65" s="188" t="e">
        <f t="shared" si="39"/>
        <v>#REF!</v>
      </c>
      <c r="BL65" s="188" t="e">
        <f t="shared" si="40"/>
        <v>#REF!</v>
      </c>
      <c r="BM65" s="188" t="e">
        <f t="shared" si="41"/>
        <v>#REF!</v>
      </c>
      <c r="BN65" s="188" t="e">
        <f t="shared" si="42"/>
        <v>#REF!</v>
      </c>
      <c r="BO65" s="188" t="e">
        <f t="shared" si="43"/>
        <v>#REF!</v>
      </c>
      <c r="BP65" s="188" t="e">
        <f t="shared" si="28"/>
        <v>#REF!</v>
      </c>
      <c r="BQ65" s="188" t="e">
        <f t="shared" si="44"/>
        <v>#REF!</v>
      </c>
      <c r="BR65" s="188" t="e">
        <f t="shared" si="45"/>
        <v>#REF!</v>
      </c>
      <c r="BS65" s="188" t="e">
        <f t="shared" si="46"/>
        <v>#REF!</v>
      </c>
      <c r="BT65" s="188" t="e">
        <f t="shared" si="47"/>
        <v>#REF!</v>
      </c>
      <c r="BU65" s="188" t="e">
        <f t="shared" si="48"/>
        <v>#REF!</v>
      </c>
      <c r="BV65" s="188" t="e">
        <f t="shared" si="49"/>
        <v>#REF!</v>
      </c>
      <c r="BW65" s="188" t="e">
        <f t="shared" si="50"/>
        <v>#REF!</v>
      </c>
    </row>
    <row r="66" spans="1:75">
      <c r="A66" s="167">
        <v>24</v>
      </c>
      <c r="B66" s="187" t="e">
        <f>#REF!</f>
        <v>#REF!</v>
      </c>
      <c r="C66" s="187" t="e">
        <f>#REF!</f>
        <v>#REF!</v>
      </c>
      <c r="D66" s="187" t="e">
        <f>#REF!</f>
        <v>#REF!</v>
      </c>
      <c r="E66" s="187" t="e">
        <f>#REF!</f>
        <v>#REF!</v>
      </c>
      <c r="F66" s="187" t="e">
        <f>#REF!</f>
        <v>#REF!</v>
      </c>
      <c r="G66" s="187" t="e">
        <f>#REF!</f>
        <v>#REF!</v>
      </c>
      <c r="H66" s="187" t="e">
        <f>#REF!</f>
        <v>#REF!</v>
      </c>
      <c r="I66" s="187" t="e">
        <f>#REF!</f>
        <v>#REF!</v>
      </c>
      <c r="J66" s="187" t="e">
        <f>#REF!</f>
        <v>#REF!</v>
      </c>
      <c r="K66" s="187" t="e">
        <f>#REF!</f>
        <v>#REF!</v>
      </c>
      <c r="L66" s="187" t="e">
        <f>#REF!</f>
        <v>#REF!</v>
      </c>
      <c r="M66" s="187" t="e">
        <f>#REF!</f>
        <v>#REF!</v>
      </c>
      <c r="N66" s="187" t="e">
        <f>#REF!</f>
        <v>#REF!</v>
      </c>
      <c r="O66" s="187" t="e">
        <f>#REF!</f>
        <v>#REF!</v>
      </c>
      <c r="P66" s="187" t="e">
        <f>#REF!</f>
        <v>#REF!</v>
      </c>
      <c r="Q66" s="187" t="e">
        <f>#REF!</f>
        <v>#REF!</v>
      </c>
      <c r="R66" s="187" t="e">
        <f>#REF!</f>
        <v>#REF!</v>
      </c>
      <c r="S66" s="187" t="e">
        <f>#REF!</f>
        <v>#REF!</v>
      </c>
      <c r="T66" s="187" t="e">
        <f>#REF!</f>
        <v>#REF!</v>
      </c>
      <c r="U66" s="187" t="e">
        <f>#REF!</f>
        <v>#REF!</v>
      </c>
      <c r="V66" s="187" t="e">
        <f>#REF!</f>
        <v>#REF!</v>
      </c>
      <c r="W66" s="187" t="e">
        <f>#REF!</f>
        <v>#REF!</v>
      </c>
      <c r="X66" s="187" t="e">
        <f>#REF!</f>
        <v>#REF!</v>
      </c>
      <c r="Y66" s="187" t="e">
        <f>#REF!</f>
        <v>#REF!</v>
      </c>
      <c r="AA66" s="188" t="e">
        <f>#REF!</f>
        <v>#REF!</v>
      </c>
      <c r="AB66" s="188" t="e">
        <f>#REF!</f>
        <v>#REF!</v>
      </c>
      <c r="AC66" s="188" t="e">
        <f>#REF!</f>
        <v>#REF!</v>
      </c>
      <c r="AD66" s="188" t="e">
        <f>#REF!</f>
        <v>#REF!</v>
      </c>
      <c r="AE66" s="188" t="e">
        <f>#REF!</f>
        <v>#REF!</v>
      </c>
      <c r="AF66" s="188" t="e">
        <f>#REF!</f>
        <v>#REF!</v>
      </c>
      <c r="AG66" s="188" t="e">
        <f>#REF!</f>
        <v>#REF!</v>
      </c>
      <c r="AH66" s="188" t="e">
        <f>#REF!</f>
        <v>#REF!</v>
      </c>
      <c r="AI66" s="188" t="e">
        <f>#REF!</f>
        <v>#REF!</v>
      </c>
      <c r="AJ66" s="188" t="e">
        <f>#REF!</f>
        <v>#REF!</v>
      </c>
      <c r="AK66" s="188" t="e">
        <f>#REF!</f>
        <v>#REF!</v>
      </c>
      <c r="AL66" s="188" t="e">
        <f>#REF!</f>
        <v>#REF!</v>
      </c>
      <c r="AM66" s="188" t="e">
        <f>#REF!</f>
        <v>#REF!</v>
      </c>
      <c r="AN66" s="188" t="e">
        <f>#REF!</f>
        <v>#REF!</v>
      </c>
      <c r="AO66" s="188" t="e">
        <f>#REF!</f>
        <v>#REF!</v>
      </c>
      <c r="AP66" s="188" t="e">
        <f>#REF!</f>
        <v>#REF!</v>
      </c>
      <c r="AQ66" s="188" t="e">
        <f>#REF!</f>
        <v>#REF!</v>
      </c>
      <c r="AR66" s="188" t="e">
        <f>#REF!</f>
        <v>#REF!</v>
      </c>
      <c r="AS66" s="188" t="e">
        <f>#REF!</f>
        <v>#REF!</v>
      </c>
      <c r="AT66" s="188" t="e">
        <f>#REF!</f>
        <v>#REF!</v>
      </c>
      <c r="AU66" s="188" t="e">
        <f>#REF!</f>
        <v>#REF!</v>
      </c>
      <c r="AV66" s="188" t="e">
        <f>#REF!</f>
        <v>#REF!</v>
      </c>
      <c r="AW66" s="188" t="e">
        <f>#REF!</f>
        <v>#REF!</v>
      </c>
      <c r="AX66" s="188" t="e">
        <f>#REF!</f>
        <v>#REF!</v>
      </c>
      <c r="AZ66" s="188" t="e">
        <f t="shared" si="27"/>
        <v>#REF!</v>
      </c>
      <c r="BA66" s="188" t="e">
        <f t="shared" si="29"/>
        <v>#REF!</v>
      </c>
      <c r="BB66" s="188" t="e">
        <f t="shared" si="30"/>
        <v>#REF!</v>
      </c>
      <c r="BC66" s="188" t="e">
        <f t="shared" si="31"/>
        <v>#REF!</v>
      </c>
      <c r="BD66" s="188" t="e">
        <f t="shared" si="32"/>
        <v>#REF!</v>
      </c>
      <c r="BE66" s="188" t="e">
        <f t="shared" si="33"/>
        <v>#REF!</v>
      </c>
      <c r="BF66" s="188" t="e">
        <f t="shared" si="34"/>
        <v>#REF!</v>
      </c>
      <c r="BG66" s="188" t="e">
        <f t="shared" si="35"/>
        <v>#REF!</v>
      </c>
      <c r="BH66" s="188" t="e">
        <f t="shared" si="36"/>
        <v>#REF!</v>
      </c>
      <c r="BI66" s="188" t="e">
        <f t="shared" si="37"/>
        <v>#REF!</v>
      </c>
      <c r="BJ66" s="188" t="e">
        <f t="shared" si="38"/>
        <v>#REF!</v>
      </c>
      <c r="BK66" s="188" t="e">
        <f t="shared" si="39"/>
        <v>#REF!</v>
      </c>
      <c r="BL66" s="188" t="e">
        <f t="shared" si="40"/>
        <v>#REF!</v>
      </c>
      <c r="BM66" s="188" t="e">
        <f t="shared" si="41"/>
        <v>#REF!</v>
      </c>
      <c r="BN66" s="188" t="e">
        <f t="shared" si="42"/>
        <v>#REF!</v>
      </c>
      <c r="BO66" s="188" t="e">
        <f t="shared" si="43"/>
        <v>#REF!</v>
      </c>
      <c r="BP66" s="188" t="e">
        <f t="shared" si="28"/>
        <v>#REF!</v>
      </c>
      <c r="BQ66" s="188" t="e">
        <f t="shared" si="44"/>
        <v>#REF!</v>
      </c>
      <c r="BR66" s="188" t="e">
        <f t="shared" si="45"/>
        <v>#REF!</v>
      </c>
      <c r="BS66" s="188" t="e">
        <f t="shared" si="46"/>
        <v>#REF!</v>
      </c>
      <c r="BT66" s="188" t="e">
        <f t="shared" si="47"/>
        <v>#REF!</v>
      </c>
      <c r="BU66" s="188" t="e">
        <f t="shared" si="48"/>
        <v>#REF!</v>
      </c>
      <c r="BV66" s="188" t="e">
        <f t="shared" si="49"/>
        <v>#REF!</v>
      </c>
      <c r="BW66" s="188" t="e">
        <f t="shared" si="50"/>
        <v>#REF!</v>
      </c>
    </row>
    <row r="67" spans="1:75">
      <c r="A67" s="167">
        <v>25</v>
      </c>
      <c r="B67" s="187" t="e">
        <f>#REF!</f>
        <v>#REF!</v>
      </c>
      <c r="C67" s="187" t="e">
        <f>#REF!</f>
        <v>#REF!</v>
      </c>
      <c r="D67" s="187" t="e">
        <f>#REF!</f>
        <v>#REF!</v>
      </c>
      <c r="E67" s="187" t="e">
        <f>#REF!</f>
        <v>#REF!</v>
      </c>
      <c r="F67" s="187" t="e">
        <f>#REF!</f>
        <v>#REF!</v>
      </c>
      <c r="G67" s="187" t="e">
        <f>#REF!</f>
        <v>#REF!</v>
      </c>
      <c r="H67" s="187" t="e">
        <f>#REF!</f>
        <v>#REF!</v>
      </c>
      <c r="I67" s="187" t="e">
        <f>#REF!</f>
        <v>#REF!</v>
      </c>
      <c r="J67" s="187" t="e">
        <f>#REF!</f>
        <v>#REF!</v>
      </c>
      <c r="K67" s="187" t="e">
        <f>#REF!</f>
        <v>#REF!</v>
      </c>
      <c r="L67" s="187" t="e">
        <f>#REF!</f>
        <v>#REF!</v>
      </c>
      <c r="M67" s="187" t="e">
        <f>#REF!</f>
        <v>#REF!</v>
      </c>
      <c r="N67" s="187" t="e">
        <f>#REF!</f>
        <v>#REF!</v>
      </c>
      <c r="O67" s="187" t="e">
        <f>#REF!</f>
        <v>#REF!</v>
      </c>
      <c r="P67" s="187" t="e">
        <f>#REF!</f>
        <v>#REF!</v>
      </c>
      <c r="Q67" s="187" t="e">
        <f>#REF!</f>
        <v>#REF!</v>
      </c>
      <c r="R67" s="187" t="e">
        <f>#REF!</f>
        <v>#REF!</v>
      </c>
      <c r="S67" s="187" t="e">
        <f>#REF!</f>
        <v>#REF!</v>
      </c>
      <c r="T67" s="187" t="e">
        <f>#REF!</f>
        <v>#REF!</v>
      </c>
      <c r="U67" s="187" t="e">
        <f>#REF!</f>
        <v>#REF!</v>
      </c>
      <c r="V67" s="187" t="e">
        <f>#REF!</f>
        <v>#REF!</v>
      </c>
      <c r="W67" s="187" t="e">
        <f>#REF!</f>
        <v>#REF!</v>
      </c>
      <c r="X67" s="187" t="e">
        <f>#REF!</f>
        <v>#REF!</v>
      </c>
      <c r="Y67" s="187" t="e">
        <f>#REF!</f>
        <v>#REF!</v>
      </c>
      <c r="AA67" s="188" t="e">
        <f>#REF!</f>
        <v>#REF!</v>
      </c>
      <c r="AB67" s="188" t="e">
        <f>#REF!</f>
        <v>#REF!</v>
      </c>
      <c r="AC67" s="188" t="e">
        <f>#REF!</f>
        <v>#REF!</v>
      </c>
      <c r="AD67" s="188" t="e">
        <f>#REF!</f>
        <v>#REF!</v>
      </c>
      <c r="AE67" s="188" t="e">
        <f>#REF!</f>
        <v>#REF!</v>
      </c>
      <c r="AF67" s="188" t="e">
        <f>#REF!</f>
        <v>#REF!</v>
      </c>
      <c r="AG67" s="188" t="e">
        <f>#REF!</f>
        <v>#REF!</v>
      </c>
      <c r="AH67" s="188" t="e">
        <f>#REF!</f>
        <v>#REF!</v>
      </c>
      <c r="AI67" s="188" t="e">
        <f>#REF!</f>
        <v>#REF!</v>
      </c>
      <c r="AJ67" s="188" t="e">
        <f>#REF!</f>
        <v>#REF!</v>
      </c>
      <c r="AK67" s="188" t="e">
        <f>#REF!</f>
        <v>#REF!</v>
      </c>
      <c r="AL67" s="188" t="e">
        <f>#REF!</f>
        <v>#REF!</v>
      </c>
      <c r="AM67" s="188" t="e">
        <f>#REF!</f>
        <v>#REF!</v>
      </c>
      <c r="AN67" s="188" t="e">
        <f>#REF!</f>
        <v>#REF!</v>
      </c>
      <c r="AO67" s="188" t="e">
        <f>#REF!</f>
        <v>#REF!</v>
      </c>
      <c r="AP67" s="188" t="e">
        <f>#REF!</f>
        <v>#REF!</v>
      </c>
      <c r="AQ67" s="188" t="e">
        <f>#REF!</f>
        <v>#REF!</v>
      </c>
      <c r="AR67" s="188" t="e">
        <f>#REF!</f>
        <v>#REF!</v>
      </c>
      <c r="AS67" s="188" t="e">
        <f>#REF!</f>
        <v>#REF!</v>
      </c>
      <c r="AT67" s="188" t="e">
        <f>#REF!</f>
        <v>#REF!</v>
      </c>
      <c r="AU67" s="188" t="e">
        <f>#REF!</f>
        <v>#REF!</v>
      </c>
      <c r="AV67" s="188" t="e">
        <f>#REF!</f>
        <v>#REF!</v>
      </c>
      <c r="AW67" s="188" t="e">
        <f>#REF!</f>
        <v>#REF!</v>
      </c>
      <c r="AX67" s="188" t="e">
        <f>#REF!</f>
        <v>#REF!</v>
      </c>
      <c r="AZ67" s="188" t="e">
        <f t="shared" si="27"/>
        <v>#REF!</v>
      </c>
      <c r="BA67" s="188" t="e">
        <f t="shared" si="29"/>
        <v>#REF!</v>
      </c>
      <c r="BB67" s="188" t="e">
        <f t="shared" si="30"/>
        <v>#REF!</v>
      </c>
      <c r="BC67" s="188" t="e">
        <f t="shared" si="31"/>
        <v>#REF!</v>
      </c>
      <c r="BD67" s="188" t="e">
        <f t="shared" si="32"/>
        <v>#REF!</v>
      </c>
      <c r="BE67" s="188" t="e">
        <f t="shared" si="33"/>
        <v>#REF!</v>
      </c>
      <c r="BF67" s="188" t="e">
        <f t="shared" si="34"/>
        <v>#REF!</v>
      </c>
      <c r="BG67" s="188" t="e">
        <f t="shared" si="35"/>
        <v>#REF!</v>
      </c>
      <c r="BH67" s="188" t="e">
        <f t="shared" si="36"/>
        <v>#REF!</v>
      </c>
      <c r="BI67" s="188" t="e">
        <f t="shared" si="37"/>
        <v>#REF!</v>
      </c>
      <c r="BJ67" s="188" t="e">
        <f t="shared" si="38"/>
        <v>#REF!</v>
      </c>
      <c r="BK67" s="188" t="e">
        <f t="shared" si="39"/>
        <v>#REF!</v>
      </c>
      <c r="BL67" s="188" t="e">
        <f t="shared" si="40"/>
        <v>#REF!</v>
      </c>
      <c r="BM67" s="188" t="e">
        <f t="shared" si="41"/>
        <v>#REF!</v>
      </c>
      <c r="BN67" s="188" t="e">
        <f t="shared" si="42"/>
        <v>#REF!</v>
      </c>
      <c r="BO67" s="188" t="e">
        <f t="shared" si="43"/>
        <v>#REF!</v>
      </c>
      <c r="BP67" s="188" t="e">
        <f t="shared" si="28"/>
        <v>#REF!</v>
      </c>
      <c r="BQ67" s="188" t="e">
        <f t="shared" si="44"/>
        <v>#REF!</v>
      </c>
      <c r="BR67" s="188" t="e">
        <f t="shared" si="45"/>
        <v>#REF!</v>
      </c>
      <c r="BS67" s="188" t="e">
        <f t="shared" si="46"/>
        <v>#REF!</v>
      </c>
      <c r="BT67" s="188" t="e">
        <f t="shared" si="47"/>
        <v>#REF!</v>
      </c>
      <c r="BU67" s="188" t="e">
        <f t="shared" si="48"/>
        <v>#REF!</v>
      </c>
      <c r="BV67" s="188" t="e">
        <f t="shared" si="49"/>
        <v>#REF!</v>
      </c>
      <c r="BW67" s="188" t="e">
        <f t="shared" si="50"/>
        <v>#REF!</v>
      </c>
    </row>
    <row r="68" spans="1:75">
      <c r="A68" s="167">
        <v>26</v>
      </c>
      <c r="B68" s="187" t="e">
        <f>#REF!</f>
        <v>#REF!</v>
      </c>
      <c r="C68" s="187" t="e">
        <f>#REF!</f>
        <v>#REF!</v>
      </c>
      <c r="D68" s="187" t="e">
        <f>#REF!</f>
        <v>#REF!</v>
      </c>
      <c r="E68" s="187" t="e">
        <f>#REF!</f>
        <v>#REF!</v>
      </c>
      <c r="F68" s="187" t="e">
        <f>#REF!</f>
        <v>#REF!</v>
      </c>
      <c r="G68" s="187" t="e">
        <f>#REF!</f>
        <v>#REF!</v>
      </c>
      <c r="H68" s="187" t="e">
        <f>#REF!</f>
        <v>#REF!</v>
      </c>
      <c r="I68" s="187" t="e">
        <f>#REF!</f>
        <v>#REF!</v>
      </c>
      <c r="J68" s="187" t="e">
        <f>#REF!</f>
        <v>#REF!</v>
      </c>
      <c r="K68" s="187" t="e">
        <f>#REF!</f>
        <v>#REF!</v>
      </c>
      <c r="L68" s="187" t="e">
        <f>#REF!</f>
        <v>#REF!</v>
      </c>
      <c r="M68" s="187" t="e">
        <f>#REF!</f>
        <v>#REF!</v>
      </c>
      <c r="N68" s="187" t="e">
        <f>#REF!</f>
        <v>#REF!</v>
      </c>
      <c r="O68" s="187" t="e">
        <f>#REF!</f>
        <v>#REF!</v>
      </c>
      <c r="P68" s="187" t="e">
        <f>#REF!</f>
        <v>#REF!</v>
      </c>
      <c r="Q68" s="187" t="e">
        <f>#REF!</f>
        <v>#REF!</v>
      </c>
      <c r="R68" s="187" t="e">
        <f>#REF!</f>
        <v>#REF!</v>
      </c>
      <c r="S68" s="187" t="e">
        <f>#REF!</f>
        <v>#REF!</v>
      </c>
      <c r="T68" s="187" t="e">
        <f>#REF!</f>
        <v>#REF!</v>
      </c>
      <c r="U68" s="187" t="e">
        <f>#REF!</f>
        <v>#REF!</v>
      </c>
      <c r="V68" s="187" t="e">
        <f>#REF!</f>
        <v>#REF!</v>
      </c>
      <c r="W68" s="187" t="e">
        <f>#REF!</f>
        <v>#REF!</v>
      </c>
      <c r="X68" s="187" t="e">
        <f>#REF!</f>
        <v>#REF!</v>
      </c>
      <c r="Y68" s="187" t="e">
        <f>#REF!</f>
        <v>#REF!</v>
      </c>
      <c r="AA68" s="188" t="e">
        <f>#REF!</f>
        <v>#REF!</v>
      </c>
      <c r="AB68" s="188" t="e">
        <f>#REF!</f>
        <v>#REF!</v>
      </c>
      <c r="AC68" s="188" t="e">
        <f>#REF!</f>
        <v>#REF!</v>
      </c>
      <c r="AD68" s="188" t="e">
        <f>#REF!</f>
        <v>#REF!</v>
      </c>
      <c r="AE68" s="188" t="e">
        <f>#REF!</f>
        <v>#REF!</v>
      </c>
      <c r="AF68" s="188" t="e">
        <f>#REF!</f>
        <v>#REF!</v>
      </c>
      <c r="AG68" s="188" t="e">
        <f>#REF!</f>
        <v>#REF!</v>
      </c>
      <c r="AH68" s="188" t="e">
        <f>#REF!</f>
        <v>#REF!</v>
      </c>
      <c r="AI68" s="188" t="e">
        <f>#REF!</f>
        <v>#REF!</v>
      </c>
      <c r="AJ68" s="188" t="e">
        <f>#REF!</f>
        <v>#REF!</v>
      </c>
      <c r="AK68" s="188" t="e">
        <f>#REF!</f>
        <v>#REF!</v>
      </c>
      <c r="AL68" s="188" t="e">
        <f>#REF!</f>
        <v>#REF!</v>
      </c>
      <c r="AM68" s="188" t="e">
        <f>#REF!</f>
        <v>#REF!</v>
      </c>
      <c r="AN68" s="188" t="e">
        <f>#REF!</f>
        <v>#REF!</v>
      </c>
      <c r="AO68" s="188" t="e">
        <f>#REF!</f>
        <v>#REF!</v>
      </c>
      <c r="AP68" s="188" t="e">
        <f>#REF!</f>
        <v>#REF!</v>
      </c>
      <c r="AQ68" s="188" t="e">
        <f>#REF!</f>
        <v>#REF!</v>
      </c>
      <c r="AR68" s="188" t="e">
        <f>#REF!</f>
        <v>#REF!</v>
      </c>
      <c r="AS68" s="188" t="e">
        <f>#REF!</f>
        <v>#REF!</v>
      </c>
      <c r="AT68" s="188" t="e">
        <f>#REF!</f>
        <v>#REF!</v>
      </c>
      <c r="AU68" s="188" t="e">
        <f>#REF!</f>
        <v>#REF!</v>
      </c>
      <c r="AV68" s="188" t="e">
        <f>#REF!</f>
        <v>#REF!</v>
      </c>
      <c r="AW68" s="188" t="e">
        <f>#REF!</f>
        <v>#REF!</v>
      </c>
      <c r="AX68" s="188" t="e">
        <f>#REF!</f>
        <v>#REF!</v>
      </c>
      <c r="AZ68" s="188" t="e">
        <f t="shared" si="27"/>
        <v>#REF!</v>
      </c>
      <c r="BA68" s="188" t="e">
        <f t="shared" si="29"/>
        <v>#REF!</v>
      </c>
      <c r="BB68" s="188" t="e">
        <f t="shared" si="30"/>
        <v>#REF!</v>
      </c>
      <c r="BC68" s="188" t="e">
        <f t="shared" si="31"/>
        <v>#REF!</v>
      </c>
      <c r="BD68" s="188" t="e">
        <f t="shared" si="32"/>
        <v>#REF!</v>
      </c>
      <c r="BE68" s="188" t="e">
        <f t="shared" si="33"/>
        <v>#REF!</v>
      </c>
      <c r="BF68" s="188" t="e">
        <f t="shared" si="34"/>
        <v>#REF!</v>
      </c>
      <c r="BG68" s="188" t="e">
        <f t="shared" si="35"/>
        <v>#REF!</v>
      </c>
      <c r="BH68" s="188" t="e">
        <f t="shared" si="36"/>
        <v>#REF!</v>
      </c>
      <c r="BI68" s="188" t="e">
        <f t="shared" si="37"/>
        <v>#REF!</v>
      </c>
      <c r="BJ68" s="188" t="e">
        <f t="shared" si="38"/>
        <v>#REF!</v>
      </c>
      <c r="BK68" s="188" t="e">
        <f t="shared" si="39"/>
        <v>#REF!</v>
      </c>
      <c r="BL68" s="188" t="e">
        <f t="shared" si="40"/>
        <v>#REF!</v>
      </c>
      <c r="BM68" s="188" t="e">
        <f t="shared" si="41"/>
        <v>#REF!</v>
      </c>
      <c r="BN68" s="188" t="e">
        <f t="shared" si="42"/>
        <v>#REF!</v>
      </c>
      <c r="BO68" s="188" t="e">
        <f t="shared" si="43"/>
        <v>#REF!</v>
      </c>
      <c r="BP68" s="188" t="e">
        <f t="shared" si="28"/>
        <v>#REF!</v>
      </c>
      <c r="BQ68" s="188" t="e">
        <f t="shared" si="44"/>
        <v>#REF!</v>
      </c>
      <c r="BR68" s="188" t="e">
        <f t="shared" si="45"/>
        <v>#REF!</v>
      </c>
      <c r="BS68" s="188" t="e">
        <f t="shared" si="46"/>
        <v>#REF!</v>
      </c>
      <c r="BT68" s="188" t="e">
        <f t="shared" si="47"/>
        <v>#REF!</v>
      </c>
      <c r="BU68" s="188" t="e">
        <f t="shared" si="48"/>
        <v>#REF!</v>
      </c>
      <c r="BV68" s="188" t="e">
        <f t="shared" si="49"/>
        <v>#REF!</v>
      </c>
      <c r="BW68" s="188" t="e">
        <f t="shared" si="50"/>
        <v>#REF!</v>
      </c>
    </row>
    <row r="69" spans="1:75">
      <c r="A69" s="167">
        <v>27</v>
      </c>
      <c r="B69" s="187" t="e">
        <f>#REF!</f>
        <v>#REF!</v>
      </c>
      <c r="C69" s="187" t="e">
        <f>#REF!</f>
        <v>#REF!</v>
      </c>
      <c r="D69" s="187" t="e">
        <f>#REF!</f>
        <v>#REF!</v>
      </c>
      <c r="E69" s="187" t="e">
        <f>#REF!</f>
        <v>#REF!</v>
      </c>
      <c r="F69" s="187" t="e">
        <f>#REF!</f>
        <v>#REF!</v>
      </c>
      <c r="G69" s="187" t="e">
        <f>#REF!</f>
        <v>#REF!</v>
      </c>
      <c r="H69" s="187" t="e">
        <f>#REF!</f>
        <v>#REF!</v>
      </c>
      <c r="I69" s="187" t="e">
        <f>#REF!</f>
        <v>#REF!</v>
      </c>
      <c r="J69" s="187" t="e">
        <f>#REF!</f>
        <v>#REF!</v>
      </c>
      <c r="K69" s="187" t="e">
        <f>#REF!</f>
        <v>#REF!</v>
      </c>
      <c r="L69" s="187" t="e">
        <f>#REF!</f>
        <v>#REF!</v>
      </c>
      <c r="M69" s="187" t="e">
        <f>#REF!</f>
        <v>#REF!</v>
      </c>
      <c r="N69" s="187" t="e">
        <f>#REF!</f>
        <v>#REF!</v>
      </c>
      <c r="O69" s="187" t="e">
        <f>#REF!</f>
        <v>#REF!</v>
      </c>
      <c r="P69" s="187" t="e">
        <f>#REF!</f>
        <v>#REF!</v>
      </c>
      <c r="Q69" s="187" t="e">
        <f>#REF!</f>
        <v>#REF!</v>
      </c>
      <c r="R69" s="187" t="e">
        <f>#REF!</f>
        <v>#REF!</v>
      </c>
      <c r="S69" s="187" t="e">
        <f>#REF!</f>
        <v>#REF!</v>
      </c>
      <c r="T69" s="187" t="e">
        <f>#REF!</f>
        <v>#REF!</v>
      </c>
      <c r="U69" s="187" t="e">
        <f>#REF!</f>
        <v>#REF!</v>
      </c>
      <c r="V69" s="187" t="e">
        <f>#REF!</f>
        <v>#REF!</v>
      </c>
      <c r="W69" s="187" t="e">
        <f>#REF!</f>
        <v>#REF!</v>
      </c>
      <c r="X69" s="187" t="e">
        <f>#REF!</f>
        <v>#REF!</v>
      </c>
      <c r="Y69" s="187" t="e">
        <f>#REF!</f>
        <v>#REF!</v>
      </c>
      <c r="AA69" s="188" t="e">
        <f>#REF!</f>
        <v>#REF!</v>
      </c>
      <c r="AB69" s="188" t="e">
        <f>#REF!</f>
        <v>#REF!</v>
      </c>
      <c r="AC69" s="188" t="e">
        <f>#REF!</f>
        <v>#REF!</v>
      </c>
      <c r="AD69" s="188" t="e">
        <f>#REF!</f>
        <v>#REF!</v>
      </c>
      <c r="AE69" s="188" t="e">
        <f>#REF!</f>
        <v>#REF!</v>
      </c>
      <c r="AF69" s="188" t="e">
        <f>#REF!</f>
        <v>#REF!</v>
      </c>
      <c r="AG69" s="188" t="e">
        <f>#REF!</f>
        <v>#REF!</v>
      </c>
      <c r="AH69" s="188" t="e">
        <f>#REF!</f>
        <v>#REF!</v>
      </c>
      <c r="AI69" s="188" t="e">
        <f>#REF!</f>
        <v>#REF!</v>
      </c>
      <c r="AJ69" s="188" t="e">
        <f>#REF!</f>
        <v>#REF!</v>
      </c>
      <c r="AK69" s="188" t="e">
        <f>#REF!</f>
        <v>#REF!</v>
      </c>
      <c r="AL69" s="188" t="e">
        <f>#REF!</f>
        <v>#REF!</v>
      </c>
      <c r="AM69" s="188" t="e">
        <f>#REF!</f>
        <v>#REF!</v>
      </c>
      <c r="AN69" s="188" t="e">
        <f>#REF!</f>
        <v>#REF!</v>
      </c>
      <c r="AO69" s="188" t="e">
        <f>#REF!</f>
        <v>#REF!</v>
      </c>
      <c r="AP69" s="188" t="e">
        <f>#REF!</f>
        <v>#REF!</v>
      </c>
      <c r="AQ69" s="188" t="e">
        <f>#REF!</f>
        <v>#REF!</v>
      </c>
      <c r="AR69" s="188" t="e">
        <f>#REF!</f>
        <v>#REF!</v>
      </c>
      <c r="AS69" s="188" t="e">
        <f>#REF!</f>
        <v>#REF!</v>
      </c>
      <c r="AT69" s="188" t="e">
        <f>#REF!</f>
        <v>#REF!</v>
      </c>
      <c r="AU69" s="188" t="e">
        <f>#REF!</f>
        <v>#REF!</v>
      </c>
      <c r="AV69" s="188" t="e">
        <f>#REF!</f>
        <v>#REF!</v>
      </c>
      <c r="AW69" s="188" t="e">
        <f>#REF!</f>
        <v>#REF!</v>
      </c>
      <c r="AX69" s="188" t="e">
        <f>#REF!</f>
        <v>#REF!</v>
      </c>
      <c r="AZ69" s="188" t="e">
        <f t="shared" si="27"/>
        <v>#REF!</v>
      </c>
      <c r="BA69" s="188" t="e">
        <f t="shared" si="29"/>
        <v>#REF!</v>
      </c>
      <c r="BB69" s="188" t="e">
        <f t="shared" si="30"/>
        <v>#REF!</v>
      </c>
      <c r="BC69" s="188" t="e">
        <f t="shared" si="31"/>
        <v>#REF!</v>
      </c>
      <c r="BD69" s="188" t="e">
        <f t="shared" si="32"/>
        <v>#REF!</v>
      </c>
      <c r="BE69" s="188" t="e">
        <f t="shared" si="33"/>
        <v>#REF!</v>
      </c>
      <c r="BF69" s="188" t="e">
        <f t="shared" si="34"/>
        <v>#REF!</v>
      </c>
      <c r="BG69" s="188" t="e">
        <f t="shared" si="35"/>
        <v>#REF!</v>
      </c>
      <c r="BH69" s="188" t="e">
        <f t="shared" si="36"/>
        <v>#REF!</v>
      </c>
      <c r="BI69" s="188" t="e">
        <f t="shared" si="37"/>
        <v>#REF!</v>
      </c>
      <c r="BJ69" s="188" t="e">
        <f t="shared" si="38"/>
        <v>#REF!</v>
      </c>
      <c r="BK69" s="188" t="e">
        <f t="shared" si="39"/>
        <v>#REF!</v>
      </c>
      <c r="BL69" s="188" t="e">
        <f t="shared" si="40"/>
        <v>#REF!</v>
      </c>
      <c r="BM69" s="188" t="e">
        <f t="shared" si="41"/>
        <v>#REF!</v>
      </c>
      <c r="BN69" s="188" t="e">
        <f t="shared" si="42"/>
        <v>#REF!</v>
      </c>
      <c r="BO69" s="188" t="e">
        <f t="shared" si="43"/>
        <v>#REF!</v>
      </c>
      <c r="BP69" s="188" t="e">
        <f t="shared" si="28"/>
        <v>#REF!</v>
      </c>
      <c r="BQ69" s="188" t="e">
        <f t="shared" si="44"/>
        <v>#REF!</v>
      </c>
      <c r="BR69" s="188" t="e">
        <f t="shared" si="45"/>
        <v>#REF!</v>
      </c>
      <c r="BS69" s="188" t="e">
        <f t="shared" si="46"/>
        <v>#REF!</v>
      </c>
      <c r="BT69" s="188" t="e">
        <f t="shared" si="47"/>
        <v>#REF!</v>
      </c>
      <c r="BU69" s="188" t="e">
        <f t="shared" si="48"/>
        <v>#REF!</v>
      </c>
      <c r="BV69" s="188" t="e">
        <f t="shared" si="49"/>
        <v>#REF!</v>
      </c>
      <c r="BW69" s="188" t="e">
        <f t="shared" si="50"/>
        <v>#REF!</v>
      </c>
    </row>
    <row r="70" spans="1:75">
      <c r="A70" s="167">
        <v>28</v>
      </c>
      <c r="B70" s="187" t="e">
        <f>#REF!</f>
        <v>#REF!</v>
      </c>
      <c r="C70" s="187" t="e">
        <f>#REF!</f>
        <v>#REF!</v>
      </c>
      <c r="D70" s="187" t="e">
        <f>#REF!</f>
        <v>#REF!</v>
      </c>
      <c r="E70" s="187" t="e">
        <f>#REF!</f>
        <v>#REF!</v>
      </c>
      <c r="F70" s="187" t="e">
        <f>#REF!</f>
        <v>#REF!</v>
      </c>
      <c r="G70" s="187" t="e">
        <f>#REF!</f>
        <v>#REF!</v>
      </c>
      <c r="H70" s="187" t="e">
        <f>#REF!</f>
        <v>#REF!</v>
      </c>
      <c r="I70" s="187" t="e">
        <f>#REF!</f>
        <v>#REF!</v>
      </c>
      <c r="J70" s="187" t="e">
        <f>#REF!</f>
        <v>#REF!</v>
      </c>
      <c r="K70" s="187" t="e">
        <f>#REF!</f>
        <v>#REF!</v>
      </c>
      <c r="L70" s="187" t="e">
        <f>#REF!</f>
        <v>#REF!</v>
      </c>
      <c r="M70" s="187" t="e">
        <f>#REF!</f>
        <v>#REF!</v>
      </c>
      <c r="N70" s="187" t="e">
        <f>#REF!</f>
        <v>#REF!</v>
      </c>
      <c r="O70" s="187" t="e">
        <f>#REF!</f>
        <v>#REF!</v>
      </c>
      <c r="P70" s="187" t="e">
        <f>#REF!</f>
        <v>#REF!</v>
      </c>
      <c r="Q70" s="187" t="e">
        <f>#REF!</f>
        <v>#REF!</v>
      </c>
      <c r="R70" s="187" t="e">
        <f>#REF!</f>
        <v>#REF!</v>
      </c>
      <c r="S70" s="187" t="e">
        <f>#REF!</f>
        <v>#REF!</v>
      </c>
      <c r="T70" s="187" t="e">
        <f>#REF!</f>
        <v>#REF!</v>
      </c>
      <c r="U70" s="187" t="e">
        <f>#REF!</f>
        <v>#REF!</v>
      </c>
      <c r="V70" s="187" t="e">
        <f>#REF!</f>
        <v>#REF!</v>
      </c>
      <c r="W70" s="187" t="e">
        <f>#REF!</f>
        <v>#REF!</v>
      </c>
      <c r="X70" s="187" t="e">
        <f>#REF!</f>
        <v>#REF!</v>
      </c>
      <c r="Y70" s="187" t="e">
        <f>#REF!</f>
        <v>#REF!</v>
      </c>
      <c r="AA70" s="188" t="e">
        <f>#REF!</f>
        <v>#REF!</v>
      </c>
      <c r="AB70" s="188" t="e">
        <f>#REF!</f>
        <v>#REF!</v>
      </c>
      <c r="AC70" s="188" t="e">
        <f>#REF!</f>
        <v>#REF!</v>
      </c>
      <c r="AD70" s="188" t="e">
        <f>#REF!</f>
        <v>#REF!</v>
      </c>
      <c r="AE70" s="188" t="e">
        <f>#REF!</f>
        <v>#REF!</v>
      </c>
      <c r="AF70" s="188" t="e">
        <f>#REF!</f>
        <v>#REF!</v>
      </c>
      <c r="AG70" s="188" t="e">
        <f>#REF!</f>
        <v>#REF!</v>
      </c>
      <c r="AH70" s="188" t="e">
        <f>#REF!</f>
        <v>#REF!</v>
      </c>
      <c r="AI70" s="188" t="e">
        <f>#REF!</f>
        <v>#REF!</v>
      </c>
      <c r="AJ70" s="188" t="e">
        <f>#REF!</f>
        <v>#REF!</v>
      </c>
      <c r="AK70" s="188" t="e">
        <f>#REF!</f>
        <v>#REF!</v>
      </c>
      <c r="AL70" s="188" t="e">
        <f>#REF!</f>
        <v>#REF!</v>
      </c>
      <c r="AM70" s="188" t="e">
        <f>#REF!</f>
        <v>#REF!</v>
      </c>
      <c r="AN70" s="188" t="e">
        <f>#REF!</f>
        <v>#REF!</v>
      </c>
      <c r="AO70" s="188" t="e">
        <f>#REF!</f>
        <v>#REF!</v>
      </c>
      <c r="AP70" s="188" t="e">
        <f>#REF!</f>
        <v>#REF!</v>
      </c>
      <c r="AQ70" s="188" t="e">
        <f>#REF!</f>
        <v>#REF!</v>
      </c>
      <c r="AR70" s="188" t="e">
        <f>#REF!</f>
        <v>#REF!</v>
      </c>
      <c r="AS70" s="188" t="e">
        <f>#REF!</f>
        <v>#REF!</v>
      </c>
      <c r="AT70" s="188" t="e">
        <f>#REF!</f>
        <v>#REF!</v>
      </c>
      <c r="AU70" s="188" t="e">
        <f>#REF!</f>
        <v>#REF!</v>
      </c>
      <c r="AV70" s="188" t="e">
        <f>#REF!</f>
        <v>#REF!</v>
      </c>
      <c r="AW70" s="188" t="e">
        <f>#REF!</f>
        <v>#REF!</v>
      </c>
      <c r="AX70" s="188" t="e">
        <f>#REF!</f>
        <v>#REF!</v>
      </c>
      <c r="AZ70" s="188" t="e">
        <f t="shared" si="27"/>
        <v>#REF!</v>
      </c>
      <c r="BA70" s="188" t="e">
        <f t="shared" si="29"/>
        <v>#REF!</v>
      </c>
      <c r="BB70" s="188" t="e">
        <f t="shared" si="30"/>
        <v>#REF!</v>
      </c>
      <c r="BC70" s="188" t="e">
        <f t="shared" si="31"/>
        <v>#REF!</v>
      </c>
      <c r="BD70" s="188" t="e">
        <f t="shared" si="32"/>
        <v>#REF!</v>
      </c>
      <c r="BE70" s="188" t="e">
        <f t="shared" si="33"/>
        <v>#REF!</v>
      </c>
      <c r="BF70" s="188" t="e">
        <f t="shared" si="34"/>
        <v>#REF!</v>
      </c>
      <c r="BG70" s="188" t="e">
        <f t="shared" si="35"/>
        <v>#REF!</v>
      </c>
      <c r="BH70" s="188" t="e">
        <f t="shared" si="36"/>
        <v>#REF!</v>
      </c>
      <c r="BI70" s="188" t="e">
        <f t="shared" si="37"/>
        <v>#REF!</v>
      </c>
      <c r="BJ70" s="188" t="e">
        <f t="shared" si="38"/>
        <v>#REF!</v>
      </c>
      <c r="BK70" s="188" t="e">
        <f t="shared" si="39"/>
        <v>#REF!</v>
      </c>
      <c r="BL70" s="188" t="e">
        <f t="shared" si="40"/>
        <v>#REF!</v>
      </c>
      <c r="BM70" s="188" t="e">
        <f t="shared" si="41"/>
        <v>#REF!</v>
      </c>
      <c r="BN70" s="188" t="e">
        <f t="shared" si="42"/>
        <v>#REF!</v>
      </c>
      <c r="BO70" s="188" t="e">
        <f t="shared" si="43"/>
        <v>#REF!</v>
      </c>
      <c r="BP70" s="188" t="e">
        <f t="shared" si="28"/>
        <v>#REF!</v>
      </c>
      <c r="BQ70" s="188" t="e">
        <f t="shared" si="44"/>
        <v>#REF!</v>
      </c>
      <c r="BR70" s="188" t="e">
        <f t="shared" si="45"/>
        <v>#REF!</v>
      </c>
      <c r="BS70" s="188" t="e">
        <f t="shared" si="46"/>
        <v>#REF!</v>
      </c>
      <c r="BT70" s="188" t="e">
        <f t="shared" si="47"/>
        <v>#REF!</v>
      </c>
      <c r="BU70" s="188" t="e">
        <f t="shared" si="48"/>
        <v>#REF!</v>
      </c>
      <c r="BV70" s="188" t="e">
        <f t="shared" si="49"/>
        <v>#REF!</v>
      </c>
      <c r="BW70" s="188" t="e">
        <f t="shared" si="50"/>
        <v>#REF!</v>
      </c>
    </row>
    <row r="71" spans="1:75">
      <c r="A71" s="167">
        <v>29</v>
      </c>
      <c r="B71" s="187" t="e">
        <f>#REF!</f>
        <v>#REF!</v>
      </c>
      <c r="C71" s="187" t="e">
        <f>#REF!</f>
        <v>#REF!</v>
      </c>
      <c r="D71" s="187" t="e">
        <f>#REF!</f>
        <v>#REF!</v>
      </c>
      <c r="E71" s="187" t="e">
        <f>#REF!</f>
        <v>#REF!</v>
      </c>
      <c r="F71" s="187" t="e">
        <f>#REF!</f>
        <v>#REF!</v>
      </c>
      <c r="G71" s="187" t="e">
        <f>#REF!</f>
        <v>#REF!</v>
      </c>
      <c r="H71" s="187" t="e">
        <f>#REF!</f>
        <v>#REF!</v>
      </c>
      <c r="I71" s="187" t="e">
        <f>#REF!</f>
        <v>#REF!</v>
      </c>
      <c r="J71" s="187" t="e">
        <f>#REF!</f>
        <v>#REF!</v>
      </c>
      <c r="K71" s="187" t="e">
        <f>#REF!</f>
        <v>#REF!</v>
      </c>
      <c r="L71" s="187" t="e">
        <f>#REF!</f>
        <v>#REF!</v>
      </c>
      <c r="M71" s="187" t="e">
        <f>#REF!</f>
        <v>#REF!</v>
      </c>
      <c r="N71" s="187" t="e">
        <f>#REF!</f>
        <v>#REF!</v>
      </c>
      <c r="O71" s="187" t="e">
        <f>#REF!</f>
        <v>#REF!</v>
      </c>
      <c r="P71" s="187" t="e">
        <f>#REF!</f>
        <v>#REF!</v>
      </c>
      <c r="Q71" s="187" t="e">
        <f>#REF!</f>
        <v>#REF!</v>
      </c>
      <c r="R71" s="187" t="e">
        <f>#REF!</f>
        <v>#REF!</v>
      </c>
      <c r="S71" s="187" t="e">
        <f>#REF!</f>
        <v>#REF!</v>
      </c>
      <c r="T71" s="187" t="e">
        <f>#REF!</f>
        <v>#REF!</v>
      </c>
      <c r="U71" s="187" t="e">
        <f>#REF!</f>
        <v>#REF!</v>
      </c>
      <c r="V71" s="187" t="e">
        <f>#REF!</f>
        <v>#REF!</v>
      </c>
      <c r="W71" s="187" t="e">
        <f>#REF!</f>
        <v>#REF!</v>
      </c>
      <c r="X71" s="187" t="e">
        <f>#REF!</f>
        <v>#REF!</v>
      </c>
      <c r="Y71" s="187" t="e">
        <f>#REF!</f>
        <v>#REF!</v>
      </c>
      <c r="AA71" s="188" t="e">
        <f>#REF!</f>
        <v>#REF!</v>
      </c>
      <c r="AB71" s="188" t="e">
        <f>#REF!</f>
        <v>#REF!</v>
      </c>
      <c r="AC71" s="188" t="e">
        <f>#REF!</f>
        <v>#REF!</v>
      </c>
      <c r="AD71" s="188" t="e">
        <f>#REF!</f>
        <v>#REF!</v>
      </c>
      <c r="AE71" s="188" t="e">
        <f>#REF!</f>
        <v>#REF!</v>
      </c>
      <c r="AF71" s="188" t="e">
        <f>#REF!</f>
        <v>#REF!</v>
      </c>
      <c r="AG71" s="188" t="e">
        <f>#REF!</f>
        <v>#REF!</v>
      </c>
      <c r="AH71" s="188" t="e">
        <f>#REF!</f>
        <v>#REF!</v>
      </c>
      <c r="AI71" s="188" t="e">
        <f>#REF!</f>
        <v>#REF!</v>
      </c>
      <c r="AJ71" s="188" t="e">
        <f>#REF!</f>
        <v>#REF!</v>
      </c>
      <c r="AK71" s="188" t="e">
        <f>#REF!</f>
        <v>#REF!</v>
      </c>
      <c r="AL71" s="188" t="e">
        <f>#REF!</f>
        <v>#REF!</v>
      </c>
      <c r="AM71" s="188" t="e">
        <f>#REF!</f>
        <v>#REF!</v>
      </c>
      <c r="AN71" s="188" t="e">
        <f>#REF!</f>
        <v>#REF!</v>
      </c>
      <c r="AO71" s="188" t="e">
        <f>#REF!</f>
        <v>#REF!</v>
      </c>
      <c r="AP71" s="188" t="e">
        <f>#REF!</f>
        <v>#REF!</v>
      </c>
      <c r="AQ71" s="188" t="e">
        <f>#REF!</f>
        <v>#REF!</v>
      </c>
      <c r="AR71" s="188" t="e">
        <f>#REF!</f>
        <v>#REF!</v>
      </c>
      <c r="AS71" s="188" t="e">
        <f>#REF!</f>
        <v>#REF!</v>
      </c>
      <c r="AT71" s="188" t="e">
        <f>#REF!</f>
        <v>#REF!</v>
      </c>
      <c r="AU71" s="188" t="e">
        <f>#REF!</f>
        <v>#REF!</v>
      </c>
      <c r="AV71" s="188" t="e">
        <f>#REF!</f>
        <v>#REF!</v>
      </c>
      <c r="AW71" s="188" t="e">
        <f>#REF!</f>
        <v>#REF!</v>
      </c>
      <c r="AX71" s="188" t="e">
        <f>#REF!</f>
        <v>#REF!</v>
      </c>
      <c r="AZ71" s="188" t="e">
        <f t="shared" si="27"/>
        <v>#REF!</v>
      </c>
      <c r="BA71" s="188" t="e">
        <f t="shared" si="29"/>
        <v>#REF!</v>
      </c>
      <c r="BB71" s="188" t="e">
        <f t="shared" si="30"/>
        <v>#REF!</v>
      </c>
      <c r="BC71" s="188" t="e">
        <f t="shared" si="31"/>
        <v>#REF!</v>
      </c>
      <c r="BD71" s="188" t="e">
        <f t="shared" si="32"/>
        <v>#REF!</v>
      </c>
      <c r="BE71" s="188" t="e">
        <f t="shared" si="33"/>
        <v>#REF!</v>
      </c>
      <c r="BF71" s="188" t="e">
        <f t="shared" si="34"/>
        <v>#REF!</v>
      </c>
      <c r="BG71" s="188" t="e">
        <f t="shared" si="35"/>
        <v>#REF!</v>
      </c>
      <c r="BH71" s="188" t="e">
        <f t="shared" si="36"/>
        <v>#REF!</v>
      </c>
      <c r="BI71" s="188" t="e">
        <f t="shared" si="37"/>
        <v>#REF!</v>
      </c>
      <c r="BJ71" s="188" t="e">
        <f t="shared" si="38"/>
        <v>#REF!</v>
      </c>
      <c r="BK71" s="188" t="e">
        <f t="shared" si="39"/>
        <v>#REF!</v>
      </c>
      <c r="BL71" s="188" t="e">
        <f t="shared" si="40"/>
        <v>#REF!</v>
      </c>
      <c r="BM71" s="188" t="e">
        <f t="shared" si="41"/>
        <v>#REF!</v>
      </c>
      <c r="BN71" s="188" t="e">
        <f t="shared" si="42"/>
        <v>#REF!</v>
      </c>
      <c r="BO71" s="188" t="e">
        <f t="shared" si="43"/>
        <v>#REF!</v>
      </c>
      <c r="BP71" s="188" t="e">
        <f t="shared" si="28"/>
        <v>#REF!</v>
      </c>
      <c r="BQ71" s="188" t="e">
        <f t="shared" si="44"/>
        <v>#REF!</v>
      </c>
      <c r="BR71" s="188" t="e">
        <f t="shared" si="45"/>
        <v>#REF!</v>
      </c>
      <c r="BS71" s="188" t="e">
        <f t="shared" si="46"/>
        <v>#REF!</v>
      </c>
      <c r="BT71" s="188" t="e">
        <f t="shared" si="47"/>
        <v>#REF!</v>
      </c>
      <c r="BU71" s="188" t="e">
        <f t="shared" si="48"/>
        <v>#REF!</v>
      </c>
      <c r="BV71" s="188" t="e">
        <f t="shared" si="49"/>
        <v>#REF!</v>
      </c>
      <c r="BW71" s="188" t="e">
        <f t="shared" si="50"/>
        <v>#REF!</v>
      </c>
    </row>
    <row r="72" spans="1:75">
      <c r="A72" s="167">
        <v>30</v>
      </c>
      <c r="B72" s="187" t="e">
        <f>#REF!</f>
        <v>#REF!</v>
      </c>
      <c r="C72" s="187" t="e">
        <f>#REF!</f>
        <v>#REF!</v>
      </c>
      <c r="D72" s="187" t="e">
        <f>#REF!</f>
        <v>#REF!</v>
      </c>
      <c r="E72" s="187" t="e">
        <f>#REF!</f>
        <v>#REF!</v>
      </c>
      <c r="F72" s="187" t="e">
        <f>#REF!</f>
        <v>#REF!</v>
      </c>
      <c r="G72" s="187" t="e">
        <f>#REF!</f>
        <v>#REF!</v>
      </c>
      <c r="H72" s="187" t="e">
        <f>#REF!</f>
        <v>#REF!</v>
      </c>
      <c r="I72" s="187" t="e">
        <f>#REF!</f>
        <v>#REF!</v>
      </c>
      <c r="J72" s="187" t="e">
        <f>#REF!</f>
        <v>#REF!</v>
      </c>
      <c r="K72" s="187" t="e">
        <f>#REF!</f>
        <v>#REF!</v>
      </c>
      <c r="L72" s="187" t="e">
        <f>#REF!</f>
        <v>#REF!</v>
      </c>
      <c r="M72" s="187" t="e">
        <f>#REF!</f>
        <v>#REF!</v>
      </c>
      <c r="N72" s="187" t="e">
        <f>#REF!</f>
        <v>#REF!</v>
      </c>
      <c r="O72" s="187" t="e">
        <f>#REF!</f>
        <v>#REF!</v>
      </c>
      <c r="P72" s="187" t="e">
        <f>#REF!</f>
        <v>#REF!</v>
      </c>
      <c r="Q72" s="187" t="e">
        <f>#REF!</f>
        <v>#REF!</v>
      </c>
      <c r="R72" s="187" t="e">
        <f>#REF!</f>
        <v>#REF!</v>
      </c>
      <c r="S72" s="187" t="e">
        <f>#REF!</f>
        <v>#REF!</v>
      </c>
      <c r="T72" s="187" t="e">
        <f>#REF!</f>
        <v>#REF!</v>
      </c>
      <c r="U72" s="187" t="e">
        <f>#REF!</f>
        <v>#REF!</v>
      </c>
      <c r="V72" s="187" t="e">
        <f>#REF!</f>
        <v>#REF!</v>
      </c>
      <c r="W72" s="187" t="e">
        <f>#REF!</f>
        <v>#REF!</v>
      </c>
      <c r="X72" s="187" t="e">
        <f>#REF!</f>
        <v>#REF!</v>
      </c>
      <c r="Y72" s="187" t="e">
        <f>#REF!</f>
        <v>#REF!</v>
      </c>
      <c r="AA72" s="188" t="e">
        <f>#REF!</f>
        <v>#REF!</v>
      </c>
      <c r="AB72" s="188" t="e">
        <f>#REF!</f>
        <v>#REF!</v>
      </c>
      <c r="AC72" s="188" t="e">
        <f>#REF!</f>
        <v>#REF!</v>
      </c>
      <c r="AD72" s="188" t="e">
        <f>#REF!</f>
        <v>#REF!</v>
      </c>
      <c r="AE72" s="188" t="e">
        <f>#REF!</f>
        <v>#REF!</v>
      </c>
      <c r="AF72" s="188" t="e">
        <f>#REF!</f>
        <v>#REF!</v>
      </c>
      <c r="AG72" s="188" t="e">
        <f>#REF!</f>
        <v>#REF!</v>
      </c>
      <c r="AH72" s="188" t="e">
        <f>#REF!</f>
        <v>#REF!</v>
      </c>
      <c r="AI72" s="188" t="e">
        <f>#REF!</f>
        <v>#REF!</v>
      </c>
      <c r="AJ72" s="188" t="e">
        <f>#REF!</f>
        <v>#REF!</v>
      </c>
      <c r="AK72" s="188" t="e">
        <f>#REF!</f>
        <v>#REF!</v>
      </c>
      <c r="AL72" s="188" t="e">
        <f>#REF!</f>
        <v>#REF!</v>
      </c>
      <c r="AM72" s="188" t="e">
        <f>#REF!</f>
        <v>#REF!</v>
      </c>
      <c r="AN72" s="188" t="e">
        <f>#REF!</f>
        <v>#REF!</v>
      </c>
      <c r="AO72" s="188" t="e">
        <f>#REF!</f>
        <v>#REF!</v>
      </c>
      <c r="AP72" s="188" t="e">
        <f>#REF!</f>
        <v>#REF!</v>
      </c>
      <c r="AQ72" s="188" t="e">
        <f>#REF!</f>
        <v>#REF!</v>
      </c>
      <c r="AR72" s="188" t="e">
        <f>#REF!</f>
        <v>#REF!</v>
      </c>
      <c r="AS72" s="188" t="e">
        <f>#REF!</f>
        <v>#REF!</v>
      </c>
      <c r="AT72" s="188" t="e">
        <f>#REF!</f>
        <v>#REF!</v>
      </c>
      <c r="AU72" s="188" t="e">
        <f>#REF!</f>
        <v>#REF!</v>
      </c>
      <c r="AV72" s="188" t="e">
        <f>#REF!</f>
        <v>#REF!</v>
      </c>
      <c r="AW72" s="188" t="e">
        <f>#REF!</f>
        <v>#REF!</v>
      </c>
      <c r="AX72" s="188" t="e">
        <f>#REF!</f>
        <v>#REF!</v>
      </c>
      <c r="AZ72" s="188" t="e">
        <f t="shared" si="27"/>
        <v>#REF!</v>
      </c>
      <c r="BA72" s="188" t="e">
        <f t="shared" si="29"/>
        <v>#REF!</v>
      </c>
      <c r="BB72" s="188" t="e">
        <f t="shared" si="30"/>
        <v>#REF!</v>
      </c>
      <c r="BC72" s="188" t="e">
        <f t="shared" si="31"/>
        <v>#REF!</v>
      </c>
      <c r="BD72" s="188" t="e">
        <f t="shared" si="32"/>
        <v>#REF!</v>
      </c>
      <c r="BE72" s="188" t="e">
        <f t="shared" si="33"/>
        <v>#REF!</v>
      </c>
      <c r="BF72" s="188" t="e">
        <f t="shared" si="34"/>
        <v>#REF!</v>
      </c>
      <c r="BG72" s="188" t="e">
        <f t="shared" si="35"/>
        <v>#REF!</v>
      </c>
      <c r="BH72" s="188" t="e">
        <f t="shared" si="36"/>
        <v>#REF!</v>
      </c>
      <c r="BI72" s="188" t="e">
        <f t="shared" si="37"/>
        <v>#REF!</v>
      </c>
      <c r="BJ72" s="188" t="e">
        <f t="shared" si="38"/>
        <v>#REF!</v>
      </c>
      <c r="BK72" s="188" t="e">
        <f t="shared" si="39"/>
        <v>#REF!</v>
      </c>
      <c r="BL72" s="188" t="e">
        <f t="shared" si="40"/>
        <v>#REF!</v>
      </c>
      <c r="BM72" s="188" t="e">
        <f t="shared" si="41"/>
        <v>#REF!</v>
      </c>
      <c r="BN72" s="188" t="e">
        <f t="shared" si="42"/>
        <v>#REF!</v>
      </c>
      <c r="BO72" s="188" t="e">
        <f t="shared" si="43"/>
        <v>#REF!</v>
      </c>
      <c r="BP72" s="188" t="e">
        <f t="shared" si="28"/>
        <v>#REF!</v>
      </c>
      <c r="BQ72" s="188" t="e">
        <f t="shared" si="44"/>
        <v>#REF!</v>
      </c>
      <c r="BR72" s="188" t="e">
        <f t="shared" si="45"/>
        <v>#REF!</v>
      </c>
      <c r="BS72" s="188" t="e">
        <f t="shared" si="46"/>
        <v>#REF!</v>
      </c>
      <c r="BT72" s="188" t="e">
        <f t="shared" si="47"/>
        <v>#REF!</v>
      </c>
      <c r="BU72" s="188" t="e">
        <f t="shared" si="48"/>
        <v>#REF!</v>
      </c>
      <c r="BV72" s="188" t="e">
        <f t="shared" si="49"/>
        <v>#REF!</v>
      </c>
      <c r="BW72" s="188" t="e">
        <f t="shared" si="50"/>
        <v>#REF!</v>
      </c>
    </row>
    <row r="73" spans="1:75">
      <c r="A73" s="167">
        <v>31</v>
      </c>
      <c r="B73" s="187" t="e">
        <f>#REF!</f>
        <v>#REF!</v>
      </c>
      <c r="C73" s="187" t="e">
        <f>#REF!</f>
        <v>#REF!</v>
      </c>
      <c r="D73" s="187" t="e">
        <f>#REF!</f>
        <v>#REF!</v>
      </c>
      <c r="E73" s="187" t="e">
        <f>#REF!</f>
        <v>#REF!</v>
      </c>
      <c r="F73" s="187" t="e">
        <f>#REF!</f>
        <v>#REF!</v>
      </c>
      <c r="G73" s="187" t="e">
        <f>#REF!</f>
        <v>#REF!</v>
      </c>
      <c r="H73" s="187" t="e">
        <f>#REF!</f>
        <v>#REF!</v>
      </c>
      <c r="I73" s="187" t="e">
        <f>#REF!</f>
        <v>#REF!</v>
      </c>
      <c r="J73" s="187" t="e">
        <f>#REF!</f>
        <v>#REF!</v>
      </c>
      <c r="K73" s="187" t="e">
        <f>#REF!</f>
        <v>#REF!</v>
      </c>
      <c r="L73" s="187" t="e">
        <f>#REF!</f>
        <v>#REF!</v>
      </c>
      <c r="M73" s="187" t="e">
        <f>#REF!</f>
        <v>#REF!</v>
      </c>
      <c r="N73" s="187" t="e">
        <f>#REF!</f>
        <v>#REF!</v>
      </c>
      <c r="O73" s="187" t="e">
        <f>#REF!</f>
        <v>#REF!</v>
      </c>
      <c r="P73" s="187" t="e">
        <f>#REF!</f>
        <v>#REF!</v>
      </c>
      <c r="Q73" s="187" t="e">
        <f>#REF!</f>
        <v>#REF!</v>
      </c>
      <c r="R73" s="187" t="e">
        <f>#REF!</f>
        <v>#REF!</v>
      </c>
      <c r="S73" s="187" t="e">
        <f>#REF!</f>
        <v>#REF!</v>
      </c>
      <c r="T73" s="187" t="e">
        <f>#REF!</f>
        <v>#REF!</v>
      </c>
      <c r="U73" s="187" t="e">
        <f>#REF!</f>
        <v>#REF!</v>
      </c>
      <c r="V73" s="187" t="e">
        <f>#REF!</f>
        <v>#REF!</v>
      </c>
      <c r="W73" s="187" t="e">
        <f>#REF!</f>
        <v>#REF!</v>
      </c>
      <c r="X73" s="187" t="e">
        <f>#REF!</f>
        <v>#REF!</v>
      </c>
      <c r="Y73" s="187" t="e">
        <f>#REF!</f>
        <v>#REF!</v>
      </c>
      <c r="AA73" s="188" t="e">
        <f>#REF!</f>
        <v>#REF!</v>
      </c>
      <c r="AB73" s="188" t="e">
        <f>#REF!</f>
        <v>#REF!</v>
      </c>
      <c r="AC73" s="188" t="e">
        <f>#REF!</f>
        <v>#REF!</v>
      </c>
      <c r="AD73" s="188" t="e">
        <f>#REF!</f>
        <v>#REF!</v>
      </c>
      <c r="AE73" s="188" t="e">
        <f>#REF!</f>
        <v>#REF!</v>
      </c>
      <c r="AF73" s="188" t="e">
        <f>#REF!</f>
        <v>#REF!</v>
      </c>
      <c r="AG73" s="188" t="e">
        <f>#REF!</f>
        <v>#REF!</v>
      </c>
      <c r="AH73" s="188" t="e">
        <f>#REF!</f>
        <v>#REF!</v>
      </c>
      <c r="AI73" s="188" t="e">
        <f>#REF!</f>
        <v>#REF!</v>
      </c>
      <c r="AJ73" s="188" t="e">
        <f>#REF!</f>
        <v>#REF!</v>
      </c>
      <c r="AK73" s="188" t="e">
        <f>#REF!</f>
        <v>#REF!</v>
      </c>
      <c r="AL73" s="188" t="e">
        <f>#REF!</f>
        <v>#REF!</v>
      </c>
      <c r="AM73" s="188" t="e">
        <f>#REF!</f>
        <v>#REF!</v>
      </c>
      <c r="AN73" s="188" t="e">
        <f>#REF!</f>
        <v>#REF!</v>
      </c>
      <c r="AO73" s="188" t="e">
        <f>#REF!</f>
        <v>#REF!</v>
      </c>
      <c r="AP73" s="188" t="e">
        <f>#REF!</f>
        <v>#REF!</v>
      </c>
      <c r="AQ73" s="188" t="e">
        <f>#REF!</f>
        <v>#REF!</v>
      </c>
      <c r="AR73" s="188" t="e">
        <f>#REF!</f>
        <v>#REF!</v>
      </c>
      <c r="AS73" s="188" t="e">
        <f>#REF!</f>
        <v>#REF!</v>
      </c>
      <c r="AT73" s="188" t="e">
        <f>#REF!</f>
        <v>#REF!</v>
      </c>
      <c r="AU73" s="188" t="e">
        <f>#REF!</f>
        <v>#REF!</v>
      </c>
      <c r="AV73" s="188" t="e">
        <f>#REF!</f>
        <v>#REF!</v>
      </c>
      <c r="AW73" s="188" t="e">
        <f>#REF!</f>
        <v>#REF!</v>
      </c>
      <c r="AX73" s="188" t="e">
        <f>#REF!</f>
        <v>#REF!</v>
      </c>
      <c r="AZ73" s="188" t="e">
        <f t="shared" si="27"/>
        <v>#REF!</v>
      </c>
      <c r="BA73" s="188" t="e">
        <f t="shared" si="29"/>
        <v>#REF!</v>
      </c>
      <c r="BB73" s="188" t="e">
        <f t="shared" si="30"/>
        <v>#REF!</v>
      </c>
      <c r="BC73" s="188" t="e">
        <f t="shared" si="31"/>
        <v>#REF!</v>
      </c>
      <c r="BD73" s="188" t="e">
        <f t="shared" si="32"/>
        <v>#REF!</v>
      </c>
      <c r="BE73" s="188" t="e">
        <f t="shared" si="33"/>
        <v>#REF!</v>
      </c>
      <c r="BF73" s="188" t="e">
        <f t="shared" si="34"/>
        <v>#REF!</v>
      </c>
      <c r="BG73" s="188" t="e">
        <f t="shared" si="35"/>
        <v>#REF!</v>
      </c>
      <c r="BH73" s="188" t="e">
        <f t="shared" si="36"/>
        <v>#REF!</v>
      </c>
      <c r="BI73" s="188" t="e">
        <f t="shared" si="37"/>
        <v>#REF!</v>
      </c>
      <c r="BJ73" s="188" t="e">
        <f t="shared" si="38"/>
        <v>#REF!</v>
      </c>
      <c r="BK73" s="188" t="e">
        <f t="shared" si="39"/>
        <v>#REF!</v>
      </c>
      <c r="BL73" s="188" t="e">
        <f t="shared" si="40"/>
        <v>#REF!</v>
      </c>
      <c r="BM73" s="188" t="e">
        <f t="shared" si="41"/>
        <v>#REF!</v>
      </c>
      <c r="BN73" s="188" t="e">
        <f t="shared" si="42"/>
        <v>#REF!</v>
      </c>
      <c r="BO73" s="188" t="e">
        <f t="shared" si="43"/>
        <v>#REF!</v>
      </c>
      <c r="BP73" s="188" t="e">
        <f t="shared" si="28"/>
        <v>#REF!</v>
      </c>
      <c r="BQ73" s="188" t="e">
        <f t="shared" si="44"/>
        <v>#REF!</v>
      </c>
      <c r="BR73" s="188" t="e">
        <f t="shared" si="45"/>
        <v>#REF!</v>
      </c>
      <c r="BS73" s="188" t="e">
        <f t="shared" si="46"/>
        <v>#REF!</v>
      </c>
      <c r="BT73" s="188" t="e">
        <f t="shared" si="47"/>
        <v>#REF!</v>
      </c>
      <c r="BU73" s="188" t="e">
        <f t="shared" si="48"/>
        <v>#REF!</v>
      </c>
      <c r="BV73" s="188" t="e">
        <f t="shared" si="49"/>
        <v>#REF!</v>
      </c>
      <c r="BW73" s="188" t="e">
        <f t="shared" si="50"/>
        <v>#REF!</v>
      </c>
    </row>
    <row r="74" spans="1:75">
      <c r="A74" s="192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</row>
    <row r="75" spans="1:75" ht="55.5" customHeight="1">
      <c r="A75" s="525" t="s">
        <v>295</v>
      </c>
      <c r="B75" s="526"/>
      <c r="C75" s="526"/>
      <c r="D75" s="526"/>
      <c r="E75" s="526"/>
      <c r="F75" s="526"/>
      <c r="G75" s="526"/>
      <c r="H75" s="526"/>
      <c r="I75" s="526"/>
      <c r="J75" s="526"/>
      <c r="K75" s="526"/>
      <c r="L75" s="526"/>
      <c r="M75" s="526"/>
      <c r="N75" s="526"/>
      <c r="O75" s="526"/>
      <c r="P75" s="526"/>
      <c r="Q75" s="526"/>
      <c r="R75" s="526"/>
      <c r="S75" s="526"/>
      <c r="T75" s="526"/>
      <c r="U75" s="526"/>
      <c r="V75" s="526"/>
      <c r="W75" s="526"/>
      <c r="X75" s="526"/>
      <c r="Y75" s="526"/>
    </row>
    <row r="76" spans="1:75" ht="15.75" customHeight="1">
      <c r="A76" s="186" t="s">
        <v>0</v>
      </c>
      <c r="B76" s="155" t="s">
        <v>256</v>
      </c>
      <c r="C76" s="155" t="s">
        <v>257</v>
      </c>
      <c r="D76" s="155" t="s">
        <v>258</v>
      </c>
      <c r="E76" s="155" t="s">
        <v>259</v>
      </c>
      <c r="F76" s="155" t="s">
        <v>260</v>
      </c>
      <c r="G76" s="155" t="s">
        <v>261</v>
      </c>
      <c r="H76" s="155" t="s">
        <v>262</v>
      </c>
      <c r="I76" s="155" t="s">
        <v>263</v>
      </c>
      <c r="J76" s="155" t="s">
        <v>264</v>
      </c>
      <c r="K76" s="155" t="s">
        <v>265</v>
      </c>
      <c r="L76" s="155" t="s">
        <v>266</v>
      </c>
      <c r="M76" s="155" t="s">
        <v>267</v>
      </c>
      <c r="N76" s="155" t="s">
        <v>268</v>
      </c>
      <c r="O76" s="155" t="s">
        <v>269</v>
      </c>
      <c r="P76" s="155" t="s">
        <v>270</v>
      </c>
      <c r="Q76" s="155" t="s">
        <v>271</v>
      </c>
      <c r="R76" s="155" t="s">
        <v>272</v>
      </c>
      <c r="S76" s="155" t="s">
        <v>273</v>
      </c>
      <c r="T76" s="155" t="s">
        <v>274</v>
      </c>
      <c r="U76" s="155" t="s">
        <v>275</v>
      </c>
      <c r="V76" s="155" t="s">
        <v>276</v>
      </c>
      <c r="W76" s="155" t="s">
        <v>277</v>
      </c>
      <c r="X76" s="155" t="s">
        <v>278</v>
      </c>
      <c r="Y76" s="155" t="s">
        <v>279</v>
      </c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</row>
    <row r="77" spans="1:75">
      <c r="A77" s="167">
        <v>1</v>
      </c>
      <c r="B77" s="187" t="e">
        <f>#REF!</f>
        <v>#REF!</v>
      </c>
      <c r="C77" s="187" t="e">
        <f>#REF!</f>
        <v>#REF!</v>
      </c>
      <c r="D77" s="187" t="e">
        <f>#REF!</f>
        <v>#REF!</v>
      </c>
      <c r="E77" s="187" t="e">
        <f>#REF!</f>
        <v>#REF!</v>
      </c>
      <c r="F77" s="187" t="e">
        <f>#REF!</f>
        <v>#REF!</v>
      </c>
      <c r="G77" s="187" t="e">
        <f>#REF!</f>
        <v>#REF!</v>
      </c>
      <c r="H77" s="187" t="e">
        <f>#REF!</f>
        <v>#REF!</v>
      </c>
      <c r="I77" s="187" t="e">
        <f>#REF!</f>
        <v>#REF!</v>
      </c>
      <c r="J77" s="187" t="e">
        <f>#REF!</f>
        <v>#REF!</v>
      </c>
      <c r="K77" s="187" t="e">
        <f>#REF!</f>
        <v>#REF!</v>
      </c>
      <c r="L77" s="187" t="e">
        <f>#REF!</f>
        <v>#REF!</v>
      </c>
      <c r="M77" s="187" t="e">
        <f>#REF!</f>
        <v>#REF!</v>
      </c>
      <c r="N77" s="187" t="e">
        <f>#REF!</f>
        <v>#REF!</v>
      </c>
      <c r="O77" s="187" t="e">
        <f>#REF!</f>
        <v>#REF!</v>
      </c>
      <c r="P77" s="187" t="e">
        <f>#REF!</f>
        <v>#REF!</v>
      </c>
      <c r="Q77" s="187" t="e">
        <f>#REF!</f>
        <v>#REF!</v>
      </c>
      <c r="R77" s="187" t="e">
        <f>#REF!</f>
        <v>#REF!</v>
      </c>
      <c r="S77" s="187" t="e">
        <f>#REF!</f>
        <v>#REF!</v>
      </c>
      <c r="T77" s="187" t="e">
        <f>#REF!</f>
        <v>#REF!</v>
      </c>
      <c r="U77" s="187" t="e">
        <f>#REF!</f>
        <v>#REF!</v>
      </c>
      <c r="V77" s="187" t="e">
        <f>#REF!</f>
        <v>#REF!</v>
      </c>
      <c r="W77" s="187" t="e">
        <f>#REF!</f>
        <v>#REF!</v>
      </c>
      <c r="X77" s="187" t="e">
        <f>#REF!</f>
        <v>#REF!</v>
      </c>
      <c r="Y77" s="187" t="e">
        <f>#REF!</f>
        <v>#REF!</v>
      </c>
      <c r="AA77" s="188" t="e">
        <f>#REF!</f>
        <v>#REF!</v>
      </c>
      <c r="AB77" s="188" t="e">
        <f>#REF!</f>
        <v>#REF!</v>
      </c>
      <c r="AC77" s="188" t="e">
        <f>#REF!</f>
        <v>#REF!</v>
      </c>
      <c r="AD77" s="188" t="e">
        <f>#REF!</f>
        <v>#REF!</v>
      </c>
      <c r="AE77" s="188" t="e">
        <f>#REF!</f>
        <v>#REF!</v>
      </c>
      <c r="AF77" s="188" t="e">
        <f>#REF!</f>
        <v>#REF!</v>
      </c>
      <c r="AG77" s="188" t="e">
        <f>#REF!</f>
        <v>#REF!</v>
      </c>
      <c r="AH77" s="188" t="e">
        <f>#REF!</f>
        <v>#REF!</v>
      </c>
      <c r="AI77" s="188" t="e">
        <f>#REF!</f>
        <v>#REF!</v>
      </c>
      <c r="AJ77" s="188" t="e">
        <f>#REF!</f>
        <v>#REF!</v>
      </c>
      <c r="AK77" s="188" t="e">
        <f>#REF!</f>
        <v>#REF!</v>
      </c>
      <c r="AL77" s="188" t="e">
        <f>#REF!</f>
        <v>#REF!</v>
      </c>
      <c r="AM77" s="188" t="e">
        <f>#REF!</f>
        <v>#REF!</v>
      </c>
      <c r="AN77" s="188" t="e">
        <f>#REF!</f>
        <v>#REF!</v>
      </c>
      <c r="AO77" s="188" t="e">
        <f>#REF!</f>
        <v>#REF!</v>
      </c>
      <c r="AP77" s="188" t="e">
        <f>#REF!</f>
        <v>#REF!</v>
      </c>
      <c r="AQ77" s="188" t="e">
        <f>#REF!</f>
        <v>#REF!</v>
      </c>
      <c r="AR77" s="188" t="e">
        <f>#REF!</f>
        <v>#REF!</v>
      </c>
      <c r="AS77" s="188" t="e">
        <f>#REF!</f>
        <v>#REF!</v>
      </c>
      <c r="AT77" s="188" t="e">
        <f>#REF!</f>
        <v>#REF!</v>
      </c>
      <c r="AU77" s="188" t="e">
        <f>#REF!</f>
        <v>#REF!</v>
      </c>
      <c r="AV77" s="188" t="e">
        <f>#REF!</f>
        <v>#REF!</v>
      </c>
      <c r="AW77" s="188" t="e">
        <f>#REF!</f>
        <v>#REF!</v>
      </c>
      <c r="AX77" s="188" t="e">
        <f>#REF!</f>
        <v>#REF!</v>
      </c>
      <c r="AZ77" s="188" t="e">
        <f>B77-AA77</f>
        <v>#REF!</v>
      </c>
      <c r="BA77" s="188" t="e">
        <f t="shared" ref="BA77:BP92" si="51">C77-AB77</f>
        <v>#REF!</v>
      </c>
      <c r="BB77" s="188" t="e">
        <f t="shared" si="51"/>
        <v>#REF!</v>
      </c>
      <c r="BC77" s="188" t="e">
        <f t="shared" si="51"/>
        <v>#REF!</v>
      </c>
      <c r="BD77" s="188" t="e">
        <f t="shared" si="51"/>
        <v>#REF!</v>
      </c>
      <c r="BE77" s="188" t="e">
        <f t="shared" si="51"/>
        <v>#REF!</v>
      </c>
      <c r="BF77" s="188" t="e">
        <f t="shared" si="51"/>
        <v>#REF!</v>
      </c>
      <c r="BG77" s="188" t="e">
        <f t="shared" si="51"/>
        <v>#REF!</v>
      </c>
      <c r="BH77" s="188" t="e">
        <f t="shared" si="51"/>
        <v>#REF!</v>
      </c>
      <c r="BI77" s="188" t="e">
        <f t="shared" si="51"/>
        <v>#REF!</v>
      </c>
      <c r="BJ77" s="188" t="e">
        <f t="shared" si="51"/>
        <v>#REF!</v>
      </c>
      <c r="BK77" s="188" t="e">
        <f t="shared" si="51"/>
        <v>#REF!</v>
      </c>
      <c r="BL77" s="188" t="e">
        <f t="shared" si="51"/>
        <v>#REF!</v>
      </c>
      <c r="BM77" s="188" t="e">
        <f t="shared" si="51"/>
        <v>#REF!</v>
      </c>
      <c r="BN77" s="188" t="e">
        <f t="shared" si="51"/>
        <v>#REF!</v>
      </c>
      <c r="BO77" s="188" t="e">
        <f t="shared" si="51"/>
        <v>#REF!</v>
      </c>
      <c r="BP77" s="188" t="e">
        <f t="shared" si="51"/>
        <v>#REF!</v>
      </c>
      <c r="BQ77" s="188" t="e">
        <f t="shared" ref="BQ77:BQ107" si="52">S77-AR77</f>
        <v>#REF!</v>
      </c>
      <c r="BR77" s="188" t="e">
        <f t="shared" ref="BR77:BR107" si="53">T77-AS77</f>
        <v>#REF!</v>
      </c>
      <c r="BS77" s="188" t="e">
        <f t="shared" ref="BS77:BS107" si="54">U77-AT77</f>
        <v>#REF!</v>
      </c>
      <c r="BT77" s="188" t="e">
        <f t="shared" ref="BT77:BT107" si="55">V77-AU77</f>
        <v>#REF!</v>
      </c>
      <c r="BU77" s="188" t="e">
        <f t="shared" ref="BU77:BU107" si="56">W77-AV77</f>
        <v>#REF!</v>
      </c>
      <c r="BV77" s="188" t="e">
        <f t="shared" ref="BV77:BV107" si="57">X77-AW77</f>
        <v>#REF!</v>
      </c>
      <c r="BW77" s="188" t="e">
        <f t="shared" ref="BW77:BW107" si="58">Y77-AX77</f>
        <v>#REF!</v>
      </c>
    </row>
    <row r="78" spans="1:75">
      <c r="A78" s="167">
        <v>2</v>
      </c>
      <c r="B78" s="187" t="e">
        <f>#REF!</f>
        <v>#REF!</v>
      </c>
      <c r="C78" s="187" t="e">
        <f>#REF!</f>
        <v>#REF!</v>
      </c>
      <c r="D78" s="187" t="e">
        <f>#REF!</f>
        <v>#REF!</v>
      </c>
      <c r="E78" s="187" t="e">
        <f>#REF!</f>
        <v>#REF!</v>
      </c>
      <c r="F78" s="187" t="e">
        <f>#REF!</f>
        <v>#REF!</v>
      </c>
      <c r="G78" s="187" t="e">
        <f>#REF!</f>
        <v>#REF!</v>
      </c>
      <c r="H78" s="187" t="e">
        <f>#REF!</f>
        <v>#REF!</v>
      </c>
      <c r="I78" s="187" t="e">
        <f>#REF!</f>
        <v>#REF!</v>
      </c>
      <c r="J78" s="187" t="e">
        <f>#REF!</f>
        <v>#REF!</v>
      </c>
      <c r="K78" s="187" t="e">
        <f>#REF!</f>
        <v>#REF!</v>
      </c>
      <c r="L78" s="187" t="e">
        <f>#REF!</f>
        <v>#REF!</v>
      </c>
      <c r="M78" s="187" t="e">
        <f>#REF!</f>
        <v>#REF!</v>
      </c>
      <c r="N78" s="187" t="e">
        <f>#REF!</f>
        <v>#REF!</v>
      </c>
      <c r="O78" s="187" t="e">
        <f>#REF!</f>
        <v>#REF!</v>
      </c>
      <c r="P78" s="187" t="e">
        <f>#REF!</f>
        <v>#REF!</v>
      </c>
      <c r="Q78" s="187" t="e">
        <f>#REF!</f>
        <v>#REF!</v>
      </c>
      <c r="R78" s="187" t="e">
        <f>#REF!</f>
        <v>#REF!</v>
      </c>
      <c r="S78" s="187" t="e">
        <f>#REF!</f>
        <v>#REF!</v>
      </c>
      <c r="T78" s="187" t="e">
        <f>#REF!</f>
        <v>#REF!</v>
      </c>
      <c r="U78" s="187" t="e">
        <f>#REF!</f>
        <v>#REF!</v>
      </c>
      <c r="V78" s="187" t="e">
        <f>#REF!</f>
        <v>#REF!</v>
      </c>
      <c r="W78" s="187" t="e">
        <f>#REF!</f>
        <v>#REF!</v>
      </c>
      <c r="X78" s="187" t="e">
        <f>#REF!</f>
        <v>#REF!</v>
      </c>
      <c r="Y78" s="187" t="e">
        <f>#REF!</f>
        <v>#REF!</v>
      </c>
      <c r="AA78" s="188" t="e">
        <f>#REF!</f>
        <v>#REF!</v>
      </c>
      <c r="AB78" s="188" t="e">
        <f>#REF!</f>
        <v>#REF!</v>
      </c>
      <c r="AC78" s="188" t="e">
        <f>#REF!</f>
        <v>#REF!</v>
      </c>
      <c r="AD78" s="188" t="e">
        <f>#REF!</f>
        <v>#REF!</v>
      </c>
      <c r="AE78" s="188" t="e">
        <f>#REF!</f>
        <v>#REF!</v>
      </c>
      <c r="AF78" s="188" t="e">
        <f>#REF!</f>
        <v>#REF!</v>
      </c>
      <c r="AG78" s="188" t="e">
        <f>#REF!</f>
        <v>#REF!</v>
      </c>
      <c r="AH78" s="188" t="e">
        <f>#REF!</f>
        <v>#REF!</v>
      </c>
      <c r="AI78" s="188" t="e">
        <f>#REF!</f>
        <v>#REF!</v>
      </c>
      <c r="AJ78" s="188" t="e">
        <f>#REF!</f>
        <v>#REF!</v>
      </c>
      <c r="AK78" s="188" t="e">
        <f>#REF!</f>
        <v>#REF!</v>
      </c>
      <c r="AL78" s="188" t="e">
        <f>#REF!</f>
        <v>#REF!</v>
      </c>
      <c r="AM78" s="188" t="e">
        <f>#REF!</f>
        <v>#REF!</v>
      </c>
      <c r="AN78" s="188" t="e">
        <f>#REF!</f>
        <v>#REF!</v>
      </c>
      <c r="AO78" s="188" t="e">
        <f>#REF!</f>
        <v>#REF!</v>
      </c>
      <c r="AP78" s="188" t="e">
        <f>#REF!</f>
        <v>#REF!</v>
      </c>
      <c r="AQ78" s="188" t="e">
        <f>#REF!</f>
        <v>#REF!</v>
      </c>
      <c r="AR78" s="188" t="e">
        <f>#REF!</f>
        <v>#REF!</v>
      </c>
      <c r="AS78" s="188" t="e">
        <f>#REF!</f>
        <v>#REF!</v>
      </c>
      <c r="AT78" s="188" t="e">
        <f>#REF!</f>
        <v>#REF!</v>
      </c>
      <c r="AU78" s="188" t="e">
        <f>#REF!</f>
        <v>#REF!</v>
      </c>
      <c r="AV78" s="188" t="e">
        <f>#REF!</f>
        <v>#REF!</v>
      </c>
      <c r="AW78" s="188" t="e">
        <f>#REF!</f>
        <v>#REF!</v>
      </c>
      <c r="AX78" s="188" t="e">
        <f>#REF!</f>
        <v>#REF!</v>
      </c>
      <c r="AZ78" s="188" t="e">
        <f t="shared" ref="AZ78:AZ107" si="59">B78-AA78</f>
        <v>#REF!</v>
      </c>
      <c r="BA78" s="188" t="e">
        <f t="shared" si="51"/>
        <v>#REF!</v>
      </c>
      <c r="BB78" s="188" t="e">
        <f t="shared" si="51"/>
        <v>#REF!</v>
      </c>
      <c r="BC78" s="188" t="e">
        <f t="shared" si="51"/>
        <v>#REF!</v>
      </c>
      <c r="BD78" s="188" t="e">
        <f t="shared" si="51"/>
        <v>#REF!</v>
      </c>
      <c r="BE78" s="188" t="e">
        <f t="shared" si="51"/>
        <v>#REF!</v>
      </c>
      <c r="BF78" s="188" t="e">
        <f t="shared" si="51"/>
        <v>#REF!</v>
      </c>
      <c r="BG78" s="188" t="e">
        <f t="shared" si="51"/>
        <v>#REF!</v>
      </c>
      <c r="BH78" s="188" t="e">
        <f t="shared" si="51"/>
        <v>#REF!</v>
      </c>
      <c r="BI78" s="188" t="e">
        <f t="shared" si="51"/>
        <v>#REF!</v>
      </c>
      <c r="BJ78" s="188" t="e">
        <f t="shared" si="51"/>
        <v>#REF!</v>
      </c>
      <c r="BK78" s="188" t="e">
        <f t="shared" si="51"/>
        <v>#REF!</v>
      </c>
      <c r="BL78" s="188" t="e">
        <f t="shared" si="51"/>
        <v>#REF!</v>
      </c>
      <c r="BM78" s="188" t="e">
        <f t="shared" si="51"/>
        <v>#REF!</v>
      </c>
      <c r="BN78" s="188" t="e">
        <f t="shared" si="51"/>
        <v>#REF!</v>
      </c>
      <c r="BO78" s="188" t="e">
        <f t="shared" si="51"/>
        <v>#REF!</v>
      </c>
      <c r="BP78" s="188" t="e">
        <f t="shared" si="51"/>
        <v>#REF!</v>
      </c>
      <c r="BQ78" s="188" t="e">
        <f t="shared" si="52"/>
        <v>#REF!</v>
      </c>
      <c r="BR78" s="188" t="e">
        <f t="shared" si="53"/>
        <v>#REF!</v>
      </c>
      <c r="BS78" s="188" t="e">
        <f t="shared" si="54"/>
        <v>#REF!</v>
      </c>
      <c r="BT78" s="188" t="e">
        <f t="shared" si="55"/>
        <v>#REF!</v>
      </c>
      <c r="BU78" s="188" t="e">
        <f t="shared" si="56"/>
        <v>#REF!</v>
      </c>
      <c r="BV78" s="188" t="e">
        <f t="shared" si="57"/>
        <v>#REF!</v>
      </c>
      <c r="BW78" s="188" t="e">
        <f t="shared" si="58"/>
        <v>#REF!</v>
      </c>
    </row>
    <row r="79" spans="1:75">
      <c r="A79" s="167">
        <v>3</v>
      </c>
      <c r="B79" s="187" t="e">
        <f>#REF!</f>
        <v>#REF!</v>
      </c>
      <c r="C79" s="187" t="e">
        <f>#REF!</f>
        <v>#REF!</v>
      </c>
      <c r="D79" s="187" t="e">
        <f>#REF!</f>
        <v>#REF!</v>
      </c>
      <c r="E79" s="187" t="e">
        <f>#REF!</f>
        <v>#REF!</v>
      </c>
      <c r="F79" s="187" t="e">
        <f>#REF!</f>
        <v>#REF!</v>
      </c>
      <c r="G79" s="187" t="e">
        <f>#REF!</f>
        <v>#REF!</v>
      </c>
      <c r="H79" s="187" t="e">
        <f>#REF!</f>
        <v>#REF!</v>
      </c>
      <c r="I79" s="187" t="e">
        <f>#REF!</f>
        <v>#REF!</v>
      </c>
      <c r="J79" s="187" t="e">
        <f>#REF!</f>
        <v>#REF!</v>
      </c>
      <c r="K79" s="187" t="e">
        <f>#REF!</f>
        <v>#REF!</v>
      </c>
      <c r="L79" s="187" t="e">
        <f>#REF!</f>
        <v>#REF!</v>
      </c>
      <c r="M79" s="187" t="e">
        <f>#REF!</f>
        <v>#REF!</v>
      </c>
      <c r="N79" s="187" t="e">
        <f>#REF!</f>
        <v>#REF!</v>
      </c>
      <c r="O79" s="187" t="e">
        <f>#REF!</f>
        <v>#REF!</v>
      </c>
      <c r="P79" s="187" t="e">
        <f>#REF!</f>
        <v>#REF!</v>
      </c>
      <c r="Q79" s="187" t="e">
        <f>#REF!</f>
        <v>#REF!</v>
      </c>
      <c r="R79" s="187" t="e">
        <f>#REF!</f>
        <v>#REF!</v>
      </c>
      <c r="S79" s="187" t="e">
        <f>#REF!</f>
        <v>#REF!</v>
      </c>
      <c r="T79" s="187" t="e">
        <f>#REF!</f>
        <v>#REF!</v>
      </c>
      <c r="U79" s="187" t="e">
        <f>#REF!</f>
        <v>#REF!</v>
      </c>
      <c r="V79" s="187" t="e">
        <f>#REF!</f>
        <v>#REF!</v>
      </c>
      <c r="W79" s="187" t="e">
        <f>#REF!</f>
        <v>#REF!</v>
      </c>
      <c r="X79" s="187" t="e">
        <f>#REF!</f>
        <v>#REF!</v>
      </c>
      <c r="Y79" s="187" t="e">
        <f>#REF!</f>
        <v>#REF!</v>
      </c>
      <c r="AA79" s="188" t="e">
        <f>#REF!</f>
        <v>#REF!</v>
      </c>
      <c r="AB79" s="188" t="e">
        <f>#REF!</f>
        <v>#REF!</v>
      </c>
      <c r="AC79" s="188" t="e">
        <f>#REF!</f>
        <v>#REF!</v>
      </c>
      <c r="AD79" s="188" t="e">
        <f>#REF!</f>
        <v>#REF!</v>
      </c>
      <c r="AE79" s="188" t="e">
        <f>#REF!</f>
        <v>#REF!</v>
      </c>
      <c r="AF79" s="188" t="e">
        <f>#REF!</f>
        <v>#REF!</v>
      </c>
      <c r="AG79" s="188" t="e">
        <f>#REF!</f>
        <v>#REF!</v>
      </c>
      <c r="AH79" s="188" t="e">
        <f>#REF!</f>
        <v>#REF!</v>
      </c>
      <c r="AI79" s="188" t="e">
        <f>#REF!</f>
        <v>#REF!</v>
      </c>
      <c r="AJ79" s="188" t="e">
        <f>#REF!</f>
        <v>#REF!</v>
      </c>
      <c r="AK79" s="188" t="e">
        <f>#REF!</f>
        <v>#REF!</v>
      </c>
      <c r="AL79" s="188" t="e">
        <f>#REF!</f>
        <v>#REF!</v>
      </c>
      <c r="AM79" s="188" t="e">
        <f>#REF!</f>
        <v>#REF!</v>
      </c>
      <c r="AN79" s="188" t="e">
        <f>#REF!</f>
        <v>#REF!</v>
      </c>
      <c r="AO79" s="188" t="e">
        <f>#REF!</f>
        <v>#REF!</v>
      </c>
      <c r="AP79" s="188" t="e">
        <f>#REF!</f>
        <v>#REF!</v>
      </c>
      <c r="AQ79" s="188" t="e">
        <f>#REF!</f>
        <v>#REF!</v>
      </c>
      <c r="AR79" s="188" t="e">
        <f>#REF!</f>
        <v>#REF!</v>
      </c>
      <c r="AS79" s="188" t="e">
        <f>#REF!</f>
        <v>#REF!</v>
      </c>
      <c r="AT79" s="188" t="e">
        <f>#REF!</f>
        <v>#REF!</v>
      </c>
      <c r="AU79" s="188" t="e">
        <f>#REF!</f>
        <v>#REF!</v>
      </c>
      <c r="AV79" s="188" t="e">
        <f>#REF!</f>
        <v>#REF!</v>
      </c>
      <c r="AW79" s="188" t="e">
        <f>#REF!</f>
        <v>#REF!</v>
      </c>
      <c r="AX79" s="188" t="e">
        <f>#REF!</f>
        <v>#REF!</v>
      </c>
      <c r="AZ79" s="188" t="e">
        <f t="shared" si="59"/>
        <v>#REF!</v>
      </c>
      <c r="BA79" s="188" t="e">
        <f t="shared" si="51"/>
        <v>#REF!</v>
      </c>
      <c r="BB79" s="188" t="e">
        <f t="shared" si="51"/>
        <v>#REF!</v>
      </c>
      <c r="BC79" s="188" t="e">
        <f t="shared" si="51"/>
        <v>#REF!</v>
      </c>
      <c r="BD79" s="188" t="e">
        <f t="shared" si="51"/>
        <v>#REF!</v>
      </c>
      <c r="BE79" s="188" t="e">
        <f t="shared" si="51"/>
        <v>#REF!</v>
      </c>
      <c r="BF79" s="188" t="e">
        <f t="shared" si="51"/>
        <v>#REF!</v>
      </c>
      <c r="BG79" s="188" t="e">
        <f t="shared" si="51"/>
        <v>#REF!</v>
      </c>
      <c r="BH79" s="188" t="e">
        <f t="shared" si="51"/>
        <v>#REF!</v>
      </c>
      <c r="BI79" s="188" t="e">
        <f t="shared" si="51"/>
        <v>#REF!</v>
      </c>
      <c r="BJ79" s="188" t="e">
        <f t="shared" si="51"/>
        <v>#REF!</v>
      </c>
      <c r="BK79" s="188" t="e">
        <f t="shared" si="51"/>
        <v>#REF!</v>
      </c>
      <c r="BL79" s="188" t="e">
        <f t="shared" si="51"/>
        <v>#REF!</v>
      </c>
      <c r="BM79" s="188" t="e">
        <f t="shared" si="51"/>
        <v>#REF!</v>
      </c>
      <c r="BN79" s="188" t="e">
        <f t="shared" si="51"/>
        <v>#REF!</v>
      </c>
      <c r="BO79" s="188" t="e">
        <f t="shared" si="51"/>
        <v>#REF!</v>
      </c>
      <c r="BP79" s="188" t="e">
        <f t="shared" si="51"/>
        <v>#REF!</v>
      </c>
      <c r="BQ79" s="188" t="e">
        <f t="shared" si="52"/>
        <v>#REF!</v>
      </c>
      <c r="BR79" s="188" t="e">
        <f t="shared" si="53"/>
        <v>#REF!</v>
      </c>
      <c r="BS79" s="188" t="e">
        <f t="shared" si="54"/>
        <v>#REF!</v>
      </c>
      <c r="BT79" s="188" t="e">
        <f t="shared" si="55"/>
        <v>#REF!</v>
      </c>
      <c r="BU79" s="188" t="e">
        <f t="shared" si="56"/>
        <v>#REF!</v>
      </c>
      <c r="BV79" s="188" t="e">
        <f t="shared" si="57"/>
        <v>#REF!</v>
      </c>
      <c r="BW79" s="188" t="e">
        <f t="shared" si="58"/>
        <v>#REF!</v>
      </c>
    </row>
    <row r="80" spans="1:75">
      <c r="A80" s="167">
        <v>4</v>
      </c>
      <c r="B80" s="187" t="e">
        <f>#REF!</f>
        <v>#REF!</v>
      </c>
      <c r="C80" s="187" t="e">
        <f>#REF!</f>
        <v>#REF!</v>
      </c>
      <c r="D80" s="187" t="e">
        <f>#REF!</f>
        <v>#REF!</v>
      </c>
      <c r="E80" s="187" t="e">
        <f>#REF!</f>
        <v>#REF!</v>
      </c>
      <c r="F80" s="187" t="e">
        <f>#REF!</f>
        <v>#REF!</v>
      </c>
      <c r="G80" s="187" t="e">
        <f>#REF!</f>
        <v>#REF!</v>
      </c>
      <c r="H80" s="187" t="e">
        <f>#REF!</f>
        <v>#REF!</v>
      </c>
      <c r="I80" s="187" t="e">
        <f>#REF!</f>
        <v>#REF!</v>
      </c>
      <c r="J80" s="187" t="e">
        <f>#REF!</f>
        <v>#REF!</v>
      </c>
      <c r="K80" s="187" t="e">
        <f>#REF!</f>
        <v>#REF!</v>
      </c>
      <c r="L80" s="187" t="e">
        <f>#REF!</f>
        <v>#REF!</v>
      </c>
      <c r="M80" s="187" t="e">
        <f>#REF!</f>
        <v>#REF!</v>
      </c>
      <c r="N80" s="187" t="e">
        <f>#REF!</f>
        <v>#REF!</v>
      </c>
      <c r="O80" s="187" t="e">
        <f>#REF!</f>
        <v>#REF!</v>
      </c>
      <c r="P80" s="187" t="e">
        <f>#REF!</f>
        <v>#REF!</v>
      </c>
      <c r="Q80" s="187" t="e">
        <f>#REF!</f>
        <v>#REF!</v>
      </c>
      <c r="R80" s="187" t="e">
        <f>#REF!</f>
        <v>#REF!</v>
      </c>
      <c r="S80" s="187" t="e">
        <f>#REF!</f>
        <v>#REF!</v>
      </c>
      <c r="T80" s="187" t="e">
        <f>#REF!</f>
        <v>#REF!</v>
      </c>
      <c r="U80" s="187" t="e">
        <f>#REF!</f>
        <v>#REF!</v>
      </c>
      <c r="V80" s="187" t="e">
        <f>#REF!</f>
        <v>#REF!</v>
      </c>
      <c r="W80" s="187" t="e">
        <f>#REF!</f>
        <v>#REF!</v>
      </c>
      <c r="X80" s="187" t="e">
        <f>#REF!</f>
        <v>#REF!</v>
      </c>
      <c r="Y80" s="187" t="e">
        <f>#REF!</f>
        <v>#REF!</v>
      </c>
      <c r="AA80" s="188" t="e">
        <f>#REF!</f>
        <v>#REF!</v>
      </c>
      <c r="AB80" s="188" t="e">
        <f>#REF!</f>
        <v>#REF!</v>
      </c>
      <c r="AC80" s="188" t="e">
        <f>#REF!</f>
        <v>#REF!</v>
      </c>
      <c r="AD80" s="188" t="e">
        <f>#REF!</f>
        <v>#REF!</v>
      </c>
      <c r="AE80" s="188" t="e">
        <f>#REF!</f>
        <v>#REF!</v>
      </c>
      <c r="AF80" s="188" t="e">
        <f>#REF!</f>
        <v>#REF!</v>
      </c>
      <c r="AG80" s="188" t="e">
        <f>#REF!</f>
        <v>#REF!</v>
      </c>
      <c r="AH80" s="188" t="e">
        <f>#REF!</f>
        <v>#REF!</v>
      </c>
      <c r="AI80" s="188" t="e">
        <f>#REF!</f>
        <v>#REF!</v>
      </c>
      <c r="AJ80" s="188" t="e">
        <f>#REF!</f>
        <v>#REF!</v>
      </c>
      <c r="AK80" s="188" t="e">
        <f>#REF!</f>
        <v>#REF!</v>
      </c>
      <c r="AL80" s="188" t="e">
        <f>#REF!</f>
        <v>#REF!</v>
      </c>
      <c r="AM80" s="188" t="e">
        <f>#REF!</f>
        <v>#REF!</v>
      </c>
      <c r="AN80" s="188" t="e">
        <f>#REF!</f>
        <v>#REF!</v>
      </c>
      <c r="AO80" s="188" t="e">
        <f>#REF!</f>
        <v>#REF!</v>
      </c>
      <c r="AP80" s="188" t="e">
        <f>#REF!</f>
        <v>#REF!</v>
      </c>
      <c r="AQ80" s="188" t="e">
        <f>#REF!</f>
        <v>#REF!</v>
      </c>
      <c r="AR80" s="188" t="e">
        <f>#REF!</f>
        <v>#REF!</v>
      </c>
      <c r="AS80" s="188" t="e">
        <f>#REF!</f>
        <v>#REF!</v>
      </c>
      <c r="AT80" s="188" t="e">
        <f>#REF!</f>
        <v>#REF!</v>
      </c>
      <c r="AU80" s="188" t="e">
        <f>#REF!</f>
        <v>#REF!</v>
      </c>
      <c r="AV80" s="188" t="e">
        <f>#REF!</f>
        <v>#REF!</v>
      </c>
      <c r="AW80" s="188" t="e">
        <f>#REF!</f>
        <v>#REF!</v>
      </c>
      <c r="AX80" s="188" t="e">
        <f>#REF!</f>
        <v>#REF!</v>
      </c>
      <c r="AZ80" s="188" t="e">
        <f t="shared" si="59"/>
        <v>#REF!</v>
      </c>
      <c r="BA80" s="188" t="e">
        <f t="shared" si="51"/>
        <v>#REF!</v>
      </c>
      <c r="BB80" s="188" t="e">
        <f t="shared" si="51"/>
        <v>#REF!</v>
      </c>
      <c r="BC80" s="188" t="e">
        <f t="shared" si="51"/>
        <v>#REF!</v>
      </c>
      <c r="BD80" s="188" t="e">
        <f t="shared" si="51"/>
        <v>#REF!</v>
      </c>
      <c r="BE80" s="188" t="e">
        <f t="shared" si="51"/>
        <v>#REF!</v>
      </c>
      <c r="BF80" s="188" t="e">
        <f t="shared" si="51"/>
        <v>#REF!</v>
      </c>
      <c r="BG80" s="188" t="e">
        <f t="shared" si="51"/>
        <v>#REF!</v>
      </c>
      <c r="BH80" s="188" t="e">
        <f t="shared" si="51"/>
        <v>#REF!</v>
      </c>
      <c r="BI80" s="188" t="e">
        <f t="shared" si="51"/>
        <v>#REF!</v>
      </c>
      <c r="BJ80" s="188" t="e">
        <f t="shared" si="51"/>
        <v>#REF!</v>
      </c>
      <c r="BK80" s="188" t="e">
        <f t="shared" si="51"/>
        <v>#REF!</v>
      </c>
      <c r="BL80" s="188" t="e">
        <f t="shared" si="51"/>
        <v>#REF!</v>
      </c>
      <c r="BM80" s="188" t="e">
        <f t="shared" si="51"/>
        <v>#REF!</v>
      </c>
      <c r="BN80" s="188" t="e">
        <f t="shared" si="51"/>
        <v>#REF!</v>
      </c>
      <c r="BO80" s="188" t="e">
        <f t="shared" si="51"/>
        <v>#REF!</v>
      </c>
      <c r="BP80" s="188" t="e">
        <f t="shared" si="51"/>
        <v>#REF!</v>
      </c>
      <c r="BQ80" s="188" t="e">
        <f t="shared" si="52"/>
        <v>#REF!</v>
      </c>
      <c r="BR80" s="188" t="e">
        <f t="shared" si="53"/>
        <v>#REF!</v>
      </c>
      <c r="BS80" s="188" t="e">
        <f t="shared" si="54"/>
        <v>#REF!</v>
      </c>
      <c r="BT80" s="188" t="e">
        <f t="shared" si="55"/>
        <v>#REF!</v>
      </c>
      <c r="BU80" s="188" t="e">
        <f t="shared" si="56"/>
        <v>#REF!</v>
      </c>
      <c r="BV80" s="188" t="e">
        <f t="shared" si="57"/>
        <v>#REF!</v>
      </c>
      <c r="BW80" s="188" t="e">
        <f t="shared" si="58"/>
        <v>#REF!</v>
      </c>
    </row>
    <row r="81" spans="1:75">
      <c r="A81" s="167">
        <v>5</v>
      </c>
      <c r="B81" s="187" t="e">
        <f>#REF!</f>
        <v>#REF!</v>
      </c>
      <c r="C81" s="187" t="e">
        <f>#REF!</f>
        <v>#REF!</v>
      </c>
      <c r="D81" s="187" t="e">
        <f>#REF!</f>
        <v>#REF!</v>
      </c>
      <c r="E81" s="187" t="e">
        <f>#REF!</f>
        <v>#REF!</v>
      </c>
      <c r="F81" s="187" t="e">
        <f>#REF!</f>
        <v>#REF!</v>
      </c>
      <c r="G81" s="187" t="e">
        <f>#REF!</f>
        <v>#REF!</v>
      </c>
      <c r="H81" s="187" t="e">
        <f>#REF!</f>
        <v>#REF!</v>
      </c>
      <c r="I81" s="187" t="e">
        <f>#REF!</f>
        <v>#REF!</v>
      </c>
      <c r="J81" s="187" t="e">
        <f>#REF!</f>
        <v>#REF!</v>
      </c>
      <c r="K81" s="187" t="e">
        <f>#REF!</f>
        <v>#REF!</v>
      </c>
      <c r="L81" s="187" t="e">
        <f>#REF!</f>
        <v>#REF!</v>
      </c>
      <c r="M81" s="187" t="e">
        <f>#REF!</f>
        <v>#REF!</v>
      </c>
      <c r="N81" s="187" t="e">
        <f>#REF!</f>
        <v>#REF!</v>
      </c>
      <c r="O81" s="187" t="e">
        <f>#REF!</f>
        <v>#REF!</v>
      </c>
      <c r="P81" s="187" t="e">
        <f>#REF!</f>
        <v>#REF!</v>
      </c>
      <c r="Q81" s="187" t="e">
        <f>#REF!</f>
        <v>#REF!</v>
      </c>
      <c r="R81" s="187" t="e">
        <f>#REF!</f>
        <v>#REF!</v>
      </c>
      <c r="S81" s="187" t="e">
        <f>#REF!</f>
        <v>#REF!</v>
      </c>
      <c r="T81" s="187" t="e">
        <f>#REF!</f>
        <v>#REF!</v>
      </c>
      <c r="U81" s="187" t="e">
        <f>#REF!</f>
        <v>#REF!</v>
      </c>
      <c r="V81" s="187" t="e">
        <f>#REF!</f>
        <v>#REF!</v>
      </c>
      <c r="W81" s="187" t="e">
        <f>#REF!</f>
        <v>#REF!</v>
      </c>
      <c r="X81" s="187" t="e">
        <f>#REF!</f>
        <v>#REF!</v>
      </c>
      <c r="Y81" s="187" t="e">
        <f>#REF!</f>
        <v>#REF!</v>
      </c>
      <c r="AA81" s="188" t="e">
        <f>#REF!</f>
        <v>#REF!</v>
      </c>
      <c r="AB81" s="188" t="e">
        <f>#REF!</f>
        <v>#REF!</v>
      </c>
      <c r="AC81" s="188" t="e">
        <f>#REF!</f>
        <v>#REF!</v>
      </c>
      <c r="AD81" s="188" t="e">
        <f>#REF!</f>
        <v>#REF!</v>
      </c>
      <c r="AE81" s="188" t="e">
        <f>#REF!</f>
        <v>#REF!</v>
      </c>
      <c r="AF81" s="188" t="e">
        <f>#REF!</f>
        <v>#REF!</v>
      </c>
      <c r="AG81" s="188" t="e">
        <f>#REF!</f>
        <v>#REF!</v>
      </c>
      <c r="AH81" s="188" t="e">
        <f>#REF!</f>
        <v>#REF!</v>
      </c>
      <c r="AI81" s="188" t="e">
        <f>#REF!</f>
        <v>#REF!</v>
      </c>
      <c r="AJ81" s="188" t="e">
        <f>#REF!</f>
        <v>#REF!</v>
      </c>
      <c r="AK81" s="188" t="e">
        <f>#REF!</f>
        <v>#REF!</v>
      </c>
      <c r="AL81" s="188" t="e">
        <f>#REF!</f>
        <v>#REF!</v>
      </c>
      <c r="AM81" s="188" t="e">
        <f>#REF!</f>
        <v>#REF!</v>
      </c>
      <c r="AN81" s="188" t="e">
        <f>#REF!</f>
        <v>#REF!</v>
      </c>
      <c r="AO81" s="188" t="e">
        <f>#REF!</f>
        <v>#REF!</v>
      </c>
      <c r="AP81" s="188" t="e">
        <f>#REF!</f>
        <v>#REF!</v>
      </c>
      <c r="AQ81" s="188" t="e">
        <f>#REF!</f>
        <v>#REF!</v>
      </c>
      <c r="AR81" s="188" t="e">
        <f>#REF!</f>
        <v>#REF!</v>
      </c>
      <c r="AS81" s="188" t="e">
        <f>#REF!</f>
        <v>#REF!</v>
      </c>
      <c r="AT81" s="188" t="e">
        <f>#REF!</f>
        <v>#REF!</v>
      </c>
      <c r="AU81" s="188" t="e">
        <f>#REF!</f>
        <v>#REF!</v>
      </c>
      <c r="AV81" s="188" t="e">
        <f>#REF!</f>
        <v>#REF!</v>
      </c>
      <c r="AW81" s="188" t="e">
        <f>#REF!</f>
        <v>#REF!</v>
      </c>
      <c r="AX81" s="188" t="e">
        <f>#REF!</f>
        <v>#REF!</v>
      </c>
      <c r="AZ81" s="188" t="e">
        <f t="shared" si="59"/>
        <v>#REF!</v>
      </c>
      <c r="BA81" s="188" t="e">
        <f t="shared" si="51"/>
        <v>#REF!</v>
      </c>
      <c r="BB81" s="188" t="e">
        <f t="shared" si="51"/>
        <v>#REF!</v>
      </c>
      <c r="BC81" s="188" t="e">
        <f t="shared" si="51"/>
        <v>#REF!</v>
      </c>
      <c r="BD81" s="188" t="e">
        <f t="shared" si="51"/>
        <v>#REF!</v>
      </c>
      <c r="BE81" s="188" t="e">
        <f t="shared" si="51"/>
        <v>#REF!</v>
      </c>
      <c r="BF81" s="188" t="e">
        <f t="shared" si="51"/>
        <v>#REF!</v>
      </c>
      <c r="BG81" s="188" t="e">
        <f t="shared" si="51"/>
        <v>#REF!</v>
      </c>
      <c r="BH81" s="188" t="e">
        <f t="shared" si="51"/>
        <v>#REF!</v>
      </c>
      <c r="BI81" s="188" t="e">
        <f t="shared" si="51"/>
        <v>#REF!</v>
      </c>
      <c r="BJ81" s="188" t="e">
        <f t="shared" si="51"/>
        <v>#REF!</v>
      </c>
      <c r="BK81" s="188" t="e">
        <f t="shared" si="51"/>
        <v>#REF!</v>
      </c>
      <c r="BL81" s="188" t="e">
        <f t="shared" si="51"/>
        <v>#REF!</v>
      </c>
      <c r="BM81" s="188" t="e">
        <f t="shared" si="51"/>
        <v>#REF!</v>
      </c>
      <c r="BN81" s="188" t="e">
        <f t="shared" si="51"/>
        <v>#REF!</v>
      </c>
      <c r="BO81" s="188" t="e">
        <f t="shared" si="51"/>
        <v>#REF!</v>
      </c>
      <c r="BP81" s="188" t="e">
        <f t="shared" si="51"/>
        <v>#REF!</v>
      </c>
      <c r="BQ81" s="188" t="e">
        <f t="shared" si="52"/>
        <v>#REF!</v>
      </c>
      <c r="BR81" s="188" t="e">
        <f t="shared" si="53"/>
        <v>#REF!</v>
      </c>
      <c r="BS81" s="188" t="e">
        <f t="shared" si="54"/>
        <v>#REF!</v>
      </c>
      <c r="BT81" s="188" t="e">
        <f t="shared" si="55"/>
        <v>#REF!</v>
      </c>
      <c r="BU81" s="188" t="e">
        <f t="shared" si="56"/>
        <v>#REF!</v>
      </c>
      <c r="BV81" s="188" t="e">
        <f t="shared" si="57"/>
        <v>#REF!</v>
      </c>
      <c r="BW81" s="188" t="e">
        <f t="shared" si="58"/>
        <v>#REF!</v>
      </c>
    </row>
    <row r="82" spans="1:75">
      <c r="A82" s="167">
        <v>6</v>
      </c>
      <c r="B82" s="187" t="e">
        <f>#REF!</f>
        <v>#REF!</v>
      </c>
      <c r="C82" s="187" t="e">
        <f>#REF!</f>
        <v>#REF!</v>
      </c>
      <c r="D82" s="187" t="e">
        <f>#REF!</f>
        <v>#REF!</v>
      </c>
      <c r="E82" s="187" t="e">
        <f>#REF!</f>
        <v>#REF!</v>
      </c>
      <c r="F82" s="187" t="e">
        <f>#REF!</f>
        <v>#REF!</v>
      </c>
      <c r="G82" s="187" t="e">
        <f>#REF!</f>
        <v>#REF!</v>
      </c>
      <c r="H82" s="187" t="e">
        <f>#REF!</f>
        <v>#REF!</v>
      </c>
      <c r="I82" s="187" t="e">
        <f>#REF!</f>
        <v>#REF!</v>
      </c>
      <c r="J82" s="187" t="e">
        <f>#REF!</f>
        <v>#REF!</v>
      </c>
      <c r="K82" s="187" t="e">
        <f>#REF!</f>
        <v>#REF!</v>
      </c>
      <c r="L82" s="187" t="e">
        <f>#REF!</f>
        <v>#REF!</v>
      </c>
      <c r="M82" s="187" t="e">
        <f>#REF!</f>
        <v>#REF!</v>
      </c>
      <c r="N82" s="187" t="e">
        <f>#REF!</f>
        <v>#REF!</v>
      </c>
      <c r="O82" s="187" t="e">
        <f>#REF!</f>
        <v>#REF!</v>
      </c>
      <c r="P82" s="187" t="e">
        <f>#REF!</f>
        <v>#REF!</v>
      </c>
      <c r="Q82" s="187" t="e">
        <f>#REF!</f>
        <v>#REF!</v>
      </c>
      <c r="R82" s="187" t="e">
        <f>#REF!</f>
        <v>#REF!</v>
      </c>
      <c r="S82" s="187" t="e">
        <f>#REF!</f>
        <v>#REF!</v>
      </c>
      <c r="T82" s="187" t="e">
        <f>#REF!</f>
        <v>#REF!</v>
      </c>
      <c r="U82" s="187" t="e">
        <f>#REF!</f>
        <v>#REF!</v>
      </c>
      <c r="V82" s="187" t="e">
        <f>#REF!</f>
        <v>#REF!</v>
      </c>
      <c r="W82" s="187" t="e">
        <f>#REF!</f>
        <v>#REF!</v>
      </c>
      <c r="X82" s="187" t="e">
        <f>#REF!</f>
        <v>#REF!</v>
      </c>
      <c r="Y82" s="187" t="e">
        <f>#REF!</f>
        <v>#REF!</v>
      </c>
      <c r="AA82" s="188" t="e">
        <f>#REF!</f>
        <v>#REF!</v>
      </c>
      <c r="AB82" s="188" t="e">
        <f>#REF!</f>
        <v>#REF!</v>
      </c>
      <c r="AC82" s="188" t="e">
        <f>#REF!</f>
        <v>#REF!</v>
      </c>
      <c r="AD82" s="188" t="e">
        <f>#REF!</f>
        <v>#REF!</v>
      </c>
      <c r="AE82" s="188" t="e">
        <f>#REF!</f>
        <v>#REF!</v>
      </c>
      <c r="AF82" s="188" t="e">
        <f>#REF!</f>
        <v>#REF!</v>
      </c>
      <c r="AG82" s="188" t="e">
        <f>#REF!</f>
        <v>#REF!</v>
      </c>
      <c r="AH82" s="188" t="e">
        <f>#REF!</f>
        <v>#REF!</v>
      </c>
      <c r="AI82" s="188" t="e">
        <f>#REF!</f>
        <v>#REF!</v>
      </c>
      <c r="AJ82" s="188" t="e">
        <f>#REF!</f>
        <v>#REF!</v>
      </c>
      <c r="AK82" s="188" t="e">
        <f>#REF!</f>
        <v>#REF!</v>
      </c>
      <c r="AL82" s="188" t="e">
        <f>#REF!</f>
        <v>#REF!</v>
      </c>
      <c r="AM82" s="188" t="e">
        <f>#REF!</f>
        <v>#REF!</v>
      </c>
      <c r="AN82" s="188" t="e">
        <f>#REF!</f>
        <v>#REF!</v>
      </c>
      <c r="AO82" s="188" t="e">
        <f>#REF!</f>
        <v>#REF!</v>
      </c>
      <c r="AP82" s="188" t="e">
        <f>#REF!</f>
        <v>#REF!</v>
      </c>
      <c r="AQ82" s="188" t="e">
        <f>#REF!</f>
        <v>#REF!</v>
      </c>
      <c r="AR82" s="188" t="e">
        <f>#REF!</f>
        <v>#REF!</v>
      </c>
      <c r="AS82" s="188" t="e">
        <f>#REF!</f>
        <v>#REF!</v>
      </c>
      <c r="AT82" s="188" t="e">
        <f>#REF!</f>
        <v>#REF!</v>
      </c>
      <c r="AU82" s="188" t="e">
        <f>#REF!</f>
        <v>#REF!</v>
      </c>
      <c r="AV82" s="188" t="e">
        <f>#REF!</f>
        <v>#REF!</v>
      </c>
      <c r="AW82" s="188" t="e">
        <f>#REF!</f>
        <v>#REF!</v>
      </c>
      <c r="AX82" s="188" t="e">
        <f>#REF!</f>
        <v>#REF!</v>
      </c>
      <c r="AZ82" s="188" t="e">
        <f t="shared" si="59"/>
        <v>#REF!</v>
      </c>
      <c r="BA82" s="188" t="e">
        <f t="shared" si="51"/>
        <v>#REF!</v>
      </c>
      <c r="BB82" s="188" t="e">
        <f t="shared" si="51"/>
        <v>#REF!</v>
      </c>
      <c r="BC82" s="188" t="e">
        <f t="shared" si="51"/>
        <v>#REF!</v>
      </c>
      <c r="BD82" s="188" t="e">
        <f t="shared" si="51"/>
        <v>#REF!</v>
      </c>
      <c r="BE82" s="188" t="e">
        <f t="shared" si="51"/>
        <v>#REF!</v>
      </c>
      <c r="BF82" s="188" t="e">
        <f t="shared" si="51"/>
        <v>#REF!</v>
      </c>
      <c r="BG82" s="188" t="e">
        <f t="shared" si="51"/>
        <v>#REF!</v>
      </c>
      <c r="BH82" s="188" t="e">
        <f t="shared" si="51"/>
        <v>#REF!</v>
      </c>
      <c r="BI82" s="188" t="e">
        <f t="shared" si="51"/>
        <v>#REF!</v>
      </c>
      <c r="BJ82" s="188" t="e">
        <f t="shared" si="51"/>
        <v>#REF!</v>
      </c>
      <c r="BK82" s="188" t="e">
        <f t="shared" si="51"/>
        <v>#REF!</v>
      </c>
      <c r="BL82" s="188" t="e">
        <f t="shared" si="51"/>
        <v>#REF!</v>
      </c>
      <c r="BM82" s="188" t="e">
        <f t="shared" si="51"/>
        <v>#REF!</v>
      </c>
      <c r="BN82" s="188" t="e">
        <f t="shared" si="51"/>
        <v>#REF!</v>
      </c>
      <c r="BO82" s="188" t="e">
        <f t="shared" si="51"/>
        <v>#REF!</v>
      </c>
      <c r="BP82" s="188" t="e">
        <f t="shared" si="51"/>
        <v>#REF!</v>
      </c>
      <c r="BQ82" s="188" t="e">
        <f t="shared" si="52"/>
        <v>#REF!</v>
      </c>
      <c r="BR82" s="188" t="e">
        <f t="shared" si="53"/>
        <v>#REF!</v>
      </c>
      <c r="BS82" s="188" t="e">
        <f t="shared" si="54"/>
        <v>#REF!</v>
      </c>
      <c r="BT82" s="188" t="e">
        <f t="shared" si="55"/>
        <v>#REF!</v>
      </c>
      <c r="BU82" s="188" t="e">
        <f t="shared" si="56"/>
        <v>#REF!</v>
      </c>
      <c r="BV82" s="188" t="e">
        <f t="shared" si="57"/>
        <v>#REF!</v>
      </c>
      <c r="BW82" s="188" t="e">
        <f t="shared" si="58"/>
        <v>#REF!</v>
      </c>
    </row>
    <row r="83" spans="1:75">
      <c r="A83" s="167">
        <v>7</v>
      </c>
      <c r="B83" s="187" t="e">
        <f>#REF!</f>
        <v>#REF!</v>
      </c>
      <c r="C83" s="187" t="e">
        <f>#REF!</f>
        <v>#REF!</v>
      </c>
      <c r="D83" s="187" t="e">
        <f>#REF!</f>
        <v>#REF!</v>
      </c>
      <c r="E83" s="187" t="e">
        <f>#REF!</f>
        <v>#REF!</v>
      </c>
      <c r="F83" s="187" t="e">
        <f>#REF!</f>
        <v>#REF!</v>
      </c>
      <c r="G83" s="187" t="e">
        <f>#REF!</f>
        <v>#REF!</v>
      </c>
      <c r="H83" s="187" t="e">
        <f>#REF!</f>
        <v>#REF!</v>
      </c>
      <c r="I83" s="187" t="e">
        <f>#REF!</f>
        <v>#REF!</v>
      </c>
      <c r="J83" s="187" t="e">
        <f>#REF!</f>
        <v>#REF!</v>
      </c>
      <c r="K83" s="187" t="e">
        <f>#REF!</f>
        <v>#REF!</v>
      </c>
      <c r="L83" s="187" t="e">
        <f>#REF!</f>
        <v>#REF!</v>
      </c>
      <c r="M83" s="187" t="e">
        <f>#REF!</f>
        <v>#REF!</v>
      </c>
      <c r="N83" s="187" t="e">
        <f>#REF!</f>
        <v>#REF!</v>
      </c>
      <c r="O83" s="187" t="e">
        <f>#REF!</f>
        <v>#REF!</v>
      </c>
      <c r="P83" s="187" t="e">
        <f>#REF!</f>
        <v>#REF!</v>
      </c>
      <c r="Q83" s="187" t="e">
        <f>#REF!</f>
        <v>#REF!</v>
      </c>
      <c r="R83" s="187" t="e">
        <f>#REF!</f>
        <v>#REF!</v>
      </c>
      <c r="S83" s="187" t="e">
        <f>#REF!</f>
        <v>#REF!</v>
      </c>
      <c r="T83" s="187" t="e">
        <f>#REF!</f>
        <v>#REF!</v>
      </c>
      <c r="U83" s="187" t="e">
        <f>#REF!</f>
        <v>#REF!</v>
      </c>
      <c r="V83" s="187" t="e">
        <f>#REF!</f>
        <v>#REF!</v>
      </c>
      <c r="W83" s="187" t="e">
        <f>#REF!</f>
        <v>#REF!</v>
      </c>
      <c r="X83" s="187" t="e">
        <f>#REF!</f>
        <v>#REF!</v>
      </c>
      <c r="Y83" s="187" t="e">
        <f>#REF!</f>
        <v>#REF!</v>
      </c>
      <c r="AA83" s="188" t="e">
        <f>#REF!</f>
        <v>#REF!</v>
      </c>
      <c r="AB83" s="188" t="e">
        <f>#REF!</f>
        <v>#REF!</v>
      </c>
      <c r="AC83" s="188" t="e">
        <f>#REF!</f>
        <v>#REF!</v>
      </c>
      <c r="AD83" s="188" t="e">
        <f>#REF!</f>
        <v>#REF!</v>
      </c>
      <c r="AE83" s="188" t="e">
        <f>#REF!</f>
        <v>#REF!</v>
      </c>
      <c r="AF83" s="188" t="e">
        <f>#REF!</f>
        <v>#REF!</v>
      </c>
      <c r="AG83" s="188" t="e">
        <f>#REF!</f>
        <v>#REF!</v>
      </c>
      <c r="AH83" s="188" t="e">
        <f>#REF!</f>
        <v>#REF!</v>
      </c>
      <c r="AI83" s="188" t="e">
        <f>#REF!</f>
        <v>#REF!</v>
      </c>
      <c r="AJ83" s="188" t="e">
        <f>#REF!</f>
        <v>#REF!</v>
      </c>
      <c r="AK83" s="188" t="e">
        <f>#REF!</f>
        <v>#REF!</v>
      </c>
      <c r="AL83" s="188" t="e">
        <f>#REF!</f>
        <v>#REF!</v>
      </c>
      <c r="AM83" s="188" t="e">
        <f>#REF!</f>
        <v>#REF!</v>
      </c>
      <c r="AN83" s="188" t="e">
        <f>#REF!</f>
        <v>#REF!</v>
      </c>
      <c r="AO83" s="188" t="e">
        <f>#REF!</f>
        <v>#REF!</v>
      </c>
      <c r="AP83" s="188" t="e">
        <f>#REF!</f>
        <v>#REF!</v>
      </c>
      <c r="AQ83" s="188" t="e">
        <f>#REF!</f>
        <v>#REF!</v>
      </c>
      <c r="AR83" s="188" t="e">
        <f>#REF!</f>
        <v>#REF!</v>
      </c>
      <c r="AS83" s="188" t="e">
        <f>#REF!</f>
        <v>#REF!</v>
      </c>
      <c r="AT83" s="188" t="e">
        <f>#REF!</f>
        <v>#REF!</v>
      </c>
      <c r="AU83" s="188" t="e">
        <f>#REF!</f>
        <v>#REF!</v>
      </c>
      <c r="AV83" s="188" t="e">
        <f>#REF!</f>
        <v>#REF!</v>
      </c>
      <c r="AW83" s="188" t="e">
        <f>#REF!</f>
        <v>#REF!</v>
      </c>
      <c r="AX83" s="188" t="e">
        <f>#REF!</f>
        <v>#REF!</v>
      </c>
      <c r="AZ83" s="188" t="e">
        <f t="shared" si="59"/>
        <v>#REF!</v>
      </c>
      <c r="BA83" s="188" t="e">
        <f t="shared" si="51"/>
        <v>#REF!</v>
      </c>
      <c r="BB83" s="188" t="e">
        <f t="shared" si="51"/>
        <v>#REF!</v>
      </c>
      <c r="BC83" s="188" t="e">
        <f t="shared" si="51"/>
        <v>#REF!</v>
      </c>
      <c r="BD83" s="188" t="e">
        <f t="shared" si="51"/>
        <v>#REF!</v>
      </c>
      <c r="BE83" s="188" t="e">
        <f t="shared" si="51"/>
        <v>#REF!</v>
      </c>
      <c r="BF83" s="188" t="e">
        <f t="shared" si="51"/>
        <v>#REF!</v>
      </c>
      <c r="BG83" s="188" t="e">
        <f t="shared" si="51"/>
        <v>#REF!</v>
      </c>
      <c r="BH83" s="188" t="e">
        <f t="shared" si="51"/>
        <v>#REF!</v>
      </c>
      <c r="BI83" s="188" t="e">
        <f t="shared" si="51"/>
        <v>#REF!</v>
      </c>
      <c r="BJ83" s="188" t="e">
        <f t="shared" si="51"/>
        <v>#REF!</v>
      </c>
      <c r="BK83" s="188" t="e">
        <f t="shared" si="51"/>
        <v>#REF!</v>
      </c>
      <c r="BL83" s="188" t="e">
        <f t="shared" si="51"/>
        <v>#REF!</v>
      </c>
      <c r="BM83" s="188" t="e">
        <f t="shared" si="51"/>
        <v>#REF!</v>
      </c>
      <c r="BN83" s="188" t="e">
        <f t="shared" si="51"/>
        <v>#REF!</v>
      </c>
      <c r="BO83" s="188" t="e">
        <f t="shared" si="51"/>
        <v>#REF!</v>
      </c>
      <c r="BP83" s="188" t="e">
        <f t="shared" si="51"/>
        <v>#REF!</v>
      </c>
      <c r="BQ83" s="188" t="e">
        <f t="shared" si="52"/>
        <v>#REF!</v>
      </c>
      <c r="BR83" s="188" t="e">
        <f t="shared" si="53"/>
        <v>#REF!</v>
      </c>
      <c r="BS83" s="188" t="e">
        <f t="shared" si="54"/>
        <v>#REF!</v>
      </c>
      <c r="BT83" s="188" t="e">
        <f t="shared" si="55"/>
        <v>#REF!</v>
      </c>
      <c r="BU83" s="188" t="e">
        <f t="shared" si="56"/>
        <v>#REF!</v>
      </c>
      <c r="BV83" s="188" t="e">
        <f t="shared" si="57"/>
        <v>#REF!</v>
      </c>
      <c r="BW83" s="188" t="e">
        <f t="shared" si="58"/>
        <v>#REF!</v>
      </c>
    </row>
    <row r="84" spans="1:75">
      <c r="A84" s="167">
        <v>8</v>
      </c>
      <c r="B84" s="187" t="e">
        <f>#REF!</f>
        <v>#REF!</v>
      </c>
      <c r="C84" s="187" t="e">
        <f>#REF!</f>
        <v>#REF!</v>
      </c>
      <c r="D84" s="187" t="e">
        <f>#REF!</f>
        <v>#REF!</v>
      </c>
      <c r="E84" s="187" t="e">
        <f>#REF!</f>
        <v>#REF!</v>
      </c>
      <c r="F84" s="187" t="e">
        <f>#REF!</f>
        <v>#REF!</v>
      </c>
      <c r="G84" s="187" t="e">
        <f>#REF!</f>
        <v>#REF!</v>
      </c>
      <c r="H84" s="187" t="e">
        <f>#REF!</f>
        <v>#REF!</v>
      </c>
      <c r="I84" s="187" t="e">
        <f>#REF!</f>
        <v>#REF!</v>
      </c>
      <c r="J84" s="187" t="e">
        <f>#REF!</f>
        <v>#REF!</v>
      </c>
      <c r="K84" s="187" t="e">
        <f>#REF!</f>
        <v>#REF!</v>
      </c>
      <c r="L84" s="187" t="e">
        <f>#REF!</f>
        <v>#REF!</v>
      </c>
      <c r="M84" s="187" t="e">
        <f>#REF!</f>
        <v>#REF!</v>
      </c>
      <c r="N84" s="187" t="e">
        <f>#REF!</f>
        <v>#REF!</v>
      </c>
      <c r="O84" s="187" t="e">
        <f>#REF!</f>
        <v>#REF!</v>
      </c>
      <c r="P84" s="187" t="e">
        <f>#REF!</f>
        <v>#REF!</v>
      </c>
      <c r="Q84" s="187" t="e">
        <f>#REF!</f>
        <v>#REF!</v>
      </c>
      <c r="R84" s="187" t="e">
        <f>#REF!</f>
        <v>#REF!</v>
      </c>
      <c r="S84" s="187" t="e">
        <f>#REF!</f>
        <v>#REF!</v>
      </c>
      <c r="T84" s="187" t="e">
        <f>#REF!</f>
        <v>#REF!</v>
      </c>
      <c r="U84" s="187" t="e">
        <f>#REF!</f>
        <v>#REF!</v>
      </c>
      <c r="V84" s="187" t="e">
        <f>#REF!</f>
        <v>#REF!</v>
      </c>
      <c r="W84" s="187" t="e">
        <f>#REF!</f>
        <v>#REF!</v>
      </c>
      <c r="X84" s="187" t="e">
        <f>#REF!</f>
        <v>#REF!</v>
      </c>
      <c r="Y84" s="187" t="e">
        <f>#REF!</f>
        <v>#REF!</v>
      </c>
      <c r="AA84" s="188" t="e">
        <f>#REF!</f>
        <v>#REF!</v>
      </c>
      <c r="AB84" s="188" t="e">
        <f>#REF!</f>
        <v>#REF!</v>
      </c>
      <c r="AC84" s="188" t="e">
        <f>#REF!</f>
        <v>#REF!</v>
      </c>
      <c r="AD84" s="188" t="e">
        <f>#REF!</f>
        <v>#REF!</v>
      </c>
      <c r="AE84" s="188" t="e">
        <f>#REF!</f>
        <v>#REF!</v>
      </c>
      <c r="AF84" s="188" t="e">
        <f>#REF!</f>
        <v>#REF!</v>
      </c>
      <c r="AG84" s="188" t="e">
        <f>#REF!</f>
        <v>#REF!</v>
      </c>
      <c r="AH84" s="188" t="e">
        <f>#REF!</f>
        <v>#REF!</v>
      </c>
      <c r="AI84" s="188" t="e">
        <f>#REF!</f>
        <v>#REF!</v>
      </c>
      <c r="AJ84" s="188" t="e">
        <f>#REF!</f>
        <v>#REF!</v>
      </c>
      <c r="AK84" s="188" t="e">
        <f>#REF!</f>
        <v>#REF!</v>
      </c>
      <c r="AL84" s="188" t="e">
        <f>#REF!</f>
        <v>#REF!</v>
      </c>
      <c r="AM84" s="188" t="e">
        <f>#REF!</f>
        <v>#REF!</v>
      </c>
      <c r="AN84" s="188" t="e">
        <f>#REF!</f>
        <v>#REF!</v>
      </c>
      <c r="AO84" s="188" t="e">
        <f>#REF!</f>
        <v>#REF!</v>
      </c>
      <c r="AP84" s="188" t="e">
        <f>#REF!</f>
        <v>#REF!</v>
      </c>
      <c r="AQ84" s="188" t="e">
        <f>#REF!</f>
        <v>#REF!</v>
      </c>
      <c r="AR84" s="188" t="e">
        <f>#REF!</f>
        <v>#REF!</v>
      </c>
      <c r="AS84" s="188" t="e">
        <f>#REF!</f>
        <v>#REF!</v>
      </c>
      <c r="AT84" s="188" t="e">
        <f>#REF!</f>
        <v>#REF!</v>
      </c>
      <c r="AU84" s="188" t="e">
        <f>#REF!</f>
        <v>#REF!</v>
      </c>
      <c r="AV84" s="188" t="e">
        <f>#REF!</f>
        <v>#REF!</v>
      </c>
      <c r="AW84" s="188" t="e">
        <f>#REF!</f>
        <v>#REF!</v>
      </c>
      <c r="AX84" s="188" t="e">
        <f>#REF!</f>
        <v>#REF!</v>
      </c>
      <c r="AZ84" s="188" t="e">
        <f t="shared" si="59"/>
        <v>#REF!</v>
      </c>
      <c r="BA84" s="188" t="e">
        <f t="shared" si="51"/>
        <v>#REF!</v>
      </c>
      <c r="BB84" s="188" t="e">
        <f t="shared" si="51"/>
        <v>#REF!</v>
      </c>
      <c r="BC84" s="188" t="e">
        <f t="shared" si="51"/>
        <v>#REF!</v>
      </c>
      <c r="BD84" s="188" t="e">
        <f t="shared" si="51"/>
        <v>#REF!</v>
      </c>
      <c r="BE84" s="188" t="e">
        <f t="shared" si="51"/>
        <v>#REF!</v>
      </c>
      <c r="BF84" s="188" t="e">
        <f t="shared" si="51"/>
        <v>#REF!</v>
      </c>
      <c r="BG84" s="188" t="e">
        <f t="shared" si="51"/>
        <v>#REF!</v>
      </c>
      <c r="BH84" s="188" t="e">
        <f t="shared" si="51"/>
        <v>#REF!</v>
      </c>
      <c r="BI84" s="188" t="e">
        <f t="shared" si="51"/>
        <v>#REF!</v>
      </c>
      <c r="BJ84" s="188" t="e">
        <f t="shared" si="51"/>
        <v>#REF!</v>
      </c>
      <c r="BK84" s="188" t="e">
        <f t="shared" si="51"/>
        <v>#REF!</v>
      </c>
      <c r="BL84" s="188" t="e">
        <f t="shared" si="51"/>
        <v>#REF!</v>
      </c>
      <c r="BM84" s="188" t="e">
        <f t="shared" si="51"/>
        <v>#REF!</v>
      </c>
      <c r="BN84" s="188" t="e">
        <f t="shared" si="51"/>
        <v>#REF!</v>
      </c>
      <c r="BO84" s="188" t="e">
        <f t="shared" si="51"/>
        <v>#REF!</v>
      </c>
      <c r="BP84" s="188" t="e">
        <f t="shared" si="51"/>
        <v>#REF!</v>
      </c>
      <c r="BQ84" s="188" t="e">
        <f t="shared" si="52"/>
        <v>#REF!</v>
      </c>
      <c r="BR84" s="188" t="e">
        <f t="shared" si="53"/>
        <v>#REF!</v>
      </c>
      <c r="BS84" s="188" t="e">
        <f t="shared" si="54"/>
        <v>#REF!</v>
      </c>
      <c r="BT84" s="188" t="e">
        <f t="shared" si="55"/>
        <v>#REF!</v>
      </c>
      <c r="BU84" s="188" t="e">
        <f t="shared" si="56"/>
        <v>#REF!</v>
      </c>
      <c r="BV84" s="188" t="e">
        <f t="shared" si="57"/>
        <v>#REF!</v>
      </c>
      <c r="BW84" s="188" t="e">
        <f t="shared" si="58"/>
        <v>#REF!</v>
      </c>
    </row>
    <row r="85" spans="1:75">
      <c r="A85" s="167">
        <v>9</v>
      </c>
      <c r="B85" s="187" t="e">
        <f>#REF!</f>
        <v>#REF!</v>
      </c>
      <c r="C85" s="187" t="e">
        <f>#REF!</f>
        <v>#REF!</v>
      </c>
      <c r="D85" s="187" t="e">
        <f>#REF!</f>
        <v>#REF!</v>
      </c>
      <c r="E85" s="187" t="e">
        <f>#REF!</f>
        <v>#REF!</v>
      </c>
      <c r="F85" s="187" t="e">
        <f>#REF!</f>
        <v>#REF!</v>
      </c>
      <c r="G85" s="187" t="e">
        <f>#REF!</f>
        <v>#REF!</v>
      </c>
      <c r="H85" s="187" t="e">
        <f>#REF!</f>
        <v>#REF!</v>
      </c>
      <c r="I85" s="187" t="e">
        <f>#REF!</f>
        <v>#REF!</v>
      </c>
      <c r="J85" s="187" t="e">
        <f>#REF!</f>
        <v>#REF!</v>
      </c>
      <c r="K85" s="187" t="e">
        <f>#REF!</f>
        <v>#REF!</v>
      </c>
      <c r="L85" s="187" t="e">
        <f>#REF!</f>
        <v>#REF!</v>
      </c>
      <c r="M85" s="187" t="e">
        <f>#REF!</f>
        <v>#REF!</v>
      </c>
      <c r="N85" s="187" t="e">
        <f>#REF!</f>
        <v>#REF!</v>
      </c>
      <c r="O85" s="187" t="e">
        <f>#REF!</f>
        <v>#REF!</v>
      </c>
      <c r="P85" s="187" t="e">
        <f>#REF!</f>
        <v>#REF!</v>
      </c>
      <c r="Q85" s="187" t="e">
        <f>#REF!</f>
        <v>#REF!</v>
      </c>
      <c r="R85" s="187" t="e">
        <f>#REF!</f>
        <v>#REF!</v>
      </c>
      <c r="S85" s="187" t="e">
        <f>#REF!</f>
        <v>#REF!</v>
      </c>
      <c r="T85" s="187" t="e">
        <f>#REF!</f>
        <v>#REF!</v>
      </c>
      <c r="U85" s="187" t="e">
        <f>#REF!</f>
        <v>#REF!</v>
      </c>
      <c r="V85" s="187" t="e">
        <f>#REF!</f>
        <v>#REF!</v>
      </c>
      <c r="W85" s="187" t="e">
        <f>#REF!</f>
        <v>#REF!</v>
      </c>
      <c r="X85" s="187" t="e">
        <f>#REF!</f>
        <v>#REF!</v>
      </c>
      <c r="Y85" s="187" t="e">
        <f>#REF!</f>
        <v>#REF!</v>
      </c>
      <c r="AA85" s="188" t="e">
        <f>#REF!</f>
        <v>#REF!</v>
      </c>
      <c r="AB85" s="188" t="e">
        <f>#REF!</f>
        <v>#REF!</v>
      </c>
      <c r="AC85" s="188" t="e">
        <f>#REF!</f>
        <v>#REF!</v>
      </c>
      <c r="AD85" s="188" t="e">
        <f>#REF!</f>
        <v>#REF!</v>
      </c>
      <c r="AE85" s="188" t="e">
        <f>#REF!</f>
        <v>#REF!</v>
      </c>
      <c r="AF85" s="188" t="e">
        <f>#REF!</f>
        <v>#REF!</v>
      </c>
      <c r="AG85" s="188" t="e">
        <f>#REF!</f>
        <v>#REF!</v>
      </c>
      <c r="AH85" s="188" t="e">
        <f>#REF!</f>
        <v>#REF!</v>
      </c>
      <c r="AI85" s="188" t="e">
        <f>#REF!</f>
        <v>#REF!</v>
      </c>
      <c r="AJ85" s="188" t="e">
        <f>#REF!</f>
        <v>#REF!</v>
      </c>
      <c r="AK85" s="188" t="e">
        <f>#REF!</f>
        <v>#REF!</v>
      </c>
      <c r="AL85" s="188" t="e">
        <f>#REF!</f>
        <v>#REF!</v>
      </c>
      <c r="AM85" s="188" t="e">
        <f>#REF!</f>
        <v>#REF!</v>
      </c>
      <c r="AN85" s="188" t="e">
        <f>#REF!</f>
        <v>#REF!</v>
      </c>
      <c r="AO85" s="188" t="e">
        <f>#REF!</f>
        <v>#REF!</v>
      </c>
      <c r="AP85" s="188" t="e">
        <f>#REF!</f>
        <v>#REF!</v>
      </c>
      <c r="AQ85" s="188" t="e">
        <f>#REF!</f>
        <v>#REF!</v>
      </c>
      <c r="AR85" s="188" t="e">
        <f>#REF!</f>
        <v>#REF!</v>
      </c>
      <c r="AS85" s="188" t="e">
        <f>#REF!</f>
        <v>#REF!</v>
      </c>
      <c r="AT85" s="188" t="e">
        <f>#REF!</f>
        <v>#REF!</v>
      </c>
      <c r="AU85" s="188" t="e">
        <f>#REF!</f>
        <v>#REF!</v>
      </c>
      <c r="AV85" s="188" t="e">
        <f>#REF!</f>
        <v>#REF!</v>
      </c>
      <c r="AW85" s="188" t="e">
        <f>#REF!</f>
        <v>#REF!</v>
      </c>
      <c r="AX85" s="188" t="e">
        <f>#REF!</f>
        <v>#REF!</v>
      </c>
      <c r="AZ85" s="188" t="e">
        <f t="shared" si="59"/>
        <v>#REF!</v>
      </c>
      <c r="BA85" s="188" t="e">
        <f t="shared" si="51"/>
        <v>#REF!</v>
      </c>
      <c r="BB85" s="188" t="e">
        <f t="shared" si="51"/>
        <v>#REF!</v>
      </c>
      <c r="BC85" s="188" t="e">
        <f t="shared" si="51"/>
        <v>#REF!</v>
      </c>
      <c r="BD85" s="188" t="e">
        <f t="shared" si="51"/>
        <v>#REF!</v>
      </c>
      <c r="BE85" s="188" t="e">
        <f t="shared" si="51"/>
        <v>#REF!</v>
      </c>
      <c r="BF85" s="188" t="e">
        <f t="shared" si="51"/>
        <v>#REF!</v>
      </c>
      <c r="BG85" s="188" t="e">
        <f t="shared" si="51"/>
        <v>#REF!</v>
      </c>
      <c r="BH85" s="188" t="e">
        <f t="shared" si="51"/>
        <v>#REF!</v>
      </c>
      <c r="BI85" s="188" t="e">
        <f t="shared" si="51"/>
        <v>#REF!</v>
      </c>
      <c r="BJ85" s="188" t="e">
        <f t="shared" si="51"/>
        <v>#REF!</v>
      </c>
      <c r="BK85" s="188" t="e">
        <f t="shared" si="51"/>
        <v>#REF!</v>
      </c>
      <c r="BL85" s="188" t="e">
        <f t="shared" si="51"/>
        <v>#REF!</v>
      </c>
      <c r="BM85" s="188" t="e">
        <f t="shared" si="51"/>
        <v>#REF!</v>
      </c>
      <c r="BN85" s="188" t="e">
        <f t="shared" si="51"/>
        <v>#REF!</v>
      </c>
      <c r="BO85" s="188" t="e">
        <f t="shared" si="51"/>
        <v>#REF!</v>
      </c>
      <c r="BP85" s="188" t="e">
        <f t="shared" si="51"/>
        <v>#REF!</v>
      </c>
      <c r="BQ85" s="188" t="e">
        <f t="shared" si="52"/>
        <v>#REF!</v>
      </c>
      <c r="BR85" s="188" t="e">
        <f t="shared" si="53"/>
        <v>#REF!</v>
      </c>
      <c r="BS85" s="188" t="e">
        <f t="shared" si="54"/>
        <v>#REF!</v>
      </c>
      <c r="BT85" s="188" t="e">
        <f t="shared" si="55"/>
        <v>#REF!</v>
      </c>
      <c r="BU85" s="188" t="e">
        <f t="shared" si="56"/>
        <v>#REF!</v>
      </c>
      <c r="BV85" s="188" t="e">
        <f t="shared" si="57"/>
        <v>#REF!</v>
      </c>
      <c r="BW85" s="188" t="e">
        <f t="shared" si="58"/>
        <v>#REF!</v>
      </c>
    </row>
    <row r="86" spans="1:75">
      <c r="A86" s="167">
        <v>10</v>
      </c>
      <c r="B86" s="187" t="e">
        <f>#REF!</f>
        <v>#REF!</v>
      </c>
      <c r="C86" s="187" t="e">
        <f>#REF!</f>
        <v>#REF!</v>
      </c>
      <c r="D86" s="187" t="e">
        <f>#REF!</f>
        <v>#REF!</v>
      </c>
      <c r="E86" s="187" t="e">
        <f>#REF!</f>
        <v>#REF!</v>
      </c>
      <c r="F86" s="187" t="e">
        <f>#REF!</f>
        <v>#REF!</v>
      </c>
      <c r="G86" s="187" t="e">
        <f>#REF!</f>
        <v>#REF!</v>
      </c>
      <c r="H86" s="187" t="e">
        <f>#REF!</f>
        <v>#REF!</v>
      </c>
      <c r="I86" s="187" t="e">
        <f>#REF!</f>
        <v>#REF!</v>
      </c>
      <c r="J86" s="187" t="e">
        <f>#REF!</f>
        <v>#REF!</v>
      </c>
      <c r="K86" s="187" t="e">
        <f>#REF!</f>
        <v>#REF!</v>
      </c>
      <c r="L86" s="187" t="e">
        <f>#REF!</f>
        <v>#REF!</v>
      </c>
      <c r="M86" s="187" t="e">
        <f>#REF!</f>
        <v>#REF!</v>
      </c>
      <c r="N86" s="187" t="e">
        <f>#REF!</f>
        <v>#REF!</v>
      </c>
      <c r="O86" s="187" t="e">
        <f>#REF!</f>
        <v>#REF!</v>
      </c>
      <c r="P86" s="187" t="e">
        <f>#REF!</f>
        <v>#REF!</v>
      </c>
      <c r="Q86" s="187" t="e">
        <f>#REF!</f>
        <v>#REF!</v>
      </c>
      <c r="R86" s="187" t="e">
        <f>#REF!</f>
        <v>#REF!</v>
      </c>
      <c r="S86" s="187" t="e">
        <f>#REF!</f>
        <v>#REF!</v>
      </c>
      <c r="T86" s="187" t="e">
        <f>#REF!</f>
        <v>#REF!</v>
      </c>
      <c r="U86" s="187" t="e">
        <f>#REF!</f>
        <v>#REF!</v>
      </c>
      <c r="V86" s="187" t="e">
        <f>#REF!</f>
        <v>#REF!</v>
      </c>
      <c r="W86" s="187" t="e">
        <f>#REF!</f>
        <v>#REF!</v>
      </c>
      <c r="X86" s="187" t="e">
        <f>#REF!</f>
        <v>#REF!</v>
      </c>
      <c r="Y86" s="187" t="e">
        <f>#REF!</f>
        <v>#REF!</v>
      </c>
      <c r="AA86" s="188" t="e">
        <f>#REF!</f>
        <v>#REF!</v>
      </c>
      <c r="AB86" s="188" t="e">
        <f>#REF!</f>
        <v>#REF!</v>
      </c>
      <c r="AC86" s="188" t="e">
        <f>#REF!</f>
        <v>#REF!</v>
      </c>
      <c r="AD86" s="188" t="e">
        <f>#REF!</f>
        <v>#REF!</v>
      </c>
      <c r="AE86" s="188" t="e">
        <f>#REF!</f>
        <v>#REF!</v>
      </c>
      <c r="AF86" s="188" t="e">
        <f>#REF!</f>
        <v>#REF!</v>
      </c>
      <c r="AG86" s="188" t="e">
        <f>#REF!</f>
        <v>#REF!</v>
      </c>
      <c r="AH86" s="188" t="e">
        <f>#REF!</f>
        <v>#REF!</v>
      </c>
      <c r="AI86" s="188" t="e">
        <f>#REF!</f>
        <v>#REF!</v>
      </c>
      <c r="AJ86" s="188" t="e">
        <f>#REF!</f>
        <v>#REF!</v>
      </c>
      <c r="AK86" s="188" t="e">
        <f>#REF!</f>
        <v>#REF!</v>
      </c>
      <c r="AL86" s="188" t="e">
        <f>#REF!</f>
        <v>#REF!</v>
      </c>
      <c r="AM86" s="188" t="e">
        <f>#REF!</f>
        <v>#REF!</v>
      </c>
      <c r="AN86" s="188" t="e">
        <f>#REF!</f>
        <v>#REF!</v>
      </c>
      <c r="AO86" s="188" t="e">
        <f>#REF!</f>
        <v>#REF!</v>
      </c>
      <c r="AP86" s="188" t="e">
        <f>#REF!</f>
        <v>#REF!</v>
      </c>
      <c r="AQ86" s="188" t="e">
        <f>#REF!</f>
        <v>#REF!</v>
      </c>
      <c r="AR86" s="188" t="e">
        <f>#REF!</f>
        <v>#REF!</v>
      </c>
      <c r="AS86" s="188" t="e">
        <f>#REF!</f>
        <v>#REF!</v>
      </c>
      <c r="AT86" s="188" t="e">
        <f>#REF!</f>
        <v>#REF!</v>
      </c>
      <c r="AU86" s="188" t="e">
        <f>#REF!</f>
        <v>#REF!</v>
      </c>
      <c r="AV86" s="188" t="e">
        <f>#REF!</f>
        <v>#REF!</v>
      </c>
      <c r="AW86" s="188" t="e">
        <f>#REF!</f>
        <v>#REF!</v>
      </c>
      <c r="AX86" s="188" t="e">
        <f>#REF!</f>
        <v>#REF!</v>
      </c>
      <c r="AZ86" s="188" t="e">
        <f t="shared" si="59"/>
        <v>#REF!</v>
      </c>
      <c r="BA86" s="188" t="e">
        <f t="shared" si="51"/>
        <v>#REF!</v>
      </c>
      <c r="BB86" s="188" t="e">
        <f t="shared" si="51"/>
        <v>#REF!</v>
      </c>
      <c r="BC86" s="188" t="e">
        <f t="shared" si="51"/>
        <v>#REF!</v>
      </c>
      <c r="BD86" s="188" t="e">
        <f t="shared" si="51"/>
        <v>#REF!</v>
      </c>
      <c r="BE86" s="188" t="e">
        <f t="shared" si="51"/>
        <v>#REF!</v>
      </c>
      <c r="BF86" s="188" t="e">
        <f t="shared" si="51"/>
        <v>#REF!</v>
      </c>
      <c r="BG86" s="188" t="e">
        <f t="shared" si="51"/>
        <v>#REF!</v>
      </c>
      <c r="BH86" s="188" t="e">
        <f t="shared" si="51"/>
        <v>#REF!</v>
      </c>
      <c r="BI86" s="188" t="e">
        <f t="shared" si="51"/>
        <v>#REF!</v>
      </c>
      <c r="BJ86" s="188" t="e">
        <f t="shared" si="51"/>
        <v>#REF!</v>
      </c>
      <c r="BK86" s="188" t="e">
        <f t="shared" si="51"/>
        <v>#REF!</v>
      </c>
      <c r="BL86" s="188" t="e">
        <f t="shared" si="51"/>
        <v>#REF!</v>
      </c>
      <c r="BM86" s="188" t="e">
        <f t="shared" si="51"/>
        <v>#REF!</v>
      </c>
      <c r="BN86" s="188" t="e">
        <f t="shared" si="51"/>
        <v>#REF!</v>
      </c>
      <c r="BO86" s="188" t="e">
        <f t="shared" si="51"/>
        <v>#REF!</v>
      </c>
      <c r="BP86" s="188" t="e">
        <f t="shared" si="51"/>
        <v>#REF!</v>
      </c>
      <c r="BQ86" s="188" t="e">
        <f t="shared" si="52"/>
        <v>#REF!</v>
      </c>
      <c r="BR86" s="188" t="e">
        <f t="shared" si="53"/>
        <v>#REF!</v>
      </c>
      <c r="BS86" s="188" t="e">
        <f t="shared" si="54"/>
        <v>#REF!</v>
      </c>
      <c r="BT86" s="188" t="e">
        <f t="shared" si="55"/>
        <v>#REF!</v>
      </c>
      <c r="BU86" s="188" t="e">
        <f t="shared" si="56"/>
        <v>#REF!</v>
      </c>
      <c r="BV86" s="188" t="e">
        <f t="shared" si="57"/>
        <v>#REF!</v>
      </c>
      <c r="BW86" s="188" t="e">
        <f t="shared" si="58"/>
        <v>#REF!</v>
      </c>
    </row>
    <row r="87" spans="1:75">
      <c r="A87" s="167">
        <v>11</v>
      </c>
      <c r="B87" s="187" t="e">
        <f>#REF!</f>
        <v>#REF!</v>
      </c>
      <c r="C87" s="187" t="e">
        <f>#REF!</f>
        <v>#REF!</v>
      </c>
      <c r="D87" s="187" t="e">
        <f>#REF!</f>
        <v>#REF!</v>
      </c>
      <c r="E87" s="187" t="e">
        <f>#REF!</f>
        <v>#REF!</v>
      </c>
      <c r="F87" s="187" t="e">
        <f>#REF!</f>
        <v>#REF!</v>
      </c>
      <c r="G87" s="187" t="e">
        <f>#REF!</f>
        <v>#REF!</v>
      </c>
      <c r="H87" s="187" t="e">
        <f>#REF!</f>
        <v>#REF!</v>
      </c>
      <c r="I87" s="187" t="e">
        <f>#REF!</f>
        <v>#REF!</v>
      </c>
      <c r="J87" s="187" t="e">
        <f>#REF!</f>
        <v>#REF!</v>
      </c>
      <c r="K87" s="187" t="e">
        <f>#REF!</f>
        <v>#REF!</v>
      </c>
      <c r="L87" s="187" t="e">
        <f>#REF!</f>
        <v>#REF!</v>
      </c>
      <c r="M87" s="187" t="e">
        <f>#REF!</f>
        <v>#REF!</v>
      </c>
      <c r="N87" s="187" t="e">
        <f>#REF!</f>
        <v>#REF!</v>
      </c>
      <c r="O87" s="187" t="e">
        <f>#REF!</f>
        <v>#REF!</v>
      </c>
      <c r="P87" s="187" t="e">
        <f>#REF!</f>
        <v>#REF!</v>
      </c>
      <c r="Q87" s="187" t="e">
        <f>#REF!</f>
        <v>#REF!</v>
      </c>
      <c r="R87" s="187" t="e">
        <f>#REF!</f>
        <v>#REF!</v>
      </c>
      <c r="S87" s="187" t="e">
        <f>#REF!</f>
        <v>#REF!</v>
      </c>
      <c r="T87" s="187" t="e">
        <f>#REF!</f>
        <v>#REF!</v>
      </c>
      <c r="U87" s="187" t="e">
        <f>#REF!</f>
        <v>#REF!</v>
      </c>
      <c r="V87" s="187" t="e">
        <f>#REF!</f>
        <v>#REF!</v>
      </c>
      <c r="W87" s="187" t="e">
        <f>#REF!</f>
        <v>#REF!</v>
      </c>
      <c r="X87" s="187" t="e">
        <f>#REF!</f>
        <v>#REF!</v>
      </c>
      <c r="Y87" s="187" t="e">
        <f>#REF!</f>
        <v>#REF!</v>
      </c>
      <c r="AA87" s="188" t="e">
        <f>#REF!</f>
        <v>#REF!</v>
      </c>
      <c r="AB87" s="188" t="e">
        <f>#REF!</f>
        <v>#REF!</v>
      </c>
      <c r="AC87" s="188" t="e">
        <f>#REF!</f>
        <v>#REF!</v>
      </c>
      <c r="AD87" s="188" t="e">
        <f>#REF!</f>
        <v>#REF!</v>
      </c>
      <c r="AE87" s="188" t="e">
        <f>#REF!</f>
        <v>#REF!</v>
      </c>
      <c r="AF87" s="188" t="e">
        <f>#REF!</f>
        <v>#REF!</v>
      </c>
      <c r="AG87" s="188" t="e">
        <f>#REF!</f>
        <v>#REF!</v>
      </c>
      <c r="AH87" s="188" t="e">
        <f>#REF!</f>
        <v>#REF!</v>
      </c>
      <c r="AI87" s="188" t="e">
        <f>#REF!</f>
        <v>#REF!</v>
      </c>
      <c r="AJ87" s="188" t="e">
        <f>#REF!</f>
        <v>#REF!</v>
      </c>
      <c r="AK87" s="188" t="e">
        <f>#REF!</f>
        <v>#REF!</v>
      </c>
      <c r="AL87" s="188" t="e">
        <f>#REF!</f>
        <v>#REF!</v>
      </c>
      <c r="AM87" s="188" t="e">
        <f>#REF!</f>
        <v>#REF!</v>
      </c>
      <c r="AN87" s="188" t="e">
        <f>#REF!</f>
        <v>#REF!</v>
      </c>
      <c r="AO87" s="188" t="e">
        <f>#REF!</f>
        <v>#REF!</v>
      </c>
      <c r="AP87" s="188" t="e">
        <f>#REF!</f>
        <v>#REF!</v>
      </c>
      <c r="AQ87" s="188" t="e">
        <f>#REF!</f>
        <v>#REF!</v>
      </c>
      <c r="AR87" s="188" t="e">
        <f>#REF!</f>
        <v>#REF!</v>
      </c>
      <c r="AS87" s="188" t="e">
        <f>#REF!</f>
        <v>#REF!</v>
      </c>
      <c r="AT87" s="188" t="e">
        <f>#REF!</f>
        <v>#REF!</v>
      </c>
      <c r="AU87" s="188" t="e">
        <f>#REF!</f>
        <v>#REF!</v>
      </c>
      <c r="AV87" s="188" t="e">
        <f>#REF!</f>
        <v>#REF!</v>
      </c>
      <c r="AW87" s="188" t="e">
        <f>#REF!</f>
        <v>#REF!</v>
      </c>
      <c r="AX87" s="188" t="e">
        <f>#REF!</f>
        <v>#REF!</v>
      </c>
      <c r="AZ87" s="188" t="e">
        <f t="shared" si="59"/>
        <v>#REF!</v>
      </c>
      <c r="BA87" s="188" t="e">
        <f t="shared" si="51"/>
        <v>#REF!</v>
      </c>
      <c r="BB87" s="188" t="e">
        <f t="shared" si="51"/>
        <v>#REF!</v>
      </c>
      <c r="BC87" s="188" t="e">
        <f t="shared" si="51"/>
        <v>#REF!</v>
      </c>
      <c r="BD87" s="188" t="e">
        <f t="shared" si="51"/>
        <v>#REF!</v>
      </c>
      <c r="BE87" s="188" t="e">
        <f t="shared" si="51"/>
        <v>#REF!</v>
      </c>
      <c r="BF87" s="188" t="e">
        <f t="shared" si="51"/>
        <v>#REF!</v>
      </c>
      <c r="BG87" s="188" t="e">
        <f t="shared" si="51"/>
        <v>#REF!</v>
      </c>
      <c r="BH87" s="188" t="e">
        <f t="shared" si="51"/>
        <v>#REF!</v>
      </c>
      <c r="BI87" s="188" t="e">
        <f t="shared" si="51"/>
        <v>#REF!</v>
      </c>
      <c r="BJ87" s="188" t="e">
        <f t="shared" si="51"/>
        <v>#REF!</v>
      </c>
      <c r="BK87" s="188" t="e">
        <f t="shared" si="51"/>
        <v>#REF!</v>
      </c>
      <c r="BL87" s="188" t="e">
        <f t="shared" si="51"/>
        <v>#REF!</v>
      </c>
      <c r="BM87" s="188" t="e">
        <f t="shared" si="51"/>
        <v>#REF!</v>
      </c>
      <c r="BN87" s="188" t="e">
        <f t="shared" si="51"/>
        <v>#REF!</v>
      </c>
      <c r="BO87" s="188" t="e">
        <f t="shared" si="51"/>
        <v>#REF!</v>
      </c>
      <c r="BP87" s="188" t="e">
        <f t="shared" si="51"/>
        <v>#REF!</v>
      </c>
      <c r="BQ87" s="188" t="e">
        <f t="shared" si="52"/>
        <v>#REF!</v>
      </c>
      <c r="BR87" s="188" t="e">
        <f t="shared" si="53"/>
        <v>#REF!</v>
      </c>
      <c r="BS87" s="188" t="e">
        <f t="shared" si="54"/>
        <v>#REF!</v>
      </c>
      <c r="BT87" s="188" t="e">
        <f t="shared" si="55"/>
        <v>#REF!</v>
      </c>
      <c r="BU87" s="188" t="e">
        <f t="shared" si="56"/>
        <v>#REF!</v>
      </c>
      <c r="BV87" s="188" t="e">
        <f t="shared" si="57"/>
        <v>#REF!</v>
      </c>
      <c r="BW87" s="188" t="e">
        <f t="shared" si="58"/>
        <v>#REF!</v>
      </c>
    </row>
    <row r="88" spans="1:75">
      <c r="A88" s="167">
        <v>12</v>
      </c>
      <c r="B88" s="187" t="e">
        <f>#REF!</f>
        <v>#REF!</v>
      </c>
      <c r="C88" s="187" t="e">
        <f>#REF!</f>
        <v>#REF!</v>
      </c>
      <c r="D88" s="187" t="e">
        <f>#REF!</f>
        <v>#REF!</v>
      </c>
      <c r="E88" s="187" t="e">
        <f>#REF!</f>
        <v>#REF!</v>
      </c>
      <c r="F88" s="187" t="e">
        <f>#REF!</f>
        <v>#REF!</v>
      </c>
      <c r="G88" s="187" t="e">
        <f>#REF!</f>
        <v>#REF!</v>
      </c>
      <c r="H88" s="187" t="e">
        <f>#REF!</f>
        <v>#REF!</v>
      </c>
      <c r="I88" s="187" t="e">
        <f>#REF!</f>
        <v>#REF!</v>
      </c>
      <c r="J88" s="187" t="e">
        <f>#REF!</f>
        <v>#REF!</v>
      </c>
      <c r="K88" s="187" t="e">
        <f>#REF!</f>
        <v>#REF!</v>
      </c>
      <c r="L88" s="187" t="e">
        <f>#REF!</f>
        <v>#REF!</v>
      </c>
      <c r="M88" s="187" t="e">
        <f>#REF!</f>
        <v>#REF!</v>
      </c>
      <c r="N88" s="187" t="e">
        <f>#REF!</f>
        <v>#REF!</v>
      </c>
      <c r="O88" s="187" t="e">
        <f>#REF!</f>
        <v>#REF!</v>
      </c>
      <c r="P88" s="187" t="e">
        <f>#REF!</f>
        <v>#REF!</v>
      </c>
      <c r="Q88" s="187" t="e">
        <f>#REF!</f>
        <v>#REF!</v>
      </c>
      <c r="R88" s="187" t="e">
        <f>#REF!</f>
        <v>#REF!</v>
      </c>
      <c r="S88" s="187" t="e">
        <f>#REF!</f>
        <v>#REF!</v>
      </c>
      <c r="T88" s="187" t="e">
        <f>#REF!</f>
        <v>#REF!</v>
      </c>
      <c r="U88" s="187" t="e">
        <f>#REF!</f>
        <v>#REF!</v>
      </c>
      <c r="V88" s="187" t="e">
        <f>#REF!</f>
        <v>#REF!</v>
      </c>
      <c r="W88" s="187" t="e">
        <f>#REF!</f>
        <v>#REF!</v>
      </c>
      <c r="X88" s="187" t="e">
        <f>#REF!</f>
        <v>#REF!</v>
      </c>
      <c r="Y88" s="187" t="e">
        <f>#REF!</f>
        <v>#REF!</v>
      </c>
      <c r="AA88" s="188" t="e">
        <f>#REF!</f>
        <v>#REF!</v>
      </c>
      <c r="AB88" s="188" t="e">
        <f>#REF!</f>
        <v>#REF!</v>
      </c>
      <c r="AC88" s="188" t="e">
        <f>#REF!</f>
        <v>#REF!</v>
      </c>
      <c r="AD88" s="188" t="e">
        <f>#REF!</f>
        <v>#REF!</v>
      </c>
      <c r="AE88" s="188" t="e">
        <f>#REF!</f>
        <v>#REF!</v>
      </c>
      <c r="AF88" s="188" t="e">
        <f>#REF!</f>
        <v>#REF!</v>
      </c>
      <c r="AG88" s="188" t="e">
        <f>#REF!</f>
        <v>#REF!</v>
      </c>
      <c r="AH88" s="188" t="e">
        <f>#REF!</f>
        <v>#REF!</v>
      </c>
      <c r="AI88" s="188" t="e">
        <f>#REF!</f>
        <v>#REF!</v>
      </c>
      <c r="AJ88" s="188" t="e">
        <f>#REF!</f>
        <v>#REF!</v>
      </c>
      <c r="AK88" s="188" t="e">
        <f>#REF!</f>
        <v>#REF!</v>
      </c>
      <c r="AL88" s="188" t="e">
        <f>#REF!</f>
        <v>#REF!</v>
      </c>
      <c r="AM88" s="188" t="e">
        <f>#REF!</f>
        <v>#REF!</v>
      </c>
      <c r="AN88" s="188" t="e">
        <f>#REF!</f>
        <v>#REF!</v>
      </c>
      <c r="AO88" s="188" t="e">
        <f>#REF!</f>
        <v>#REF!</v>
      </c>
      <c r="AP88" s="188" t="e">
        <f>#REF!</f>
        <v>#REF!</v>
      </c>
      <c r="AQ88" s="188" t="e">
        <f>#REF!</f>
        <v>#REF!</v>
      </c>
      <c r="AR88" s="188" t="e">
        <f>#REF!</f>
        <v>#REF!</v>
      </c>
      <c r="AS88" s="188" t="e">
        <f>#REF!</f>
        <v>#REF!</v>
      </c>
      <c r="AT88" s="188" t="e">
        <f>#REF!</f>
        <v>#REF!</v>
      </c>
      <c r="AU88" s="188" t="e">
        <f>#REF!</f>
        <v>#REF!</v>
      </c>
      <c r="AV88" s="188" t="e">
        <f>#REF!</f>
        <v>#REF!</v>
      </c>
      <c r="AW88" s="188" t="e">
        <f>#REF!</f>
        <v>#REF!</v>
      </c>
      <c r="AX88" s="188" t="e">
        <f>#REF!</f>
        <v>#REF!</v>
      </c>
      <c r="AZ88" s="188" t="e">
        <f t="shared" si="59"/>
        <v>#REF!</v>
      </c>
      <c r="BA88" s="188" t="e">
        <f t="shared" si="51"/>
        <v>#REF!</v>
      </c>
      <c r="BB88" s="188" t="e">
        <f t="shared" si="51"/>
        <v>#REF!</v>
      </c>
      <c r="BC88" s="188" t="e">
        <f t="shared" si="51"/>
        <v>#REF!</v>
      </c>
      <c r="BD88" s="188" t="e">
        <f t="shared" si="51"/>
        <v>#REF!</v>
      </c>
      <c r="BE88" s="188" t="e">
        <f t="shared" si="51"/>
        <v>#REF!</v>
      </c>
      <c r="BF88" s="188" t="e">
        <f t="shared" si="51"/>
        <v>#REF!</v>
      </c>
      <c r="BG88" s="188" t="e">
        <f t="shared" si="51"/>
        <v>#REF!</v>
      </c>
      <c r="BH88" s="188" t="e">
        <f t="shared" si="51"/>
        <v>#REF!</v>
      </c>
      <c r="BI88" s="188" t="e">
        <f t="shared" si="51"/>
        <v>#REF!</v>
      </c>
      <c r="BJ88" s="188" t="e">
        <f t="shared" si="51"/>
        <v>#REF!</v>
      </c>
      <c r="BK88" s="188" t="e">
        <f t="shared" si="51"/>
        <v>#REF!</v>
      </c>
      <c r="BL88" s="188" t="e">
        <f t="shared" si="51"/>
        <v>#REF!</v>
      </c>
      <c r="BM88" s="188" t="e">
        <f t="shared" si="51"/>
        <v>#REF!</v>
      </c>
      <c r="BN88" s="188" t="e">
        <f t="shared" si="51"/>
        <v>#REF!</v>
      </c>
      <c r="BO88" s="188" t="e">
        <f t="shared" si="51"/>
        <v>#REF!</v>
      </c>
      <c r="BP88" s="188" t="e">
        <f t="shared" si="51"/>
        <v>#REF!</v>
      </c>
      <c r="BQ88" s="188" t="e">
        <f t="shared" si="52"/>
        <v>#REF!</v>
      </c>
      <c r="BR88" s="188" t="e">
        <f t="shared" si="53"/>
        <v>#REF!</v>
      </c>
      <c r="BS88" s="188" t="e">
        <f t="shared" si="54"/>
        <v>#REF!</v>
      </c>
      <c r="BT88" s="188" t="e">
        <f t="shared" si="55"/>
        <v>#REF!</v>
      </c>
      <c r="BU88" s="188" t="e">
        <f t="shared" si="56"/>
        <v>#REF!</v>
      </c>
      <c r="BV88" s="188" t="e">
        <f t="shared" si="57"/>
        <v>#REF!</v>
      </c>
      <c r="BW88" s="188" t="e">
        <f t="shared" si="58"/>
        <v>#REF!</v>
      </c>
    </row>
    <row r="89" spans="1:75">
      <c r="A89" s="167">
        <v>13</v>
      </c>
      <c r="B89" s="187" t="e">
        <f>#REF!</f>
        <v>#REF!</v>
      </c>
      <c r="C89" s="187" t="e">
        <f>#REF!</f>
        <v>#REF!</v>
      </c>
      <c r="D89" s="187" t="e">
        <f>#REF!</f>
        <v>#REF!</v>
      </c>
      <c r="E89" s="187" t="e">
        <f>#REF!</f>
        <v>#REF!</v>
      </c>
      <c r="F89" s="187" t="e">
        <f>#REF!</f>
        <v>#REF!</v>
      </c>
      <c r="G89" s="187" t="e">
        <f>#REF!</f>
        <v>#REF!</v>
      </c>
      <c r="H89" s="187" t="e">
        <f>#REF!</f>
        <v>#REF!</v>
      </c>
      <c r="I89" s="187" t="e">
        <f>#REF!</f>
        <v>#REF!</v>
      </c>
      <c r="J89" s="187" t="e">
        <f>#REF!</f>
        <v>#REF!</v>
      </c>
      <c r="K89" s="187" t="e">
        <f>#REF!</f>
        <v>#REF!</v>
      </c>
      <c r="L89" s="187" t="e">
        <f>#REF!</f>
        <v>#REF!</v>
      </c>
      <c r="M89" s="187" t="e">
        <f>#REF!</f>
        <v>#REF!</v>
      </c>
      <c r="N89" s="187" t="e">
        <f>#REF!</f>
        <v>#REF!</v>
      </c>
      <c r="O89" s="187" t="e">
        <f>#REF!</f>
        <v>#REF!</v>
      </c>
      <c r="P89" s="187" t="e">
        <f>#REF!</f>
        <v>#REF!</v>
      </c>
      <c r="Q89" s="187" t="e">
        <f>#REF!</f>
        <v>#REF!</v>
      </c>
      <c r="R89" s="187" t="e">
        <f>#REF!</f>
        <v>#REF!</v>
      </c>
      <c r="S89" s="187" t="e">
        <f>#REF!</f>
        <v>#REF!</v>
      </c>
      <c r="T89" s="187" t="e">
        <f>#REF!</f>
        <v>#REF!</v>
      </c>
      <c r="U89" s="187" t="e">
        <f>#REF!</f>
        <v>#REF!</v>
      </c>
      <c r="V89" s="187" t="e">
        <f>#REF!</f>
        <v>#REF!</v>
      </c>
      <c r="W89" s="187" t="e">
        <f>#REF!</f>
        <v>#REF!</v>
      </c>
      <c r="X89" s="187" t="e">
        <f>#REF!</f>
        <v>#REF!</v>
      </c>
      <c r="Y89" s="187" t="e">
        <f>#REF!</f>
        <v>#REF!</v>
      </c>
      <c r="AA89" s="188" t="e">
        <f>#REF!</f>
        <v>#REF!</v>
      </c>
      <c r="AB89" s="188" t="e">
        <f>#REF!</f>
        <v>#REF!</v>
      </c>
      <c r="AC89" s="188" t="e">
        <f>#REF!</f>
        <v>#REF!</v>
      </c>
      <c r="AD89" s="188" t="e">
        <f>#REF!</f>
        <v>#REF!</v>
      </c>
      <c r="AE89" s="188" t="e">
        <f>#REF!</f>
        <v>#REF!</v>
      </c>
      <c r="AF89" s="188" t="e">
        <f>#REF!</f>
        <v>#REF!</v>
      </c>
      <c r="AG89" s="188" t="e">
        <f>#REF!</f>
        <v>#REF!</v>
      </c>
      <c r="AH89" s="188" t="e">
        <f>#REF!</f>
        <v>#REF!</v>
      </c>
      <c r="AI89" s="188" t="e">
        <f>#REF!</f>
        <v>#REF!</v>
      </c>
      <c r="AJ89" s="188" t="e">
        <f>#REF!</f>
        <v>#REF!</v>
      </c>
      <c r="AK89" s="188" t="e">
        <f>#REF!</f>
        <v>#REF!</v>
      </c>
      <c r="AL89" s="188" t="e">
        <f>#REF!</f>
        <v>#REF!</v>
      </c>
      <c r="AM89" s="188" t="e">
        <f>#REF!</f>
        <v>#REF!</v>
      </c>
      <c r="AN89" s="188" t="e">
        <f>#REF!</f>
        <v>#REF!</v>
      </c>
      <c r="AO89" s="188" t="e">
        <f>#REF!</f>
        <v>#REF!</v>
      </c>
      <c r="AP89" s="188" t="e">
        <f>#REF!</f>
        <v>#REF!</v>
      </c>
      <c r="AQ89" s="188" t="e">
        <f>#REF!</f>
        <v>#REF!</v>
      </c>
      <c r="AR89" s="188" t="e">
        <f>#REF!</f>
        <v>#REF!</v>
      </c>
      <c r="AS89" s="188" t="e">
        <f>#REF!</f>
        <v>#REF!</v>
      </c>
      <c r="AT89" s="188" t="e">
        <f>#REF!</f>
        <v>#REF!</v>
      </c>
      <c r="AU89" s="188" t="e">
        <f>#REF!</f>
        <v>#REF!</v>
      </c>
      <c r="AV89" s="188" t="e">
        <f>#REF!</f>
        <v>#REF!</v>
      </c>
      <c r="AW89" s="188" t="e">
        <f>#REF!</f>
        <v>#REF!</v>
      </c>
      <c r="AX89" s="188" t="e">
        <f>#REF!</f>
        <v>#REF!</v>
      </c>
      <c r="AZ89" s="188" t="e">
        <f t="shared" si="59"/>
        <v>#REF!</v>
      </c>
      <c r="BA89" s="188" t="e">
        <f t="shared" si="51"/>
        <v>#REF!</v>
      </c>
      <c r="BB89" s="188" t="e">
        <f t="shared" si="51"/>
        <v>#REF!</v>
      </c>
      <c r="BC89" s="188" t="e">
        <f t="shared" si="51"/>
        <v>#REF!</v>
      </c>
      <c r="BD89" s="188" t="e">
        <f t="shared" si="51"/>
        <v>#REF!</v>
      </c>
      <c r="BE89" s="188" t="e">
        <f t="shared" si="51"/>
        <v>#REF!</v>
      </c>
      <c r="BF89" s="188" t="e">
        <f t="shared" si="51"/>
        <v>#REF!</v>
      </c>
      <c r="BG89" s="188" t="e">
        <f t="shared" si="51"/>
        <v>#REF!</v>
      </c>
      <c r="BH89" s="188" t="e">
        <f t="shared" si="51"/>
        <v>#REF!</v>
      </c>
      <c r="BI89" s="188" t="e">
        <f t="shared" si="51"/>
        <v>#REF!</v>
      </c>
      <c r="BJ89" s="188" t="e">
        <f t="shared" si="51"/>
        <v>#REF!</v>
      </c>
      <c r="BK89" s="188" t="e">
        <f t="shared" si="51"/>
        <v>#REF!</v>
      </c>
      <c r="BL89" s="188" t="e">
        <f t="shared" si="51"/>
        <v>#REF!</v>
      </c>
      <c r="BM89" s="188" t="e">
        <f t="shared" si="51"/>
        <v>#REF!</v>
      </c>
      <c r="BN89" s="188" t="e">
        <f t="shared" si="51"/>
        <v>#REF!</v>
      </c>
      <c r="BO89" s="188" t="e">
        <f t="shared" si="51"/>
        <v>#REF!</v>
      </c>
      <c r="BP89" s="188" t="e">
        <f t="shared" si="51"/>
        <v>#REF!</v>
      </c>
      <c r="BQ89" s="188" t="e">
        <f t="shared" si="52"/>
        <v>#REF!</v>
      </c>
      <c r="BR89" s="188" t="e">
        <f t="shared" si="53"/>
        <v>#REF!</v>
      </c>
      <c r="BS89" s="188" t="e">
        <f t="shared" si="54"/>
        <v>#REF!</v>
      </c>
      <c r="BT89" s="188" t="e">
        <f t="shared" si="55"/>
        <v>#REF!</v>
      </c>
      <c r="BU89" s="188" t="e">
        <f t="shared" si="56"/>
        <v>#REF!</v>
      </c>
      <c r="BV89" s="188" t="e">
        <f t="shared" si="57"/>
        <v>#REF!</v>
      </c>
      <c r="BW89" s="188" t="e">
        <f t="shared" si="58"/>
        <v>#REF!</v>
      </c>
    </row>
    <row r="90" spans="1:75">
      <c r="A90" s="167">
        <v>14</v>
      </c>
      <c r="B90" s="187" t="e">
        <f>#REF!</f>
        <v>#REF!</v>
      </c>
      <c r="C90" s="187" t="e">
        <f>#REF!</f>
        <v>#REF!</v>
      </c>
      <c r="D90" s="187" t="e">
        <f>#REF!</f>
        <v>#REF!</v>
      </c>
      <c r="E90" s="187" t="e">
        <f>#REF!</f>
        <v>#REF!</v>
      </c>
      <c r="F90" s="187" t="e">
        <f>#REF!</f>
        <v>#REF!</v>
      </c>
      <c r="G90" s="187" t="e">
        <f>#REF!</f>
        <v>#REF!</v>
      </c>
      <c r="H90" s="187" t="e">
        <f>#REF!</f>
        <v>#REF!</v>
      </c>
      <c r="I90" s="187" t="e">
        <f>#REF!</f>
        <v>#REF!</v>
      </c>
      <c r="J90" s="187" t="e">
        <f>#REF!</f>
        <v>#REF!</v>
      </c>
      <c r="K90" s="187" t="e">
        <f>#REF!</f>
        <v>#REF!</v>
      </c>
      <c r="L90" s="187" t="e">
        <f>#REF!</f>
        <v>#REF!</v>
      </c>
      <c r="M90" s="187" t="e">
        <f>#REF!</f>
        <v>#REF!</v>
      </c>
      <c r="N90" s="187" t="e">
        <f>#REF!</f>
        <v>#REF!</v>
      </c>
      <c r="O90" s="187" t="e">
        <f>#REF!</f>
        <v>#REF!</v>
      </c>
      <c r="P90" s="187" t="e">
        <f>#REF!</f>
        <v>#REF!</v>
      </c>
      <c r="Q90" s="187" t="e">
        <f>#REF!</f>
        <v>#REF!</v>
      </c>
      <c r="R90" s="187" t="e">
        <f>#REF!</f>
        <v>#REF!</v>
      </c>
      <c r="S90" s="187" t="e">
        <f>#REF!</f>
        <v>#REF!</v>
      </c>
      <c r="T90" s="187" t="e">
        <f>#REF!</f>
        <v>#REF!</v>
      </c>
      <c r="U90" s="187" t="e">
        <f>#REF!</f>
        <v>#REF!</v>
      </c>
      <c r="V90" s="187" t="e">
        <f>#REF!</f>
        <v>#REF!</v>
      </c>
      <c r="W90" s="187" t="e">
        <f>#REF!</f>
        <v>#REF!</v>
      </c>
      <c r="X90" s="187" t="e">
        <f>#REF!</f>
        <v>#REF!</v>
      </c>
      <c r="Y90" s="187" t="e">
        <f>#REF!</f>
        <v>#REF!</v>
      </c>
      <c r="AA90" s="188" t="e">
        <f>#REF!</f>
        <v>#REF!</v>
      </c>
      <c r="AB90" s="188" t="e">
        <f>#REF!</f>
        <v>#REF!</v>
      </c>
      <c r="AC90" s="188" t="e">
        <f>#REF!</f>
        <v>#REF!</v>
      </c>
      <c r="AD90" s="188" t="e">
        <f>#REF!</f>
        <v>#REF!</v>
      </c>
      <c r="AE90" s="188" t="e">
        <f>#REF!</f>
        <v>#REF!</v>
      </c>
      <c r="AF90" s="188" t="e">
        <f>#REF!</f>
        <v>#REF!</v>
      </c>
      <c r="AG90" s="188" t="e">
        <f>#REF!</f>
        <v>#REF!</v>
      </c>
      <c r="AH90" s="188" t="e">
        <f>#REF!</f>
        <v>#REF!</v>
      </c>
      <c r="AI90" s="188" t="e">
        <f>#REF!</f>
        <v>#REF!</v>
      </c>
      <c r="AJ90" s="188" t="e">
        <f>#REF!</f>
        <v>#REF!</v>
      </c>
      <c r="AK90" s="188" t="e">
        <f>#REF!</f>
        <v>#REF!</v>
      </c>
      <c r="AL90" s="188" t="e">
        <f>#REF!</f>
        <v>#REF!</v>
      </c>
      <c r="AM90" s="188" t="e">
        <f>#REF!</f>
        <v>#REF!</v>
      </c>
      <c r="AN90" s="188" t="e">
        <f>#REF!</f>
        <v>#REF!</v>
      </c>
      <c r="AO90" s="188" t="e">
        <f>#REF!</f>
        <v>#REF!</v>
      </c>
      <c r="AP90" s="188" t="e">
        <f>#REF!</f>
        <v>#REF!</v>
      </c>
      <c r="AQ90" s="188" t="e">
        <f>#REF!</f>
        <v>#REF!</v>
      </c>
      <c r="AR90" s="188" t="e">
        <f>#REF!</f>
        <v>#REF!</v>
      </c>
      <c r="AS90" s="188" t="e">
        <f>#REF!</f>
        <v>#REF!</v>
      </c>
      <c r="AT90" s="188" t="e">
        <f>#REF!</f>
        <v>#REF!</v>
      </c>
      <c r="AU90" s="188" t="e">
        <f>#REF!</f>
        <v>#REF!</v>
      </c>
      <c r="AV90" s="188" t="e">
        <f>#REF!</f>
        <v>#REF!</v>
      </c>
      <c r="AW90" s="188" t="e">
        <f>#REF!</f>
        <v>#REF!</v>
      </c>
      <c r="AX90" s="188" t="e">
        <f>#REF!</f>
        <v>#REF!</v>
      </c>
      <c r="AZ90" s="188" t="e">
        <f t="shared" si="59"/>
        <v>#REF!</v>
      </c>
      <c r="BA90" s="188" t="e">
        <f t="shared" si="51"/>
        <v>#REF!</v>
      </c>
      <c r="BB90" s="188" t="e">
        <f t="shared" si="51"/>
        <v>#REF!</v>
      </c>
      <c r="BC90" s="188" t="e">
        <f t="shared" si="51"/>
        <v>#REF!</v>
      </c>
      <c r="BD90" s="188" t="e">
        <f t="shared" si="51"/>
        <v>#REF!</v>
      </c>
      <c r="BE90" s="188" t="e">
        <f t="shared" si="51"/>
        <v>#REF!</v>
      </c>
      <c r="BF90" s="188" t="e">
        <f t="shared" si="51"/>
        <v>#REF!</v>
      </c>
      <c r="BG90" s="188" t="e">
        <f t="shared" si="51"/>
        <v>#REF!</v>
      </c>
      <c r="BH90" s="188" t="e">
        <f t="shared" si="51"/>
        <v>#REF!</v>
      </c>
      <c r="BI90" s="188" t="e">
        <f t="shared" si="51"/>
        <v>#REF!</v>
      </c>
      <c r="BJ90" s="188" t="e">
        <f t="shared" si="51"/>
        <v>#REF!</v>
      </c>
      <c r="BK90" s="188" t="e">
        <f t="shared" si="51"/>
        <v>#REF!</v>
      </c>
      <c r="BL90" s="188" t="e">
        <f t="shared" si="51"/>
        <v>#REF!</v>
      </c>
      <c r="BM90" s="188" t="e">
        <f t="shared" si="51"/>
        <v>#REF!</v>
      </c>
      <c r="BN90" s="188" t="e">
        <f t="shared" si="51"/>
        <v>#REF!</v>
      </c>
      <c r="BO90" s="188" t="e">
        <f t="shared" si="51"/>
        <v>#REF!</v>
      </c>
      <c r="BP90" s="188" t="e">
        <f t="shared" si="51"/>
        <v>#REF!</v>
      </c>
      <c r="BQ90" s="188" t="e">
        <f t="shared" si="52"/>
        <v>#REF!</v>
      </c>
      <c r="BR90" s="188" t="e">
        <f t="shared" si="53"/>
        <v>#REF!</v>
      </c>
      <c r="BS90" s="188" t="e">
        <f t="shared" si="54"/>
        <v>#REF!</v>
      </c>
      <c r="BT90" s="188" t="e">
        <f t="shared" si="55"/>
        <v>#REF!</v>
      </c>
      <c r="BU90" s="188" t="e">
        <f t="shared" si="56"/>
        <v>#REF!</v>
      </c>
      <c r="BV90" s="188" t="e">
        <f t="shared" si="57"/>
        <v>#REF!</v>
      </c>
      <c r="BW90" s="188" t="e">
        <f t="shared" si="58"/>
        <v>#REF!</v>
      </c>
    </row>
    <row r="91" spans="1:75">
      <c r="A91" s="167">
        <v>15</v>
      </c>
      <c r="B91" s="187" t="e">
        <f>#REF!</f>
        <v>#REF!</v>
      </c>
      <c r="C91" s="187" t="e">
        <f>#REF!</f>
        <v>#REF!</v>
      </c>
      <c r="D91" s="187" t="e">
        <f>#REF!</f>
        <v>#REF!</v>
      </c>
      <c r="E91" s="187" t="e">
        <f>#REF!</f>
        <v>#REF!</v>
      </c>
      <c r="F91" s="187" t="e">
        <f>#REF!</f>
        <v>#REF!</v>
      </c>
      <c r="G91" s="187" t="e">
        <f>#REF!</f>
        <v>#REF!</v>
      </c>
      <c r="H91" s="187" t="e">
        <f>#REF!</f>
        <v>#REF!</v>
      </c>
      <c r="I91" s="187" t="e">
        <f>#REF!</f>
        <v>#REF!</v>
      </c>
      <c r="J91" s="187" t="e">
        <f>#REF!</f>
        <v>#REF!</v>
      </c>
      <c r="K91" s="187" t="e">
        <f>#REF!</f>
        <v>#REF!</v>
      </c>
      <c r="L91" s="187" t="e">
        <f>#REF!</f>
        <v>#REF!</v>
      </c>
      <c r="M91" s="187" t="e">
        <f>#REF!</f>
        <v>#REF!</v>
      </c>
      <c r="N91" s="187" t="e">
        <f>#REF!</f>
        <v>#REF!</v>
      </c>
      <c r="O91" s="187" t="e">
        <f>#REF!</f>
        <v>#REF!</v>
      </c>
      <c r="P91" s="187" t="e">
        <f>#REF!</f>
        <v>#REF!</v>
      </c>
      <c r="Q91" s="187" t="e">
        <f>#REF!</f>
        <v>#REF!</v>
      </c>
      <c r="R91" s="187" t="e">
        <f>#REF!</f>
        <v>#REF!</v>
      </c>
      <c r="S91" s="187" t="e">
        <f>#REF!</f>
        <v>#REF!</v>
      </c>
      <c r="T91" s="187" t="e">
        <f>#REF!</f>
        <v>#REF!</v>
      </c>
      <c r="U91" s="187" t="e">
        <f>#REF!</f>
        <v>#REF!</v>
      </c>
      <c r="V91" s="187" t="e">
        <f>#REF!</f>
        <v>#REF!</v>
      </c>
      <c r="W91" s="187" t="e">
        <f>#REF!</f>
        <v>#REF!</v>
      </c>
      <c r="X91" s="187" t="e">
        <f>#REF!</f>
        <v>#REF!</v>
      </c>
      <c r="Y91" s="187" t="e">
        <f>#REF!</f>
        <v>#REF!</v>
      </c>
      <c r="AA91" s="188" t="e">
        <f>#REF!</f>
        <v>#REF!</v>
      </c>
      <c r="AB91" s="188" t="e">
        <f>#REF!</f>
        <v>#REF!</v>
      </c>
      <c r="AC91" s="188" t="e">
        <f>#REF!</f>
        <v>#REF!</v>
      </c>
      <c r="AD91" s="188" t="e">
        <f>#REF!</f>
        <v>#REF!</v>
      </c>
      <c r="AE91" s="188" t="e">
        <f>#REF!</f>
        <v>#REF!</v>
      </c>
      <c r="AF91" s="188" t="e">
        <f>#REF!</f>
        <v>#REF!</v>
      </c>
      <c r="AG91" s="188" t="e">
        <f>#REF!</f>
        <v>#REF!</v>
      </c>
      <c r="AH91" s="188" t="e">
        <f>#REF!</f>
        <v>#REF!</v>
      </c>
      <c r="AI91" s="188" t="e">
        <f>#REF!</f>
        <v>#REF!</v>
      </c>
      <c r="AJ91" s="188" t="e">
        <f>#REF!</f>
        <v>#REF!</v>
      </c>
      <c r="AK91" s="188" t="e">
        <f>#REF!</f>
        <v>#REF!</v>
      </c>
      <c r="AL91" s="188" t="e">
        <f>#REF!</f>
        <v>#REF!</v>
      </c>
      <c r="AM91" s="188" t="e">
        <f>#REF!</f>
        <v>#REF!</v>
      </c>
      <c r="AN91" s="188" t="e">
        <f>#REF!</f>
        <v>#REF!</v>
      </c>
      <c r="AO91" s="188" t="e">
        <f>#REF!</f>
        <v>#REF!</v>
      </c>
      <c r="AP91" s="188" t="e">
        <f>#REF!</f>
        <v>#REF!</v>
      </c>
      <c r="AQ91" s="188" t="e">
        <f>#REF!</f>
        <v>#REF!</v>
      </c>
      <c r="AR91" s="188" t="e">
        <f>#REF!</f>
        <v>#REF!</v>
      </c>
      <c r="AS91" s="188" t="e">
        <f>#REF!</f>
        <v>#REF!</v>
      </c>
      <c r="AT91" s="188" t="e">
        <f>#REF!</f>
        <v>#REF!</v>
      </c>
      <c r="AU91" s="188" t="e">
        <f>#REF!</f>
        <v>#REF!</v>
      </c>
      <c r="AV91" s="188" t="e">
        <f>#REF!</f>
        <v>#REF!</v>
      </c>
      <c r="AW91" s="188" t="e">
        <f>#REF!</f>
        <v>#REF!</v>
      </c>
      <c r="AX91" s="188" t="e">
        <f>#REF!</f>
        <v>#REF!</v>
      </c>
      <c r="AZ91" s="188" t="e">
        <f t="shared" si="59"/>
        <v>#REF!</v>
      </c>
      <c r="BA91" s="188" t="e">
        <f t="shared" si="51"/>
        <v>#REF!</v>
      </c>
      <c r="BB91" s="188" t="e">
        <f t="shared" si="51"/>
        <v>#REF!</v>
      </c>
      <c r="BC91" s="188" t="e">
        <f t="shared" si="51"/>
        <v>#REF!</v>
      </c>
      <c r="BD91" s="188" t="e">
        <f t="shared" si="51"/>
        <v>#REF!</v>
      </c>
      <c r="BE91" s="188" t="e">
        <f t="shared" si="51"/>
        <v>#REF!</v>
      </c>
      <c r="BF91" s="188" t="e">
        <f t="shared" si="51"/>
        <v>#REF!</v>
      </c>
      <c r="BG91" s="188" t="e">
        <f t="shared" si="51"/>
        <v>#REF!</v>
      </c>
      <c r="BH91" s="188" t="e">
        <f t="shared" si="51"/>
        <v>#REF!</v>
      </c>
      <c r="BI91" s="188" t="e">
        <f t="shared" si="51"/>
        <v>#REF!</v>
      </c>
      <c r="BJ91" s="188" t="e">
        <f t="shared" si="51"/>
        <v>#REF!</v>
      </c>
      <c r="BK91" s="188" t="e">
        <f t="shared" si="51"/>
        <v>#REF!</v>
      </c>
      <c r="BL91" s="188" t="e">
        <f t="shared" si="51"/>
        <v>#REF!</v>
      </c>
      <c r="BM91" s="188" t="e">
        <f t="shared" si="51"/>
        <v>#REF!</v>
      </c>
      <c r="BN91" s="188" t="e">
        <f t="shared" si="51"/>
        <v>#REF!</v>
      </c>
      <c r="BO91" s="188" t="e">
        <f t="shared" si="51"/>
        <v>#REF!</v>
      </c>
      <c r="BP91" s="188" t="e">
        <f t="shared" si="51"/>
        <v>#REF!</v>
      </c>
      <c r="BQ91" s="188" t="e">
        <f t="shared" si="52"/>
        <v>#REF!</v>
      </c>
      <c r="BR91" s="188" t="e">
        <f t="shared" si="53"/>
        <v>#REF!</v>
      </c>
      <c r="BS91" s="188" t="e">
        <f t="shared" si="54"/>
        <v>#REF!</v>
      </c>
      <c r="BT91" s="188" t="e">
        <f t="shared" si="55"/>
        <v>#REF!</v>
      </c>
      <c r="BU91" s="188" t="e">
        <f t="shared" si="56"/>
        <v>#REF!</v>
      </c>
      <c r="BV91" s="188" t="e">
        <f t="shared" si="57"/>
        <v>#REF!</v>
      </c>
      <c r="BW91" s="188" t="e">
        <f t="shared" si="58"/>
        <v>#REF!</v>
      </c>
    </row>
    <row r="92" spans="1:75">
      <c r="A92" s="167">
        <v>16</v>
      </c>
      <c r="B92" s="187" t="e">
        <f>#REF!</f>
        <v>#REF!</v>
      </c>
      <c r="C92" s="187" t="e">
        <f>#REF!</f>
        <v>#REF!</v>
      </c>
      <c r="D92" s="187" t="e">
        <f>#REF!</f>
        <v>#REF!</v>
      </c>
      <c r="E92" s="187" t="e">
        <f>#REF!</f>
        <v>#REF!</v>
      </c>
      <c r="F92" s="187" t="e">
        <f>#REF!</f>
        <v>#REF!</v>
      </c>
      <c r="G92" s="187" t="e">
        <f>#REF!</f>
        <v>#REF!</v>
      </c>
      <c r="H92" s="187" t="e">
        <f>#REF!</f>
        <v>#REF!</v>
      </c>
      <c r="I92" s="187" t="e">
        <f>#REF!</f>
        <v>#REF!</v>
      </c>
      <c r="J92" s="187" t="e">
        <f>#REF!</f>
        <v>#REF!</v>
      </c>
      <c r="K92" s="187" t="e">
        <f>#REF!</f>
        <v>#REF!</v>
      </c>
      <c r="L92" s="187" t="e">
        <f>#REF!</f>
        <v>#REF!</v>
      </c>
      <c r="M92" s="187" t="e">
        <f>#REF!</f>
        <v>#REF!</v>
      </c>
      <c r="N92" s="187" t="e">
        <f>#REF!</f>
        <v>#REF!</v>
      </c>
      <c r="O92" s="187" t="e">
        <f>#REF!</f>
        <v>#REF!</v>
      </c>
      <c r="P92" s="187" t="e">
        <f>#REF!</f>
        <v>#REF!</v>
      </c>
      <c r="Q92" s="187" t="e">
        <f>#REF!</f>
        <v>#REF!</v>
      </c>
      <c r="R92" s="187" t="e">
        <f>#REF!</f>
        <v>#REF!</v>
      </c>
      <c r="S92" s="187" t="e">
        <f>#REF!</f>
        <v>#REF!</v>
      </c>
      <c r="T92" s="187" t="e">
        <f>#REF!</f>
        <v>#REF!</v>
      </c>
      <c r="U92" s="187" t="e">
        <f>#REF!</f>
        <v>#REF!</v>
      </c>
      <c r="V92" s="187" t="e">
        <f>#REF!</f>
        <v>#REF!</v>
      </c>
      <c r="W92" s="187" t="e">
        <f>#REF!</f>
        <v>#REF!</v>
      </c>
      <c r="X92" s="187" t="e">
        <f>#REF!</f>
        <v>#REF!</v>
      </c>
      <c r="Y92" s="187" t="e">
        <f>#REF!</f>
        <v>#REF!</v>
      </c>
      <c r="AA92" s="188" t="e">
        <f>#REF!</f>
        <v>#REF!</v>
      </c>
      <c r="AB92" s="188" t="e">
        <f>#REF!</f>
        <v>#REF!</v>
      </c>
      <c r="AC92" s="188" t="e">
        <f>#REF!</f>
        <v>#REF!</v>
      </c>
      <c r="AD92" s="188" t="e">
        <f>#REF!</f>
        <v>#REF!</v>
      </c>
      <c r="AE92" s="188" t="e">
        <f>#REF!</f>
        <v>#REF!</v>
      </c>
      <c r="AF92" s="188" t="e">
        <f>#REF!</f>
        <v>#REF!</v>
      </c>
      <c r="AG92" s="188" t="e">
        <f>#REF!</f>
        <v>#REF!</v>
      </c>
      <c r="AH92" s="188" t="e">
        <f>#REF!</f>
        <v>#REF!</v>
      </c>
      <c r="AI92" s="188" t="e">
        <f>#REF!</f>
        <v>#REF!</v>
      </c>
      <c r="AJ92" s="188" t="e">
        <f>#REF!</f>
        <v>#REF!</v>
      </c>
      <c r="AK92" s="188" t="e">
        <f>#REF!</f>
        <v>#REF!</v>
      </c>
      <c r="AL92" s="188" t="e">
        <f>#REF!</f>
        <v>#REF!</v>
      </c>
      <c r="AM92" s="188" t="e">
        <f>#REF!</f>
        <v>#REF!</v>
      </c>
      <c r="AN92" s="188" t="e">
        <f>#REF!</f>
        <v>#REF!</v>
      </c>
      <c r="AO92" s="188" t="e">
        <f>#REF!</f>
        <v>#REF!</v>
      </c>
      <c r="AP92" s="188" t="e">
        <f>#REF!</f>
        <v>#REF!</v>
      </c>
      <c r="AQ92" s="188" t="e">
        <f>#REF!</f>
        <v>#REF!</v>
      </c>
      <c r="AR92" s="188" t="e">
        <f>#REF!</f>
        <v>#REF!</v>
      </c>
      <c r="AS92" s="188" t="e">
        <f>#REF!</f>
        <v>#REF!</v>
      </c>
      <c r="AT92" s="188" t="e">
        <f>#REF!</f>
        <v>#REF!</v>
      </c>
      <c r="AU92" s="188" t="e">
        <f>#REF!</f>
        <v>#REF!</v>
      </c>
      <c r="AV92" s="188" t="e">
        <f>#REF!</f>
        <v>#REF!</v>
      </c>
      <c r="AW92" s="188" t="e">
        <f>#REF!</f>
        <v>#REF!</v>
      </c>
      <c r="AX92" s="188" t="e">
        <f>#REF!</f>
        <v>#REF!</v>
      </c>
      <c r="AZ92" s="188" t="e">
        <f t="shared" si="59"/>
        <v>#REF!</v>
      </c>
      <c r="BA92" s="188" t="e">
        <f t="shared" si="51"/>
        <v>#REF!</v>
      </c>
      <c r="BB92" s="188" t="e">
        <f t="shared" si="51"/>
        <v>#REF!</v>
      </c>
      <c r="BC92" s="188" t="e">
        <f t="shared" si="51"/>
        <v>#REF!</v>
      </c>
      <c r="BD92" s="188" t="e">
        <f t="shared" si="51"/>
        <v>#REF!</v>
      </c>
      <c r="BE92" s="188" t="e">
        <f t="shared" si="51"/>
        <v>#REF!</v>
      </c>
      <c r="BF92" s="188" t="e">
        <f t="shared" si="51"/>
        <v>#REF!</v>
      </c>
      <c r="BG92" s="188" t="e">
        <f t="shared" si="51"/>
        <v>#REF!</v>
      </c>
      <c r="BH92" s="188" t="e">
        <f t="shared" si="51"/>
        <v>#REF!</v>
      </c>
      <c r="BI92" s="188" t="e">
        <f t="shared" si="51"/>
        <v>#REF!</v>
      </c>
      <c r="BJ92" s="188" t="e">
        <f t="shared" si="51"/>
        <v>#REF!</v>
      </c>
      <c r="BK92" s="188" t="e">
        <f t="shared" si="51"/>
        <v>#REF!</v>
      </c>
      <c r="BL92" s="188" t="e">
        <f t="shared" si="51"/>
        <v>#REF!</v>
      </c>
      <c r="BM92" s="188" t="e">
        <f t="shared" si="51"/>
        <v>#REF!</v>
      </c>
      <c r="BN92" s="188" t="e">
        <f t="shared" si="51"/>
        <v>#REF!</v>
      </c>
      <c r="BO92" s="188" t="e">
        <f t="shared" si="51"/>
        <v>#REF!</v>
      </c>
      <c r="BP92" s="188" t="e">
        <f t="shared" ref="BP92:BP107" si="60">R92-AQ92</f>
        <v>#REF!</v>
      </c>
      <c r="BQ92" s="188" t="e">
        <f t="shared" si="52"/>
        <v>#REF!</v>
      </c>
      <c r="BR92" s="188" t="e">
        <f t="shared" si="53"/>
        <v>#REF!</v>
      </c>
      <c r="BS92" s="188" t="e">
        <f t="shared" si="54"/>
        <v>#REF!</v>
      </c>
      <c r="BT92" s="188" t="e">
        <f t="shared" si="55"/>
        <v>#REF!</v>
      </c>
      <c r="BU92" s="188" t="e">
        <f t="shared" si="56"/>
        <v>#REF!</v>
      </c>
      <c r="BV92" s="188" t="e">
        <f t="shared" si="57"/>
        <v>#REF!</v>
      </c>
      <c r="BW92" s="188" t="e">
        <f t="shared" si="58"/>
        <v>#REF!</v>
      </c>
    </row>
    <row r="93" spans="1:75">
      <c r="A93" s="167">
        <v>17</v>
      </c>
      <c r="B93" s="187" t="e">
        <f>#REF!</f>
        <v>#REF!</v>
      </c>
      <c r="C93" s="187" t="e">
        <f>#REF!</f>
        <v>#REF!</v>
      </c>
      <c r="D93" s="187" t="e">
        <f>#REF!</f>
        <v>#REF!</v>
      </c>
      <c r="E93" s="187" t="e">
        <f>#REF!</f>
        <v>#REF!</v>
      </c>
      <c r="F93" s="187" t="e">
        <f>#REF!</f>
        <v>#REF!</v>
      </c>
      <c r="G93" s="187" t="e">
        <f>#REF!</f>
        <v>#REF!</v>
      </c>
      <c r="H93" s="187" t="e">
        <f>#REF!</f>
        <v>#REF!</v>
      </c>
      <c r="I93" s="187" t="e">
        <f>#REF!</f>
        <v>#REF!</v>
      </c>
      <c r="J93" s="187" t="e">
        <f>#REF!</f>
        <v>#REF!</v>
      </c>
      <c r="K93" s="187" t="e">
        <f>#REF!</f>
        <v>#REF!</v>
      </c>
      <c r="L93" s="187" t="e">
        <f>#REF!</f>
        <v>#REF!</v>
      </c>
      <c r="M93" s="187" t="e">
        <f>#REF!</f>
        <v>#REF!</v>
      </c>
      <c r="N93" s="187" t="e">
        <f>#REF!</f>
        <v>#REF!</v>
      </c>
      <c r="O93" s="187" t="e">
        <f>#REF!</f>
        <v>#REF!</v>
      </c>
      <c r="P93" s="187" t="e">
        <f>#REF!</f>
        <v>#REF!</v>
      </c>
      <c r="Q93" s="187" t="e">
        <f>#REF!</f>
        <v>#REF!</v>
      </c>
      <c r="R93" s="187" t="e">
        <f>#REF!</f>
        <v>#REF!</v>
      </c>
      <c r="S93" s="187" t="e">
        <f>#REF!</f>
        <v>#REF!</v>
      </c>
      <c r="T93" s="187" t="e">
        <f>#REF!</f>
        <v>#REF!</v>
      </c>
      <c r="U93" s="187" t="e">
        <f>#REF!</f>
        <v>#REF!</v>
      </c>
      <c r="V93" s="187" t="e">
        <f>#REF!</f>
        <v>#REF!</v>
      </c>
      <c r="W93" s="187" t="e">
        <f>#REF!</f>
        <v>#REF!</v>
      </c>
      <c r="X93" s="187" t="e">
        <f>#REF!</f>
        <v>#REF!</v>
      </c>
      <c r="Y93" s="187" t="e">
        <f>#REF!</f>
        <v>#REF!</v>
      </c>
      <c r="AA93" s="188" t="e">
        <f>#REF!</f>
        <v>#REF!</v>
      </c>
      <c r="AB93" s="188" t="e">
        <f>#REF!</f>
        <v>#REF!</v>
      </c>
      <c r="AC93" s="188" t="e">
        <f>#REF!</f>
        <v>#REF!</v>
      </c>
      <c r="AD93" s="188" t="e">
        <f>#REF!</f>
        <v>#REF!</v>
      </c>
      <c r="AE93" s="188" t="e">
        <f>#REF!</f>
        <v>#REF!</v>
      </c>
      <c r="AF93" s="188" t="e">
        <f>#REF!</f>
        <v>#REF!</v>
      </c>
      <c r="AG93" s="188" t="e">
        <f>#REF!</f>
        <v>#REF!</v>
      </c>
      <c r="AH93" s="188" t="e">
        <f>#REF!</f>
        <v>#REF!</v>
      </c>
      <c r="AI93" s="188" t="e">
        <f>#REF!</f>
        <v>#REF!</v>
      </c>
      <c r="AJ93" s="188" t="e">
        <f>#REF!</f>
        <v>#REF!</v>
      </c>
      <c r="AK93" s="188" t="e">
        <f>#REF!</f>
        <v>#REF!</v>
      </c>
      <c r="AL93" s="188" t="e">
        <f>#REF!</f>
        <v>#REF!</v>
      </c>
      <c r="AM93" s="188" t="e">
        <f>#REF!</f>
        <v>#REF!</v>
      </c>
      <c r="AN93" s="188" t="e">
        <f>#REF!</f>
        <v>#REF!</v>
      </c>
      <c r="AO93" s="188" t="e">
        <f>#REF!</f>
        <v>#REF!</v>
      </c>
      <c r="AP93" s="188" t="e">
        <f>#REF!</f>
        <v>#REF!</v>
      </c>
      <c r="AQ93" s="188" t="e">
        <f>#REF!</f>
        <v>#REF!</v>
      </c>
      <c r="AR93" s="188" t="e">
        <f>#REF!</f>
        <v>#REF!</v>
      </c>
      <c r="AS93" s="188" t="e">
        <f>#REF!</f>
        <v>#REF!</v>
      </c>
      <c r="AT93" s="188" t="e">
        <f>#REF!</f>
        <v>#REF!</v>
      </c>
      <c r="AU93" s="188" t="e">
        <f>#REF!</f>
        <v>#REF!</v>
      </c>
      <c r="AV93" s="188" t="e">
        <f>#REF!</f>
        <v>#REF!</v>
      </c>
      <c r="AW93" s="188" t="e">
        <f>#REF!</f>
        <v>#REF!</v>
      </c>
      <c r="AX93" s="188" t="e">
        <f>#REF!</f>
        <v>#REF!</v>
      </c>
      <c r="AZ93" s="188" t="e">
        <f t="shared" si="59"/>
        <v>#REF!</v>
      </c>
      <c r="BA93" s="188" t="e">
        <f t="shared" ref="BA93:BA107" si="61">C93-AB93</f>
        <v>#REF!</v>
      </c>
      <c r="BB93" s="188" t="e">
        <f t="shared" ref="BB93:BB107" si="62">D93-AC93</f>
        <v>#REF!</v>
      </c>
      <c r="BC93" s="188" t="e">
        <f t="shared" ref="BC93:BC107" si="63">E93-AD93</f>
        <v>#REF!</v>
      </c>
      <c r="BD93" s="188" t="e">
        <f t="shared" ref="BD93:BD107" si="64">F93-AE93</f>
        <v>#REF!</v>
      </c>
      <c r="BE93" s="188" t="e">
        <f t="shared" ref="BE93:BE107" si="65">G93-AF93</f>
        <v>#REF!</v>
      </c>
      <c r="BF93" s="188" t="e">
        <f t="shared" ref="BF93:BF107" si="66">H93-AG93</f>
        <v>#REF!</v>
      </c>
      <c r="BG93" s="188" t="e">
        <f t="shared" ref="BG93:BG107" si="67">I93-AH93</f>
        <v>#REF!</v>
      </c>
      <c r="BH93" s="188" t="e">
        <f t="shared" ref="BH93:BH107" si="68">J93-AI93</f>
        <v>#REF!</v>
      </c>
      <c r="BI93" s="188" t="e">
        <f t="shared" ref="BI93:BI107" si="69">K93-AJ93</f>
        <v>#REF!</v>
      </c>
      <c r="BJ93" s="188" t="e">
        <f t="shared" ref="BJ93:BJ107" si="70">L93-AK93</f>
        <v>#REF!</v>
      </c>
      <c r="BK93" s="188" t="e">
        <f t="shared" ref="BK93:BK107" si="71">M93-AL93</f>
        <v>#REF!</v>
      </c>
      <c r="BL93" s="188" t="e">
        <f t="shared" ref="BL93:BL107" si="72">N93-AM93</f>
        <v>#REF!</v>
      </c>
      <c r="BM93" s="188" t="e">
        <f t="shared" ref="BM93:BM107" si="73">O93-AN93</f>
        <v>#REF!</v>
      </c>
      <c r="BN93" s="188" t="e">
        <f t="shared" ref="BN93:BN107" si="74">P93-AO93</f>
        <v>#REF!</v>
      </c>
      <c r="BO93" s="188" t="e">
        <f t="shared" ref="BO93:BO107" si="75">Q93-AP93</f>
        <v>#REF!</v>
      </c>
      <c r="BP93" s="188" t="e">
        <f t="shared" si="60"/>
        <v>#REF!</v>
      </c>
      <c r="BQ93" s="188" t="e">
        <f t="shared" si="52"/>
        <v>#REF!</v>
      </c>
      <c r="BR93" s="188" t="e">
        <f t="shared" si="53"/>
        <v>#REF!</v>
      </c>
      <c r="BS93" s="188" t="e">
        <f t="shared" si="54"/>
        <v>#REF!</v>
      </c>
      <c r="BT93" s="188" t="e">
        <f t="shared" si="55"/>
        <v>#REF!</v>
      </c>
      <c r="BU93" s="188" t="e">
        <f t="shared" si="56"/>
        <v>#REF!</v>
      </c>
      <c r="BV93" s="188" t="e">
        <f t="shared" si="57"/>
        <v>#REF!</v>
      </c>
      <c r="BW93" s="188" t="e">
        <f t="shared" si="58"/>
        <v>#REF!</v>
      </c>
    </row>
    <row r="94" spans="1:75">
      <c r="A94" s="167">
        <v>18</v>
      </c>
      <c r="B94" s="187" t="e">
        <f>#REF!</f>
        <v>#REF!</v>
      </c>
      <c r="C94" s="187" t="e">
        <f>#REF!</f>
        <v>#REF!</v>
      </c>
      <c r="D94" s="187" t="e">
        <f>#REF!</f>
        <v>#REF!</v>
      </c>
      <c r="E94" s="187" t="e">
        <f>#REF!</f>
        <v>#REF!</v>
      </c>
      <c r="F94" s="187" t="e">
        <f>#REF!</f>
        <v>#REF!</v>
      </c>
      <c r="G94" s="187" t="e">
        <f>#REF!</f>
        <v>#REF!</v>
      </c>
      <c r="H94" s="187" t="e">
        <f>#REF!</f>
        <v>#REF!</v>
      </c>
      <c r="I94" s="187" t="e">
        <f>#REF!</f>
        <v>#REF!</v>
      </c>
      <c r="J94" s="187" t="e">
        <f>#REF!</f>
        <v>#REF!</v>
      </c>
      <c r="K94" s="187" t="e">
        <f>#REF!</f>
        <v>#REF!</v>
      </c>
      <c r="L94" s="187" t="e">
        <f>#REF!</f>
        <v>#REF!</v>
      </c>
      <c r="M94" s="187" t="e">
        <f>#REF!</f>
        <v>#REF!</v>
      </c>
      <c r="N94" s="187" t="e">
        <f>#REF!</f>
        <v>#REF!</v>
      </c>
      <c r="O94" s="187" t="e">
        <f>#REF!</f>
        <v>#REF!</v>
      </c>
      <c r="P94" s="187" t="e">
        <f>#REF!</f>
        <v>#REF!</v>
      </c>
      <c r="Q94" s="187" t="e">
        <f>#REF!</f>
        <v>#REF!</v>
      </c>
      <c r="R94" s="187" t="e">
        <f>#REF!</f>
        <v>#REF!</v>
      </c>
      <c r="S94" s="187" t="e">
        <f>#REF!</f>
        <v>#REF!</v>
      </c>
      <c r="T94" s="187" t="e">
        <f>#REF!</f>
        <v>#REF!</v>
      </c>
      <c r="U94" s="187" t="e">
        <f>#REF!</f>
        <v>#REF!</v>
      </c>
      <c r="V94" s="187" t="e">
        <f>#REF!</f>
        <v>#REF!</v>
      </c>
      <c r="W94" s="187" t="e">
        <f>#REF!</f>
        <v>#REF!</v>
      </c>
      <c r="X94" s="187" t="e">
        <f>#REF!</f>
        <v>#REF!</v>
      </c>
      <c r="Y94" s="187" t="e">
        <f>#REF!</f>
        <v>#REF!</v>
      </c>
      <c r="AA94" s="188" t="e">
        <f>#REF!</f>
        <v>#REF!</v>
      </c>
      <c r="AB94" s="188" t="e">
        <f>#REF!</f>
        <v>#REF!</v>
      </c>
      <c r="AC94" s="188" t="e">
        <f>#REF!</f>
        <v>#REF!</v>
      </c>
      <c r="AD94" s="188" t="e">
        <f>#REF!</f>
        <v>#REF!</v>
      </c>
      <c r="AE94" s="188" t="e">
        <f>#REF!</f>
        <v>#REF!</v>
      </c>
      <c r="AF94" s="188" t="e">
        <f>#REF!</f>
        <v>#REF!</v>
      </c>
      <c r="AG94" s="188" t="e">
        <f>#REF!</f>
        <v>#REF!</v>
      </c>
      <c r="AH94" s="188" t="e">
        <f>#REF!</f>
        <v>#REF!</v>
      </c>
      <c r="AI94" s="188" t="e">
        <f>#REF!</f>
        <v>#REF!</v>
      </c>
      <c r="AJ94" s="188" t="e">
        <f>#REF!</f>
        <v>#REF!</v>
      </c>
      <c r="AK94" s="188" t="e">
        <f>#REF!</f>
        <v>#REF!</v>
      </c>
      <c r="AL94" s="188" t="e">
        <f>#REF!</f>
        <v>#REF!</v>
      </c>
      <c r="AM94" s="188" t="e">
        <f>#REF!</f>
        <v>#REF!</v>
      </c>
      <c r="AN94" s="188" t="e">
        <f>#REF!</f>
        <v>#REF!</v>
      </c>
      <c r="AO94" s="188" t="e">
        <f>#REF!</f>
        <v>#REF!</v>
      </c>
      <c r="AP94" s="188" t="e">
        <f>#REF!</f>
        <v>#REF!</v>
      </c>
      <c r="AQ94" s="188" t="e">
        <f>#REF!</f>
        <v>#REF!</v>
      </c>
      <c r="AR94" s="188" t="e">
        <f>#REF!</f>
        <v>#REF!</v>
      </c>
      <c r="AS94" s="188" t="e">
        <f>#REF!</f>
        <v>#REF!</v>
      </c>
      <c r="AT94" s="188" t="e">
        <f>#REF!</f>
        <v>#REF!</v>
      </c>
      <c r="AU94" s="188" t="e">
        <f>#REF!</f>
        <v>#REF!</v>
      </c>
      <c r="AV94" s="188" t="e">
        <f>#REF!</f>
        <v>#REF!</v>
      </c>
      <c r="AW94" s="188" t="e">
        <f>#REF!</f>
        <v>#REF!</v>
      </c>
      <c r="AX94" s="188" t="e">
        <f>#REF!</f>
        <v>#REF!</v>
      </c>
      <c r="AZ94" s="188" t="e">
        <f t="shared" si="59"/>
        <v>#REF!</v>
      </c>
      <c r="BA94" s="188" t="e">
        <f t="shared" si="61"/>
        <v>#REF!</v>
      </c>
      <c r="BB94" s="188" t="e">
        <f t="shared" si="62"/>
        <v>#REF!</v>
      </c>
      <c r="BC94" s="188" t="e">
        <f t="shared" si="63"/>
        <v>#REF!</v>
      </c>
      <c r="BD94" s="188" t="e">
        <f t="shared" si="64"/>
        <v>#REF!</v>
      </c>
      <c r="BE94" s="188" t="e">
        <f t="shared" si="65"/>
        <v>#REF!</v>
      </c>
      <c r="BF94" s="188" t="e">
        <f t="shared" si="66"/>
        <v>#REF!</v>
      </c>
      <c r="BG94" s="188" t="e">
        <f t="shared" si="67"/>
        <v>#REF!</v>
      </c>
      <c r="BH94" s="188" t="e">
        <f t="shared" si="68"/>
        <v>#REF!</v>
      </c>
      <c r="BI94" s="188" t="e">
        <f t="shared" si="69"/>
        <v>#REF!</v>
      </c>
      <c r="BJ94" s="188" t="e">
        <f t="shared" si="70"/>
        <v>#REF!</v>
      </c>
      <c r="BK94" s="188" t="e">
        <f t="shared" si="71"/>
        <v>#REF!</v>
      </c>
      <c r="BL94" s="188" t="e">
        <f t="shared" si="72"/>
        <v>#REF!</v>
      </c>
      <c r="BM94" s="188" t="e">
        <f t="shared" si="73"/>
        <v>#REF!</v>
      </c>
      <c r="BN94" s="188" t="e">
        <f t="shared" si="74"/>
        <v>#REF!</v>
      </c>
      <c r="BO94" s="188" t="e">
        <f t="shared" si="75"/>
        <v>#REF!</v>
      </c>
      <c r="BP94" s="188" t="e">
        <f t="shared" si="60"/>
        <v>#REF!</v>
      </c>
      <c r="BQ94" s="188" t="e">
        <f t="shared" si="52"/>
        <v>#REF!</v>
      </c>
      <c r="BR94" s="188" t="e">
        <f t="shared" si="53"/>
        <v>#REF!</v>
      </c>
      <c r="BS94" s="188" t="e">
        <f t="shared" si="54"/>
        <v>#REF!</v>
      </c>
      <c r="BT94" s="188" t="e">
        <f t="shared" si="55"/>
        <v>#REF!</v>
      </c>
      <c r="BU94" s="188" t="e">
        <f t="shared" si="56"/>
        <v>#REF!</v>
      </c>
      <c r="BV94" s="188" t="e">
        <f t="shared" si="57"/>
        <v>#REF!</v>
      </c>
      <c r="BW94" s="188" t="e">
        <f t="shared" si="58"/>
        <v>#REF!</v>
      </c>
    </row>
    <row r="95" spans="1:75">
      <c r="A95" s="167">
        <v>19</v>
      </c>
      <c r="B95" s="187" t="e">
        <f>#REF!</f>
        <v>#REF!</v>
      </c>
      <c r="C95" s="187" t="e">
        <f>#REF!</f>
        <v>#REF!</v>
      </c>
      <c r="D95" s="187" t="e">
        <f>#REF!</f>
        <v>#REF!</v>
      </c>
      <c r="E95" s="187" t="e">
        <f>#REF!</f>
        <v>#REF!</v>
      </c>
      <c r="F95" s="187" t="e">
        <f>#REF!</f>
        <v>#REF!</v>
      </c>
      <c r="G95" s="187" t="e">
        <f>#REF!</f>
        <v>#REF!</v>
      </c>
      <c r="H95" s="187" t="e">
        <f>#REF!</f>
        <v>#REF!</v>
      </c>
      <c r="I95" s="187" t="e">
        <f>#REF!</f>
        <v>#REF!</v>
      </c>
      <c r="J95" s="187" t="e">
        <f>#REF!</f>
        <v>#REF!</v>
      </c>
      <c r="K95" s="187" t="e">
        <f>#REF!</f>
        <v>#REF!</v>
      </c>
      <c r="L95" s="187" t="e">
        <f>#REF!</f>
        <v>#REF!</v>
      </c>
      <c r="M95" s="187" t="e">
        <f>#REF!</f>
        <v>#REF!</v>
      </c>
      <c r="N95" s="187" t="e">
        <f>#REF!</f>
        <v>#REF!</v>
      </c>
      <c r="O95" s="187" t="e">
        <f>#REF!</f>
        <v>#REF!</v>
      </c>
      <c r="P95" s="187" t="e">
        <f>#REF!</f>
        <v>#REF!</v>
      </c>
      <c r="Q95" s="187" t="e">
        <f>#REF!</f>
        <v>#REF!</v>
      </c>
      <c r="R95" s="187" t="e">
        <f>#REF!</f>
        <v>#REF!</v>
      </c>
      <c r="S95" s="187" t="e">
        <f>#REF!</f>
        <v>#REF!</v>
      </c>
      <c r="T95" s="187" t="e">
        <f>#REF!</f>
        <v>#REF!</v>
      </c>
      <c r="U95" s="187" t="e">
        <f>#REF!</f>
        <v>#REF!</v>
      </c>
      <c r="V95" s="187" t="e">
        <f>#REF!</f>
        <v>#REF!</v>
      </c>
      <c r="W95" s="187" t="e">
        <f>#REF!</f>
        <v>#REF!</v>
      </c>
      <c r="X95" s="187" t="e">
        <f>#REF!</f>
        <v>#REF!</v>
      </c>
      <c r="Y95" s="187" t="e">
        <f>#REF!</f>
        <v>#REF!</v>
      </c>
      <c r="AA95" s="188" t="e">
        <f>#REF!</f>
        <v>#REF!</v>
      </c>
      <c r="AB95" s="188" t="e">
        <f>#REF!</f>
        <v>#REF!</v>
      </c>
      <c r="AC95" s="188" t="e">
        <f>#REF!</f>
        <v>#REF!</v>
      </c>
      <c r="AD95" s="188" t="e">
        <f>#REF!</f>
        <v>#REF!</v>
      </c>
      <c r="AE95" s="188" t="e">
        <f>#REF!</f>
        <v>#REF!</v>
      </c>
      <c r="AF95" s="188" t="e">
        <f>#REF!</f>
        <v>#REF!</v>
      </c>
      <c r="AG95" s="188" t="e">
        <f>#REF!</f>
        <v>#REF!</v>
      </c>
      <c r="AH95" s="188" t="e">
        <f>#REF!</f>
        <v>#REF!</v>
      </c>
      <c r="AI95" s="188" t="e">
        <f>#REF!</f>
        <v>#REF!</v>
      </c>
      <c r="AJ95" s="188" t="e">
        <f>#REF!</f>
        <v>#REF!</v>
      </c>
      <c r="AK95" s="188" t="e">
        <f>#REF!</f>
        <v>#REF!</v>
      </c>
      <c r="AL95" s="188" t="e">
        <f>#REF!</f>
        <v>#REF!</v>
      </c>
      <c r="AM95" s="188" t="e">
        <f>#REF!</f>
        <v>#REF!</v>
      </c>
      <c r="AN95" s="188" t="e">
        <f>#REF!</f>
        <v>#REF!</v>
      </c>
      <c r="AO95" s="188" t="e">
        <f>#REF!</f>
        <v>#REF!</v>
      </c>
      <c r="AP95" s="188" t="e">
        <f>#REF!</f>
        <v>#REF!</v>
      </c>
      <c r="AQ95" s="188" t="e">
        <f>#REF!</f>
        <v>#REF!</v>
      </c>
      <c r="AR95" s="188" t="e">
        <f>#REF!</f>
        <v>#REF!</v>
      </c>
      <c r="AS95" s="188" t="e">
        <f>#REF!</f>
        <v>#REF!</v>
      </c>
      <c r="AT95" s="188" t="e">
        <f>#REF!</f>
        <v>#REF!</v>
      </c>
      <c r="AU95" s="188" t="e">
        <f>#REF!</f>
        <v>#REF!</v>
      </c>
      <c r="AV95" s="188" t="e">
        <f>#REF!</f>
        <v>#REF!</v>
      </c>
      <c r="AW95" s="188" t="e">
        <f>#REF!</f>
        <v>#REF!</v>
      </c>
      <c r="AX95" s="188" t="e">
        <f>#REF!</f>
        <v>#REF!</v>
      </c>
      <c r="AZ95" s="188" t="e">
        <f t="shared" si="59"/>
        <v>#REF!</v>
      </c>
      <c r="BA95" s="188" t="e">
        <f t="shared" si="61"/>
        <v>#REF!</v>
      </c>
      <c r="BB95" s="188" t="e">
        <f t="shared" si="62"/>
        <v>#REF!</v>
      </c>
      <c r="BC95" s="188" t="e">
        <f t="shared" si="63"/>
        <v>#REF!</v>
      </c>
      <c r="BD95" s="188" t="e">
        <f t="shared" si="64"/>
        <v>#REF!</v>
      </c>
      <c r="BE95" s="188" t="e">
        <f t="shared" si="65"/>
        <v>#REF!</v>
      </c>
      <c r="BF95" s="188" t="e">
        <f t="shared" si="66"/>
        <v>#REF!</v>
      </c>
      <c r="BG95" s="188" t="e">
        <f t="shared" si="67"/>
        <v>#REF!</v>
      </c>
      <c r="BH95" s="188" t="e">
        <f t="shared" si="68"/>
        <v>#REF!</v>
      </c>
      <c r="BI95" s="188" t="e">
        <f t="shared" si="69"/>
        <v>#REF!</v>
      </c>
      <c r="BJ95" s="188" t="e">
        <f t="shared" si="70"/>
        <v>#REF!</v>
      </c>
      <c r="BK95" s="188" t="e">
        <f t="shared" si="71"/>
        <v>#REF!</v>
      </c>
      <c r="BL95" s="188" t="e">
        <f t="shared" si="72"/>
        <v>#REF!</v>
      </c>
      <c r="BM95" s="188" t="e">
        <f t="shared" si="73"/>
        <v>#REF!</v>
      </c>
      <c r="BN95" s="188" t="e">
        <f t="shared" si="74"/>
        <v>#REF!</v>
      </c>
      <c r="BO95" s="188" t="e">
        <f t="shared" si="75"/>
        <v>#REF!</v>
      </c>
      <c r="BP95" s="188" t="e">
        <f t="shared" si="60"/>
        <v>#REF!</v>
      </c>
      <c r="BQ95" s="188" t="e">
        <f t="shared" si="52"/>
        <v>#REF!</v>
      </c>
      <c r="BR95" s="188" t="e">
        <f t="shared" si="53"/>
        <v>#REF!</v>
      </c>
      <c r="BS95" s="188" t="e">
        <f t="shared" si="54"/>
        <v>#REF!</v>
      </c>
      <c r="BT95" s="188" t="e">
        <f t="shared" si="55"/>
        <v>#REF!</v>
      </c>
      <c r="BU95" s="188" t="e">
        <f t="shared" si="56"/>
        <v>#REF!</v>
      </c>
      <c r="BV95" s="188" t="e">
        <f t="shared" si="57"/>
        <v>#REF!</v>
      </c>
      <c r="BW95" s="188" t="e">
        <f t="shared" si="58"/>
        <v>#REF!</v>
      </c>
    </row>
    <row r="96" spans="1:75">
      <c r="A96" s="167">
        <v>20</v>
      </c>
      <c r="B96" s="187" t="e">
        <f>#REF!</f>
        <v>#REF!</v>
      </c>
      <c r="C96" s="187" t="e">
        <f>#REF!</f>
        <v>#REF!</v>
      </c>
      <c r="D96" s="187" t="e">
        <f>#REF!</f>
        <v>#REF!</v>
      </c>
      <c r="E96" s="187" t="e">
        <f>#REF!</f>
        <v>#REF!</v>
      </c>
      <c r="F96" s="187" t="e">
        <f>#REF!</f>
        <v>#REF!</v>
      </c>
      <c r="G96" s="187" t="e">
        <f>#REF!</f>
        <v>#REF!</v>
      </c>
      <c r="H96" s="187" t="e">
        <f>#REF!</f>
        <v>#REF!</v>
      </c>
      <c r="I96" s="187" t="e">
        <f>#REF!</f>
        <v>#REF!</v>
      </c>
      <c r="J96" s="187" t="e">
        <f>#REF!</f>
        <v>#REF!</v>
      </c>
      <c r="K96" s="187" t="e">
        <f>#REF!</f>
        <v>#REF!</v>
      </c>
      <c r="L96" s="187" t="e">
        <f>#REF!</f>
        <v>#REF!</v>
      </c>
      <c r="M96" s="187" t="e">
        <f>#REF!</f>
        <v>#REF!</v>
      </c>
      <c r="N96" s="187" t="e">
        <f>#REF!</f>
        <v>#REF!</v>
      </c>
      <c r="O96" s="187" t="e">
        <f>#REF!</f>
        <v>#REF!</v>
      </c>
      <c r="P96" s="187" t="e">
        <f>#REF!</f>
        <v>#REF!</v>
      </c>
      <c r="Q96" s="187" t="e">
        <f>#REF!</f>
        <v>#REF!</v>
      </c>
      <c r="R96" s="187" t="e">
        <f>#REF!</f>
        <v>#REF!</v>
      </c>
      <c r="S96" s="187" t="e">
        <f>#REF!</f>
        <v>#REF!</v>
      </c>
      <c r="T96" s="187" t="e">
        <f>#REF!</f>
        <v>#REF!</v>
      </c>
      <c r="U96" s="187" t="e">
        <f>#REF!</f>
        <v>#REF!</v>
      </c>
      <c r="V96" s="187" t="e">
        <f>#REF!</f>
        <v>#REF!</v>
      </c>
      <c r="W96" s="187" t="e">
        <f>#REF!</f>
        <v>#REF!</v>
      </c>
      <c r="X96" s="187" t="e">
        <f>#REF!</f>
        <v>#REF!</v>
      </c>
      <c r="Y96" s="187" t="e">
        <f>#REF!</f>
        <v>#REF!</v>
      </c>
      <c r="AA96" s="188" t="e">
        <f>#REF!</f>
        <v>#REF!</v>
      </c>
      <c r="AB96" s="188" t="e">
        <f>#REF!</f>
        <v>#REF!</v>
      </c>
      <c r="AC96" s="188" t="e">
        <f>#REF!</f>
        <v>#REF!</v>
      </c>
      <c r="AD96" s="188" t="e">
        <f>#REF!</f>
        <v>#REF!</v>
      </c>
      <c r="AE96" s="188" t="e">
        <f>#REF!</f>
        <v>#REF!</v>
      </c>
      <c r="AF96" s="188" t="e">
        <f>#REF!</f>
        <v>#REF!</v>
      </c>
      <c r="AG96" s="188" t="e">
        <f>#REF!</f>
        <v>#REF!</v>
      </c>
      <c r="AH96" s="188" t="e">
        <f>#REF!</f>
        <v>#REF!</v>
      </c>
      <c r="AI96" s="188" t="e">
        <f>#REF!</f>
        <v>#REF!</v>
      </c>
      <c r="AJ96" s="188" t="e">
        <f>#REF!</f>
        <v>#REF!</v>
      </c>
      <c r="AK96" s="188" t="e">
        <f>#REF!</f>
        <v>#REF!</v>
      </c>
      <c r="AL96" s="188" t="e">
        <f>#REF!</f>
        <v>#REF!</v>
      </c>
      <c r="AM96" s="188" t="e">
        <f>#REF!</f>
        <v>#REF!</v>
      </c>
      <c r="AN96" s="188" t="e">
        <f>#REF!</f>
        <v>#REF!</v>
      </c>
      <c r="AO96" s="188" t="e">
        <f>#REF!</f>
        <v>#REF!</v>
      </c>
      <c r="AP96" s="188" t="e">
        <f>#REF!</f>
        <v>#REF!</v>
      </c>
      <c r="AQ96" s="188" t="e">
        <f>#REF!</f>
        <v>#REF!</v>
      </c>
      <c r="AR96" s="188" t="e">
        <f>#REF!</f>
        <v>#REF!</v>
      </c>
      <c r="AS96" s="188" t="e">
        <f>#REF!</f>
        <v>#REF!</v>
      </c>
      <c r="AT96" s="188" t="e">
        <f>#REF!</f>
        <v>#REF!</v>
      </c>
      <c r="AU96" s="188" t="e">
        <f>#REF!</f>
        <v>#REF!</v>
      </c>
      <c r="AV96" s="188" t="e">
        <f>#REF!</f>
        <v>#REF!</v>
      </c>
      <c r="AW96" s="188" t="e">
        <f>#REF!</f>
        <v>#REF!</v>
      </c>
      <c r="AX96" s="188" t="e">
        <f>#REF!</f>
        <v>#REF!</v>
      </c>
      <c r="AZ96" s="188" t="e">
        <f t="shared" si="59"/>
        <v>#REF!</v>
      </c>
      <c r="BA96" s="188" t="e">
        <f t="shared" si="61"/>
        <v>#REF!</v>
      </c>
      <c r="BB96" s="188" t="e">
        <f t="shared" si="62"/>
        <v>#REF!</v>
      </c>
      <c r="BC96" s="188" t="e">
        <f t="shared" si="63"/>
        <v>#REF!</v>
      </c>
      <c r="BD96" s="188" t="e">
        <f t="shared" si="64"/>
        <v>#REF!</v>
      </c>
      <c r="BE96" s="188" t="e">
        <f t="shared" si="65"/>
        <v>#REF!</v>
      </c>
      <c r="BF96" s="188" t="e">
        <f t="shared" si="66"/>
        <v>#REF!</v>
      </c>
      <c r="BG96" s="188" t="e">
        <f t="shared" si="67"/>
        <v>#REF!</v>
      </c>
      <c r="BH96" s="188" t="e">
        <f t="shared" si="68"/>
        <v>#REF!</v>
      </c>
      <c r="BI96" s="188" t="e">
        <f t="shared" si="69"/>
        <v>#REF!</v>
      </c>
      <c r="BJ96" s="188" t="e">
        <f t="shared" si="70"/>
        <v>#REF!</v>
      </c>
      <c r="BK96" s="188" t="e">
        <f t="shared" si="71"/>
        <v>#REF!</v>
      </c>
      <c r="BL96" s="188" t="e">
        <f t="shared" si="72"/>
        <v>#REF!</v>
      </c>
      <c r="BM96" s="188" t="e">
        <f t="shared" si="73"/>
        <v>#REF!</v>
      </c>
      <c r="BN96" s="188" t="e">
        <f t="shared" si="74"/>
        <v>#REF!</v>
      </c>
      <c r="BO96" s="188" t="e">
        <f t="shared" si="75"/>
        <v>#REF!</v>
      </c>
      <c r="BP96" s="188" t="e">
        <f t="shared" si="60"/>
        <v>#REF!</v>
      </c>
      <c r="BQ96" s="188" t="e">
        <f t="shared" si="52"/>
        <v>#REF!</v>
      </c>
      <c r="BR96" s="188" t="e">
        <f t="shared" si="53"/>
        <v>#REF!</v>
      </c>
      <c r="BS96" s="188" t="e">
        <f t="shared" si="54"/>
        <v>#REF!</v>
      </c>
      <c r="BT96" s="188" t="e">
        <f t="shared" si="55"/>
        <v>#REF!</v>
      </c>
      <c r="BU96" s="188" t="e">
        <f t="shared" si="56"/>
        <v>#REF!</v>
      </c>
      <c r="BV96" s="188" t="e">
        <f t="shared" si="57"/>
        <v>#REF!</v>
      </c>
      <c r="BW96" s="188" t="e">
        <f t="shared" si="58"/>
        <v>#REF!</v>
      </c>
    </row>
    <row r="97" spans="1:75">
      <c r="A97" s="167">
        <v>21</v>
      </c>
      <c r="B97" s="187" t="e">
        <f>#REF!</f>
        <v>#REF!</v>
      </c>
      <c r="C97" s="187" t="e">
        <f>#REF!</f>
        <v>#REF!</v>
      </c>
      <c r="D97" s="187" t="e">
        <f>#REF!</f>
        <v>#REF!</v>
      </c>
      <c r="E97" s="187" t="e">
        <f>#REF!</f>
        <v>#REF!</v>
      </c>
      <c r="F97" s="187" t="e">
        <f>#REF!</f>
        <v>#REF!</v>
      </c>
      <c r="G97" s="187" t="e">
        <f>#REF!</f>
        <v>#REF!</v>
      </c>
      <c r="H97" s="187" t="e">
        <f>#REF!</f>
        <v>#REF!</v>
      </c>
      <c r="I97" s="187" t="e">
        <f>#REF!</f>
        <v>#REF!</v>
      </c>
      <c r="J97" s="187" t="e">
        <f>#REF!</f>
        <v>#REF!</v>
      </c>
      <c r="K97" s="187" t="e">
        <f>#REF!</f>
        <v>#REF!</v>
      </c>
      <c r="L97" s="187" t="e">
        <f>#REF!</f>
        <v>#REF!</v>
      </c>
      <c r="M97" s="187" t="e">
        <f>#REF!</f>
        <v>#REF!</v>
      </c>
      <c r="N97" s="187" t="e">
        <f>#REF!</f>
        <v>#REF!</v>
      </c>
      <c r="O97" s="187" t="e">
        <f>#REF!</f>
        <v>#REF!</v>
      </c>
      <c r="P97" s="187" t="e">
        <f>#REF!</f>
        <v>#REF!</v>
      </c>
      <c r="Q97" s="187" t="e">
        <f>#REF!</f>
        <v>#REF!</v>
      </c>
      <c r="R97" s="187" t="e">
        <f>#REF!</f>
        <v>#REF!</v>
      </c>
      <c r="S97" s="187" t="e">
        <f>#REF!</f>
        <v>#REF!</v>
      </c>
      <c r="T97" s="187" t="e">
        <f>#REF!</f>
        <v>#REF!</v>
      </c>
      <c r="U97" s="187" t="e">
        <f>#REF!</f>
        <v>#REF!</v>
      </c>
      <c r="V97" s="187" t="e">
        <f>#REF!</f>
        <v>#REF!</v>
      </c>
      <c r="W97" s="187" t="e">
        <f>#REF!</f>
        <v>#REF!</v>
      </c>
      <c r="X97" s="187" t="e">
        <f>#REF!</f>
        <v>#REF!</v>
      </c>
      <c r="Y97" s="187" t="e">
        <f>#REF!</f>
        <v>#REF!</v>
      </c>
      <c r="AA97" s="188" t="e">
        <f>#REF!</f>
        <v>#REF!</v>
      </c>
      <c r="AB97" s="188" t="e">
        <f>#REF!</f>
        <v>#REF!</v>
      </c>
      <c r="AC97" s="188" t="e">
        <f>#REF!</f>
        <v>#REF!</v>
      </c>
      <c r="AD97" s="188" t="e">
        <f>#REF!</f>
        <v>#REF!</v>
      </c>
      <c r="AE97" s="188" t="e">
        <f>#REF!</f>
        <v>#REF!</v>
      </c>
      <c r="AF97" s="188" t="e">
        <f>#REF!</f>
        <v>#REF!</v>
      </c>
      <c r="AG97" s="188" t="e">
        <f>#REF!</f>
        <v>#REF!</v>
      </c>
      <c r="AH97" s="188" t="e">
        <f>#REF!</f>
        <v>#REF!</v>
      </c>
      <c r="AI97" s="188" t="e">
        <f>#REF!</f>
        <v>#REF!</v>
      </c>
      <c r="AJ97" s="188" t="e">
        <f>#REF!</f>
        <v>#REF!</v>
      </c>
      <c r="AK97" s="188" t="e">
        <f>#REF!</f>
        <v>#REF!</v>
      </c>
      <c r="AL97" s="188" t="e">
        <f>#REF!</f>
        <v>#REF!</v>
      </c>
      <c r="AM97" s="188" t="e">
        <f>#REF!</f>
        <v>#REF!</v>
      </c>
      <c r="AN97" s="188" t="e">
        <f>#REF!</f>
        <v>#REF!</v>
      </c>
      <c r="AO97" s="188" t="e">
        <f>#REF!</f>
        <v>#REF!</v>
      </c>
      <c r="AP97" s="188" t="e">
        <f>#REF!</f>
        <v>#REF!</v>
      </c>
      <c r="AQ97" s="188" t="e">
        <f>#REF!</f>
        <v>#REF!</v>
      </c>
      <c r="AR97" s="188" t="e">
        <f>#REF!</f>
        <v>#REF!</v>
      </c>
      <c r="AS97" s="188" t="e">
        <f>#REF!</f>
        <v>#REF!</v>
      </c>
      <c r="AT97" s="188" t="e">
        <f>#REF!</f>
        <v>#REF!</v>
      </c>
      <c r="AU97" s="188" t="e">
        <f>#REF!</f>
        <v>#REF!</v>
      </c>
      <c r="AV97" s="188" t="e">
        <f>#REF!</f>
        <v>#REF!</v>
      </c>
      <c r="AW97" s="188" t="e">
        <f>#REF!</f>
        <v>#REF!</v>
      </c>
      <c r="AX97" s="188" t="e">
        <f>#REF!</f>
        <v>#REF!</v>
      </c>
      <c r="AZ97" s="188" t="e">
        <f t="shared" si="59"/>
        <v>#REF!</v>
      </c>
      <c r="BA97" s="188" t="e">
        <f t="shared" si="61"/>
        <v>#REF!</v>
      </c>
      <c r="BB97" s="188" t="e">
        <f t="shared" si="62"/>
        <v>#REF!</v>
      </c>
      <c r="BC97" s="188" t="e">
        <f t="shared" si="63"/>
        <v>#REF!</v>
      </c>
      <c r="BD97" s="188" t="e">
        <f t="shared" si="64"/>
        <v>#REF!</v>
      </c>
      <c r="BE97" s="188" t="e">
        <f t="shared" si="65"/>
        <v>#REF!</v>
      </c>
      <c r="BF97" s="188" t="e">
        <f t="shared" si="66"/>
        <v>#REF!</v>
      </c>
      <c r="BG97" s="188" t="e">
        <f t="shared" si="67"/>
        <v>#REF!</v>
      </c>
      <c r="BH97" s="188" t="e">
        <f t="shared" si="68"/>
        <v>#REF!</v>
      </c>
      <c r="BI97" s="188" t="e">
        <f t="shared" si="69"/>
        <v>#REF!</v>
      </c>
      <c r="BJ97" s="188" t="e">
        <f t="shared" si="70"/>
        <v>#REF!</v>
      </c>
      <c r="BK97" s="188" t="e">
        <f t="shared" si="71"/>
        <v>#REF!</v>
      </c>
      <c r="BL97" s="188" t="e">
        <f t="shared" si="72"/>
        <v>#REF!</v>
      </c>
      <c r="BM97" s="188" t="e">
        <f t="shared" si="73"/>
        <v>#REF!</v>
      </c>
      <c r="BN97" s="188" t="e">
        <f t="shared" si="74"/>
        <v>#REF!</v>
      </c>
      <c r="BO97" s="188" t="e">
        <f t="shared" si="75"/>
        <v>#REF!</v>
      </c>
      <c r="BP97" s="188" t="e">
        <f t="shared" si="60"/>
        <v>#REF!</v>
      </c>
      <c r="BQ97" s="188" t="e">
        <f t="shared" si="52"/>
        <v>#REF!</v>
      </c>
      <c r="BR97" s="188" t="e">
        <f t="shared" si="53"/>
        <v>#REF!</v>
      </c>
      <c r="BS97" s="188" t="e">
        <f t="shared" si="54"/>
        <v>#REF!</v>
      </c>
      <c r="BT97" s="188" t="e">
        <f t="shared" si="55"/>
        <v>#REF!</v>
      </c>
      <c r="BU97" s="188" t="e">
        <f t="shared" si="56"/>
        <v>#REF!</v>
      </c>
      <c r="BV97" s="188" t="e">
        <f t="shared" si="57"/>
        <v>#REF!</v>
      </c>
      <c r="BW97" s="188" t="e">
        <f t="shared" si="58"/>
        <v>#REF!</v>
      </c>
    </row>
    <row r="98" spans="1:75">
      <c r="A98" s="167">
        <v>22</v>
      </c>
      <c r="B98" s="187" t="e">
        <f>#REF!</f>
        <v>#REF!</v>
      </c>
      <c r="C98" s="187" t="e">
        <f>#REF!</f>
        <v>#REF!</v>
      </c>
      <c r="D98" s="187" t="e">
        <f>#REF!</f>
        <v>#REF!</v>
      </c>
      <c r="E98" s="187" t="e">
        <f>#REF!</f>
        <v>#REF!</v>
      </c>
      <c r="F98" s="187" t="e">
        <f>#REF!</f>
        <v>#REF!</v>
      </c>
      <c r="G98" s="187" t="e">
        <f>#REF!</f>
        <v>#REF!</v>
      </c>
      <c r="H98" s="187" t="e">
        <f>#REF!</f>
        <v>#REF!</v>
      </c>
      <c r="I98" s="187" t="e">
        <f>#REF!</f>
        <v>#REF!</v>
      </c>
      <c r="J98" s="187" t="e">
        <f>#REF!</f>
        <v>#REF!</v>
      </c>
      <c r="K98" s="187" t="e">
        <f>#REF!</f>
        <v>#REF!</v>
      </c>
      <c r="L98" s="187" t="e">
        <f>#REF!</f>
        <v>#REF!</v>
      </c>
      <c r="M98" s="187" t="e">
        <f>#REF!</f>
        <v>#REF!</v>
      </c>
      <c r="N98" s="187" t="e">
        <f>#REF!</f>
        <v>#REF!</v>
      </c>
      <c r="O98" s="187" t="e">
        <f>#REF!</f>
        <v>#REF!</v>
      </c>
      <c r="P98" s="187" t="e">
        <f>#REF!</f>
        <v>#REF!</v>
      </c>
      <c r="Q98" s="187" t="e">
        <f>#REF!</f>
        <v>#REF!</v>
      </c>
      <c r="R98" s="187" t="e">
        <f>#REF!</f>
        <v>#REF!</v>
      </c>
      <c r="S98" s="187" t="e">
        <f>#REF!</f>
        <v>#REF!</v>
      </c>
      <c r="T98" s="187" t="e">
        <f>#REF!</f>
        <v>#REF!</v>
      </c>
      <c r="U98" s="187" t="e">
        <f>#REF!</f>
        <v>#REF!</v>
      </c>
      <c r="V98" s="187" t="e">
        <f>#REF!</f>
        <v>#REF!</v>
      </c>
      <c r="W98" s="187" t="e">
        <f>#REF!</f>
        <v>#REF!</v>
      </c>
      <c r="X98" s="187" t="e">
        <f>#REF!</f>
        <v>#REF!</v>
      </c>
      <c r="Y98" s="187" t="e">
        <f>#REF!</f>
        <v>#REF!</v>
      </c>
      <c r="AA98" s="188" t="e">
        <f>#REF!</f>
        <v>#REF!</v>
      </c>
      <c r="AB98" s="188" t="e">
        <f>#REF!</f>
        <v>#REF!</v>
      </c>
      <c r="AC98" s="188" t="e">
        <f>#REF!</f>
        <v>#REF!</v>
      </c>
      <c r="AD98" s="188" t="e">
        <f>#REF!</f>
        <v>#REF!</v>
      </c>
      <c r="AE98" s="188" t="e">
        <f>#REF!</f>
        <v>#REF!</v>
      </c>
      <c r="AF98" s="188" t="e">
        <f>#REF!</f>
        <v>#REF!</v>
      </c>
      <c r="AG98" s="188" t="e">
        <f>#REF!</f>
        <v>#REF!</v>
      </c>
      <c r="AH98" s="188" t="e">
        <f>#REF!</f>
        <v>#REF!</v>
      </c>
      <c r="AI98" s="188" t="e">
        <f>#REF!</f>
        <v>#REF!</v>
      </c>
      <c r="AJ98" s="188" t="e">
        <f>#REF!</f>
        <v>#REF!</v>
      </c>
      <c r="AK98" s="188" t="e">
        <f>#REF!</f>
        <v>#REF!</v>
      </c>
      <c r="AL98" s="188" t="e">
        <f>#REF!</f>
        <v>#REF!</v>
      </c>
      <c r="AM98" s="188" t="e">
        <f>#REF!</f>
        <v>#REF!</v>
      </c>
      <c r="AN98" s="188" t="e">
        <f>#REF!</f>
        <v>#REF!</v>
      </c>
      <c r="AO98" s="188" t="e">
        <f>#REF!</f>
        <v>#REF!</v>
      </c>
      <c r="AP98" s="188" t="e">
        <f>#REF!</f>
        <v>#REF!</v>
      </c>
      <c r="AQ98" s="188" t="e">
        <f>#REF!</f>
        <v>#REF!</v>
      </c>
      <c r="AR98" s="188" t="e">
        <f>#REF!</f>
        <v>#REF!</v>
      </c>
      <c r="AS98" s="188" t="e">
        <f>#REF!</f>
        <v>#REF!</v>
      </c>
      <c r="AT98" s="188" t="e">
        <f>#REF!</f>
        <v>#REF!</v>
      </c>
      <c r="AU98" s="188" t="e">
        <f>#REF!</f>
        <v>#REF!</v>
      </c>
      <c r="AV98" s="188" t="e">
        <f>#REF!</f>
        <v>#REF!</v>
      </c>
      <c r="AW98" s="188" t="e">
        <f>#REF!</f>
        <v>#REF!</v>
      </c>
      <c r="AX98" s="188" t="e">
        <f>#REF!</f>
        <v>#REF!</v>
      </c>
      <c r="AZ98" s="188" t="e">
        <f t="shared" si="59"/>
        <v>#REF!</v>
      </c>
      <c r="BA98" s="188" t="e">
        <f t="shared" si="61"/>
        <v>#REF!</v>
      </c>
      <c r="BB98" s="188" t="e">
        <f t="shared" si="62"/>
        <v>#REF!</v>
      </c>
      <c r="BC98" s="188" t="e">
        <f t="shared" si="63"/>
        <v>#REF!</v>
      </c>
      <c r="BD98" s="188" t="e">
        <f t="shared" si="64"/>
        <v>#REF!</v>
      </c>
      <c r="BE98" s="188" t="e">
        <f t="shared" si="65"/>
        <v>#REF!</v>
      </c>
      <c r="BF98" s="188" t="e">
        <f t="shared" si="66"/>
        <v>#REF!</v>
      </c>
      <c r="BG98" s="188" t="e">
        <f t="shared" si="67"/>
        <v>#REF!</v>
      </c>
      <c r="BH98" s="188" t="e">
        <f t="shared" si="68"/>
        <v>#REF!</v>
      </c>
      <c r="BI98" s="188" t="e">
        <f t="shared" si="69"/>
        <v>#REF!</v>
      </c>
      <c r="BJ98" s="188" t="e">
        <f t="shared" si="70"/>
        <v>#REF!</v>
      </c>
      <c r="BK98" s="188" t="e">
        <f t="shared" si="71"/>
        <v>#REF!</v>
      </c>
      <c r="BL98" s="188" t="e">
        <f t="shared" si="72"/>
        <v>#REF!</v>
      </c>
      <c r="BM98" s="188" t="e">
        <f t="shared" si="73"/>
        <v>#REF!</v>
      </c>
      <c r="BN98" s="188" t="e">
        <f t="shared" si="74"/>
        <v>#REF!</v>
      </c>
      <c r="BO98" s="188" t="e">
        <f t="shared" si="75"/>
        <v>#REF!</v>
      </c>
      <c r="BP98" s="188" t="e">
        <f t="shared" si="60"/>
        <v>#REF!</v>
      </c>
      <c r="BQ98" s="188" t="e">
        <f t="shared" si="52"/>
        <v>#REF!</v>
      </c>
      <c r="BR98" s="188" t="e">
        <f t="shared" si="53"/>
        <v>#REF!</v>
      </c>
      <c r="BS98" s="188" t="e">
        <f t="shared" si="54"/>
        <v>#REF!</v>
      </c>
      <c r="BT98" s="188" t="e">
        <f t="shared" si="55"/>
        <v>#REF!</v>
      </c>
      <c r="BU98" s="188" t="e">
        <f t="shared" si="56"/>
        <v>#REF!</v>
      </c>
      <c r="BV98" s="188" t="e">
        <f t="shared" si="57"/>
        <v>#REF!</v>
      </c>
      <c r="BW98" s="188" t="e">
        <f t="shared" si="58"/>
        <v>#REF!</v>
      </c>
    </row>
    <row r="99" spans="1:75">
      <c r="A99" s="167">
        <v>23</v>
      </c>
      <c r="B99" s="187" t="e">
        <f>#REF!</f>
        <v>#REF!</v>
      </c>
      <c r="C99" s="187" t="e">
        <f>#REF!</f>
        <v>#REF!</v>
      </c>
      <c r="D99" s="187" t="e">
        <f>#REF!</f>
        <v>#REF!</v>
      </c>
      <c r="E99" s="187" t="e">
        <f>#REF!</f>
        <v>#REF!</v>
      </c>
      <c r="F99" s="187" t="e">
        <f>#REF!</f>
        <v>#REF!</v>
      </c>
      <c r="G99" s="187" t="e">
        <f>#REF!</f>
        <v>#REF!</v>
      </c>
      <c r="H99" s="187" t="e">
        <f>#REF!</f>
        <v>#REF!</v>
      </c>
      <c r="I99" s="187" t="e">
        <f>#REF!</f>
        <v>#REF!</v>
      </c>
      <c r="J99" s="187" t="e">
        <f>#REF!</f>
        <v>#REF!</v>
      </c>
      <c r="K99" s="187" t="e">
        <f>#REF!</f>
        <v>#REF!</v>
      </c>
      <c r="L99" s="187" t="e">
        <f>#REF!</f>
        <v>#REF!</v>
      </c>
      <c r="M99" s="187" t="e">
        <f>#REF!</f>
        <v>#REF!</v>
      </c>
      <c r="N99" s="187" t="e">
        <f>#REF!</f>
        <v>#REF!</v>
      </c>
      <c r="O99" s="187" t="e">
        <f>#REF!</f>
        <v>#REF!</v>
      </c>
      <c r="P99" s="187" t="e">
        <f>#REF!</f>
        <v>#REF!</v>
      </c>
      <c r="Q99" s="187" t="e">
        <f>#REF!</f>
        <v>#REF!</v>
      </c>
      <c r="R99" s="187" t="e">
        <f>#REF!</f>
        <v>#REF!</v>
      </c>
      <c r="S99" s="187" t="e">
        <f>#REF!</f>
        <v>#REF!</v>
      </c>
      <c r="T99" s="187" t="e">
        <f>#REF!</f>
        <v>#REF!</v>
      </c>
      <c r="U99" s="187" t="e">
        <f>#REF!</f>
        <v>#REF!</v>
      </c>
      <c r="V99" s="187" t="e">
        <f>#REF!</f>
        <v>#REF!</v>
      </c>
      <c r="W99" s="187" t="e">
        <f>#REF!</f>
        <v>#REF!</v>
      </c>
      <c r="X99" s="187" t="e">
        <f>#REF!</f>
        <v>#REF!</v>
      </c>
      <c r="Y99" s="187" t="e">
        <f>#REF!</f>
        <v>#REF!</v>
      </c>
      <c r="AA99" s="188" t="e">
        <f>#REF!</f>
        <v>#REF!</v>
      </c>
      <c r="AB99" s="188" t="e">
        <f>#REF!</f>
        <v>#REF!</v>
      </c>
      <c r="AC99" s="188" t="e">
        <f>#REF!</f>
        <v>#REF!</v>
      </c>
      <c r="AD99" s="188" t="e">
        <f>#REF!</f>
        <v>#REF!</v>
      </c>
      <c r="AE99" s="188" t="e">
        <f>#REF!</f>
        <v>#REF!</v>
      </c>
      <c r="AF99" s="188" t="e">
        <f>#REF!</f>
        <v>#REF!</v>
      </c>
      <c r="AG99" s="188" t="e">
        <f>#REF!</f>
        <v>#REF!</v>
      </c>
      <c r="AH99" s="188" t="e">
        <f>#REF!</f>
        <v>#REF!</v>
      </c>
      <c r="AI99" s="188" t="e">
        <f>#REF!</f>
        <v>#REF!</v>
      </c>
      <c r="AJ99" s="188" t="e">
        <f>#REF!</f>
        <v>#REF!</v>
      </c>
      <c r="AK99" s="188" t="e">
        <f>#REF!</f>
        <v>#REF!</v>
      </c>
      <c r="AL99" s="188" t="e">
        <f>#REF!</f>
        <v>#REF!</v>
      </c>
      <c r="AM99" s="188" t="e">
        <f>#REF!</f>
        <v>#REF!</v>
      </c>
      <c r="AN99" s="188" t="e">
        <f>#REF!</f>
        <v>#REF!</v>
      </c>
      <c r="AO99" s="188" t="e">
        <f>#REF!</f>
        <v>#REF!</v>
      </c>
      <c r="AP99" s="188" t="e">
        <f>#REF!</f>
        <v>#REF!</v>
      </c>
      <c r="AQ99" s="188" t="e">
        <f>#REF!</f>
        <v>#REF!</v>
      </c>
      <c r="AR99" s="188" t="e">
        <f>#REF!</f>
        <v>#REF!</v>
      </c>
      <c r="AS99" s="188" t="e">
        <f>#REF!</f>
        <v>#REF!</v>
      </c>
      <c r="AT99" s="188" t="e">
        <f>#REF!</f>
        <v>#REF!</v>
      </c>
      <c r="AU99" s="188" t="e">
        <f>#REF!</f>
        <v>#REF!</v>
      </c>
      <c r="AV99" s="188" t="e">
        <f>#REF!</f>
        <v>#REF!</v>
      </c>
      <c r="AW99" s="188" t="e">
        <f>#REF!</f>
        <v>#REF!</v>
      </c>
      <c r="AX99" s="188" t="e">
        <f>#REF!</f>
        <v>#REF!</v>
      </c>
      <c r="AZ99" s="188" t="e">
        <f t="shared" si="59"/>
        <v>#REF!</v>
      </c>
      <c r="BA99" s="188" t="e">
        <f t="shared" si="61"/>
        <v>#REF!</v>
      </c>
      <c r="BB99" s="188" t="e">
        <f t="shared" si="62"/>
        <v>#REF!</v>
      </c>
      <c r="BC99" s="188" t="e">
        <f t="shared" si="63"/>
        <v>#REF!</v>
      </c>
      <c r="BD99" s="188" t="e">
        <f t="shared" si="64"/>
        <v>#REF!</v>
      </c>
      <c r="BE99" s="188" t="e">
        <f t="shared" si="65"/>
        <v>#REF!</v>
      </c>
      <c r="BF99" s="188" t="e">
        <f t="shared" si="66"/>
        <v>#REF!</v>
      </c>
      <c r="BG99" s="188" t="e">
        <f t="shared" si="67"/>
        <v>#REF!</v>
      </c>
      <c r="BH99" s="188" t="e">
        <f t="shared" si="68"/>
        <v>#REF!</v>
      </c>
      <c r="BI99" s="188" t="e">
        <f t="shared" si="69"/>
        <v>#REF!</v>
      </c>
      <c r="BJ99" s="188" t="e">
        <f t="shared" si="70"/>
        <v>#REF!</v>
      </c>
      <c r="BK99" s="188" t="e">
        <f t="shared" si="71"/>
        <v>#REF!</v>
      </c>
      <c r="BL99" s="188" t="e">
        <f t="shared" si="72"/>
        <v>#REF!</v>
      </c>
      <c r="BM99" s="188" t="e">
        <f t="shared" si="73"/>
        <v>#REF!</v>
      </c>
      <c r="BN99" s="188" t="e">
        <f t="shared" si="74"/>
        <v>#REF!</v>
      </c>
      <c r="BO99" s="188" t="e">
        <f t="shared" si="75"/>
        <v>#REF!</v>
      </c>
      <c r="BP99" s="188" t="e">
        <f t="shared" si="60"/>
        <v>#REF!</v>
      </c>
      <c r="BQ99" s="188" t="e">
        <f t="shared" si="52"/>
        <v>#REF!</v>
      </c>
      <c r="BR99" s="188" t="e">
        <f t="shared" si="53"/>
        <v>#REF!</v>
      </c>
      <c r="BS99" s="188" t="e">
        <f t="shared" si="54"/>
        <v>#REF!</v>
      </c>
      <c r="BT99" s="188" t="e">
        <f t="shared" si="55"/>
        <v>#REF!</v>
      </c>
      <c r="BU99" s="188" t="e">
        <f t="shared" si="56"/>
        <v>#REF!</v>
      </c>
      <c r="BV99" s="188" t="e">
        <f t="shared" si="57"/>
        <v>#REF!</v>
      </c>
      <c r="BW99" s="188" t="e">
        <f t="shared" si="58"/>
        <v>#REF!</v>
      </c>
    </row>
    <row r="100" spans="1:75">
      <c r="A100" s="167">
        <v>24</v>
      </c>
      <c r="B100" s="187" t="e">
        <f>#REF!</f>
        <v>#REF!</v>
      </c>
      <c r="C100" s="187" t="e">
        <f>#REF!</f>
        <v>#REF!</v>
      </c>
      <c r="D100" s="187" t="e">
        <f>#REF!</f>
        <v>#REF!</v>
      </c>
      <c r="E100" s="187" t="e">
        <f>#REF!</f>
        <v>#REF!</v>
      </c>
      <c r="F100" s="187" t="e">
        <f>#REF!</f>
        <v>#REF!</v>
      </c>
      <c r="G100" s="187" t="e">
        <f>#REF!</f>
        <v>#REF!</v>
      </c>
      <c r="H100" s="187" t="e">
        <f>#REF!</f>
        <v>#REF!</v>
      </c>
      <c r="I100" s="187" t="e">
        <f>#REF!</f>
        <v>#REF!</v>
      </c>
      <c r="J100" s="187" t="e">
        <f>#REF!</f>
        <v>#REF!</v>
      </c>
      <c r="K100" s="187" t="e">
        <f>#REF!</f>
        <v>#REF!</v>
      </c>
      <c r="L100" s="187" t="e">
        <f>#REF!</f>
        <v>#REF!</v>
      </c>
      <c r="M100" s="187" t="e">
        <f>#REF!</f>
        <v>#REF!</v>
      </c>
      <c r="N100" s="187" t="e">
        <f>#REF!</f>
        <v>#REF!</v>
      </c>
      <c r="O100" s="187" t="e">
        <f>#REF!</f>
        <v>#REF!</v>
      </c>
      <c r="P100" s="187" t="e">
        <f>#REF!</f>
        <v>#REF!</v>
      </c>
      <c r="Q100" s="187" t="e">
        <f>#REF!</f>
        <v>#REF!</v>
      </c>
      <c r="R100" s="187" t="e">
        <f>#REF!</f>
        <v>#REF!</v>
      </c>
      <c r="S100" s="187" t="e">
        <f>#REF!</f>
        <v>#REF!</v>
      </c>
      <c r="T100" s="187" t="e">
        <f>#REF!</f>
        <v>#REF!</v>
      </c>
      <c r="U100" s="187" t="e">
        <f>#REF!</f>
        <v>#REF!</v>
      </c>
      <c r="V100" s="187" t="e">
        <f>#REF!</f>
        <v>#REF!</v>
      </c>
      <c r="W100" s="187" t="e">
        <f>#REF!</f>
        <v>#REF!</v>
      </c>
      <c r="X100" s="187" t="e">
        <f>#REF!</f>
        <v>#REF!</v>
      </c>
      <c r="Y100" s="187" t="e">
        <f>#REF!</f>
        <v>#REF!</v>
      </c>
      <c r="AA100" s="188" t="e">
        <f>#REF!</f>
        <v>#REF!</v>
      </c>
      <c r="AB100" s="188" t="e">
        <f>#REF!</f>
        <v>#REF!</v>
      </c>
      <c r="AC100" s="188" t="e">
        <f>#REF!</f>
        <v>#REF!</v>
      </c>
      <c r="AD100" s="188" t="e">
        <f>#REF!</f>
        <v>#REF!</v>
      </c>
      <c r="AE100" s="188" t="e">
        <f>#REF!</f>
        <v>#REF!</v>
      </c>
      <c r="AF100" s="188" t="e">
        <f>#REF!</f>
        <v>#REF!</v>
      </c>
      <c r="AG100" s="188" t="e">
        <f>#REF!</f>
        <v>#REF!</v>
      </c>
      <c r="AH100" s="188" t="e">
        <f>#REF!</f>
        <v>#REF!</v>
      </c>
      <c r="AI100" s="188" t="e">
        <f>#REF!</f>
        <v>#REF!</v>
      </c>
      <c r="AJ100" s="188" t="e">
        <f>#REF!</f>
        <v>#REF!</v>
      </c>
      <c r="AK100" s="188" t="e">
        <f>#REF!</f>
        <v>#REF!</v>
      </c>
      <c r="AL100" s="188" t="e">
        <f>#REF!</f>
        <v>#REF!</v>
      </c>
      <c r="AM100" s="188" t="e">
        <f>#REF!</f>
        <v>#REF!</v>
      </c>
      <c r="AN100" s="188" t="e">
        <f>#REF!</f>
        <v>#REF!</v>
      </c>
      <c r="AO100" s="188" t="e">
        <f>#REF!</f>
        <v>#REF!</v>
      </c>
      <c r="AP100" s="188" t="e">
        <f>#REF!</f>
        <v>#REF!</v>
      </c>
      <c r="AQ100" s="188" t="e">
        <f>#REF!</f>
        <v>#REF!</v>
      </c>
      <c r="AR100" s="188" t="e">
        <f>#REF!</f>
        <v>#REF!</v>
      </c>
      <c r="AS100" s="188" t="e">
        <f>#REF!</f>
        <v>#REF!</v>
      </c>
      <c r="AT100" s="188" t="e">
        <f>#REF!</f>
        <v>#REF!</v>
      </c>
      <c r="AU100" s="188" t="e">
        <f>#REF!</f>
        <v>#REF!</v>
      </c>
      <c r="AV100" s="188" t="e">
        <f>#REF!</f>
        <v>#REF!</v>
      </c>
      <c r="AW100" s="188" t="e">
        <f>#REF!</f>
        <v>#REF!</v>
      </c>
      <c r="AX100" s="188" t="e">
        <f>#REF!</f>
        <v>#REF!</v>
      </c>
      <c r="AZ100" s="188" t="e">
        <f t="shared" si="59"/>
        <v>#REF!</v>
      </c>
      <c r="BA100" s="188" t="e">
        <f t="shared" si="61"/>
        <v>#REF!</v>
      </c>
      <c r="BB100" s="188" t="e">
        <f t="shared" si="62"/>
        <v>#REF!</v>
      </c>
      <c r="BC100" s="188" t="e">
        <f t="shared" si="63"/>
        <v>#REF!</v>
      </c>
      <c r="BD100" s="188" t="e">
        <f t="shared" si="64"/>
        <v>#REF!</v>
      </c>
      <c r="BE100" s="188" t="e">
        <f t="shared" si="65"/>
        <v>#REF!</v>
      </c>
      <c r="BF100" s="188" t="e">
        <f t="shared" si="66"/>
        <v>#REF!</v>
      </c>
      <c r="BG100" s="188" t="e">
        <f t="shared" si="67"/>
        <v>#REF!</v>
      </c>
      <c r="BH100" s="188" t="e">
        <f t="shared" si="68"/>
        <v>#REF!</v>
      </c>
      <c r="BI100" s="188" t="e">
        <f t="shared" si="69"/>
        <v>#REF!</v>
      </c>
      <c r="BJ100" s="188" t="e">
        <f t="shared" si="70"/>
        <v>#REF!</v>
      </c>
      <c r="BK100" s="188" t="e">
        <f t="shared" si="71"/>
        <v>#REF!</v>
      </c>
      <c r="BL100" s="188" t="e">
        <f t="shared" si="72"/>
        <v>#REF!</v>
      </c>
      <c r="BM100" s="188" t="e">
        <f t="shared" si="73"/>
        <v>#REF!</v>
      </c>
      <c r="BN100" s="188" t="e">
        <f t="shared" si="74"/>
        <v>#REF!</v>
      </c>
      <c r="BO100" s="188" t="e">
        <f t="shared" si="75"/>
        <v>#REF!</v>
      </c>
      <c r="BP100" s="188" t="e">
        <f t="shared" si="60"/>
        <v>#REF!</v>
      </c>
      <c r="BQ100" s="188" t="e">
        <f t="shared" si="52"/>
        <v>#REF!</v>
      </c>
      <c r="BR100" s="188" t="e">
        <f t="shared" si="53"/>
        <v>#REF!</v>
      </c>
      <c r="BS100" s="188" t="e">
        <f t="shared" si="54"/>
        <v>#REF!</v>
      </c>
      <c r="BT100" s="188" t="e">
        <f t="shared" si="55"/>
        <v>#REF!</v>
      </c>
      <c r="BU100" s="188" t="e">
        <f t="shared" si="56"/>
        <v>#REF!</v>
      </c>
      <c r="BV100" s="188" t="e">
        <f t="shared" si="57"/>
        <v>#REF!</v>
      </c>
      <c r="BW100" s="188" t="e">
        <f t="shared" si="58"/>
        <v>#REF!</v>
      </c>
    </row>
    <row r="101" spans="1:75">
      <c r="A101" s="167">
        <v>25</v>
      </c>
      <c r="B101" s="187" t="e">
        <f>#REF!</f>
        <v>#REF!</v>
      </c>
      <c r="C101" s="187" t="e">
        <f>#REF!</f>
        <v>#REF!</v>
      </c>
      <c r="D101" s="187" t="e">
        <f>#REF!</f>
        <v>#REF!</v>
      </c>
      <c r="E101" s="187" t="e">
        <f>#REF!</f>
        <v>#REF!</v>
      </c>
      <c r="F101" s="187" t="e">
        <f>#REF!</f>
        <v>#REF!</v>
      </c>
      <c r="G101" s="187" t="e">
        <f>#REF!</f>
        <v>#REF!</v>
      </c>
      <c r="H101" s="187" t="e">
        <f>#REF!</f>
        <v>#REF!</v>
      </c>
      <c r="I101" s="187" t="e">
        <f>#REF!</f>
        <v>#REF!</v>
      </c>
      <c r="J101" s="187" t="e">
        <f>#REF!</f>
        <v>#REF!</v>
      </c>
      <c r="K101" s="187" t="e">
        <f>#REF!</f>
        <v>#REF!</v>
      </c>
      <c r="L101" s="187" t="e">
        <f>#REF!</f>
        <v>#REF!</v>
      </c>
      <c r="M101" s="187" t="e">
        <f>#REF!</f>
        <v>#REF!</v>
      </c>
      <c r="N101" s="187" t="e">
        <f>#REF!</f>
        <v>#REF!</v>
      </c>
      <c r="O101" s="187" t="e">
        <f>#REF!</f>
        <v>#REF!</v>
      </c>
      <c r="P101" s="187" t="e">
        <f>#REF!</f>
        <v>#REF!</v>
      </c>
      <c r="Q101" s="187" t="e">
        <f>#REF!</f>
        <v>#REF!</v>
      </c>
      <c r="R101" s="187" t="e">
        <f>#REF!</f>
        <v>#REF!</v>
      </c>
      <c r="S101" s="187" t="e">
        <f>#REF!</f>
        <v>#REF!</v>
      </c>
      <c r="T101" s="187" t="e">
        <f>#REF!</f>
        <v>#REF!</v>
      </c>
      <c r="U101" s="187" t="e">
        <f>#REF!</f>
        <v>#REF!</v>
      </c>
      <c r="V101" s="187" t="e">
        <f>#REF!</f>
        <v>#REF!</v>
      </c>
      <c r="W101" s="187" t="e">
        <f>#REF!</f>
        <v>#REF!</v>
      </c>
      <c r="X101" s="187" t="e">
        <f>#REF!</f>
        <v>#REF!</v>
      </c>
      <c r="Y101" s="187" t="e">
        <f>#REF!</f>
        <v>#REF!</v>
      </c>
      <c r="AA101" s="188" t="e">
        <f>#REF!</f>
        <v>#REF!</v>
      </c>
      <c r="AB101" s="188" t="e">
        <f>#REF!</f>
        <v>#REF!</v>
      </c>
      <c r="AC101" s="188" t="e">
        <f>#REF!</f>
        <v>#REF!</v>
      </c>
      <c r="AD101" s="188" t="e">
        <f>#REF!</f>
        <v>#REF!</v>
      </c>
      <c r="AE101" s="188" t="e">
        <f>#REF!</f>
        <v>#REF!</v>
      </c>
      <c r="AF101" s="188" t="e">
        <f>#REF!</f>
        <v>#REF!</v>
      </c>
      <c r="AG101" s="188" t="e">
        <f>#REF!</f>
        <v>#REF!</v>
      </c>
      <c r="AH101" s="188" t="e">
        <f>#REF!</f>
        <v>#REF!</v>
      </c>
      <c r="AI101" s="188" t="e">
        <f>#REF!</f>
        <v>#REF!</v>
      </c>
      <c r="AJ101" s="188" t="e">
        <f>#REF!</f>
        <v>#REF!</v>
      </c>
      <c r="AK101" s="188" t="e">
        <f>#REF!</f>
        <v>#REF!</v>
      </c>
      <c r="AL101" s="188" t="e">
        <f>#REF!</f>
        <v>#REF!</v>
      </c>
      <c r="AM101" s="188" t="e">
        <f>#REF!</f>
        <v>#REF!</v>
      </c>
      <c r="AN101" s="188" t="e">
        <f>#REF!</f>
        <v>#REF!</v>
      </c>
      <c r="AO101" s="188" t="e">
        <f>#REF!</f>
        <v>#REF!</v>
      </c>
      <c r="AP101" s="188" t="e">
        <f>#REF!</f>
        <v>#REF!</v>
      </c>
      <c r="AQ101" s="188" t="e">
        <f>#REF!</f>
        <v>#REF!</v>
      </c>
      <c r="AR101" s="188" t="e">
        <f>#REF!</f>
        <v>#REF!</v>
      </c>
      <c r="AS101" s="188" t="e">
        <f>#REF!</f>
        <v>#REF!</v>
      </c>
      <c r="AT101" s="188" t="e">
        <f>#REF!</f>
        <v>#REF!</v>
      </c>
      <c r="AU101" s="188" t="e">
        <f>#REF!</f>
        <v>#REF!</v>
      </c>
      <c r="AV101" s="188" t="e">
        <f>#REF!</f>
        <v>#REF!</v>
      </c>
      <c r="AW101" s="188" t="e">
        <f>#REF!</f>
        <v>#REF!</v>
      </c>
      <c r="AX101" s="188" t="e">
        <f>#REF!</f>
        <v>#REF!</v>
      </c>
      <c r="AZ101" s="188" t="e">
        <f t="shared" si="59"/>
        <v>#REF!</v>
      </c>
      <c r="BA101" s="188" t="e">
        <f t="shared" si="61"/>
        <v>#REF!</v>
      </c>
      <c r="BB101" s="188" t="e">
        <f t="shared" si="62"/>
        <v>#REF!</v>
      </c>
      <c r="BC101" s="188" t="e">
        <f t="shared" si="63"/>
        <v>#REF!</v>
      </c>
      <c r="BD101" s="188" t="e">
        <f t="shared" si="64"/>
        <v>#REF!</v>
      </c>
      <c r="BE101" s="188" t="e">
        <f t="shared" si="65"/>
        <v>#REF!</v>
      </c>
      <c r="BF101" s="188" t="e">
        <f t="shared" si="66"/>
        <v>#REF!</v>
      </c>
      <c r="BG101" s="188" t="e">
        <f t="shared" si="67"/>
        <v>#REF!</v>
      </c>
      <c r="BH101" s="188" t="e">
        <f t="shared" si="68"/>
        <v>#REF!</v>
      </c>
      <c r="BI101" s="188" t="e">
        <f t="shared" si="69"/>
        <v>#REF!</v>
      </c>
      <c r="BJ101" s="188" t="e">
        <f t="shared" si="70"/>
        <v>#REF!</v>
      </c>
      <c r="BK101" s="188" t="e">
        <f t="shared" si="71"/>
        <v>#REF!</v>
      </c>
      <c r="BL101" s="188" t="e">
        <f t="shared" si="72"/>
        <v>#REF!</v>
      </c>
      <c r="BM101" s="188" t="e">
        <f t="shared" si="73"/>
        <v>#REF!</v>
      </c>
      <c r="BN101" s="188" t="e">
        <f t="shared" si="74"/>
        <v>#REF!</v>
      </c>
      <c r="BO101" s="188" t="e">
        <f t="shared" si="75"/>
        <v>#REF!</v>
      </c>
      <c r="BP101" s="188" t="e">
        <f t="shared" si="60"/>
        <v>#REF!</v>
      </c>
      <c r="BQ101" s="188" t="e">
        <f t="shared" si="52"/>
        <v>#REF!</v>
      </c>
      <c r="BR101" s="188" t="e">
        <f t="shared" si="53"/>
        <v>#REF!</v>
      </c>
      <c r="BS101" s="188" t="e">
        <f t="shared" si="54"/>
        <v>#REF!</v>
      </c>
      <c r="BT101" s="188" t="e">
        <f t="shared" si="55"/>
        <v>#REF!</v>
      </c>
      <c r="BU101" s="188" t="e">
        <f t="shared" si="56"/>
        <v>#REF!</v>
      </c>
      <c r="BV101" s="188" t="e">
        <f t="shared" si="57"/>
        <v>#REF!</v>
      </c>
      <c r="BW101" s="188" t="e">
        <f t="shared" si="58"/>
        <v>#REF!</v>
      </c>
    </row>
    <row r="102" spans="1:75">
      <c r="A102" s="167">
        <v>26</v>
      </c>
      <c r="B102" s="187" t="e">
        <f>#REF!</f>
        <v>#REF!</v>
      </c>
      <c r="C102" s="187" t="e">
        <f>#REF!</f>
        <v>#REF!</v>
      </c>
      <c r="D102" s="187" t="e">
        <f>#REF!</f>
        <v>#REF!</v>
      </c>
      <c r="E102" s="187" t="e">
        <f>#REF!</f>
        <v>#REF!</v>
      </c>
      <c r="F102" s="187" t="e">
        <f>#REF!</f>
        <v>#REF!</v>
      </c>
      <c r="G102" s="187" t="e">
        <f>#REF!</f>
        <v>#REF!</v>
      </c>
      <c r="H102" s="187" t="e">
        <f>#REF!</f>
        <v>#REF!</v>
      </c>
      <c r="I102" s="187" t="e">
        <f>#REF!</f>
        <v>#REF!</v>
      </c>
      <c r="J102" s="187" t="e">
        <f>#REF!</f>
        <v>#REF!</v>
      </c>
      <c r="K102" s="187" t="e">
        <f>#REF!</f>
        <v>#REF!</v>
      </c>
      <c r="L102" s="187" t="e">
        <f>#REF!</f>
        <v>#REF!</v>
      </c>
      <c r="M102" s="187" t="e">
        <f>#REF!</f>
        <v>#REF!</v>
      </c>
      <c r="N102" s="187" t="e">
        <f>#REF!</f>
        <v>#REF!</v>
      </c>
      <c r="O102" s="187" t="e">
        <f>#REF!</f>
        <v>#REF!</v>
      </c>
      <c r="P102" s="187" t="e">
        <f>#REF!</f>
        <v>#REF!</v>
      </c>
      <c r="Q102" s="187" t="e">
        <f>#REF!</f>
        <v>#REF!</v>
      </c>
      <c r="R102" s="187" t="e">
        <f>#REF!</f>
        <v>#REF!</v>
      </c>
      <c r="S102" s="187" t="e">
        <f>#REF!</f>
        <v>#REF!</v>
      </c>
      <c r="T102" s="187" t="e">
        <f>#REF!</f>
        <v>#REF!</v>
      </c>
      <c r="U102" s="187" t="e">
        <f>#REF!</f>
        <v>#REF!</v>
      </c>
      <c r="V102" s="187" t="e">
        <f>#REF!</f>
        <v>#REF!</v>
      </c>
      <c r="W102" s="187" t="e">
        <f>#REF!</f>
        <v>#REF!</v>
      </c>
      <c r="X102" s="187" t="e">
        <f>#REF!</f>
        <v>#REF!</v>
      </c>
      <c r="Y102" s="187" t="e">
        <f>#REF!</f>
        <v>#REF!</v>
      </c>
      <c r="AA102" s="188" t="e">
        <f>#REF!</f>
        <v>#REF!</v>
      </c>
      <c r="AB102" s="188" t="e">
        <f>#REF!</f>
        <v>#REF!</v>
      </c>
      <c r="AC102" s="188" t="e">
        <f>#REF!</f>
        <v>#REF!</v>
      </c>
      <c r="AD102" s="188" t="e">
        <f>#REF!</f>
        <v>#REF!</v>
      </c>
      <c r="AE102" s="188" t="e">
        <f>#REF!</f>
        <v>#REF!</v>
      </c>
      <c r="AF102" s="188" t="e">
        <f>#REF!</f>
        <v>#REF!</v>
      </c>
      <c r="AG102" s="188" t="e">
        <f>#REF!</f>
        <v>#REF!</v>
      </c>
      <c r="AH102" s="188" t="e">
        <f>#REF!</f>
        <v>#REF!</v>
      </c>
      <c r="AI102" s="188" t="e">
        <f>#REF!</f>
        <v>#REF!</v>
      </c>
      <c r="AJ102" s="188" t="e">
        <f>#REF!</f>
        <v>#REF!</v>
      </c>
      <c r="AK102" s="188" t="e">
        <f>#REF!</f>
        <v>#REF!</v>
      </c>
      <c r="AL102" s="188" t="e">
        <f>#REF!</f>
        <v>#REF!</v>
      </c>
      <c r="AM102" s="188" t="e">
        <f>#REF!</f>
        <v>#REF!</v>
      </c>
      <c r="AN102" s="188" t="e">
        <f>#REF!</f>
        <v>#REF!</v>
      </c>
      <c r="AO102" s="188" t="e">
        <f>#REF!</f>
        <v>#REF!</v>
      </c>
      <c r="AP102" s="188" t="e">
        <f>#REF!</f>
        <v>#REF!</v>
      </c>
      <c r="AQ102" s="188" t="e">
        <f>#REF!</f>
        <v>#REF!</v>
      </c>
      <c r="AR102" s="188" t="e">
        <f>#REF!</f>
        <v>#REF!</v>
      </c>
      <c r="AS102" s="188" t="e">
        <f>#REF!</f>
        <v>#REF!</v>
      </c>
      <c r="AT102" s="188" t="e">
        <f>#REF!</f>
        <v>#REF!</v>
      </c>
      <c r="AU102" s="188" t="e">
        <f>#REF!</f>
        <v>#REF!</v>
      </c>
      <c r="AV102" s="188" t="e">
        <f>#REF!</f>
        <v>#REF!</v>
      </c>
      <c r="AW102" s="188" t="e">
        <f>#REF!</f>
        <v>#REF!</v>
      </c>
      <c r="AX102" s="188" t="e">
        <f>#REF!</f>
        <v>#REF!</v>
      </c>
      <c r="AZ102" s="188" t="e">
        <f t="shared" si="59"/>
        <v>#REF!</v>
      </c>
      <c r="BA102" s="188" t="e">
        <f t="shared" si="61"/>
        <v>#REF!</v>
      </c>
      <c r="BB102" s="188" t="e">
        <f t="shared" si="62"/>
        <v>#REF!</v>
      </c>
      <c r="BC102" s="188" t="e">
        <f t="shared" si="63"/>
        <v>#REF!</v>
      </c>
      <c r="BD102" s="188" t="e">
        <f t="shared" si="64"/>
        <v>#REF!</v>
      </c>
      <c r="BE102" s="188" t="e">
        <f t="shared" si="65"/>
        <v>#REF!</v>
      </c>
      <c r="BF102" s="188" t="e">
        <f t="shared" si="66"/>
        <v>#REF!</v>
      </c>
      <c r="BG102" s="188" t="e">
        <f t="shared" si="67"/>
        <v>#REF!</v>
      </c>
      <c r="BH102" s="188" t="e">
        <f t="shared" si="68"/>
        <v>#REF!</v>
      </c>
      <c r="BI102" s="188" t="e">
        <f t="shared" si="69"/>
        <v>#REF!</v>
      </c>
      <c r="BJ102" s="188" t="e">
        <f t="shared" si="70"/>
        <v>#REF!</v>
      </c>
      <c r="BK102" s="188" t="e">
        <f t="shared" si="71"/>
        <v>#REF!</v>
      </c>
      <c r="BL102" s="188" t="e">
        <f t="shared" si="72"/>
        <v>#REF!</v>
      </c>
      <c r="BM102" s="188" t="e">
        <f t="shared" si="73"/>
        <v>#REF!</v>
      </c>
      <c r="BN102" s="188" t="e">
        <f t="shared" si="74"/>
        <v>#REF!</v>
      </c>
      <c r="BO102" s="188" t="e">
        <f t="shared" si="75"/>
        <v>#REF!</v>
      </c>
      <c r="BP102" s="188" t="e">
        <f t="shared" si="60"/>
        <v>#REF!</v>
      </c>
      <c r="BQ102" s="188" t="e">
        <f t="shared" si="52"/>
        <v>#REF!</v>
      </c>
      <c r="BR102" s="188" t="e">
        <f t="shared" si="53"/>
        <v>#REF!</v>
      </c>
      <c r="BS102" s="188" t="e">
        <f t="shared" si="54"/>
        <v>#REF!</v>
      </c>
      <c r="BT102" s="188" t="e">
        <f t="shared" si="55"/>
        <v>#REF!</v>
      </c>
      <c r="BU102" s="188" t="e">
        <f t="shared" si="56"/>
        <v>#REF!</v>
      </c>
      <c r="BV102" s="188" t="e">
        <f t="shared" si="57"/>
        <v>#REF!</v>
      </c>
      <c r="BW102" s="188" t="e">
        <f t="shared" si="58"/>
        <v>#REF!</v>
      </c>
    </row>
    <row r="103" spans="1:75">
      <c r="A103" s="167">
        <v>27</v>
      </c>
      <c r="B103" s="187" t="e">
        <f>#REF!</f>
        <v>#REF!</v>
      </c>
      <c r="C103" s="187" t="e">
        <f>#REF!</f>
        <v>#REF!</v>
      </c>
      <c r="D103" s="187" t="e">
        <f>#REF!</f>
        <v>#REF!</v>
      </c>
      <c r="E103" s="187" t="e">
        <f>#REF!</f>
        <v>#REF!</v>
      </c>
      <c r="F103" s="187" t="e">
        <f>#REF!</f>
        <v>#REF!</v>
      </c>
      <c r="G103" s="187" t="e">
        <f>#REF!</f>
        <v>#REF!</v>
      </c>
      <c r="H103" s="187" t="e">
        <f>#REF!</f>
        <v>#REF!</v>
      </c>
      <c r="I103" s="187" t="e">
        <f>#REF!</f>
        <v>#REF!</v>
      </c>
      <c r="J103" s="187" t="e">
        <f>#REF!</f>
        <v>#REF!</v>
      </c>
      <c r="K103" s="187" t="e">
        <f>#REF!</f>
        <v>#REF!</v>
      </c>
      <c r="L103" s="187" t="e">
        <f>#REF!</f>
        <v>#REF!</v>
      </c>
      <c r="M103" s="187" t="e">
        <f>#REF!</f>
        <v>#REF!</v>
      </c>
      <c r="N103" s="187" t="e">
        <f>#REF!</f>
        <v>#REF!</v>
      </c>
      <c r="O103" s="187" t="e">
        <f>#REF!</f>
        <v>#REF!</v>
      </c>
      <c r="P103" s="187" t="e">
        <f>#REF!</f>
        <v>#REF!</v>
      </c>
      <c r="Q103" s="187" t="e">
        <f>#REF!</f>
        <v>#REF!</v>
      </c>
      <c r="R103" s="187" t="e">
        <f>#REF!</f>
        <v>#REF!</v>
      </c>
      <c r="S103" s="187" t="e">
        <f>#REF!</f>
        <v>#REF!</v>
      </c>
      <c r="T103" s="187" t="e">
        <f>#REF!</f>
        <v>#REF!</v>
      </c>
      <c r="U103" s="187" t="e">
        <f>#REF!</f>
        <v>#REF!</v>
      </c>
      <c r="V103" s="187" t="e">
        <f>#REF!</f>
        <v>#REF!</v>
      </c>
      <c r="W103" s="187" t="e">
        <f>#REF!</f>
        <v>#REF!</v>
      </c>
      <c r="X103" s="187" t="e">
        <f>#REF!</f>
        <v>#REF!</v>
      </c>
      <c r="Y103" s="187" t="e">
        <f>#REF!</f>
        <v>#REF!</v>
      </c>
      <c r="AA103" s="188" t="e">
        <f>#REF!</f>
        <v>#REF!</v>
      </c>
      <c r="AB103" s="188" t="e">
        <f>#REF!</f>
        <v>#REF!</v>
      </c>
      <c r="AC103" s="188" t="e">
        <f>#REF!</f>
        <v>#REF!</v>
      </c>
      <c r="AD103" s="188" t="e">
        <f>#REF!</f>
        <v>#REF!</v>
      </c>
      <c r="AE103" s="188" t="e">
        <f>#REF!</f>
        <v>#REF!</v>
      </c>
      <c r="AF103" s="188" t="e">
        <f>#REF!</f>
        <v>#REF!</v>
      </c>
      <c r="AG103" s="188" t="e">
        <f>#REF!</f>
        <v>#REF!</v>
      </c>
      <c r="AH103" s="188" t="e">
        <f>#REF!</f>
        <v>#REF!</v>
      </c>
      <c r="AI103" s="188" t="e">
        <f>#REF!</f>
        <v>#REF!</v>
      </c>
      <c r="AJ103" s="188" t="e">
        <f>#REF!</f>
        <v>#REF!</v>
      </c>
      <c r="AK103" s="188" t="e">
        <f>#REF!</f>
        <v>#REF!</v>
      </c>
      <c r="AL103" s="188" t="e">
        <f>#REF!</f>
        <v>#REF!</v>
      </c>
      <c r="AM103" s="188" t="e">
        <f>#REF!</f>
        <v>#REF!</v>
      </c>
      <c r="AN103" s="188" t="e">
        <f>#REF!</f>
        <v>#REF!</v>
      </c>
      <c r="AO103" s="188" t="e">
        <f>#REF!</f>
        <v>#REF!</v>
      </c>
      <c r="AP103" s="188" t="e">
        <f>#REF!</f>
        <v>#REF!</v>
      </c>
      <c r="AQ103" s="188" t="e">
        <f>#REF!</f>
        <v>#REF!</v>
      </c>
      <c r="AR103" s="188" t="e">
        <f>#REF!</f>
        <v>#REF!</v>
      </c>
      <c r="AS103" s="188" t="e">
        <f>#REF!</f>
        <v>#REF!</v>
      </c>
      <c r="AT103" s="188" t="e">
        <f>#REF!</f>
        <v>#REF!</v>
      </c>
      <c r="AU103" s="188" t="e">
        <f>#REF!</f>
        <v>#REF!</v>
      </c>
      <c r="AV103" s="188" t="e">
        <f>#REF!</f>
        <v>#REF!</v>
      </c>
      <c r="AW103" s="188" t="e">
        <f>#REF!</f>
        <v>#REF!</v>
      </c>
      <c r="AX103" s="188" t="e">
        <f>#REF!</f>
        <v>#REF!</v>
      </c>
      <c r="AZ103" s="188" t="e">
        <f t="shared" si="59"/>
        <v>#REF!</v>
      </c>
      <c r="BA103" s="188" t="e">
        <f t="shared" si="61"/>
        <v>#REF!</v>
      </c>
      <c r="BB103" s="188" t="e">
        <f t="shared" si="62"/>
        <v>#REF!</v>
      </c>
      <c r="BC103" s="188" t="e">
        <f t="shared" si="63"/>
        <v>#REF!</v>
      </c>
      <c r="BD103" s="188" t="e">
        <f t="shared" si="64"/>
        <v>#REF!</v>
      </c>
      <c r="BE103" s="188" t="e">
        <f t="shared" si="65"/>
        <v>#REF!</v>
      </c>
      <c r="BF103" s="188" t="e">
        <f t="shared" si="66"/>
        <v>#REF!</v>
      </c>
      <c r="BG103" s="188" t="e">
        <f t="shared" si="67"/>
        <v>#REF!</v>
      </c>
      <c r="BH103" s="188" t="e">
        <f t="shared" si="68"/>
        <v>#REF!</v>
      </c>
      <c r="BI103" s="188" t="e">
        <f t="shared" si="69"/>
        <v>#REF!</v>
      </c>
      <c r="BJ103" s="188" t="e">
        <f t="shared" si="70"/>
        <v>#REF!</v>
      </c>
      <c r="BK103" s="188" t="e">
        <f t="shared" si="71"/>
        <v>#REF!</v>
      </c>
      <c r="BL103" s="188" t="e">
        <f t="shared" si="72"/>
        <v>#REF!</v>
      </c>
      <c r="BM103" s="188" t="e">
        <f t="shared" si="73"/>
        <v>#REF!</v>
      </c>
      <c r="BN103" s="188" t="e">
        <f t="shared" si="74"/>
        <v>#REF!</v>
      </c>
      <c r="BO103" s="188" t="e">
        <f t="shared" si="75"/>
        <v>#REF!</v>
      </c>
      <c r="BP103" s="188" t="e">
        <f t="shared" si="60"/>
        <v>#REF!</v>
      </c>
      <c r="BQ103" s="188" t="e">
        <f t="shared" si="52"/>
        <v>#REF!</v>
      </c>
      <c r="BR103" s="188" t="e">
        <f t="shared" si="53"/>
        <v>#REF!</v>
      </c>
      <c r="BS103" s="188" t="e">
        <f t="shared" si="54"/>
        <v>#REF!</v>
      </c>
      <c r="BT103" s="188" t="e">
        <f t="shared" si="55"/>
        <v>#REF!</v>
      </c>
      <c r="BU103" s="188" t="e">
        <f t="shared" si="56"/>
        <v>#REF!</v>
      </c>
      <c r="BV103" s="188" t="e">
        <f t="shared" si="57"/>
        <v>#REF!</v>
      </c>
      <c r="BW103" s="188" t="e">
        <f t="shared" si="58"/>
        <v>#REF!</v>
      </c>
    </row>
    <row r="104" spans="1:75">
      <c r="A104" s="167">
        <v>28</v>
      </c>
      <c r="B104" s="187" t="e">
        <f>#REF!</f>
        <v>#REF!</v>
      </c>
      <c r="C104" s="187" t="e">
        <f>#REF!</f>
        <v>#REF!</v>
      </c>
      <c r="D104" s="187" t="e">
        <f>#REF!</f>
        <v>#REF!</v>
      </c>
      <c r="E104" s="187" t="e">
        <f>#REF!</f>
        <v>#REF!</v>
      </c>
      <c r="F104" s="187" t="e">
        <f>#REF!</f>
        <v>#REF!</v>
      </c>
      <c r="G104" s="187" t="e">
        <f>#REF!</f>
        <v>#REF!</v>
      </c>
      <c r="H104" s="187" t="e">
        <f>#REF!</f>
        <v>#REF!</v>
      </c>
      <c r="I104" s="187" t="e">
        <f>#REF!</f>
        <v>#REF!</v>
      </c>
      <c r="J104" s="187" t="e">
        <f>#REF!</f>
        <v>#REF!</v>
      </c>
      <c r="K104" s="187" t="e">
        <f>#REF!</f>
        <v>#REF!</v>
      </c>
      <c r="L104" s="187" t="e">
        <f>#REF!</f>
        <v>#REF!</v>
      </c>
      <c r="M104" s="187" t="e">
        <f>#REF!</f>
        <v>#REF!</v>
      </c>
      <c r="N104" s="187" t="e">
        <f>#REF!</f>
        <v>#REF!</v>
      </c>
      <c r="O104" s="187" t="e">
        <f>#REF!</f>
        <v>#REF!</v>
      </c>
      <c r="P104" s="187" t="e">
        <f>#REF!</f>
        <v>#REF!</v>
      </c>
      <c r="Q104" s="187" t="e">
        <f>#REF!</f>
        <v>#REF!</v>
      </c>
      <c r="R104" s="187" t="e">
        <f>#REF!</f>
        <v>#REF!</v>
      </c>
      <c r="S104" s="187" t="e">
        <f>#REF!</f>
        <v>#REF!</v>
      </c>
      <c r="T104" s="187" t="e">
        <f>#REF!</f>
        <v>#REF!</v>
      </c>
      <c r="U104" s="187" t="e">
        <f>#REF!</f>
        <v>#REF!</v>
      </c>
      <c r="V104" s="187" t="e">
        <f>#REF!</f>
        <v>#REF!</v>
      </c>
      <c r="W104" s="187" t="e">
        <f>#REF!</f>
        <v>#REF!</v>
      </c>
      <c r="X104" s="187" t="e">
        <f>#REF!</f>
        <v>#REF!</v>
      </c>
      <c r="Y104" s="187" t="e">
        <f>#REF!</f>
        <v>#REF!</v>
      </c>
      <c r="AA104" s="188" t="e">
        <f>#REF!</f>
        <v>#REF!</v>
      </c>
      <c r="AB104" s="188" t="e">
        <f>#REF!</f>
        <v>#REF!</v>
      </c>
      <c r="AC104" s="188" t="e">
        <f>#REF!</f>
        <v>#REF!</v>
      </c>
      <c r="AD104" s="188" t="e">
        <f>#REF!</f>
        <v>#REF!</v>
      </c>
      <c r="AE104" s="188" t="e">
        <f>#REF!</f>
        <v>#REF!</v>
      </c>
      <c r="AF104" s="188" t="e">
        <f>#REF!</f>
        <v>#REF!</v>
      </c>
      <c r="AG104" s="188" t="e">
        <f>#REF!</f>
        <v>#REF!</v>
      </c>
      <c r="AH104" s="188" t="e">
        <f>#REF!</f>
        <v>#REF!</v>
      </c>
      <c r="AI104" s="188" t="e">
        <f>#REF!</f>
        <v>#REF!</v>
      </c>
      <c r="AJ104" s="188" t="e">
        <f>#REF!</f>
        <v>#REF!</v>
      </c>
      <c r="AK104" s="188" t="e">
        <f>#REF!</f>
        <v>#REF!</v>
      </c>
      <c r="AL104" s="188" t="e">
        <f>#REF!</f>
        <v>#REF!</v>
      </c>
      <c r="AM104" s="188" t="e">
        <f>#REF!</f>
        <v>#REF!</v>
      </c>
      <c r="AN104" s="188" t="e">
        <f>#REF!</f>
        <v>#REF!</v>
      </c>
      <c r="AO104" s="188" t="e">
        <f>#REF!</f>
        <v>#REF!</v>
      </c>
      <c r="AP104" s="188" t="e">
        <f>#REF!</f>
        <v>#REF!</v>
      </c>
      <c r="AQ104" s="188" t="e">
        <f>#REF!</f>
        <v>#REF!</v>
      </c>
      <c r="AR104" s="188" t="e">
        <f>#REF!</f>
        <v>#REF!</v>
      </c>
      <c r="AS104" s="188" t="e">
        <f>#REF!</f>
        <v>#REF!</v>
      </c>
      <c r="AT104" s="188" t="e">
        <f>#REF!</f>
        <v>#REF!</v>
      </c>
      <c r="AU104" s="188" t="e">
        <f>#REF!</f>
        <v>#REF!</v>
      </c>
      <c r="AV104" s="188" t="e">
        <f>#REF!</f>
        <v>#REF!</v>
      </c>
      <c r="AW104" s="188" t="e">
        <f>#REF!</f>
        <v>#REF!</v>
      </c>
      <c r="AX104" s="188" t="e">
        <f>#REF!</f>
        <v>#REF!</v>
      </c>
      <c r="AZ104" s="188" t="e">
        <f t="shared" si="59"/>
        <v>#REF!</v>
      </c>
      <c r="BA104" s="188" t="e">
        <f t="shared" si="61"/>
        <v>#REF!</v>
      </c>
      <c r="BB104" s="188" t="e">
        <f t="shared" si="62"/>
        <v>#REF!</v>
      </c>
      <c r="BC104" s="188" t="e">
        <f t="shared" si="63"/>
        <v>#REF!</v>
      </c>
      <c r="BD104" s="188" t="e">
        <f t="shared" si="64"/>
        <v>#REF!</v>
      </c>
      <c r="BE104" s="188" t="e">
        <f t="shared" si="65"/>
        <v>#REF!</v>
      </c>
      <c r="BF104" s="188" t="e">
        <f t="shared" si="66"/>
        <v>#REF!</v>
      </c>
      <c r="BG104" s="188" t="e">
        <f t="shared" si="67"/>
        <v>#REF!</v>
      </c>
      <c r="BH104" s="188" t="e">
        <f t="shared" si="68"/>
        <v>#REF!</v>
      </c>
      <c r="BI104" s="188" t="e">
        <f t="shared" si="69"/>
        <v>#REF!</v>
      </c>
      <c r="BJ104" s="188" t="e">
        <f t="shared" si="70"/>
        <v>#REF!</v>
      </c>
      <c r="BK104" s="188" t="e">
        <f t="shared" si="71"/>
        <v>#REF!</v>
      </c>
      <c r="BL104" s="188" t="e">
        <f t="shared" si="72"/>
        <v>#REF!</v>
      </c>
      <c r="BM104" s="188" t="e">
        <f t="shared" si="73"/>
        <v>#REF!</v>
      </c>
      <c r="BN104" s="188" t="e">
        <f t="shared" si="74"/>
        <v>#REF!</v>
      </c>
      <c r="BO104" s="188" t="e">
        <f t="shared" si="75"/>
        <v>#REF!</v>
      </c>
      <c r="BP104" s="188" t="e">
        <f t="shared" si="60"/>
        <v>#REF!</v>
      </c>
      <c r="BQ104" s="188" t="e">
        <f t="shared" si="52"/>
        <v>#REF!</v>
      </c>
      <c r="BR104" s="188" t="e">
        <f t="shared" si="53"/>
        <v>#REF!</v>
      </c>
      <c r="BS104" s="188" t="e">
        <f t="shared" si="54"/>
        <v>#REF!</v>
      </c>
      <c r="BT104" s="188" t="e">
        <f t="shared" si="55"/>
        <v>#REF!</v>
      </c>
      <c r="BU104" s="188" t="e">
        <f t="shared" si="56"/>
        <v>#REF!</v>
      </c>
      <c r="BV104" s="188" t="e">
        <f t="shared" si="57"/>
        <v>#REF!</v>
      </c>
      <c r="BW104" s="188" t="e">
        <f t="shared" si="58"/>
        <v>#REF!</v>
      </c>
    </row>
    <row r="105" spans="1:75">
      <c r="A105" s="167">
        <v>29</v>
      </c>
      <c r="B105" s="187" t="e">
        <f>#REF!</f>
        <v>#REF!</v>
      </c>
      <c r="C105" s="187" t="e">
        <f>#REF!</f>
        <v>#REF!</v>
      </c>
      <c r="D105" s="187" t="e">
        <f>#REF!</f>
        <v>#REF!</v>
      </c>
      <c r="E105" s="187" t="e">
        <f>#REF!</f>
        <v>#REF!</v>
      </c>
      <c r="F105" s="187" t="e">
        <f>#REF!</f>
        <v>#REF!</v>
      </c>
      <c r="G105" s="187" t="e">
        <f>#REF!</f>
        <v>#REF!</v>
      </c>
      <c r="H105" s="187" t="e">
        <f>#REF!</f>
        <v>#REF!</v>
      </c>
      <c r="I105" s="187" t="e">
        <f>#REF!</f>
        <v>#REF!</v>
      </c>
      <c r="J105" s="187" t="e">
        <f>#REF!</f>
        <v>#REF!</v>
      </c>
      <c r="K105" s="187" t="e">
        <f>#REF!</f>
        <v>#REF!</v>
      </c>
      <c r="L105" s="187" t="e">
        <f>#REF!</f>
        <v>#REF!</v>
      </c>
      <c r="M105" s="187" t="e">
        <f>#REF!</f>
        <v>#REF!</v>
      </c>
      <c r="N105" s="187" t="e">
        <f>#REF!</f>
        <v>#REF!</v>
      </c>
      <c r="O105" s="187" t="e">
        <f>#REF!</f>
        <v>#REF!</v>
      </c>
      <c r="P105" s="187" t="e">
        <f>#REF!</f>
        <v>#REF!</v>
      </c>
      <c r="Q105" s="187" t="e">
        <f>#REF!</f>
        <v>#REF!</v>
      </c>
      <c r="R105" s="187" t="e">
        <f>#REF!</f>
        <v>#REF!</v>
      </c>
      <c r="S105" s="187" t="e">
        <f>#REF!</f>
        <v>#REF!</v>
      </c>
      <c r="T105" s="187" t="e">
        <f>#REF!</f>
        <v>#REF!</v>
      </c>
      <c r="U105" s="187" t="e">
        <f>#REF!</f>
        <v>#REF!</v>
      </c>
      <c r="V105" s="187" t="e">
        <f>#REF!</f>
        <v>#REF!</v>
      </c>
      <c r="W105" s="187" t="e">
        <f>#REF!</f>
        <v>#REF!</v>
      </c>
      <c r="X105" s="187" t="e">
        <f>#REF!</f>
        <v>#REF!</v>
      </c>
      <c r="Y105" s="187" t="e">
        <f>#REF!</f>
        <v>#REF!</v>
      </c>
      <c r="AA105" s="188" t="e">
        <f>#REF!</f>
        <v>#REF!</v>
      </c>
      <c r="AB105" s="188" t="e">
        <f>#REF!</f>
        <v>#REF!</v>
      </c>
      <c r="AC105" s="188" t="e">
        <f>#REF!</f>
        <v>#REF!</v>
      </c>
      <c r="AD105" s="188" t="e">
        <f>#REF!</f>
        <v>#REF!</v>
      </c>
      <c r="AE105" s="188" t="e">
        <f>#REF!</f>
        <v>#REF!</v>
      </c>
      <c r="AF105" s="188" t="e">
        <f>#REF!</f>
        <v>#REF!</v>
      </c>
      <c r="AG105" s="188" t="e">
        <f>#REF!</f>
        <v>#REF!</v>
      </c>
      <c r="AH105" s="188" t="e">
        <f>#REF!</f>
        <v>#REF!</v>
      </c>
      <c r="AI105" s="188" t="e">
        <f>#REF!</f>
        <v>#REF!</v>
      </c>
      <c r="AJ105" s="188" t="e">
        <f>#REF!</f>
        <v>#REF!</v>
      </c>
      <c r="AK105" s="188" t="e">
        <f>#REF!</f>
        <v>#REF!</v>
      </c>
      <c r="AL105" s="188" t="e">
        <f>#REF!</f>
        <v>#REF!</v>
      </c>
      <c r="AM105" s="188" t="e">
        <f>#REF!</f>
        <v>#REF!</v>
      </c>
      <c r="AN105" s="188" t="e">
        <f>#REF!</f>
        <v>#REF!</v>
      </c>
      <c r="AO105" s="188" t="e">
        <f>#REF!</f>
        <v>#REF!</v>
      </c>
      <c r="AP105" s="188" t="e">
        <f>#REF!</f>
        <v>#REF!</v>
      </c>
      <c r="AQ105" s="188" t="e">
        <f>#REF!</f>
        <v>#REF!</v>
      </c>
      <c r="AR105" s="188" t="e">
        <f>#REF!</f>
        <v>#REF!</v>
      </c>
      <c r="AS105" s="188" t="e">
        <f>#REF!</f>
        <v>#REF!</v>
      </c>
      <c r="AT105" s="188" t="e">
        <f>#REF!</f>
        <v>#REF!</v>
      </c>
      <c r="AU105" s="188" t="e">
        <f>#REF!</f>
        <v>#REF!</v>
      </c>
      <c r="AV105" s="188" t="e">
        <f>#REF!</f>
        <v>#REF!</v>
      </c>
      <c r="AW105" s="188" t="e">
        <f>#REF!</f>
        <v>#REF!</v>
      </c>
      <c r="AX105" s="188" t="e">
        <f>#REF!</f>
        <v>#REF!</v>
      </c>
      <c r="AZ105" s="188" t="e">
        <f t="shared" si="59"/>
        <v>#REF!</v>
      </c>
      <c r="BA105" s="188" t="e">
        <f t="shared" si="61"/>
        <v>#REF!</v>
      </c>
      <c r="BB105" s="188" t="e">
        <f t="shared" si="62"/>
        <v>#REF!</v>
      </c>
      <c r="BC105" s="188" t="e">
        <f t="shared" si="63"/>
        <v>#REF!</v>
      </c>
      <c r="BD105" s="188" t="e">
        <f t="shared" si="64"/>
        <v>#REF!</v>
      </c>
      <c r="BE105" s="188" t="e">
        <f t="shared" si="65"/>
        <v>#REF!</v>
      </c>
      <c r="BF105" s="188" t="e">
        <f t="shared" si="66"/>
        <v>#REF!</v>
      </c>
      <c r="BG105" s="188" t="e">
        <f t="shared" si="67"/>
        <v>#REF!</v>
      </c>
      <c r="BH105" s="188" t="e">
        <f t="shared" si="68"/>
        <v>#REF!</v>
      </c>
      <c r="BI105" s="188" t="e">
        <f t="shared" si="69"/>
        <v>#REF!</v>
      </c>
      <c r="BJ105" s="188" t="e">
        <f t="shared" si="70"/>
        <v>#REF!</v>
      </c>
      <c r="BK105" s="188" t="e">
        <f t="shared" si="71"/>
        <v>#REF!</v>
      </c>
      <c r="BL105" s="188" t="e">
        <f t="shared" si="72"/>
        <v>#REF!</v>
      </c>
      <c r="BM105" s="188" t="e">
        <f t="shared" si="73"/>
        <v>#REF!</v>
      </c>
      <c r="BN105" s="188" t="e">
        <f t="shared" si="74"/>
        <v>#REF!</v>
      </c>
      <c r="BO105" s="188" t="e">
        <f t="shared" si="75"/>
        <v>#REF!</v>
      </c>
      <c r="BP105" s="188" t="e">
        <f t="shared" si="60"/>
        <v>#REF!</v>
      </c>
      <c r="BQ105" s="188" t="e">
        <f t="shared" si="52"/>
        <v>#REF!</v>
      </c>
      <c r="BR105" s="188" t="e">
        <f t="shared" si="53"/>
        <v>#REF!</v>
      </c>
      <c r="BS105" s="188" t="e">
        <f t="shared" si="54"/>
        <v>#REF!</v>
      </c>
      <c r="BT105" s="188" t="e">
        <f t="shared" si="55"/>
        <v>#REF!</v>
      </c>
      <c r="BU105" s="188" t="e">
        <f t="shared" si="56"/>
        <v>#REF!</v>
      </c>
      <c r="BV105" s="188" t="e">
        <f t="shared" si="57"/>
        <v>#REF!</v>
      </c>
      <c r="BW105" s="188" t="e">
        <f t="shared" si="58"/>
        <v>#REF!</v>
      </c>
    </row>
    <row r="106" spans="1:75">
      <c r="A106" s="167">
        <v>30</v>
      </c>
      <c r="B106" s="187" t="e">
        <f>#REF!</f>
        <v>#REF!</v>
      </c>
      <c r="C106" s="187" t="e">
        <f>#REF!</f>
        <v>#REF!</v>
      </c>
      <c r="D106" s="187" t="e">
        <f>#REF!</f>
        <v>#REF!</v>
      </c>
      <c r="E106" s="187" t="e">
        <f>#REF!</f>
        <v>#REF!</v>
      </c>
      <c r="F106" s="187" t="e">
        <f>#REF!</f>
        <v>#REF!</v>
      </c>
      <c r="G106" s="187" t="e">
        <f>#REF!</f>
        <v>#REF!</v>
      </c>
      <c r="H106" s="187" t="e">
        <f>#REF!</f>
        <v>#REF!</v>
      </c>
      <c r="I106" s="187" t="e">
        <f>#REF!</f>
        <v>#REF!</v>
      </c>
      <c r="J106" s="187" t="e">
        <f>#REF!</f>
        <v>#REF!</v>
      </c>
      <c r="K106" s="187" t="e">
        <f>#REF!</f>
        <v>#REF!</v>
      </c>
      <c r="L106" s="187" t="e">
        <f>#REF!</f>
        <v>#REF!</v>
      </c>
      <c r="M106" s="187" t="e">
        <f>#REF!</f>
        <v>#REF!</v>
      </c>
      <c r="N106" s="187" t="e">
        <f>#REF!</f>
        <v>#REF!</v>
      </c>
      <c r="O106" s="187" t="e">
        <f>#REF!</f>
        <v>#REF!</v>
      </c>
      <c r="P106" s="187" t="e">
        <f>#REF!</f>
        <v>#REF!</v>
      </c>
      <c r="Q106" s="187" t="e">
        <f>#REF!</f>
        <v>#REF!</v>
      </c>
      <c r="R106" s="187" t="e">
        <f>#REF!</f>
        <v>#REF!</v>
      </c>
      <c r="S106" s="187" t="e">
        <f>#REF!</f>
        <v>#REF!</v>
      </c>
      <c r="T106" s="187" t="e">
        <f>#REF!</f>
        <v>#REF!</v>
      </c>
      <c r="U106" s="187" t="e">
        <f>#REF!</f>
        <v>#REF!</v>
      </c>
      <c r="V106" s="187" t="e">
        <f>#REF!</f>
        <v>#REF!</v>
      </c>
      <c r="W106" s="187" t="e">
        <f>#REF!</f>
        <v>#REF!</v>
      </c>
      <c r="X106" s="187" t="e">
        <f>#REF!</f>
        <v>#REF!</v>
      </c>
      <c r="Y106" s="187" t="e">
        <f>#REF!</f>
        <v>#REF!</v>
      </c>
      <c r="AA106" s="188" t="e">
        <f>#REF!</f>
        <v>#REF!</v>
      </c>
      <c r="AB106" s="188" t="e">
        <f>#REF!</f>
        <v>#REF!</v>
      </c>
      <c r="AC106" s="188" t="e">
        <f>#REF!</f>
        <v>#REF!</v>
      </c>
      <c r="AD106" s="188" t="e">
        <f>#REF!</f>
        <v>#REF!</v>
      </c>
      <c r="AE106" s="188" t="e">
        <f>#REF!</f>
        <v>#REF!</v>
      </c>
      <c r="AF106" s="188" t="e">
        <f>#REF!</f>
        <v>#REF!</v>
      </c>
      <c r="AG106" s="188" t="e">
        <f>#REF!</f>
        <v>#REF!</v>
      </c>
      <c r="AH106" s="188" t="e">
        <f>#REF!</f>
        <v>#REF!</v>
      </c>
      <c r="AI106" s="188" t="e">
        <f>#REF!</f>
        <v>#REF!</v>
      </c>
      <c r="AJ106" s="188" t="e">
        <f>#REF!</f>
        <v>#REF!</v>
      </c>
      <c r="AK106" s="188" t="e">
        <f>#REF!</f>
        <v>#REF!</v>
      </c>
      <c r="AL106" s="188" t="e">
        <f>#REF!</f>
        <v>#REF!</v>
      </c>
      <c r="AM106" s="188" t="e">
        <f>#REF!</f>
        <v>#REF!</v>
      </c>
      <c r="AN106" s="188" t="e">
        <f>#REF!</f>
        <v>#REF!</v>
      </c>
      <c r="AO106" s="188" t="e">
        <f>#REF!</f>
        <v>#REF!</v>
      </c>
      <c r="AP106" s="188" t="e">
        <f>#REF!</f>
        <v>#REF!</v>
      </c>
      <c r="AQ106" s="188" t="e">
        <f>#REF!</f>
        <v>#REF!</v>
      </c>
      <c r="AR106" s="188" t="e">
        <f>#REF!</f>
        <v>#REF!</v>
      </c>
      <c r="AS106" s="188" t="e">
        <f>#REF!</f>
        <v>#REF!</v>
      </c>
      <c r="AT106" s="188" t="e">
        <f>#REF!</f>
        <v>#REF!</v>
      </c>
      <c r="AU106" s="188" t="e">
        <f>#REF!</f>
        <v>#REF!</v>
      </c>
      <c r="AV106" s="188" t="e">
        <f>#REF!</f>
        <v>#REF!</v>
      </c>
      <c r="AW106" s="188" t="e">
        <f>#REF!</f>
        <v>#REF!</v>
      </c>
      <c r="AX106" s="188" t="e">
        <f>#REF!</f>
        <v>#REF!</v>
      </c>
      <c r="AZ106" s="188" t="e">
        <f t="shared" si="59"/>
        <v>#REF!</v>
      </c>
      <c r="BA106" s="188" t="e">
        <f t="shared" si="61"/>
        <v>#REF!</v>
      </c>
      <c r="BB106" s="188" t="e">
        <f t="shared" si="62"/>
        <v>#REF!</v>
      </c>
      <c r="BC106" s="188" t="e">
        <f t="shared" si="63"/>
        <v>#REF!</v>
      </c>
      <c r="BD106" s="188" t="e">
        <f t="shared" si="64"/>
        <v>#REF!</v>
      </c>
      <c r="BE106" s="188" t="e">
        <f t="shared" si="65"/>
        <v>#REF!</v>
      </c>
      <c r="BF106" s="188" t="e">
        <f t="shared" si="66"/>
        <v>#REF!</v>
      </c>
      <c r="BG106" s="188" t="e">
        <f t="shared" si="67"/>
        <v>#REF!</v>
      </c>
      <c r="BH106" s="188" t="e">
        <f t="shared" si="68"/>
        <v>#REF!</v>
      </c>
      <c r="BI106" s="188" t="e">
        <f t="shared" si="69"/>
        <v>#REF!</v>
      </c>
      <c r="BJ106" s="188" t="e">
        <f t="shared" si="70"/>
        <v>#REF!</v>
      </c>
      <c r="BK106" s="188" t="e">
        <f t="shared" si="71"/>
        <v>#REF!</v>
      </c>
      <c r="BL106" s="188" t="e">
        <f t="shared" si="72"/>
        <v>#REF!</v>
      </c>
      <c r="BM106" s="188" t="e">
        <f t="shared" si="73"/>
        <v>#REF!</v>
      </c>
      <c r="BN106" s="188" t="e">
        <f t="shared" si="74"/>
        <v>#REF!</v>
      </c>
      <c r="BO106" s="188" t="e">
        <f t="shared" si="75"/>
        <v>#REF!</v>
      </c>
      <c r="BP106" s="188" t="e">
        <f t="shared" si="60"/>
        <v>#REF!</v>
      </c>
      <c r="BQ106" s="188" t="e">
        <f t="shared" si="52"/>
        <v>#REF!</v>
      </c>
      <c r="BR106" s="188" t="e">
        <f t="shared" si="53"/>
        <v>#REF!</v>
      </c>
      <c r="BS106" s="188" t="e">
        <f t="shared" si="54"/>
        <v>#REF!</v>
      </c>
      <c r="BT106" s="188" t="e">
        <f t="shared" si="55"/>
        <v>#REF!</v>
      </c>
      <c r="BU106" s="188" t="e">
        <f t="shared" si="56"/>
        <v>#REF!</v>
      </c>
      <c r="BV106" s="188" t="e">
        <f t="shared" si="57"/>
        <v>#REF!</v>
      </c>
      <c r="BW106" s="188" t="e">
        <f t="shared" si="58"/>
        <v>#REF!</v>
      </c>
    </row>
    <row r="107" spans="1:75">
      <c r="A107" s="167">
        <v>31</v>
      </c>
      <c r="B107" s="187" t="e">
        <f>#REF!</f>
        <v>#REF!</v>
      </c>
      <c r="C107" s="187" t="e">
        <f>#REF!</f>
        <v>#REF!</v>
      </c>
      <c r="D107" s="187" t="e">
        <f>#REF!</f>
        <v>#REF!</v>
      </c>
      <c r="E107" s="187" t="e">
        <f>#REF!</f>
        <v>#REF!</v>
      </c>
      <c r="F107" s="187" t="e">
        <f>#REF!</f>
        <v>#REF!</v>
      </c>
      <c r="G107" s="187" t="e">
        <f>#REF!</f>
        <v>#REF!</v>
      </c>
      <c r="H107" s="187" t="e">
        <f>#REF!</f>
        <v>#REF!</v>
      </c>
      <c r="I107" s="187" t="e">
        <f>#REF!</f>
        <v>#REF!</v>
      </c>
      <c r="J107" s="187" t="e">
        <f>#REF!</f>
        <v>#REF!</v>
      </c>
      <c r="K107" s="187" t="e">
        <f>#REF!</f>
        <v>#REF!</v>
      </c>
      <c r="L107" s="187" t="e">
        <f>#REF!</f>
        <v>#REF!</v>
      </c>
      <c r="M107" s="187" t="e">
        <f>#REF!</f>
        <v>#REF!</v>
      </c>
      <c r="N107" s="187" t="e">
        <f>#REF!</f>
        <v>#REF!</v>
      </c>
      <c r="O107" s="187" t="e">
        <f>#REF!</f>
        <v>#REF!</v>
      </c>
      <c r="P107" s="187" t="e">
        <f>#REF!</f>
        <v>#REF!</v>
      </c>
      <c r="Q107" s="187" t="e">
        <f>#REF!</f>
        <v>#REF!</v>
      </c>
      <c r="R107" s="187" t="e">
        <f>#REF!</f>
        <v>#REF!</v>
      </c>
      <c r="S107" s="187" t="e">
        <f>#REF!</f>
        <v>#REF!</v>
      </c>
      <c r="T107" s="187" t="e">
        <f>#REF!</f>
        <v>#REF!</v>
      </c>
      <c r="U107" s="187" t="e">
        <f>#REF!</f>
        <v>#REF!</v>
      </c>
      <c r="V107" s="187" t="e">
        <f>#REF!</f>
        <v>#REF!</v>
      </c>
      <c r="W107" s="187" t="e">
        <f>#REF!</f>
        <v>#REF!</v>
      </c>
      <c r="X107" s="187" t="e">
        <f>#REF!</f>
        <v>#REF!</v>
      </c>
      <c r="Y107" s="187" t="e">
        <f>#REF!</f>
        <v>#REF!</v>
      </c>
      <c r="AA107" s="188" t="e">
        <f>#REF!</f>
        <v>#REF!</v>
      </c>
      <c r="AB107" s="188" t="e">
        <f>#REF!</f>
        <v>#REF!</v>
      </c>
      <c r="AC107" s="188" t="e">
        <f>#REF!</f>
        <v>#REF!</v>
      </c>
      <c r="AD107" s="188" t="e">
        <f>#REF!</f>
        <v>#REF!</v>
      </c>
      <c r="AE107" s="188" t="e">
        <f>#REF!</f>
        <v>#REF!</v>
      </c>
      <c r="AF107" s="188" t="e">
        <f>#REF!</f>
        <v>#REF!</v>
      </c>
      <c r="AG107" s="188" t="e">
        <f>#REF!</f>
        <v>#REF!</v>
      </c>
      <c r="AH107" s="188" t="e">
        <f>#REF!</f>
        <v>#REF!</v>
      </c>
      <c r="AI107" s="188" t="e">
        <f>#REF!</f>
        <v>#REF!</v>
      </c>
      <c r="AJ107" s="188" t="e">
        <f>#REF!</f>
        <v>#REF!</v>
      </c>
      <c r="AK107" s="188" t="e">
        <f>#REF!</f>
        <v>#REF!</v>
      </c>
      <c r="AL107" s="188" t="e">
        <f>#REF!</f>
        <v>#REF!</v>
      </c>
      <c r="AM107" s="188" t="e">
        <f>#REF!</f>
        <v>#REF!</v>
      </c>
      <c r="AN107" s="188" t="e">
        <f>#REF!</f>
        <v>#REF!</v>
      </c>
      <c r="AO107" s="188" t="e">
        <f>#REF!</f>
        <v>#REF!</v>
      </c>
      <c r="AP107" s="188" t="e">
        <f>#REF!</f>
        <v>#REF!</v>
      </c>
      <c r="AQ107" s="188" t="e">
        <f>#REF!</f>
        <v>#REF!</v>
      </c>
      <c r="AR107" s="188" t="e">
        <f>#REF!</f>
        <v>#REF!</v>
      </c>
      <c r="AS107" s="188" t="e">
        <f>#REF!</f>
        <v>#REF!</v>
      </c>
      <c r="AT107" s="188" t="e">
        <f>#REF!</f>
        <v>#REF!</v>
      </c>
      <c r="AU107" s="188" t="e">
        <f>#REF!</f>
        <v>#REF!</v>
      </c>
      <c r="AV107" s="188" t="e">
        <f>#REF!</f>
        <v>#REF!</v>
      </c>
      <c r="AW107" s="188" t="e">
        <f>#REF!</f>
        <v>#REF!</v>
      </c>
      <c r="AX107" s="188" t="e">
        <f>#REF!</f>
        <v>#REF!</v>
      </c>
      <c r="AZ107" s="188" t="e">
        <f t="shared" si="59"/>
        <v>#REF!</v>
      </c>
      <c r="BA107" s="188" t="e">
        <f t="shared" si="61"/>
        <v>#REF!</v>
      </c>
      <c r="BB107" s="188" t="e">
        <f t="shared" si="62"/>
        <v>#REF!</v>
      </c>
      <c r="BC107" s="188" t="e">
        <f t="shared" si="63"/>
        <v>#REF!</v>
      </c>
      <c r="BD107" s="188" t="e">
        <f t="shared" si="64"/>
        <v>#REF!</v>
      </c>
      <c r="BE107" s="188" t="e">
        <f t="shared" si="65"/>
        <v>#REF!</v>
      </c>
      <c r="BF107" s="188" t="e">
        <f t="shared" si="66"/>
        <v>#REF!</v>
      </c>
      <c r="BG107" s="188" t="e">
        <f t="shared" si="67"/>
        <v>#REF!</v>
      </c>
      <c r="BH107" s="188" t="e">
        <f t="shared" si="68"/>
        <v>#REF!</v>
      </c>
      <c r="BI107" s="188" t="e">
        <f t="shared" si="69"/>
        <v>#REF!</v>
      </c>
      <c r="BJ107" s="188" t="e">
        <f t="shared" si="70"/>
        <v>#REF!</v>
      </c>
      <c r="BK107" s="188" t="e">
        <f t="shared" si="71"/>
        <v>#REF!</v>
      </c>
      <c r="BL107" s="188" t="e">
        <f t="shared" si="72"/>
        <v>#REF!</v>
      </c>
      <c r="BM107" s="188" t="e">
        <f t="shared" si="73"/>
        <v>#REF!</v>
      </c>
      <c r="BN107" s="188" t="e">
        <f t="shared" si="74"/>
        <v>#REF!</v>
      </c>
      <c r="BO107" s="188" t="e">
        <f t="shared" si="75"/>
        <v>#REF!</v>
      </c>
      <c r="BP107" s="188" t="e">
        <f t="shared" si="60"/>
        <v>#REF!</v>
      </c>
      <c r="BQ107" s="188" t="e">
        <f t="shared" si="52"/>
        <v>#REF!</v>
      </c>
      <c r="BR107" s="188" t="e">
        <f t="shared" si="53"/>
        <v>#REF!</v>
      </c>
      <c r="BS107" s="188" t="e">
        <f t="shared" si="54"/>
        <v>#REF!</v>
      </c>
      <c r="BT107" s="188" t="e">
        <f t="shared" si="55"/>
        <v>#REF!</v>
      </c>
      <c r="BU107" s="188" t="e">
        <f t="shared" si="56"/>
        <v>#REF!</v>
      </c>
      <c r="BV107" s="188" t="e">
        <f t="shared" si="57"/>
        <v>#REF!</v>
      </c>
      <c r="BW107" s="188" t="e">
        <f t="shared" si="58"/>
        <v>#REF!</v>
      </c>
    </row>
    <row r="108" spans="1:75">
      <c r="A108" s="168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</row>
    <row r="109" spans="1:75" ht="45" customHeight="1">
      <c r="A109" s="525" t="s">
        <v>296</v>
      </c>
      <c r="B109" s="526"/>
      <c r="C109" s="526"/>
      <c r="D109" s="526"/>
      <c r="E109" s="526"/>
      <c r="F109" s="526"/>
      <c r="G109" s="526"/>
      <c r="H109" s="526"/>
      <c r="I109" s="526"/>
      <c r="J109" s="526"/>
      <c r="K109" s="526"/>
      <c r="L109" s="526"/>
      <c r="M109" s="526"/>
      <c r="N109" s="526"/>
      <c r="O109" s="526"/>
      <c r="P109" s="526"/>
      <c r="Q109" s="526"/>
      <c r="R109" s="526"/>
      <c r="S109" s="526"/>
      <c r="T109" s="526"/>
      <c r="U109" s="526"/>
      <c r="V109" s="526"/>
      <c r="W109" s="526"/>
      <c r="X109" s="526"/>
      <c r="Y109" s="526"/>
    </row>
    <row r="110" spans="1:75" ht="15.75" customHeight="1">
      <c r="A110" s="186" t="s">
        <v>0</v>
      </c>
      <c r="B110" s="155" t="s">
        <v>256</v>
      </c>
      <c r="C110" s="155" t="s">
        <v>257</v>
      </c>
      <c r="D110" s="155" t="s">
        <v>258</v>
      </c>
      <c r="E110" s="155" t="s">
        <v>259</v>
      </c>
      <c r="F110" s="155" t="s">
        <v>260</v>
      </c>
      <c r="G110" s="155" t="s">
        <v>261</v>
      </c>
      <c r="H110" s="155" t="s">
        <v>262</v>
      </c>
      <c r="I110" s="155" t="s">
        <v>263</v>
      </c>
      <c r="J110" s="155" t="s">
        <v>264</v>
      </c>
      <c r="K110" s="155" t="s">
        <v>265</v>
      </c>
      <c r="L110" s="155" t="s">
        <v>266</v>
      </c>
      <c r="M110" s="155" t="s">
        <v>267</v>
      </c>
      <c r="N110" s="155" t="s">
        <v>268</v>
      </c>
      <c r="O110" s="155" t="s">
        <v>269</v>
      </c>
      <c r="P110" s="155" t="s">
        <v>270</v>
      </c>
      <c r="Q110" s="155" t="s">
        <v>271</v>
      </c>
      <c r="R110" s="155" t="s">
        <v>272</v>
      </c>
      <c r="S110" s="155" t="s">
        <v>273</v>
      </c>
      <c r="T110" s="155" t="s">
        <v>274</v>
      </c>
      <c r="U110" s="155" t="s">
        <v>275</v>
      </c>
      <c r="V110" s="155" t="s">
        <v>276</v>
      </c>
      <c r="W110" s="155" t="s">
        <v>277</v>
      </c>
      <c r="X110" s="155" t="s">
        <v>278</v>
      </c>
      <c r="Y110" s="155" t="s">
        <v>279</v>
      </c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</row>
    <row r="111" spans="1:75">
      <c r="A111" s="167">
        <v>1</v>
      </c>
      <c r="B111" s="187" t="e">
        <f>#REF!</f>
        <v>#REF!</v>
      </c>
      <c r="C111" s="187" t="e">
        <f>#REF!</f>
        <v>#REF!</v>
      </c>
      <c r="D111" s="187" t="e">
        <f>#REF!</f>
        <v>#REF!</v>
      </c>
      <c r="E111" s="187" t="e">
        <f>#REF!</f>
        <v>#REF!</v>
      </c>
      <c r="F111" s="187" t="e">
        <f>#REF!</f>
        <v>#REF!</v>
      </c>
      <c r="G111" s="187" t="e">
        <f>#REF!</f>
        <v>#REF!</v>
      </c>
      <c r="H111" s="187" t="e">
        <f>#REF!</f>
        <v>#REF!</v>
      </c>
      <c r="I111" s="187" t="e">
        <f>#REF!</f>
        <v>#REF!</v>
      </c>
      <c r="J111" s="187" t="e">
        <f>#REF!</f>
        <v>#REF!</v>
      </c>
      <c r="K111" s="187" t="e">
        <f>#REF!</f>
        <v>#REF!</v>
      </c>
      <c r="L111" s="187" t="e">
        <f>#REF!</f>
        <v>#REF!</v>
      </c>
      <c r="M111" s="187" t="e">
        <f>#REF!</f>
        <v>#REF!</v>
      </c>
      <c r="N111" s="187" t="e">
        <f>#REF!</f>
        <v>#REF!</v>
      </c>
      <c r="O111" s="187" t="e">
        <f>#REF!</f>
        <v>#REF!</v>
      </c>
      <c r="P111" s="187" t="e">
        <f>#REF!</f>
        <v>#REF!</v>
      </c>
      <c r="Q111" s="187" t="e">
        <f>#REF!</f>
        <v>#REF!</v>
      </c>
      <c r="R111" s="187" t="e">
        <f>#REF!</f>
        <v>#REF!</v>
      </c>
      <c r="S111" s="187" t="e">
        <f>#REF!</f>
        <v>#REF!</v>
      </c>
      <c r="T111" s="187" t="e">
        <f>#REF!</f>
        <v>#REF!</v>
      </c>
      <c r="U111" s="187" t="e">
        <f>#REF!</f>
        <v>#REF!</v>
      </c>
      <c r="V111" s="187" t="e">
        <f>#REF!</f>
        <v>#REF!</v>
      </c>
      <c r="W111" s="187" t="e">
        <f>#REF!</f>
        <v>#REF!</v>
      </c>
      <c r="X111" s="187" t="e">
        <f>#REF!</f>
        <v>#REF!</v>
      </c>
      <c r="Y111" s="187" t="e">
        <f>#REF!</f>
        <v>#REF!</v>
      </c>
      <c r="AA111" s="188" t="e">
        <f>#REF!</f>
        <v>#REF!</v>
      </c>
      <c r="AB111" s="188" t="e">
        <f>#REF!</f>
        <v>#REF!</v>
      </c>
      <c r="AC111" s="188" t="e">
        <f>#REF!</f>
        <v>#REF!</v>
      </c>
      <c r="AD111" s="188" t="e">
        <f>#REF!</f>
        <v>#REF!</v>
      </c>
      <c r="AE111" s="188" t="e">
        <f>#REF!</f>
        <v>#REF!</v>
      </c>
      <c r="AF111" s="188" t="e">
        <f>#REF!</f>
        <v>#REF!</v>
      </c>
      <c r="AG111" s="188" t="e">
        <f>#REF!</f>
        <v>#REF!</v>
      </c>
      <c r="AH111" s="188" t="e">
        <f>#REF!</f>
        <v>#REF!</v>
      </c>
      <c r="AI111" s="188" t="e">
        <f>#REF!</f>
        <v>#REF!</v>
      </c>
      <c r="AJ111" s="188" t="e">
        <f>#REF!</f>
        <v>#REF!</v>
      </c>
      <c r="AK111" s="188" t="e">
        <f>#REF!</f>
        <v>#REF!</v>
      </c>
      <c r="AL111" s="188" t="e">
        <f>#REF!</f>
        <v>#REF!</v>
      </c>
      <c r="AM111" s="188" t="e">
        <f>#REF!</f>
        <v>#REF!</v>
      </c>
      <c r="AN111" s="188" t="e">
        <f>#REF!</f>
        <v>#REF!</v>
      </c>
      <c r="AO111" s="188" t="e">
        <f>#REF!</f>
        <v>#REF!</v>
      </c>
      <c r="AP111" s="188" t="e">
        <f>#REF!</f>
        <v>#REF!</v>
      </c>
      <c r="AQ111" s="188" t="e">
        <f>#REF!</f>
        <v>#REF!</v>
      </c>
      <c r="AR111" s="188" t="e">
        <f>#REF!</f>
        <v>#REF!</v>
      </c>
      <c r="AS111" s="188" t="e">
        <f>#REF!</f>
        <v>#REF!</v>
      </c>
      <c r="AT111" s="188" t="e">
        <f>#REF!</f>
        <v>#REF!</v>
      </c>
      <c r="AU111" s="188" t="e">
        <f>#REF!</f>
        <v>#REF!</v>
      </c>
      <c r="AV111" s="188" t="e">
        <f>#REF!</f>
        <v>#REF!</v>
      </c>
      <c r="AW111" s="188" t="e">
        <f>#REF!</f>
        <v>#REF!</v>
      </c>
      <c r="AX111" s="188" t="e">
        <f>#REF!</f>
        <v>#REF!</v>
      </c>
      <c r="AZ111" s="188" t="e">
        <f>B111-AA111</f>
        <v>#REF!</v>
      </c>
      <c r="BA111" s="188" t="e">
        <f t="shared" ref="BA111:BP126" si="76">C111-AB111</f>
        <v>#REF!</v>
      </c>
      <c r="BB111" s="188" t="e">
        <f t="shared" si="76"/>
        <v>#REF!</v>
      </c>
      <c r="BC111" s="188" t="e">
        <f t="shared" si="76"/>
        <v>#REF!</v>
      </c>
      <c r="BD111" s="188" t="e">
        <f t="shared" si="76"/>
        <v>#REF!</v>
      </c>
      <c r="BE111" s="188" t="e">
        <f t="shared" si="76"/>
        <v>#REF!</v>
      </c>
      <c r="BF111" s="188" t="e">
        <f t="shared" si="76"/>
        <v>#REF!</v>
      </c>
      <c r="BG111" s="188" t="e">
        <f t="shared" si="76"/>
        <v>#REF!</v>
      </c>
      <c r="BH111" s="188" t="e">
        <f t="shared" si="76"/>
        <v>#REF!</v>
      </c>
      <c r="BI111" s="188" t="e">
        <f t="shared" si="76"/>
        <v>#REF!</v>
      </c>
      <c r="BJ111" s="188" t="e">
        <f t="shared" si="76"/>
        <v>#REF!</v>
      </c>
      <c r="BK111" s="188" t="e">
        <f t="shared" si="76"/>
        <v>#REF!</v>
      </c>
      <c r="BL111" s="188" t="e">
        <f t="shared" si="76"/>
        <v>#REF!</v>
      </c>
      <c r="BM111" s="188" t="e">
        <f t="shared" si="76"/>
        <v>#REF!</v>
      </c>
      <c r="BN111" s="188" t="e">
        <f t="shared" si="76"/>
        <v>#REF!</v>
      </c>
      <c r="BO111" s="188" t="e">
        <f t="shared" si="76"/>
        <v>#REF!</v>
      </c>
      <c r="BP111" s="188" t="e">
        <f t="shared" si="76"/>
        <v>#REF!</v>
      </c>
      <c r="BQ111" s="188" t="e">
        <f t="shared" ref="BQ111:BQ141" si="77">S111-AR111</f>
        <v>#REF!</v>
      </c>
      <c r="BR111" s="188" t="e">
        <f t="shared" ref="BR111:BR141" si="78">T111-AS111</f>
        <v>#REF!</v>
      </c>
      <c r="BS111" s="188" t="e">
        <f t="shared" ref="BS111:BS141" si="79">U111-AT111</f>
        <v>#REF!</v>
      </c>
      <c r="BT111" s="188" t="e">
        <f t="shared" ref="BT111:BT141" si="80">V111-AU111</f>
        <v>#REF!</v>
      </c>
      <c r="BU111" s="188" t="e">
        <f t="shared" ref="BU111:BU141" si="81">W111-AV111</f>
        <v>#REF!</v>
      </c>
      <c r="BV111" s="188" t="e">
        <f t="shared" ref="BV111:BV141" si="82">X111-AW111</f>
        <v>#REF!</v>
      </c>
      <c r="BW111" s="188" t="e">
        <f t="shared" ref="BW111:BW141" si="83">Y111-AX111</f>
        <v>#REF!</v>
      </c>
    </row>
    <row r="112" spans="1:75">
      <c r="A112" s="167">
        <v>2</v>
      </c>
      <c r="B112" s="187" t="e">
        <f>#REF!</f>
        <v>#REF!</v>
      </c>
      <c r="C112" s="187" t="e">
        <f>#REF!</f>
        <v>#REF!</v>
      </c>
      <c r="D112" s="187" t="e">
        <f>#REF!</f>
        <v>#REF!</v>
      </c>
      <c r="E112" s="187" t="e">
        <f>#REF!</f>
        <v>#REF!</v>
      </c>
      <c r="F112" s="187" t="e">
        <f>#REF!</f>
        <v>#REF!</v>
      </c>
      <c r="G112" s="187" t="e">
        <f>#REF!</f>
        <v>#REF!</v>
      </c>
      <c r="H112" s="187" t="e">
        <f>#REF!</f>
        <v>#REF!</v>
      </c>
      <c r="I112" s="187" t="e">
        <f>#REF!</f>
        <v>#REF!</v>
      </c>
      <c r="J112" s="187" t="e">
        <f>#REF!</f>
        <v>#REF!</v>
      </c>
      <c r="K112" s="187" t="e">
        <f>#REF!</f>
        <v>#REF!</v>
      </c>
      <c r="L112" s="187" t="e">
        <f>#REF!</f>
        <v>#REF!</v>
      </c>
      <c r="M112" s="187" t="e">
        <f>#REF!</f>
        <v>#REF!</v>
      </c>
      <c r="N112" s="187" t="e">
        <f>#REF!</f>
        <v>#REF!</v>
      </c>
      <c r="O112" s="187" t="e">
        <f>#REF!</f>
        <v>#REF!</v>
      </c>
      <c r="P112" s="187" t="e">
        <f>#REF!</f>
        <v>#REF!</v>
      </c>
      <c r="Q112" s="187" t="e">
        <f>#REF!</f>
        <v>#REF!</v>
      </c>
      <c r="R112" s="187" t="e">
        <f>#REF!</f>
        <v>#REF!</v>
      </c>
      <c r="S112" s="187" t="e">
        <f>#REF!</f>
        <v>#REF!</v>
      </c>
      <c r="T112" s="187" t="e">
        <f>#REF!</f>
        <v>#REF!</v>
      </c>
      <c r="U112" s="187" t="e">
        <f>#REF!</f>
        <v>#REF!</v>
      </c>
      <c r="V112" s="187" t="e">
        <f>#REF!</f>
        <v>#REF!</v>
      </c>
      <c r="W112" s="187" t="e">
        <f>#REF!</f>
        <v>#REF!</v>
      </c>
      <c r="X112" s="187" t="e">
        <f>#REF!</f>
        <v>#REF!</v>
      </c>
      <c r="Y112" s="187" t="e">
        <f>#REF!</f>
        <v>#REF!</v>
      </c>
      <c r="AA112" s="188" t="e">
        <f>#REF!</f>
        <v>#REF!</v>
      </c>
      <c r="AB112" s="188" t="e">
        <f>#REF!</f>
        <v>#REF!</v>
      </c>
      <c r="AC112" s="188" t="e">
        <f>#REF!</f>
        <v>#REF!</v>
      </c>
      <c r="AD112" s="188" t="e">
        <f>#REF!</f>
        <v>#REF!</v>
      </c>
      <c r="AE112" s="188" t="e">
        <f>#REF!</f>
        <v>#REF!</v>
      </c>
      <c r="AF112" s="188" t="e">
        <f>#REF!</f>
        <v>#REF!</v>
      </c>
      <c r="AG112" s="188" t="e">
        <f>#REF!</f>
        <v>#REF!</v>
      </c>
      <c r="AH112" s="188" t="e">
        <f>#REF!</f>
        <v>#REF!</v>
      </c>
      <c r="AI112" s="188" t="e">
        <f>#REF!</f>
        <v>#REF!</v>
      </c>
      <c r="AJ112" s="188" t="e">
        <f>#REF!</f>
        <v>#REF!</v>
      </c>
      <c r="AK112" s="188" t="e">
        <f>#REF!</f>
        <v>#REF!</v>
      </c>
      <c r="AL112" s="188" t="e">
        <f>#REF!</f>
        <v>#REF!</v>
      </c>
      <c r="AM112" s="188" t="e">
        <f>#REF!</f>
        <v>#REF!</v>
      </c>
      <c r="AN112" s="188" t="e">
        <f>#REF!</f>
        <v>#REF!</v>
      </c>
      <c r="AO112" s="188" t="e">
        <f>#REF!</f>
        <v>#REF!</v>
      </c>
      <c r="AP112" s="188" t="e">
        <f>#REF!</f>
        <v>#REF!</v>
      </c>
      <c r="AQ112" s="188" t="e">
        <f>#REF!</f>
        <v>#REF!</v>
      </c>
      <c r="AR112" s="188" t="e">
        <f>#REF!</f>
        <v>#REF!</v>
      </c>
      <c r="AS112" s="188" t="e">
        <f>#REF!</f>
        <v>#REF!</v>
      </c>
      <c r="AT112" s="188" t="e">
        <f>#REF!</f>
        <v>#REF!</v>
      </c>
      <c r="AU112" s="188" t="e">
        <f>#REF!</f>
        <v>#REF!</v>
      </c>
      <c r="AV112" s="188" t="e">
        <f>#REF!</f>
        <v>#REF!</v>
      </c>
      <c r="AW112" s="188" t="e">
        <f>#REF!</f>
        <v>#REF!</v>
      </c>
      <c r="AX112" s="188" t="e">
        <f>#REF!</f>
        <v>#REF!</v>
      </c>
      <c r="AZ112" s="188" t="e">
        <f t="shared" ref="AZ112:AZ141" si="84">B112-AA112</f>
        <v>#REF!</v>
      </c>
      <c r="BA112" s="188" t="e">
        <f t="shared" si="76"/>
        <v>#REF!</v>
      </c>
      <c r="BB112" s="188" t="e">
        <f t="shared" si="76"/>
        <v>#REF!</v>
      </c>
      <c r="BC112" s="188" t="e">
        <f t="shared" si="76"/>
        <v>#REF!</v>
      </c>
      <c r="BD112" s="188" t="e">
        <f t="shared" si="76"/>
        <v>#REF!</v>
      </c>
      <c r="BE112" s="188" t="e">
        <f t="shared" si="76"/>
        <v>#REF!</v>
      </c>
      <c r="BF112" s="188" t="e">
        <f t="shared" si="76"/>
        <v>#REF!</v>
      </c>
      <c r="BG112" s="188" t="e">
        <f t="shared" si="76"/>
        <v>#REF!</v>
      </c>
      <c r="BH112" s="188" t="e">
        <f t="shared" si="76"/>
        <v>#REF!</v>
      </c>
      <c r="BI112" s="188" t="e">
        <f t="shared" si="76"/>
        <v>#REF!</v>
      </c>
      <c r="BJ112" s="188" t="e">
        <f t="shared" si="76"/>
        <v>#REF!</v>
      </c>
      <c r="BK112" s="188" t="e">
        <f t="shared" si="76"/>
        <v>#REF!</v>
      </c>
      <c r="BL112" s="188" t="e">
        <f t="shared" si="76"/>
        <v>#REF!</v>
      </c>
      <c r="BM112" s="188" t="e">
        <f t="shared" si="76"/>
        <v>#REF!</v>
      </c>
      <c r="BN112" s="188" t="e">
        <f t="shared" si="76"/>
        <v>#REF!</v>
      </c>
      <c r="BO112" s="188" t="e">
        <f t="shared" si="76"/>
        <v>#REF!</v>
      </c>
      <c r="BP112" s="188" t="e">
        <f t="shared" si="76"/>
        <v>#REF!</v>
      </c>
      <c r="BQ112" s="188" t="e">
        <f t="shared" si="77"/>
        <v>#REF!</v>
      </c>
      <c r="BR112" s="188" t="e">
        <f t="shared" si="78"/>
        <v>#REF!</v>
      </c>
      <c r="BS112" s="188" t="e">
        <f t="shared" si="79"/>
        <v>#REF!</v>
      </c>
      <c r="BT112" s="188" t="e">
        <f t="shared" si="80"/>
        <v>#REF!</v>
      </c>
      <c r="BU112" s="188" t="e">
        <f t="shared" si="81"/>
        <v>#REF!</v>
      </c>
      <c r="BV112" s="188" t="e">
        <f t="shared" si="82"/>
        <v>#REF!</v>
      </c>
      <c r="BW112" s="188" t="e">
        <f t="shared" si="83"/>
        <v>#REF!</v>
      </c>
    </row>
    <row r="113" spans="1:75">
      <c r="A113" s="167">
        <v>3</v>
      </c>
      <c r="B113" s="187" t="e">
        <f>#REF!</f>
        <v>#REF!</v>
      </c>
      <c r="C113" s="187" t="e">
        <f>#REF!</f>
        <v>#REF!</v>
      </c>
      <c r="D113" s="187" t="e">
        <f>#REF!</f>
        <v>#REF!</v>
      </c>
      <c r="E113" s="187" t="e">
        <f>#REF!</f>
        <v>#REF!</v>
      </c>
      <c r="F113" s="187" t="e">
        <f>#REF!</f>
        <v>#REF!</v>
      </c>
      <c r="G113" s="187" t="e">
        <f>#REF!</f>
        <v>#REF!</v>
      </c>
      <c r="H113" s="187" t="e">
        <f>#REF!</f>
        <v>#REF!</v>
      </c>
      <c r="I113" s="187" t="e">
        <f>#REF!</f>
        <v>#REF!</v>
      </c>
      <c r="J113" s="187" t="e">
        <f>#REF!</f>
        <v>#REF!</v>
      </c>
      <c r="K113" s="187" t="e">
        <f>#REF!</f>
        <v>#REF!</v>
      </c>
      <c r="L113" s="187" t="e">
        <f>#REF!</f>
        <v>#REF!</v>
      </c>
      <c r="M113" s="187" t="e">
        <f>#REF!</f>
        <v>#REF!</v>
      </c>
      <c r="N113" s="187" t="e">
        <f>#REF!</f>
        <v>#REF!</v>
      </c>
      <c r="O113" s="187" t="e">
        <f>#REF!</f>
        <v>#REF!</v>
      </c>
      <c r="P113" s="187" t="e">
        <f>#REF!</f>
        <v>#REF!</v>
      </c>
      <c r="Q113" s="187" t="e">
        <f>#REF!</f>
        <v>#REF!</v>
      </c>
      <c r="R113" s="187" t="e">
        <f>#REF!</f>
        <v>#REF!</v>
      </c>
      <c r="S113" s="187" t="e">
        <f>#REF!</f>
        <v>#REF!</v>
      </c>
      <c r="T113" s="187" t="e">
        <f>#REF!</f>
        <v>#REF!</v>
      </c>
      <c r="U113" s="187" t="e">
        <f>#REF!</f>
        <v>#REF!</v>
      </c>
      <c r="V113" s="187" t="e">
        <f>#REF!</f>
        <v>#REF!</v>
      </c>
      <c r="W113" s="187" t="e">
        <f>#REF!</f>
        <v>#REF!</v>
      </c>
      <c r="X113" s="187" t="e">
        <f>#REF!</f>
        <v>#REF!</v>
      </c>
      <c r="Y113" s="187" t="e">
        <f>#REF!</f>
        <v>#REF!</v>
      </c>
      <c r="AA113" s="188" t="e">
        <f>#REF!</f>
        <v>#REF!</v>
      </c>
      <c r="AB113" s="188" t="e">
        <f>#REF!</f>
        <v>#REF!</v>
      </c>
      <c r="AC113" s="188" t="e">
        <f>#REF!</f>
        <v>#REF!</v>
      </c>
      <c r="AD113" s="188" t="e">
        <f>#REF!</f>
        <v>#REF!</v>
      </c>
      <c r="AE113" s="188" t="e">
        <f>#REF!</f>
        <v>#REF!</v>
      </c>
      <c r="AF113" s="188" t="e">
        <f>#REF!</f>
        <v>#REF!</v>
      </c>
      <c r="AG113" s="188" t="e">
        <f>#REF!</f>
        <v>#REF!</v>
      </c>
      <c r="AH113" s="188" t="e">
        <f>#REF!</f>
        <v>#REF!</v>
      </c>
      <c r="AI113" s="188" t="e">
        <f>#REF!</f>
        <v>#REF!</v>
      </c>
      <c r="AJ113" s="188" t="e">
        <f>#REF!</f>
        <v>#REF!</v>
      </c>
      <c r="AK113" s="188" t="e">
        <f>#REF!</f>
        <v>#REF!</v>
      </c>
      <c r="AL113" s="188" t="e">
        <f>#REF!</f>
        <v>#REF!</v>
      </c>
      <c r="AM113" s="188" t="e">
        <f>#REF!</f>
        <v>#REF!</v>
      </c>
      <c r="AN113" s="188" t="e">
        <f>#REF!</f>
        <v>#REF!</v>
      </c>
      <c r="AO113" s="188" t="e">
        <f>#REF!</f>
        <v>#REF!</v>
      </c>
      <c r="AP113" s="188" t="e">
        <f>#REF!</f>
        <v>#REF!</v>
      </c>
      <c r="AQ113" s="188" t="e">
        <f>#REF!</f>
        <v>#REF!</v>
      </c>
      <c r="AR113" s="188" t="e">
        <f>#REF!</f>
        <v>#REF!</v>
      </c>
      <c r="AS113" s="188" t="e">
        <f>#REF!</f>
        <v>#REF!</v>
      </c>
      <c r="AT113" s="188" t="e">
        <f>#REF!</f>
        <v>#REF!</v>
      </c>
      <c r="AU113" s="188" t="e">
        <f>#REF!</f>
        <v>#REF!</v>
      </c>
      <c r="AV113" s="188" t="e">
        <f>#REF!</f>
        <v>#REF!</v>
      </c>
      <c r="AW113" s="188" t="e">
        <f>#REF!</f>
        <v>#REF!</v>
      </c>
      <c r="AX113" s="188" t="e">
        <f>#REF!</f>
        <v>#REF!</v>
      </c>
      <c r="AZ113" s="188" t="e">
        <f t="shared" si="84"/>
        <v>#REF!</v>
      </c>
      <c r="BA113" s="188" t="e">
        <f t="shared" si="76"/>
        <v>#REF!</v>
      </c>
      <c r="BB113" s="188" t="e">
        <f t="shared" si="76"/>
        <v>#REF!</v>
      </c>
      <c r="BC113" s="188" t="e">
        <f t="shared" si="76"/>
        <v>#REF!</v>
      </c>
      <c r="BD113" s="188" t="e">
        <f t="shared" si="76"/>
        <v>#REF!</v>
      </c>
      <c r="BE113" s="188" t="e">
        <f t="shared" si="76"/>
        <v>#REF!</v>
      </c>
      <c r="BF113" s="188" t="e">
        <f t="shared" si="76"/>
        <v>#REF!</v>
      </c>
      <c r="BG113" s="188" t="e">
        <f t="shared" si="76"/>
        <v>#REF!</v>
      </c>
      <c r="BH113" s="188" t="e">
        <f t="shared" si="76"/>
        <v>#REF!</v>
      </c>
      <c r="BI113" s="188" t="e">
        <f t="shared" si="76"/>
        <v>#REF!</v>
      </c>
      <c r="BJ113" s="188" t="e">
        <f t="shared" si="76"/>
        <v>#REF!</v>
      </c>
      <c r="BK113" s="188" t="e">
        <f t="shared" si="76"/>
        <v>#REF!</v>
      </c>
      <c r="BL113" s="188" t="e">
        <f t="shared" si="76"/>
        <v>#REF!</v>
      </c>
      <c r="BM113" s="188" t="e">
        <f t="shared" si="76"/>
        <v>#REF!</v>
      </c>
      <c r="BN113" s="188" t="e">
        <f t="shared" si="76"/>
        <v>#REF!</v>
      </c>
      <c r="BO113" s="188" t="e">
        <f t="shared" si="76"/>
        <v>#REF!</v>
      </c>
      <c r="BP113" s="188" t="e">
        <f t="shared" si="76"/>
        <v>#REF!</v>
      </c>
      <c r="BQ113" s="188" t="e">
        <f t="shared" si="77"/>
        <v>#REF!</v>
      </c>
      <c r="BR113" s="188" t="e">
        <f t="shared" si="78"/>
        <v>#REF!</v>
      </c>
      <c r="BS113" s="188" t="e">
        <f t="shared" si="79"/>
        <v>#REF!</v>
      </c>
      <c r="BT113" s="188" t="e">
        <f t="shared" si="80"/>
        <v>#REF!</v>
      </c>
      <c r="BU113" s="188" t="e">
        <f t="shared" si="81"/>
        <v>#REF!</v>
      </c>
      <c r="BV113" s="188" t="e">
        <f t="shared" si="82"/>
        <v>#REF!</v>
      </c>
      <c r="BW113" s="188" t="e">
        <f t="shared" si="83"/>
        <v>#REF!</v>
      </c>
    </row>
    <row r="114" spans="1:75">
      <c r="A114" s="167">
        <v>4</v>
      </c>
      <c r="B114" s="187" t="e">
        <f>#REF!</f>
        <v>#REF!</v>
      </c>
      <c r="C114" s="187" t="e">
        <f>#REF!</f>
        <v>#REF!</v>
      </c>
      <c r="D114" s="187" t="e">
        <f>#REF!</f>
        <v>#REF!</v>
      </c>
      <c r="E114" s="187" t="e">
        <f>#REF!</f>
        <v>#REF!</v>
      </c>
      <c r="F114" s="187" t="e">
        <f>#REF!</f>
        <v>#REF!</v>
      </c>
      <c r="G114" s="187" t="e">
        <f>#REF!</f>
        <v>#REF!</v>
      </c>
      <c r="H114" s="187" t="e">
        <f>#REF!</f>
        <v>#REF!</v>
      </c>
      <c r="I114" s="187" t="e">
        <f>#REF!</f>
        <v>#REF!</v>
      </c>
      <c r="J114" s="187" t="e">
        <f>#REF!</f>
        <v>#REF!</v>
      </c>
      <c r="K114" s="187" t="e">
        <f>#REF!</f>
        <v>#REF!</v>
      </c>
      <c r="L114" s="187" t="e">
        <f>#REF!</f>
        <v>#REF!</v>
      </c>
      <c r="M114" s="187" t="e">
        <f>#REF!</f>
        <v>#REF!</v>
      </c>
      <c r="N114" s="187" t="e">
        <f>#REF!</f>
        <v>#REF!</v>
      </c>
      <c r="O114" s="187" t="e">
        <f>#REF!</f>
        <v>#REF!</v>
      </c>
      <c r="P114" s="187" t="e">
        <f>#REF!</f>
        <v>#REF!</v>
      </c>
      <c r="Q114" s="187" t="e">
        <f>#REF!</f>
        <v>#REF!</v>
      </c>
      <c r="R114" s="187" t="e">
        <f>#REF!</f>
        <v>#REF!</v>
      </c>
      <c r="S114" s="187" t="e">
        <f>#REF!</f>
        <v>#REF!</v>
      </c>
      <c r="T114" s="187" t="e">
        <f>#REF!</f>
        <v>#REF!</v>
      </c>
      <c r="U114" s="187" t="e">
        <f>#REF!</f>
        <v>#REF!</v>
      </c>
      <c r="V114" s="187" t="e">
        <f>#REF!</f>
        <v>#REF!</v>
      </c>
      <c r="W114" s="187" t="e">
        <f>#REF!</f>
        <v>#REF!</v>
      </c>
      <c r="X114" s="187" t="e">
        <f>#REF!</f>
        <v>#REF!</v>
      </c>
      <c r="Y114" s="187" t="e">
        <f>#REF!</f>
        <v>#REF!</v>
      </c>
      <c r="AA114" s="188" t="e">
        <f>#REF!</f>
        <v>#REF!</v>
      </c>
      <c r="AB114" s="188" t="e">
        <f>#REF!</f>
        <v>#REF!</v>
      </c>
      <c r="AC114" s="188" t="e">
        <f>#REF!</f>
        <v>#REF!</v>
      </c>
      <c r="AD114" s="188" t="e">
        <f>#REF!</f>
        <v>#REF!</v>
      </c>
      <c r="AE114" s="188" t="e">
        <f>#REF!</f>
        <v>#REF!</v>
      </c>
      <c r="AF114" s="188" t="e">
        <f>#REF!</f>
        <v>#REF!</v>
      </c>
      <c r="AG114" s="188" t="e">
        <f>#REF!</f>
        <v>#REF!</v>
      </c>
      <c r="AH114" s="188" t="e">
        <f>#REF!</f>
        <v>#REF!</v>
      </c>
      <c r="AI114" s="188" t="e">
        <f>#REF!</f>
        <v>#REF!</v>
      </c>
      <c r="AJ114" s="188" t="e">
        <f>#REF!</f>
        <v>#REF!</v>
      </c>
      <c r="AK114" s="188" t="e">
        <f>#REF!</f>
        <v>#REF!</v>
      </c>
      <c r="AL114" s="188" t="e">
        <f>#REF!</f>
        <v>#REF!</v>
      </c>
      <c r="AM114" s="188" t="e">
        <f>#REF!</f>
        <v>#REF!</v>
      </c>
      <c r="AN114" s="188" t="e">
        <f>#REF!</f>
        <v>#REF!</v>
      </c>
      <c r="AO114" s="188" t="e">
        <f>#REF!</f>
        <v>#REF!</v>
      </c>
      <c r="AP114" s="188" t="e">
        <f>#REF!</f>
        <v>#REF!</v>
      </c>
      <c r="AQ114" s="188" t="e">
        <f>#REF!</f>
        <v>#REF!</v>
      </c>
      <c r="AR114" s="188" t="e">
        <f>#REF!</f>
        <v>#REF!</v>
      </c>
      <c r="AS114" s="188" t="e">
        <f>#REF!</f>
        <v>#REF!</v>
      </c>
      <c r="AT114" s="188" t="e">
        <f>#REF!</f>
        <v>#REF!</v>
      </c>
      <c r="AU114" s="188" t="e">
        <f>#REF!</f>
        <v>#REF!</v>
      </c>
      <c r="AV114" s="188" t="e">
        <f>#REF!</f>
        <v>#REF!</v>
      </c>
      <c r="AW114" s="188" t="e">
        <f>#REF!</f>
        <v>#REF!</v>
      </c>
      <c r="AX114" s="188" t="e">
        <f>#REF!</f>
        <v>#REF!</v>
      </c>
      <c r="AZ114" s="188" t="e">
        <f t="shared" si="84"/>
        <v>#REF!</v>
      </c>
      <c r="BA114" s="188" t="e">
        <f t="shared" si="76"/>
        <v>#REF!</v>
      </c>
      <c r="BB114" s="188" t="e">
        <f t="shared" si="76"/>
        <v>#REF!</v>
      </c>
      <c r="BC114" s="188" t="e">
        <f t="shared" si="76"/>
        <v>#REF!</v>
      </c>
      <c r="BD114" s="188" t="e">
        <f t="shared" si="76"/>
        <v>#REF!</v>
      </c>
      <c r="BE114" s="188" t="e">
        <f t="shared" si="76"/>
        <v>#REF!</v>
      </c>
      <c r="BF114" s="188" t="e">
        <f t="shared" si="76"/>
        <v>#REF!</v>
      </c>
      <c r="BG114" s="188" t="e">
        <f t="shared" si="76"/>
        <v>#REF!</v>
      </c>
      <c r="BH114" s="188" t="e">
        <f t="shared" si="76"/>
        <v>#REF!</v>
      </c>
      <c r="BI114" s="188" t="e">
        <f t="shared" si="76"/>
        <v>#REF!</v>
      </c>
      <c r="BJ114" s="188" t="e">
        <f t="shared" si="76"/>
        <v>#REF!</v>
      </c>
      <c r="BK114" s="188" t="e">
        <f t="shared" si="76"/>
        <v>#REF!</v>
      </c>
      <c r="BL114" s="188" t="e">
        <f t="shared" si="76"/>
        <v>#REF!</v>
      </c>
      <c r="BM114" s="188" t="e">
        <f t="shared" si="76"/>
        <v>#REF!</v>
      </c>
      <c r="BN114" s="188" t="e">
        <f t="shared" si="76"/>
        <v>#REF!</v>
      </c>
      <c r="BO114" s="188" t="e">
        <f t="shared" si="76"/>
        <v>#REF!</v>
      </c>
      <c r="BP114" s="188" t="e">
        <f t="shared" si="76"/>
        <v>#REF!</v>
      </c>
      <c r="BQ114" s="188" t="e">
        <f t="shared" si="77"/>
        <v>#REF!</v>
      </c>
      <c r="BR114" s="188" t="e">
        <f t="shared" si="78"/>
        <v>#REF!</v>
      </c>
      <c r="BS114" s="188" t="e">
        <f t="shared" si="79"/>
        <v>#REF!</v>
      </c>
      <c r="BT114" s="188" t="e">
        <f t="shared" si="80"/>
        <v>#REF!</v>
      </c>
      <c r="BU114" s="188" t="e">
        <f t="shared" si="81"/>
        <v>#REF!</v>
      </c>
      <c r="BV114" s="188" t="e">
        <f t="shared" si="82"/>
        <v>#REF!</v>
      </c>
      <c r="BW114" s="188" t="e">
        <f t="shared" si="83"/>
        <v>#REF!</v>
      </c>
    </row>
    <row r="115" spans="1:75">
      <c r="A115" s="167">
        <v>5</v>
      </c>
      <c r="B115" s="187" t="e">
        <f>#REF!</f>
        <v>#REF!</v>
      </c>
      <c r="C115" s="187" t="e">
        <f>#REF!</f>
        <v>#REF!</v>
      </c>
      <c r="D115" s="187" t="e">
        <f>#REF!</f>
        <v>#REF!</v>
      </c>
      <c r="E115" s="187" t="e">
        <f>#REF!</f>
        <v>#REF!</v>
      </c>
      <c r="F115" s="187" t="e">
        <f>#REF!</f>
        <v>#REF!</v>
      </c>
      <c r="G115" s="187" t="e">
        <f>#REF!</f>
        <v>#REF!</v>
      </c>
      <c r="H115" s="187" t="e">
        <f>#REF!</f>
        <v>#REF!</v>
      </c>
      <c r="I115" s="187" t="e">
        <f>#REF!</f>
        <v>#REF!</v>
      </c>
      <c r="J115" s="187" t="e">
        <f>#REF!</f>
        <v>#REF!</v>
      </c>
      <c r="K115" s="187" t="e">
        <f>#REF!</f>
        <v>#REF!</v>
      </c>
      <c r="L115" s="187" t="e">
        <f>#REF!</f>
        <v>#REF!</v>
      </c>
      <c r="M115" s="187" t="e">
        <f>#REF!</f>
        <v>#REF!</v>
      </c>
      <c r="N115" s="187" t="e">
        <f>#REF!</f>
        <v>#REF!</v>
      </c>
      <c r="O115" s="187" t="e">
        <f>#REF!</f>
        <v>#REF!</v>
      </c>
      <c r="P115" s="187" t="e">
        <f>#REF!</f>
        <v>#REF!</v>
      </c>
      <c r="Q115" s="187" t="e">
        <f>#REF!</f>
        <v>#REF!</v>
      </c>
      <c r="R115" s="187" t="e">
        <f>#REF!</f>
        <v>#REF!</v>
      </c>
      <c r="S115" s="187" t="e">
        <f>#REF!</f>
        <v>#REF!</v>
      </c>
      <c r="T115" s="187" t="e">
        <f>#REF!</f>
        <v>#REF!</v>
      </c>
      <c r="U115" s="187" t="e">
        <f>#REF!</f>
        <v>#REF!</v>
      </c>
      <c r="V115" s="187" t="e">
        <f>#REF!</f>
        <v>#REF!</v>
      </c>
      <c r="W115" s="187" t="e">
        <f>#REF!</f>
        <v>#REF!</v>
      </c>
      <c r="X115" s="187" t="e">
        <f>#REF!</f>
        <v>#REF!</v>
      </c>
      <c r="Y115" s="187" t="e">
        <f>#REF!</f>
        <v>#REF!</v>
      </c>
      <c r="AA115" s="188" t="e">
        <f>#REF!</f>
        <v>#REF!</v>
      </c>
      <c r="AB115" s="188" t="e">
        <f>#REF!</f>
        <v>#REF!</v>
      </c>
      <c r="AC115" s="188" t="e">
        <f>#REF!</f>
        <v>#REF!</v>
      </c>
      <c r="AD115" s="188" t="e">
        <f>#REF!</f>
        <v>#REF!</v>
      </c>
      <c r="AE115" s="188" t="e">
        <f>#REF!</f>
        <v>#REF!</v>
      </c>
      <c r="AF115" s="188" t="e">
        <f>#REF!</f>
        <v>#REF!</v>
      </c>
      <c r="AG115" s="188" t="e">
        <f>#REF!</f>
        <v>#REF!</v>
      </c>
      <c r="AH115" s="188" t="e">
        <f>#REF!</f>
        <v>#REF!</v>
      </c>
      <c r="AI115" s="188" t="e">
        <f>#REF!</f>
        <v>#REF!</v>
      </c>
      <c r="AJ115" s="188" t="e">
        <f>#REF!</f>
        <v>#REF!</v>
      </c>
      <c r="AK115" s="188" t="e">
        <f>#REF!</f>
        <v>#REF!</v>
      </c>
      <c r="AL115" s="188" t="e">
        <f>#REF!</f>
        <v>#REF!</v>
      </c>
      <c r="AM115" s="188" t="e">
        <f>#REF!</f>
        <v>#REF!</v>
      </c>
      <c r="AN115" s="188" t="e">
        <f>#REF!</f>
        <v>#REF!</v>
      </c>
      <c r="AO115" s="188" t="e">
        <f>#REF!</f>
        <v>#REF!</v>
      </c>
      <c r="AP115" s="188" t="e">
        <f>#REF!</f>
        <v>#REF!</v>
      </c>
      <c r="AQ115" s="188" t="e">
        <f>#REF!</f>
        <v>#REF!</v>
      </c>
      <c r="AR115" s="188" t="e">
        <f>#REF!</f>
        <v>#REF!</v>
      </c>
      <c r="AS115" s="188" t="e">
        <f>#REF!</f>
        <v>#REF!</v>
      </c>
      <c r="AT115" s="188" t="e">
        <f>#REF!</f>
        <v>#REF!</v>
      </c>
      <c r="AU115" s="188" t="e">
        <f>#REF!</f>
        <v>#REF!</v>
      </c>
      <c r="AV115" s="188" t="e">
        <f>#REF!</f>
        <v>#REF!</v>
      </c>
      <c r="AW115" s="188" t="e">
        <f>#REF!</f>
        <v>#REF!</v>
      </c>
      <c r="AX115" s="188" t="e">
        <f>#REF!</f>
        <v>#REF!</v>
      </c>
      <c r="AZ115" s="188" t="e">
        <f t="shared" si="84"/>
        <v>#REF!</v>
      </c>
      <c r="BA115" s="188" t="e">
        <f t="shared" si="76"/>
        <v>#REF!</v>
      </c>
      <c r="BB115" s="188" t="e">
        <f t="shared" si="76"/>
        <v>#REF!</v>
      </c>
      <c r="BC115" s="188" t="e">
        <f t="shared" si="76"/>
        <v>#REF!</v>
      </c>
      <c r="BD115" s="188" t="e">
        <f t="shared" si="76"/>
        <v>#REF!</v>
      </c>
      <c r="BE115" s="188" t="e">
        <f t="shared" si="76"/>
        <v>#REF!</v>
      </c>
      <c r="BF115" s="188" t="e">
        <f t="shared" si="76"/>
        <v>#REF!</v>
      </c>
      <c r="BG115" s="188" t="e">
        <f t="shared" si="76"/>
        <v>#REF!</v>
      </c>
      <c r="BH115" s="188" t="e">
        <f t="shared" si="76"/>
        <v>#REF!</v>
      </c>
      <c r="BI115" s="188" t="e">
        <f t="shared" si="76"/>
        <v>#REF!</v>
      </c>
      <c r="BJ115" s="188" t="e">
        <f t="shared" si="76"/>
        <v>#REF!</v>
      </c>
      <c r="BK115" s="188" t="e">
        <f t="shared" si="76"/>
        <v>#REF!</v>
      </c>
      <c r="BL115" s="188" t="e">
        <f t="shared" si="76"/>
        <v>#REF!</v>
      </c>
      <c r="BM115" s="188" t="e">
        <f t="shared" si="76"/>
        <v>#REF!</v>
      </c>
      <c r="BN115" s="188" t="e">
        <f t="shared" si="76"/>
        <v>#REF!</v>
      </c>
      <c r="BO115" s="188" t="e">
        <f t="shared" si="76"/>
        <v>#REF!</v>
      </c>
      <c r="BP115" s="188" t="e">
        <f t="shared" si="76"/>
        <v>#REF!</v>
      </c>
      <c r="BQ115" s="188" t="e">
        <f t="shared" si="77"/>
        <v>#REF!</v>
      </c>
      <c r="BR115" s="188" t="e">
        <f t="shared" si="78"/>
        <v>#REF!</v>
      </c>
      <c r="BS115" s="188" t="e">
        <f t="shared" si="79"/>
        <v>#REF!</v>
      </c>
      <c r="BT115" s="188" t="e">
        <f t="shared" si="80"/>
        <v>#REF!</v>
      </c>
      <c r="BU115" s="188" t="e">
        <f t="shared" si="81"/>
        <v>#REF!</v>
      </c>
      <c r="BV115" s="188" t="e">
        <f t="shared" si="82"/>
        <v>#REF!</v>
      </c>
      <c r="BW115" s="188" t="e">
        <f t="shared" si="83"/>
        <v>#REF!</v>
      </c>
    </row>
    <row r="116" spans="1:75">
      <c r="A116" s="167">
        <v>6</v>
      </c>
      <c r="B116" s="187" t="e">
        <f>#REF!</f>
        <v>#REF!</v>
      </c>
      <c r="C116" s="187" t="e">
        <f>#REF!</f>
        <v>#REF!</v>
      </c>
      <c r="D116" s="187" t="e">
        <f>#REF!</f>
        <v>#REF!</v>
      </c>
      <c r="E116" s="187" t="e">
        <f>#REF!</f>
        <v>#REF!</v>
      </c>
      <c r="F116" s="187" t="e">
        <f>#REF!</f>
        <v>#REF!</v>
      </c>
      <c r="G116" s="187" t="e">
        <f>#REF!</f>
        <v>#REF!</v>
      </c>
      <c r="H116" s="187" t="e">
        <f>#REF!</f>
        <v>#REF!</v>
      </c>
      <c r="I116" s="187" t="e">
        <f>#REF!</f>
        <v>#REF!</v>
      </c>
      <c r="J116" s="187" t="e">
        <f>#REF!</f>
        <v>#REF!</v>
      </c>
      <c r="K116" s="187" t="e">
        <f>#REF!</f>
        <v>#REF!</v>
      </c>
      <c r="L116" s="187" t="e">
        <f>#REF!</f>
        <v>#REF!</v>
      </c>
      <c r="M116" s="187" t="e">
        <f>#REF!</f>
        <v>#REF!</v>
      </c>
      <c r="N116" s="187" t="e">
        <f>#REF!</f>
        <v>#REF!</v>
      </c>
      <c r="O116" s="187" t="e">
        <f>#REF!</f>
        <v>#REF!</v>
      </c>
      <c r="P116" s="187" t="e">
        <f>#REF!</f>
        <v>#REF!</v>
      </c>
      <c r="Q116" s="187" t="e">
        <f>#REF!</f>
        <v>#REF!</v>
      </c>
      <c r="R116" s="187" t="e">
        <f>#REF!</f>
        <v>#REF!</v>
      </c>
      <c r="S116" s="187" t="e">
        <f>#REF!</f>
        <v>#REF!</v>
      </c>
      <c r="T116" s="187" t="e">
        <f>#REF!</f>
        <v>#REF!</v>
      </c>
      <c r="U116" s="187" t="e">
        <f>#REF!</f>
        <v>#REF!</v>
      </c>
      <c r="V116" s="187" t="e">
        <f>#REF!</f>
        <v>#REF!</v>
      </c>
      <c r="W116" s="187" t="e">
        <f>#REF!</f>
        <v>#REF!</v>
      </c>
      <c r="X116" s="187" t="e">
        <f>#REF!</f>
        <v>#REF!</v>
      </c>
      <c r="Y116" s="187" t="e">
        <f>#REF!</f>
        <v>#REF!</v>
      </c>
      <c r="AA116" s="188" t="e">
        <f>#REF!</f>
        <v>#REF!</v>
      </c>
      <c r="AB116" s="188" t="e">
        <f>#REF!</f>
        <v>#REF!</v>
      </c>
      <c r="AC116" s="188" t="e">
        <f>#REF!</f>
        <v>#REF!</v>
      </c>
      <c r="AD116" s="188" t="e">
        <f>#REF!</f>
        <v>#REF!</v>
      </c>
      <c r="AE116" s="188" t="e">
        <f>#REF!</f>
        <v>#REF!</v>
      </c>
      <c r="AF116" s="188" t="e">
        <f>#REF!</f>
        <v>#REF!</v>
      </c>
      <c r="AG116" s="188" t="e">
        <f>#REF!</f>
        <v>#REF!</v>
      </c>
      <c r="AH116" s="188" t="e">
        <f>#REF!</f>
        <v>#REF!</v>
      </c>
      <c r="AI116" s="188" t="e">
        <f>#REF!</f>
        <v>#REF!</v>
      </c>
      <c r="AJ116" s="188" t="e">
        <f>#REF!</f>
        <v>#REF!</v>
      </c>
      <c r="AK116" s="188" t="e">
        <f>#REF!</f>
        <v>#REF!</v>
      </c>
      <c r="AL116" s="188" t="e">
        <f>#REF!</f>
        <v>#REF!</v>
      </c>
      <c r="AM116" s="188" t="e">
        <f>#REF!</f>
        <v>#REF!</v>
      </c>
      <c r="AN116" s="188" t="e">
        <f>#REF!</f>
        <v>#REF!</v>
      </c>
      <c r="AO116" s="188" t="e">
        <f>#REF!</f>
        <v>#REF!</v>
      </c>
      <c r="AP116" s="188" t="e">
        <f>#REF!</f>
        <v>#REF!</v>
      </c>
      <c r="AQ116" s="188" t="e">
        <f>#REF!</f>
        <v>#REF!</v>
      </c>
      <c r="AR116" s="188" t="e">
        <f>#REF!</f>
        <v>#REF!</v>
      </c>
      <c r="AS116" s="188" t="e">
        <f>#REF!</f>
        <v>#REF!</v>
      </c>
      <c r="AT116" s="188" t="e">
        <f>#REF!</f>
        <v>#REF!</v>
      </c>
      <c r="AU116" s="188" t="e">
        <f>#REF!</f>
        <v>#REF!</v>
      </c>
      <c r="AV116" s="188" t="e">
        <f>#REF!</f>
        <v>#REF!</v>
      </c>
      <c r="AW116" s="188" t="e">
        <f>#REF!</f>
        <v>#REF!</v>
      </c>
      <c r="AX116" s="188" t="e">
        <f>#REF!</f>
        <v>#REF!</v>
      </c>
      <c r="AZ116" s="188" t="e">
        <f t="shared" si="84"/>
        <v>#REF!</v>
      </c>
      <c r="BA116" s="188" t="e">
        <f t="shared" si="76"/>
        <v>#REF!</v>
      </c>
      <c r="BB116" s="188" t="e">
        <f t="shared" si="76"/>
        <v>#REF!</v>
      </c>
      <c r="BC116" s="188" t="e">
        <f t="shared" si="76"/>
        <v>#REF!</v>
      </c>
      <c r="BD116" s="188" t="e">
        <f t="shared" si="76"/>
        <v>#REF!</v>
      </c>
      <c r="BE116" s="188" t="e">
        <f t="shared" si="76"/>
        <v>#REF!</v>
      </c>
      <c r="BF116" s="188" t="e">
        <f t="shared" si="76"/>
        <v>#REF!</v>
      </c>
      <c r="BG116" s="188" t="e">
        <f t="shared" si="76"/>
        <v>#REF!</v>
      </c>
      <c r="BH116" s="188" t="e">
        <f t="shared" si="76"/>
        <v>#REF!</v>
      </c>
      <c r="BI116" s="188" t="e">
        <f t="shared" si="76"/>
        <v>#REF!</v>
      </c>
      <c r="BJ116" s="188" t="e">
        <f t="shared" si="76"/>
        <v>#REF!</v>
      </c>
      <c r="BK116" s="188" t="e">
        <f t="shared" si="76"/>
        <v>#REF!</v>
      </c>
      <c r="BL116" s="188" t="e">
        <f t="shared" si="76"/>
        <v>#REF!</v>
      </c>
      <c r="BM116" s="188" t="e">
        <f t="shared" si="76"/>
        <v>#REF!</v>
      </c>
      <c r="BN116" s="188" t="e">
        <f t="shared" si="76"/>
        <v>#REF!</v>
      </c>
      <c r="BO116" s="188" t="e">
        <f t="shared" si="76"/>
        <v>#REF!</v>
      </c>
      <c r="BP116" s="188" t="e">
        <f t="shared" si="76"/>
        <v>#REF!</v>
      </c>
      <c r="BQ116" s="188" t="e">
        <f t="shared" si="77"/>
        <v>#REF!</v>
      </c>
      <c r="BR116" s="188" t="e">
        <f t="shared" si="78"/>
        <v>#REF!</v>
      </c>
      <c r="BS116" s="188" t="e">
        <f t="shared" si="79"/>
        <v>#REF!</v>
      </c>
      <c r="BT116" s="188" t="e">
        <f t="shared" si="80"/>
        <v>#REF!</v>
      </c>
      <c r="BU116" s="188" t="e">
        <f t="shared" si="81"/>
        <v>#REF!</v>
      </c>
      <c r="BV116" s="188" t="e">
        <f t="shared" si="82"/>
        <v>#REF!</v>
      </c>
      <c r="BW116" s="188" t="e">
        <f t="shared" si="83"/>
        <v>#REF!</v>
      </c>
    </row>
    <row r="117" spans="1:75">
      <c r="A117" s="167">
        <v>7</v>
      </c>
      <c r="B117" s="187" t="e">
        <f>#REF!</f>
        <v>#REF!</v>
      </c>
      <c r="C117" s="187" t="e">
        <f>#REF!</f>
        <v>#REF!</v>
      </c>
      <c r="D117" s="187" t="e">
        <f>#REF!</f>
        <v>#REF!</v>
      </c>
      <c r="E117" s="187" t="e">
        <f>#REF!</f>
        <v>#REF!</v>
      </c>
      <c r="F117" s="187" t="e">
        <f>#REF!</f>
        <v>#REF!</v>
      </c>
      <c r="G117" s="187" t="e">
        <f>#REF!</f>
        <v>#REF!</v>
      </c>
      <c r="H117" s="187" t="e">
        <f>#REF!</f>
        <v>#REF!</v>
      </c>
      <c r="I117" s="187" t="e">
        <f>#REF!</f>
        <v>#REF!</v>
      </c>
      <c r="J117" s="187" t="e">
        <f>#REF!</f>
        <v>#REF!</v>
      </c>
      <c r="K117" s="187" t="e">
        <f>#REF!</f>
        <v>#REF!</v>
      </c>
      <c r="L117" s="187" t="e">
        <f>#REF!</f>
        <v>#REF!</v>
      </c>
      <c r="M117" s="187" t="e">
        <f>#REF!</f>
        <v>#REF!</v>
      </c>
      <c r="N117" s="187" t="e">
        <f>#REF!</f>
        <v>#REF!</v>
      </c>
      <c r="O117" s="187" t="e">
        <f>#REF!</f>
        <v>#REF!</v>
      </c>
      <c r="P117" s="187" t="e">
        <f>#REF!</f>
        <v>#REF!</v>
      </c>
      <c r="Q117" s="187" t="e">
        <f>#REF!</f>
        <v>#REF!</v>
      </c>
      <c r="R117" s="187" t="e">
        <f>#REF!</f>
        <v>#REF!</v>
      </c>
      <c r="S117" s="187" t="e">
        <f>#REF!</f>
        <v>#REF!</v>
      </c>
      <c r="T117" s="187" t="e">
        <f>#REF!</f>
        <v>#REF!</v>
      </c>
      <c r="U117" s="187" t="e">
        <f>#REF!</f>
        <v>#REF!</v>
      </c>
      <c r="V117" s="187" t="e">
        <f>#REF!</f>
        <v>#REF!</v>
      </c>
      <c r="W117" s="187" t="e">
        <f>#REF!</f>
        <v>#REF!</v>
      </c>
      <c r="X117" s="187" t="e">
        <f>#REF!</f>
        <v>#REF!</v>
      </c>
      <c r="Y117" s="187" t="e">
        <f>#REF!</f>
        <v>#REF!</v>
      </c>
      <c r="AA117" s="188" t="e">
        <f>#REF!</f>
        <v>#REF!</v>
      </c>
      <c r="AB117" s="188" t="e">
        <f>#REF!</f>
        <v>#REF!</v>
      </c>
      <c r="AC117" s="188" t="e">
        <f>#REF!</f>
        <v>#REF!</v>
      </c>
      <c r="AD117" s="188" t="e">
        <f>#REF!</f>
        <v>#REF!</v>
      </c>
      <c r="AE117" s="188" t="e">
        <f>#REF!</f>
        <v>#REF!</v>
      </c>
      <c r="AF117" s="188" t="e">
        <f>#REF!</f>
        <v>#REF!</v>
      </c>
      <c r="AG117" s="188" t="e">
        <f>#REF!</f>
        <v>#REF!</v>
      </c>
      <c r="AH117" s="188" t="e">
        <f>#REF!</f>
        <v>#REF!</v>
      </c>
      <c r="AI117" s="188" t="e">
        <f>#REF!</f>
        <v>#REF!</v>
      </c>
      <c r="AJ117" s="188" t="e">
        <f>#REF!</f>
        <v>#REF!</v>
      </c>
      <c r="AK117" s="188" t="e">
        <f>#REF!</f>
        <v>#REF!</v>
      </c>
      <c r="AL117" s="188" t="e">
        <f>#REF!</f>
        <v>#REF!</v>
      </c>
      <c r="AM117" s="188" t="e">
        <f>#REF!</f>
        <v>#REF!</v>
      </c>
      <c r="AN117" s="188" t="e">
        <f>#REF!</f>
        <v>#REF!</v>
      </c>
      <c r="AO117" s="188" t="e">
        <f>#REF!</f>
        <v>#REF!</v>
      </c>
      <c r="AP117" s="188" t="e">
        <f>#REF!</f>
        <v>#REF!</v>
      </c>
      <c r="AQ117" s="188" t="e">
        <f>#REF!</f>
        <v>#REF!</v>
      </c>
      <c r="AR117" s="188" t="e">
        <f>#REF!</f>
        <v>#REF!</v>
      </c>
      <c r="AS117" s="188" t="e">
        <f>#REF!</f>
        <v>#REF!</v>
      </c>
      <c r="AT117" s="188" t="e">
        <f>#REF!</f>
        <v>#REF!</v>
      </c>
      <c r="AU117" s="188" t="e">
        <f>#REF!</f>
        <v>#REF!</v>
      </c>
      <c r="AV117" s="188" t="e">
        <f>#REF!</f>
        <v>#REF!</v>
      </c>
      <c r="AW117" s="188" t="e">
        <f>#REF!</f>
        <v>#REF!</v>
      </c>
      <c r="AX117" s="188" t="e">
        <f>#REF!</f>
        <v>#REF!</v>
      </c>
      <c r="AZ117" s="188" t="e">
        <f t="shared" si="84"/>
        <v>#REF!</v>
      </c>
      <c r="BA117" s="188" t="e">
        <f t="shared" si="76"/>
        <v>#REF!</v>
      </c>
      <c r="BB117" s="188" t="e">
        <f t="shared" si="76"/>
        <v>#REF!</v>
      </c>
      <c r="BC117" s="188" t="e">
        <f t="shared" si="76"/>
        <v>#REF!</v>
      </c>
      <c r="BD117" s="188" t="e">
        <f t="shared" si="76"/>
        <v>#REF!</v>
      </c>
      <c r="BE117" s="188" t="e">
        <f t="shared" si="76"/>
        <v>#REF!</v>
      </c>
      <c r="BF117" s="188" t="e">
        <f t="shared" si="76"/>
        <v>#REF!</v>
      </c>
      <c r="BG117" s="188" t="e">
        <f t="shared" si="76"/>
        <v>#REF!</v>
      </c>
      <c r="BH117" s="188" t="e">
        <f t="shared" si="76"/>
        <v>#REF!</v>
      </c>
      <c r="BI117" s="188" t="e">
        <f t="shared" si="76"/>
        <v>#REF!</v>
      </c>
      <c r="BJ117" s="188" t="e">
        <f t="shared" si="76"/>
        <v>#REF!</v>
      </c>
      <c r="BK117" s="188" t="e">
        <f t="shared" si="76"/>
        <v>#REF!</v>
      </c>
      <c r="BL117" s="188" t="e">
        <f t="shared" si="76"/>
        <v>#REF!</v>
      </c>
      <c r="BM117" s="188" t="e">
        <f t="shared" si="76"/>
        <v>#REF!</v>
      </c>
      <c r="BN117" s="188" t="e">
        <f t="shared" si="76"/>
        <v>#REF!</v>
      </c>
      <c r="BO117" s="188" t="e">
        <f t="shared" si="76"/>
        <v>#REF!</v>
      </c>
      <c r="BP117" s="188" t="e">
        <f t="shared" si="76"/>
        <v>#REF!</v>
      </c>
      <c r="BQ117" s="188" t="e">
        <f t="shared" si="77"/>
        <v>#REF!</v>
      </c>
      <c r="BR117" s="188" t="e">
        <f t="shared" si="78"/>
        <v>#REF!</v>
      </c>
      <c r="BS117" s="188" t="e">
        <f t="shared" si="79"/>
        <v>#REF!</v>
      </c>
      <c r="BT117" s="188" t="e">
        <f t="shared" si="80"/>
        <v>#REF!</v>
      </c>
      <c r="BU117" s="188" t="e">
        <f t="shared" si="81"/>
        <v>#REF!</v>
      </c>
      <c r="BV117" s="188" t="e">
        <f t="shared" si="82"/>
        <v>#REF!</v>
      </c>
      <c r="BW117" s="188" t="e">
        <f t="shared" si="83"/>
        <v>#REF!</v>
      </c>
    </row>
    <row r="118" spans="1:75">
      <c r="A118" s="167">
        <v>8</v>
      </c>
      <c r="B118" s="187" t="e">
        <f>#REF!</f>
        <v>#REF!</v>
      </c>
      <c r="C118" s="187" t="e">
        <f>#REF!</f>
        <v>#REF!</v>
      </c>
      <c r="D118" s="187" t="e">
        <f>#REF!</f>
        <v>#REF!</v>
      </c>
      <c r="E118" s="187" t="e">
        <f>#REF!</f>
        <v>#REF!</v>
      </c>
      <c r="F118" s="187" t="e">
        <f>#REF!</f>
        <v>#REF!</v>
      </c>
      <c r="G118" s="187" t="e">
        <f>#REF!</f>
        <v>#REF!</v>
      </c>
      <c r="H118" s="187" t="e">
        <f>#REF!</f>
        <v>#REF!</v>
      </c>
      <c r="I118" s="187" t="e">
        <f>#REF!</f>
        <v>#REF!</v>
      </c>
      <c r="J118" s="187" t="e">
        <f>#REF!</f>
        <v>#REF!</v>
      </c>
      <c r="K118" s="187" t="e">
        <f>#REF!</f>
        <v>#REF!</v>
      </c>
      <c r="L118" s="187" t="e">
        <f>#REF!</f>
        <v>#REF!</v>
      </c>
      <c r="M118" s="187" t="e">
        <f>#REF!</f>
        <v>#REF!</v>
      </c>
      <c r="N118" s="187" t="e">
        <f>#REF!</f>
        <v>#REF!</v>
      </c>
      <c r="O118" s="187" t="e">
        <f>#REF!</f>
        <v>#REF!</v>
      </c>
      <c r="P118" s="187" t="e">
        <f>#REF!</f>
        <v>#REF!</v>
      </c>
      <c r="Q118" s="187" t="e">
        <f>#REF!</f>
        <v>#REF!</v>
      </c>
      <c r="R118" s="187" t="e">
        <f>#REF!</f>
        <v>#REF!</v>
      </c>
      <c r="S118" s="187" t="e">
        <f>#REF!</f>
        <v>#REF!</v>
      </c>
      <c r="T118" s="187" t="e">
        <f>#REF!</f>
        <v>#REF!</v>
      </c>
      <c r="U118" s="187" t="e">
        <f>#REF!</f>
        <v>#REF!</v>
      </c>
      <c r="V118" s="187" t="e">
        <f>#REF!</f>
        <v>#REF!</v>
      </c>
      <c r="W118" s="187" t="e">
        <f>#REF!</f>
        <v>#REF!</v>
      </c>
      <c r="X118" s="187" t="e">
        <f>#REF!</f>
        <v>#REF!</v>
      </c>
      <c r="Y118" s="187" t="e">
        <f>#REF!</f>
        <v>#REF!</v>
      </c>
      <c r="AA118" s="188" t="e">
        <f>#REF!</f>
        <v>#REF!</v>
      </c>
      <c r="AB118" s="188" t="e">
        <f>#REF!</f>
        <v>#REF!</v>
      </c>
      <c r="AC118" s="188" t="e">
        <f>#REF!</f>
        <v>#REF!</v>
      </c>
      <c r="AD118" s="188" t="e">
        <f>#REF!</f>
        <v>#REF!</v>
      </c>
      <c r="AE118" s="188" t="e">
        <f>#REF!</f>
        <v>#REF!</v>
      </c>
      <c r="AF118" s="188" t="e">
        <f>#REF!</f>
        <v>#REF!</v>
      </c>
      <c r="AG118" s="188" t="e">
        <f>#REF!</f>
        <v>#REF!</v>
      </c>
      <c r="AH118" s="188" t="e">
        <f>#REF!</f>
        <v>#REF!</v>
      </c>
      <c r="AI118" s="188" t="e">
        <f>#REF!</f>
        <v>#REF!</v>
      </c>
      <c r="AJ118" s="188" t="e">
        <f>#REF!</f>
        <v>#REF!</v>
      </c>
      <c r="AK118" s="188" t="e">
        <f>#REF!</f>
        <v>#REF!</v>
      </c>
      <c r="AL118" s="188" t="e">
        <f>#REF!</f>
        <v>#REF!</v>
      </c>
      <c r="AM118" s="188" t="e">
        <f>#REF!</f>
        <v>#REF!</v>
      </c>
      <c r="AN118" s="188" t="e">
        <f>#REF!</f>
        <v>#REF!</v>
      </c>
      <c r="AO118" s="188" t="e">
        <f>#REF!</f>
        <v>#REF!</v>
      </c>
      <c r="AP118" s="188" t="e">
        <f>#REF!</f>
        <v>#REF!</v>
      </c>
      <c r="AQ118" s="188" t="e">
        <f>#REF!</f>
        <v>#REF!</v>
      </c>
      <c r="AR118" s="188" t="e">
        <f>#REF!</f>
        <v>#REF!</v>
      </c>
      <c r="AS118" s="188" t="e">
        <f>#REF!</f>
        <v>#REF!</v>
      </c>
      <c r="AT118" s="188" t="e">
        <f>#REF!</f>
        <v>#REF!</v>
      </c>
      <c r="AU118" s="188" t="e">
        <f>#REF!</f>
        <v>#REF!</v>
      </c>
      <c r="AV118" s="188" t="e">
        <f>#REF!</f>
        <v>#REF!</v>
      </c>
      <c r="AW118" s="188" t="e">
        <f>#REF!</f>
        <v>#REF!</v>
      </c>
      <c r="AX118" s="188" t="e">
        <f>#REF!</f>
        <v>#REF!</v>
      </c>
      <c r="AZ118" s="188" t="e">
        <f t="shared" si="84"/>
        <v>#REF!</v>
      </c>
      <c r="BA118" s="188" t="e">
        <f t="shared" si="76"/>
        <v>#REF!</v>
      </c>
      <c r="BB118" s="188" t="e">
        <f t="shared" si="76"/>
        <v>#REF!</v>
      </c>
      <c r="BC118" s="188" t="e">
        <f t="shared" si="76"/>
        <v>#REF!</v>
      </c>
      <c r="BD118" s="188" t="e">
        <f t="shared" si="76"/>
        <v>#REF!</v>
      </c>
      <c r="BE118" s="188" t="e">
        <f t="shared" si="76"/>
        <v>#REF!</v>
      </c>
      <c r="BF118" s="188" t="e">
        <f t="shared" si="76"/>
        <v>#REF!</v>
      </c>
      <c r="BG118" s="188" t="e">
        <f t="shared" si="76"/>
        <v>#REF!</v>
      </c>
      <c r="BH118" s="188" t="e">
        <f t="shared" si="76"/>
        <v>#REF!</v>
      </c>
      <c r="BI118" s="188" t="e">
        <f t="shared" si="76"/>
        <v>#REF!</v>
      </c>
      <c r="BJ118" s="188" t="e">
        <f t="shared" si="76"/>
        <v>#REF!</v>
      </c>
      <c r="BK118" s="188" t="e">
        <f t="shared" si="76"/>
        <v>#REF!</v>
      </c>
      <c r="BL118" s="188" t="e">
        <f t="shared" si="76"/>
        <v>#REF!</v>
      </c>
      <c r="BM118" s="188" t="e">
        <f t="shared" si="76"/>
        <v>#REF!</v>
      </c>
      <c r="BN118" s="188" t="e">
        <f t="shared" si="76"/>
        <v>#REF!</v>
      </c>
      <c r="BO118" s="188" t="e">
        <f t="shared" si="76"/>
        <v>#REF!</v>
      </c>
      <c r="BP118" s="188" t="e">
        <f t="shared" si="76"/>
        <v>#REF!</v>
      </c>
      <c r="BQ118" s="188" t="e">
        <f t="shared" si="77"/>
        <v>#REF!</v>
      </c>
      <c r="BR118" s="188" t="e">
        <f t="shared" si="78"/>
        <v>#REF!</v>
      </c>
      <c r="BS118" s="188" t="e">
        <f t="shared" si="79"/>
        <v>#REF!</v>
      </c>
      <c r="BT118" s="188" t="e">
        <f t="shared" si="80"/>
        <v>#REF!</v>
      </c>
      <c r="BU118" s="188" t="e">
        <f t="shared" si="81"/>
        <v>#REF!</v>
      </c>
      <c r="BV118" s="188" t="e">
        <f t="shared" si="82"/>
        <v>#REF!</v>
      </c>
      <c r="BW118" s="188" t="e">
        <f t="shared" si="83"/>
        <v>#REF!</v>
      </c>
    </row>
    <row r="119" spans="1:75">
      <c r="A119" s="167">
        <v>9</v>
      </c>
      <c r="B119" s="187" t="e">
        <f>#REF!</f>
        <v>#REF!</v>
      </c>
      <c r="C119" s="187" t="e">
        <f>#REF!</f>
        <v>#REF!</v>
      </c>
      <c r="D119" s="187" t="e">
        <f>#REF!</f>
        <v>#REF!</v>
      </c>
      <c r="E119" s="187" t="e">
        <f>#REF!</f>
        <v>#REF!</v>
      </c>
      <c r="F119" s="187" t="e">
        <f>#REF!</f>
        <v>#REF!</v>
      </c>
      <c r="G119" s="187" t="e">
        <f>#REF!</f>
        <v>#REF!</v>
      </c>
      <c r="H119" s="187" t="e">
        <f>#REF!</f>
        <v>#REF!</v>
      </c>
      <c r="I119" s="187" t="e">
        <f>#REF!</f>
        <v>#REF!</v>
      </c>
      <c r="J119" s="187" t="e">
        <f>#REF!</f>
        <v>#REF!</v>
      </c>
      <c r="K119" s="187" t="e">
        <f>#REF!</f>
        <v>#REF!</v>
      </c>
      <c r="L119" s="187" t="e">
        <f>#REF!</f>
        <v>#REF!</v>
      </c>
      <c r="M119" s="187" t="e">
        <f>#REF!</f>
        <v>#REF!</v>
      </c>
      <c r="N119" s="187" t="e">
        <f>#REF!</f>
        <v>#REF!</v>
      </c>
      <c r="O119" s="187" t="e">
        <f>#REF!</f>
        <v>#REF!</v>
      </c>
      <c r="P119" s="187" t="e">
        <f>#REF!</f>
        <v>#REF!</v>
      </c>
      <c r="Q119" s="187" t="e">
        <f>#REF!</f>
        <v>#REF!</v>
      </c>
      <c r="R119" s="187" t="e">
        <f>#REF!</f>
        <v>#REF!</v>
      </c>
      <c r="S119" s="187" t="e">
        <f>#REF!</f>
        <v>#REF!</v>
      </c>
      <c r="T119" s="187" t="e">
        <f>#REF!</f>
        <v>#REF!</v>
      </c>
      <c r="U119" s="187" t="e">
        <f>#REF!</f>
        <v>#REF!</v>
      </c>
      <c r="V119" s="187" t="e">
        <f>#REF!</f>
        <v>#REF!</v>
      </c>
      <c r="W119" s="187" t="e">
        <f>#REF!</f>
        <v>#REF!</v>
      </c>
      <c r="X119" s="187" t="e">
        <f>#REF!</f>
        <v>#REF!</v>
      </c>
      <c r="Y119" s="187" t="e">
        <f>#REF!</f>
        <v>#REF!</v>
      </c>
      <c r="AA119" s="188" t="e">
        <f>#REF!</f>
        <v>#REF!</v>
      </c>
      <c r="AB119" s="188" t="e">
        <f>#REF!</f>
        <v>#REF!</v>
      </c>
      <c r="AC119" s="188" t="e">
        <f>#REF!</f>
        <v>#REF!</v>
      </c>
      <c r="AD119" s="188" t="e">
        <f>#REF!</f>
        <v>#REF!</v>
      </c>
      <c r="AE119" s="188" t="e">
        <f>#REF!</f>
        <v>#REF!</v>
      </c>
      <c r="AF119" s="188" t="e">
        <f>#REF!</f>
        <v>#REF!</v>
      </c>
      <c r="AG119" s="188" t="e">
        <f>#REF!</f>
        <v>#REF!</v>
      </c>
      <c r="AH119" s="188" t="e">
        <f>#REF!</f>
        <v>#REF!</v>
      </c>
      <c r="AI119" s="188" t="e">
        <f>#REF!</f>
        <v>#REF!</v>
      </c>
      <c r="AJ119" s="188" t="e">
        <f>#REF!</f>
        <v>#REF!</v>
      </c>
      <c r="AK119" s="188" t="e">
        <f>#REF!</f>
        <v>#REF!</v>
      </c>
      <c r="AL119" s="188" t="e">
        <f>#REF!</f>
        <v>#REF!</v>
      </c>
      <c r="AM119" s="188" t="e">
        <f>#REF!</f>
        <v>#REF!</v>
      </c>
      <c r="AN119" s="188" t="e">
        <f>#REF!</f>
        <v>#REF!</v>
      </c>
      <c r="AO119" s="188" t="e">
        <f>#REF!</f>
        <v>#REF!</v>
      </c>
      <c r="AP119" s="188" t="e">
        <f>#REF!</f>
        <v>#REF!</v>
      </c>
      <c r="AQ119" s="188" t="e">
        <f>#REF!</f>
        <v>#REF!</v>
      </c>
      <c r="AR119" s="188" t="e">
        <f>#REF!</f>
        <v>#REF!</v>
      </c>
      <c r="AS119" s="188" t="e">
        <f>#REF!</f>
        <v>#REF!</v>
      </c>
      <c r="AT119" s="188" t="e">
        <f>#REF!</f>
        <v>#REF!</v>
      </c>
      <c r="AU119" s="188" t="e">
        <f>#REF!</f>
        <v>#REF!</v>
      </c>
      <c r="AV119" s="188" t="e">
        <f>#REF!</f>
        <v>#REF!</v>
      </c>
      <c r="AW119" s="188" t="e">
        <f>#REF!</f>
        <v>#REF!</v>
      </c>
      <c r="AX119" s="188" t="e">
        <f>#REF!</f>
        <v>#REF!</v>
      </c>
      <c r="AZ119" s="188" t="e">
        <f t="shared" si="84"/>
        <v>#REF!</v>
      </c>
      <c r="BA119" s="188" t="e">
        <f t="shared" si="76"/>
        <v>#REF!</v>
      </c>
      <c r="BB119" s="188" t="e">
        <f t="shared" si="76"/>
        <v>#REF!</v>
      </c>
      <c r="BC119" s="188" t="e">
        <f t="shared" si="76"/>
        <v>#REF!</v>
      </c>
      <c r="BD119" s="188" t="e">
        <f t="shared" si="76"/>
        <v>#REF!</v>
      </c>
      <c r="BE119" s="188" t="e">
        <f t="shared" si="76"/>
        <v>#REF!</v>
      </c>
      <c r="BF119" s="188" t="e">
        <f t="shared" si="76"/>
        <v>#REF!</v>
      </c>
      <c r="BG119" s="188" t="e">
        <f t="shared" si="76"/>
        <v>#REF!</v>
      </c>
      <c r="BH119" s="188" t="e">
        <f t="shared" si="76"/>
        <v>#REF!</v>
      </c>
      <c r="BI119" s="188" t="e">
        <f t="shared" si="76"/>
        <v>#REF!</v>
      </c>
      <c r="BJ119" s="188" t="e">
        <f t="shared" si="76"/>
        <v>#REF!</v>
      </c>
      <c r="BK119" s="188" t="e">
        <f t="shared" si="76"/>
        <v>#REF!</v>
      </c>
      <c r="BL119" s="188" t="e">
        <f t="shared" si="76"/>
        <v>#REF!</v>
      </c>
      <c r="BM119" s="188" t="e">
        <f t="shared" si="76"/>
        <v>#REF!</v>
      </c>
      <c r="BN119" s="188" t="e">
        <f t="shared" si="76"/>
        <v>#REF!</v>
      </c>
      <c r="BO119" s="188" t="e">
        <f t="shared" si="76"/>
        <v>#REF!</v>
      </c>
      <c r="BP119" s="188" t="e">
        <f t="shared" si="76"/>
        <v>#REF!</v>
      </c>
      <c r="BQ119" s="188" t="e">
        <f t="shared" si="77"/>
        <v>#REF!</v>
      </c>
      <c r="BR119" s="188" t="e">
        <f t="shared" si="78"/>
        <v>#REF!</v>
      </c>
      <c r="BS119" s="188" t="e">
        <f t="shared" si="79"/>
        <v>#REF!</v>
      </c>
      <c r="BT119" s="188" t="e">
        <f t="shared" si="80"/>
        <v>#REF!</v>
      </c>
      <c r="BU119" s="188" t="e">
        <f t="shared" si="81"/>
        <v>#REF!</v>
      </c>
      <c r="BV119" s="188" t="e">
        <f t="shared" si="82"/>
        <v>#REF!</v>
      </c>
      <c r="BW119" s="188" t="e">
        <f t="shared" si="83"/>
        <v>#REF!</v>
      </c>
    </row>
    <row r="120" spans="1:75">
      <c r="A120" s="167">
        <v>10</v>
      </c>
      <c r="B120" s="187" t="e">
        <f>#REF!</f>
        <v>#REF!</v>
      </c>
      <c r="C120" s="187" t="e">
        <f>#REF!</f>
        <v>#REF!</v>
      </c>
      <c r="D120" s="187" t="e">
        <f>#REF!</f>
        <v>#REF!</v>
      </c>
      <c r="E120" s="187" t="e">
        <f>#REF!</f>
        <v>#REF!</v>
      </c>
      <c r="F120" s="187" t="e">
        <f>#REF!</f>
        <v>#REF!</v>
      </c>
      <c r="G120" s="187" t="e">
        <f>#REF!</f>
        <v>#REF!</v>
      </c>
      <c r="H120" s="187" t="e">
        <f>#REF!</f>
        <v>#REF!</v>
      </c>
      <c r="I120" s="187" t="e">
        <f>#REF!</f>
        <v>#REF!</v>
      </c>
      <c r="J120" s="187" t="e">
        <f>#REF!</f>
        <v>#REF!</v>
      </c>
      <c r="K120" s="187" t="e">
        <f>#REF!</f>
        <v>#REF!</v>
      </c>
      <c r="L120" s="187" t="e">
        <f>#REF!</f>
        <v>#REF!</v>
      </c>
      <c r="M120" s="187" t="e">
        <f>#REF!</f>
        <v>#REF!</v>
      </c>
      <c r="N120" s="187" t="e">
        <f>#REF!</f>
        <v>#REF!</v>
      </c>
      <c r="O120" s="187" t="e">
        <f>#REF!</f>
        <v>#REF!</v>
      </c>
      <c r="P120" s="187" t="e">
        <f>#REF!</f>
        <v>#REF!</v>
      </c>
      <c r="Q120" s="187" t="e">
        <f>#REF!</f>
        <v>#REF!</v>
      </c>
      <c r="R120" s="187" t="e">
        <f>#REF!</f>
        <v>#REF!</v>
      </c>
      <c r="S120" s="187" t="e">
        <f>#REF!</f>
        <v>#REF!</v>
      </c>
      <c r="T120" s="187" t="e">
        <f>#REF!</f>
        <v>#REF!</v>
      </c>
      <c r="U120" s="187" t="e">
        <f>#REF!</f>
        <v>#REF!</v>
      </c>
      <c r="V120" s="187" t="e">
        <f>#REF!</f>
        <v>#REF!</v>
      </c>
      <c r="W120" s="187" t="e">
        <f>#REF!</f>
        <v>#REF!</v>
      </c>
      <c r="X120" s="187" t="e">
        <f>#REF!</f>
        <v>#REF!</v>
      </c>
      <c r="Y120" s="187" t="e">
        <f>#REF!</f>
        <v>#REF!</v>
      </c>
      <c r="AA120" s="188" t="e">
        <f>#REF!</f>
        <v>#REF!</v>
      </c>
      <c r="AB120" s="188" t="e">
        <f>#REF!</f>
        <v>#REF!</v>
      </c>
      <c r="AC120" s="188" t="e">
        <f>#REF!</f>
        <v>#REF!</v>
      </c>
      <c r="AD120" s="188" t="e">
        <f>#REF!</f>
        <v>#REF!</v>
      </c>
      <c r="AE120" s="188" t="e">
        <f>#REF!</f>
        <v>#REF!</v>
      </c>
      <c r="AF120" s="188" t="e">
        <f>#REF!</f>
        <v>#REF!</v>
      </c>
      <c r="AG120" s="188" t="e">
        <f>#REF!</f>
        <v>#REF!</v>
      </c>
      <c r="AH120" s="188" t="e">
        <f>#REF!</f>
        <v>#REF!</v>
      </c>
      <c r="AI120" s="188" t="e">
        <f>#REF!</f>
        <v>#REF!</v>
      </c>
      <c r="AJ120" s="188" t="e">
        <f>#REF!</f>
        <v>#REF!</v>
      </c>
      <c r="AK120" s="188" t="e">
        <f>#REF!</f>
        <v>#REF!</v>
      </c>
      <c r="AL120" s="188" t="e">
        <f>#REF!</f>
        <v>#REF!</v>
      </c>
      <c r="AM120" s="188" t="e">
        <f>#REF!</f>
        <v>#REF!</v>
      </c>
      <c r="AN120" s="188" t="e">
        <f>#REF!</f>
        <v>#REF!</v>
      </c>
      <c r="AO120" s="188" t="e">
        <f>#REF!</f>
        <v>#REF!</v>
      </c>
      <c r="AP120" s="188" t="e">
        <f>#REF!</f>
        <v>#REF!</v>
      </c>
      <c r="AQ120" s="188" t="e">
        <f>#REF!</f>
        <v>#REF!</v>
      </c>
      <c r="AR120" s="188" t="e">
        <f>#REF!</f>
        <v>#REF!</v>
      </c>
      <c r="AS120" s="188" t="e">
        <f>#REF!</f>
        <v>#REF!</v>
      </c>
      <c r="AT120" s="188" t="e">
        <f>#REF!</f>
        <v>#REF!</v>
      </c>
      <c r="AU120" s="188" t="e">
        <f>#REF!</f>
        <v>#REF!</v>
      </c>
      <c r="AV120" s="188" t="e">
        <f>#REF!</f>
        <v>#REF!</v>
      </c>
      <c r="AW120" s="188" t="e">
        <f>#REF!</f>
        <v>#REF!</v>
      </c>
      <c r="AX120" s="188" t="e">
        <f>#REF!</f>
        <v>#REF!</v>
      </c>
      <c r="AZ120" s="188" t="e">
        <f t="shared" si="84"/>
        <v>#REF!</v>
      </c>
      <c r="BA120" s="188" t="e">
        <f t="shared" si="76"/>
        <v>#REF!</v>
      </c>
      <c r="BB120" s="188" t="e">
        <f t="shared" si="76"/>
        <v>#REF!</v>
      </c>
      <c r="BC120" s="188" t="e">
        <f t="shared" si="76"/>
        <v>#REF!</v>
      </c>
      <c r="BD120" s="188" t="e">
        <f t="shared" si="76"/>
        <v>#REF!</v>
      </c>
      <c r="BE120" s="188" t="e">
        <f t="shared" si="76"/>
        <v>#REF!</v>
      </c>
      <c r="BF120" s="188" t="e">
        <f t="shared" si="76"/>
        <v>#REF!</v>
      </c>
      <c r="BG120" s="188" t="e">
        <f t="shared" si="76"/>
        <v>#REF!</v>
      </c>
      <c r="BH120" s="188" t="e">
        <f t="shared" si="76"/>
        <v>#REF!</v>
      </c>
      <c r="BI120" s="188" t="e">
        <f t="shared" si="76"/>
        <v>#REF!</v>
      </c>
      <c r="BJ120" s="188" t="e">
        <f t="shared" si="76"/>
        <v>#REF!</v>
      </c>
      <c r="BK120" s="188" t="e">
        <f t="shared" si="76"/>
        <v>#REF!</v>
      </c>
      <c r="BL120" s="188" t="e">
        <f t="shared" si="76"/>
        <v>#REF!</v>
      </c>
      <c r="BM120" s="188" t="e">
        <f t="shared" si="76"/>
        <v>#REF!</v>
      </c>
      <c r="BN120" s="188" t="e">
        <f t="shared" si="76"/>
        <v>#REF!</v>
      </c>
      <c r="BO120" s="188" t="e">
        <f t="shared" si="76"/>
        <v>#REF!</v>
      </c>
      <c r="BP120" s="188" t="e">
        <f t="shared" si="76"/>
        <v>#REF!</v>
      </c>
      <c r="BQ120" s="188" t="e">
        <f t="shared" si="77"/>
        <v>#REF!</v>
      </c>
      <c r="BR120" s="188" t="e">
        <f t="shared" si="78"/>
        <v>#REF!</v>
      </c>
      <c r="BS120" s="188" t="e">
        <f t="shared" si="79"/>
        <v>#REF!</v>
      </c>
      <c r="BT120" s="188" t="e">
        <f t="shared" si="80"/>
        <v>#REF!</v>
      </c>
      <c r="BU120" s="188" t="e">
        <f t="shared" si="81"/>
        <v>#REF!</v>
      </c>
      <c r="BV120" s="188" t="e">
        <f t="shared" si="82"/>
        <v>#REF!</v>
      </c>
      <c r="BW120" s="188" t="e">
        <f t="shared" si="83"/>
        <v>#REF!</v>
      </c>
    </row>
    <row r="121" spans="1:75">
      <c r="A121" s="167">
        <v>11</v>
      </c>
      <c r="B121" s="187" t="e">
        <f>#REF!</f>
        <v>#REF!</v>
      </c>
      <c r="C121" s="187" t="e">
        <f>#REF!</f>
        <v>#REF!</v>
      </c>
      <c r="D121" s="187" t="e">
        <f>#REF!</f>
        <v>#REF!</v>
      </c>
      <c r="E121" s="187" t="e">
        <f>#REF!</f>
        <v>#REF!</v>
      </c>
      <c r="F121" s="187" t="e">
        <f>#REF!</f>
        <v>#REF!</v>
      </c>
      <c r="G121" s="187" t="e">
        <f>#REF!</f>
        <v>#REF!</v>
      </c>
      <c r="H121" s="187" t="e">
        <f>#REF!</f>
        <v>#REF!</v>
      </c>
      <c r="I121" s="187" t="e">
        <f>#REF!</f>
        <v>#REF!</v>
      </c>
      <c r="J121" s="187" t="e">
        <f>#REF!</f>
        <v>#REF!</v>
      </c>
      <c r="K121" s="187" t="e">
        <f>#REF!</f>
        <v>#REF!</v>
      </c>
      <c r="L121" s="187" t="e">
        <f>#REF!</f>
        <v>#REF!</v>
      </c>
      <c r="M121" s="187" t="e">
        <f>#REF!</f>
        <v>#REF!</v>
      </c>
      <c r="N121" s="187" t="e">
        <f>#REF!</f>
        <v>#REF!</v>
      </c>
      <c r="O121" s="187" t="e">
        <f>#REF!</f>
        <v>#REF!</v>
      </c>
      <c r="P121" s="187" t="e">
        <f>#REF!</f>
        <v>#REF!</v>
      </c>
      <c r="Q121" s="187" t="e">
        <f>#REF!</f>
        <v>#REF!</v>
      </c>
      <c r="R121" s="187" t="e">
        <f>#REF!</f>
        <v>#REF!</v>
      </c>
      <c r="S121" s="187" t="e">
        <f>#REF!</f>
        <v>#REF!</v>
      </c>
      <c r="T121" s="187" t="e">
        <f>#REF!</f>
        <v>#REF!</v>
      </c>
      <c r="U121" s="187" t="e">
        <f>#REF!</f>
        <v>#REF!</v>
      </c>
      <c r="V121" s="187" t="e">
        <f>#REF!</f>
        <v>#REF!</v>
      </c>
      <c r="W121" s="187" t="e">
        <f>#REF!</f>
        <v>#REF!</v>
      </c>
      <c r="X121" s="187" t="e">
        <f>#REF!</f>
        <v>#REF!</v>
      </c>
      <c r="Y121" s="187" t="e">
        <f>#REF!</f>
        <v>#REF!</v>
      </c>
      <c r="AA121" s="188" t="e">
        <f>#REF!</f>
        <v>#REF!</v>
      </c>
      <c r="AB121" s="188" t="e">
        <f>#REF!</f>
        <v>#REF!</v>
      </c>
      <c r="AC121" s="188" t="e">
        <f>#REF!</f>
        <v>#REF!</v>
      </c>
      <c r="AD121" s="188" t="e">
        <f>#REF!</f>
        <v>#REF!</v>
      </c>
      <c r="AE121" s="188" t="e">
        <f>#REF!</f>
        <v>#REF!</v>
      </c>
      <c r="AF121" s="188" t="e">
        <f>#REF!</f>
        <v>#REF!</v>
      </c>
      <c r="AG121" s="188" t="e">
        <f>#REF!</f>
        <v>#REF!</v>
      </c>
      <c r="AH121" s="188" t="e">
        <f>#REF!</f>
        <v>#REF!</v>
      </c>
      <c r="AI121" s="188" t="e">
        <f>#REF!</f>
        <v>#REF!</v>
      </c>
      <c r="AJ121" s="188" t="e">
        <f>#REF!</f>
        <v>#REF!</v>
      </c>
      <c r="AK121" s="188" t="e">
        <f>#REF!</f>
        <v>#REF!</v>
      </c>
      <c r="AL121" s="188" t="e">
        <f>#REF!</f>
        <v>#REF!</v>
      </c>
      <c r="AM121" s="188" t="e">
        <f>#REF!</f>
        <v>#REF!</v>
      </c>
      <c r="AN121" s="188" t="e">
        <f>#REF!</f>
        <v>#REF!</v>
      </c>
      <c r="AO121" s="188" t="e">
        <f>#REF!</f>
        <v>#REF!</v>
      </c>
      <c r="AP121" s="188" t="e">
        <f>#REF!</f>
        <v>#REF!</v>
      </c>
      <c r="AQ121" s="188" t="e">
        <f>#REF!</f>
        <v>#REF!</v>
      </c>
      <c r="AR121" s="188" t="e">
        <f>#REF!</f>
        <v>#REF!</v>
      </c>
      <c r="AS121" s="188" t="e">
        <f>#REF!</f>
        <v>#REF!</v>
      </c>
      <c r="AT121" s="188" t="e">
        <f>#REF!</f>
        <v>#REF!</v>
      </c>
      <c r="AU121" s="188" t="e">
        <f>#REF!</f>
        <v>#REF!</v>
      </c>
      <c r="AV121" s="188" t="e">
        <f>#REF!</f>
        <v>#REF!</v>
      </c>
      <c r="AW121" s="188" t="e">
        <f>#REF!</f>
        <v>#REF!</v>
      </c>
      <c r="AX121" s="188" t="e">
        <f>#REF!</f>
        <v>#REF!</v>
      </c>
      <c r="AZ121" s="188" t="e">
        <f t="shared" si="84"/>
        <v>#REF!</v>
      </c>
      <c r="BA121" s="188" t="e">
        <f t="shared" si="76"/>
        <v>#REF!</v>
      </c>
      <c r="BB121" s="188" t="e">
        <f t="shared" si="76"/>
        <v>#REF!</v>
      </c>
      <c r="BC121" s="188" t="e">
        <f t="shared" si="76"/>
        <v>#REF!</v>
      </c>
      <c r="BD121" s="188" t="e">
        <f t="shared" si="76"/>
        <v>#REF!</v>
      </c>
      <c r="BE121" s="188" t="e">
        <f t="shared" si="76"/>
        <v>#REF!</v>
      </c>
      <c r="BF121" s="188" t="e">
        <f t="shared" si="76"/>
        <v>#REF!</v>
      </c>
      <c r="BG121" s="188" t="e">
        <f t="shared" si="76"/>
        <v>#REF!</v>
      </c>
      <c r="BH121" s="188" t="e">
        <f t="shared" si="76"/>
        <v>#REF!</v>
      </c>
      <c r="BI121" s="188" t="e">
        <f t="shared" si="76"/>
        <v>#REF!</v>
      </c>
      <c r="BJ121" s="188" t="e">
        <f t="shared" si="76"/>
        <v>#REF!</v>
      </c>
      <c r="BK121" s="188" t="e">
        <f t="shared" si="76"/>
        <v>#REF!</v>
      </c>
      <c r="BL121" s="188" t="e">
        <f t="shared" si="76"/>
        <v>#REF!</v>
      </c>
      <c r="BM121" s="188" t="e">
        <f t="shared" si="76"/>
        <v>#REF!</v>
      </c>
      <c r="BN121" s="188" t="e">
        <f t="shared" si="76"/>
        <v>#REF!</v>
      </c>
      <c r="BO121" s="188" t="e">
        <f t="shared" si="76"/>
        <v>#REF!</v>
      </c>
      <c r="BP121" s="188" t="e">
        <f t="shared" si="76"/>
        <v>#REF!</v>
      </c>
      <c r="BQ121" s="188" t="e">
        <f t="shared" si="77"/>
        <v>#REF!</v>
      </c>
      <c r="BR121" s="188" t="e">
        <f t="shared" si="78"/>
        <v>#REF!</v>
      </c>
      <c r="BS121" s="188" t="e">
        <f t="shared" si="79"/>
        <v>#REF!</v>
      </c>
      <c r="BT121" s="188" t="e">
        <f t="shared" si="80"/>
        <v>#REF!</v>
      </c>
      <c r="BU121" s="188" t="e">
        <f t="shared" si="81"/>
        <v>#REF!</v>
      </c>
      <c r="BV121" s="188" t="e">
        <f t="shared" si="82"/>
        <v>#REF!</v>
      </c>
      <c r="BW121" s="188" t="e">
        <f t="shared" si="83"/>
        <v>#REF!</v>
      </c>
    </row>
    <row r="122" spans="1:75">
      <c r="A122" s="167">
        <v>12</v>
      </c>
      <c r="B122" s="187" t="e">
        <f>#REF!</f>
        <v>#REF!</v>
      </c>
      <c r="C122" s="187" t="e">
        <f>#REF!</f>
        <v>#REF!</v>
      </c>
      <c r="D122" s="187" t="e">
        <f>#REF!</f>
        <v>#REF!</v>
      </c>
      <c r="E122" s="187" t="e">
        <f>#REF!</f>
        <v>#REF!</v>
      </c>
      <c r="F122" s="187" t="e">
        <f>#REF!</f>
        <v>#REF!</v>
      </c>
      <c r="G122" s="187" t="e">
        <f>#REF!</f>
        <v>#REF!</v>
      </c>
      <c r="H122" s="187" t="e">
        <f>#REF!</f>
        <v>#REF!</v>
      </c>
      <c r="I122" s="187" t="e">
        <f>#REF!</f>
        <v>#REF!</v>
      </c>
      <c r="J122" s="187" t="e">
        <f>#REF!</f>
        <v>#REF!</v>
      </c>
      <c r="K122" s="187" t="e">
        <f>#REF!</f>
        <v>#REF!</v>
      </c>
      <c r="L122" s="187" t="e">
        <f>#REF!</f>
        <v>#REF!</v>
      </c>
      <c r="M122" s="187" t="e">
        <f>#REF!</f>
        <v>#REF!</v>
      </c>
      <c r="N122" s="187" t="e">
        <f>#REF!</f>
        <v>#REF!</v>
      </c>
      <c r="O122" s="187" t="e">
        <f>#REF!</f>
        <v>#REF!</v>
      </c>
      <c r="P122" s="187" t="e">
        <f>#REF!</f>
        <v>#REF!</v>
      </c>
      <c r="Q122" s="187" t="e">
        <f>#REF!</f>
        <v>#REF!</v>
      </c>
      <c r="R122" s="187" t="e">
        <f>#REF!</f>
        <v>#REF!</v>
      </c>
      <c r="S122" s="187" t="e">
        <f>#REF!</f>
        <v>#REF!</v>
      </c>
      <c r="T122" s="187" t="e">
        <f>#REF!</f>
        <v>#REF!</v>
      </c>
      <c r="U122" s="187" t="e">
        <f>#REF!</f>
        <v>#REF!</v>
      </c>
      <c r="V122" s="187" t="e">
        <f>#REF!</f>
        <v>#REF!</v>
      </c>
      <c r="W122" s="187" t="e">
        <f>#REF!</f>
        <v>#REF!</v>
      </c>
      <c r="X122" s="187" t="e">
        <f>#REF!</f>
        <v>#REF!</v>
      </c>
      <c r="Y122" s="187" t="e">
        <f>#REF!</f>
        <v>#REF!</v>
      </c>
      <c r="AA122" s="188" t="e">
        <f>#REF!</f>
        <v>#REF!</v>
      </c>
      <c r="AB122" s="188" t="e">
        <f>#REF!</f>
        <v>#REF!</v>
      </c>
      <c r="AC122" s="188" t="e">
        <f>#REF!</f>
        <v>#REF!</v>
      </c>
      <c r="AD122" s="188" t="e">
        <f>#REF!</f>
        <v>#REF!</v>
      </c>
      <c r="AE122" s="188" t="e">
        <f>#REF!</f>
        <v>#REF!</v>
      </c>
      <c r="AF122" s="188" t="e">
        <f>#REF!</f>
        <v>#REF!</v>
      </c>
      <c r="AG122" s="188" t="e">
        <f>#REF!</f>
        <v>#REF!</v>
      </c>
      <c r="AH122" s="188" t="e">
        <f>#REF!</f>
        <v>#REF!</v>
      </c>
      <c r="AI122" s="188" t="e">
        <f>#REF!</f>
        <v>#REF!</v>
      </c>
      <c r="AJ122" s="188" t="e">
        <f>#REF!</f>
        <v>#REF!</v>
      </c>
      <c r="AK122" s="188" t="e">
        <f>#REF!</f>
        <v>#REF!</v>
      </c>
      <c r="AL122" s="188" t="e">
        <f>#REF!</f>
        <v>#REF!</v>
      </c>
      <c r="AM122" s="188" t="e">
        <f>#REF!</f>
        <v>#REF!</v>
      </c>
      <c r="AN122" s="188" t="e">
        <f>#REF!</f>
        <v>#REF!</v>
      </c>
      <c r="AO122" s="188" t="e">
        <f>#REF!</f>
        <v>#REF!</v>
      </c>
      <c r="AP122" s="188" t="e">
        <f>#REF!</f>
        <v>#REF!</v>
      </c>
      <c r="AQ122" s="188" t="e">
        <f>#REF!</f>
        <v>#REF!</v>
      </c>
      <c r="AR122" s="188" t="e">
        <f>#REF!</f>
        <v>#REF!</v>
      </c>
      <c r="AS122" s="188" t="e">
        <f>#REF!</f>
        <v>#REF!</v>
      </c>
      <c r="AT122" s="188" t="e">
        <f>#REF!</f>
        <v>#REF!</v>
      </c>
      <c r="AU122" s="188" t="e">
        <f>#REF!</f>
        <v>#REF!</v>
      </c>
      <c r="AV122" s="188" t="e">
        <f>#REF!</f>
        <v>#REF!</v>
      </c>
      <c r="AW122" s="188" t="e">
        <f>#REF!</f>
        <v>#REF!</v>
      </c>
      <c r="AX122" s="188" t="e">
        <f>#REF!</f>
        <v>#REF!</v>
      </c>
      <c r="AZ122" s="188" t="e">
        <f t="shared" si="84"/>
        <v>#REF!</v>
      </c>
      <c r="BA122" s="188" t="e">
        <f t="shared" si="76"/>
        <v>#REF!</v>
      </c>
      <c r="BB122" s="188" t="e">
        <f t="shared" si="76"/>
        <v>#REF!</v>
      </c>
      <c r="BC122" s="188" t="e">
        <f t="shared" si="76"/>
        <v>#REF!</v>
      </c>
      <c r="BD122" s="188" t="e">
        <f t="shared" si="76"/>
        <v>#REF!</v>
      </c>
      <c r="BE122" s="188" t="e">
        <f t="shared" si="76"/>
        <v>#REF!</v>
      </c>
      <c r="BF122" s="188" t="e">
        <f t="shared" si="76"/>
        <v>#REF!</v>
      </c>
      <c r="BG122" s="188" t="e">
        <f t="shared" si="76"/>
        <v>#REF!</v>
      </c>
      <c r="BH122" s="188" t="e">
        <f t="shared" si="76"/>
        <v>#REF!</v>
      </c>
      <c r="BI122" s="188" t="e">
        <f t="shared" si="76"/>
        <v>#REF!</v>
      </c>
      <c r="BJ122" s="188" t="e">
        <f t="shared" si="76"/>
        <v>#REF!</v>
      </c>
      <c r="BK122" s="188" t="e">
        <f t="shared" si="76"/>
        <v>#REF!</v>
      </c>
      <c r="BL122" s="188" t="e">
        <f t="shared" si="76"/>
        <v>#REF!</v>
      </c>
      <c r="BM122" s="188" t="e">
        <f t="shared" si="76"/>
        <v>#REF!</v>
      </c>
      <c r="BN122" s="188" t="e">
        <f t="shared" si="76"/>
        <v>#REF!</v>
      </c>
      <c r="BO122" s="188" t="e">
        <f t="shared" si="76"/>
        <v>#REF!</v>
      </c>
      <c r="BP122" s="188" t="e">
        <f t="shared" si="76"/>
        <v>#REF!</v>
      </c>
      <c r="BQ122" s="188" t="e">
        <f t="shared" si="77"/>
        <v>#REF!</v>
      </c>
      <c r="BR122" s="188" t="e">
        <f t="shared" si="78"/>
        <v>#REF!</v>
      </c>
      <c r="BS122" s="188" t="e">
        <f t="shared" si="79"/>
        <v>#REF!</v>
      </c>
      <c r="BT122" s="188" t="e">
        <f t="shared" si="80"/>
        <v>#REF!</v>
      </c>
      <c r="BU122" s="188" t="e">
        <f t="shared" si="81"/>
        <v>#REF!</v>
      </c>
      <c r="BV122" s="188" t="e">
        <f t="shared" si="82"/>
        <v>#REF!</v>
      </c>
      <c r="BW122" s="188" t="e">
        <f t="shared" si="83"/>
        <v>#REF!</v>
      </c>
    </row>
    <row r="123" spans="1:75">
      <c r="A123" s="167">
        <v>13</v>
      </c>
      <c r="B123" s="187" t="e">
        <f>#REF!</f>
        <v>#REF!</v>
      </c>
      <c r="C123" s="187" t="e">
        <f>#REF!</f>
        <v>#REF!</v>
      </c>
      <c r="D123" s="187" t="e">
        <f>#REF!</f>
        <v>#REF!</v>
      </c>
      <c r="E123" s="187" t="e">
        <f>#REF!</f>
        <v>#REF!</v>
      </c>
      <c r="F123" s="187" t="e">
        <f>#REF!</f>
        <v>#REF!</v>
      </c>
      <c r="G123" s="187" t="e">
        <f>#REF!</f>
        <v>#REF!</v>
      </c>
      <c r="H123" s="187" t="e">
        <f>#REF!</f>
        <v>#REF!</v>
      </c>
      <c r="I123" s="187" t="e">
        <f>#REF!</f>
        <v>#REF!</v>
      </c>
      <c r="J123" s="187" t="e">
        <f>#REF!</f>
        <v>#REF!</v>
      </c>
      <c r="K123" s="187" t="e">
        <f>#REF!</f>
        <v>#REF!</v>
      </c>
      <c r="L123" s="187" t="e">
        <f>#REF!</f>
        <v>#REF!</v>
      </c>
      <c r="M123" s="187" t="e">
        <f>#REF!</f>
        <v>#REF!</v>
      </c>
      <c r="N123" s="187" t="e">
        <f>#REF!</f>
        <v>#REF!</v>
      </c>
      <c r="O123" s="187" t="e">
        <f>#REF!</f>
        <v>#REF!</v>
      </c>
      <c r="P123" s="187" t="e">
        <f>#REF!</f>
        <v>#REF!</v>
      </c>
      <c r="Q123" s="187" t="e">
        <f>#REF!</f>
        <v>#REF!</v>
      </c>
      <c r="R123" s="187" t="e">
        <f>#REF!</f>
        <v>#REF!</v>
      </c>
      <c r="S123" s="187" t="e">
        <f>#REF!</f>
        <v>#REF!</v>
      </c>
      <c r="T123" s="187" t="e">
        <f>#REF!</f>
        <v>#REF!</v>
      </c>
      <c r="U123" s="187" t="e">
        <f>#REF!</f>
        <v>#REF!</v>
      </c>
      <c r="V123" s="187" t="e">
        <f>#REF!</f>
        <v>#REF!</v>
      </c>
      <c r="W123" s="187" t="e">
        <f>#REF!</f>
        <v>#REF!</v>
      </c>
      <c r="X123" s="187" t="e">
        <f>#REF!</f>
        <v>#REF!</v>
      </c>
      <c r="Y123" s="187" t="e">
        <f>#REF!</f>
        <v>#REF!</v>
      </c>
      <c r="AA123" s="188" t="e">
        <f>#REF!</f>
        <v>#REF!</v>
      </c>
      <c r="AB123" s="188" t="e">
        <f>#REF!</f>
        <v>#REF!</v>
      </c>
      <c r="AC123" s="188" t="e">
        <f>#REF!</f>
        <v>#REF!</v>
      </c>
      <c r="AD123" s="188" t="e">
        <f>#REF!</f>
        <v>#REF!</v>
      </c>
      <c r="AE123" s="188" t="e">
        <f>#REF!</f>
        <v>#REF!</v>
      </c>
      <c r="AF123" s="188" t="e">
        <f>#REF!</f>
        <v>#REF!</v>
      </c>
      <c r="AG123" s="188" t="e">
        <f>#REF!</f>
        <v>#REF!</v>
      </c>
      <c r="AH123" s="188" t="e">
        <f>#REF!</f>
        <v>#REF!</v>
      </c>
      <c r="AI123" s="188" t="e">
        <f>#REF!</f>
        <v>#REF!</v>
      </c>
      <c r="AJ123" s="188" t="e">
        <f>#REF!</f>
        <v>#REF!</v>
      </c>
      <c r="AK123" s="188" t="e">
        <f>#REF!</f>
        <v>#REF!</v>
      </c>
      <c r="AL123" s="188" t="e">
        <f>#REF!</f>
        <v>#REF!</v>
      </c>
      <c r="AM123" s="188" t="e">
        <f>#REF!</f>
        <v>#REF!</v>
      </c>
      <c r="AN123" s="188" t="e">
        <f>#REF!</f>
        <v>#REF!</v>
      </c>
      <c r="AO123" s="188" t="e">
        <f>#REF!</f>
        <v>#REF!</v>
      </c>
      <c r="AP123" s="188" t="e">
        <f>#REF!</f>
        <v>#REF!</v>
      </c>
      <c r="AQ123" s="188" t="e">
        <f>#REF!</f>
        <v>#REF!</v>
      </c>
      <c r="AR123" s="188" t="e">
        <f>#REF!</f>
        <v>#REF!</v>
      </c>
      <c r="AS123" s="188" t="e">
        <f>#REF!</f>
        <v>#REF!</v>
      </c>
      <c r="AT123" s="188" t="e">
        <f>#REF!</f>
        <v>#REF!</v>
      </c>
      <c r="AU123" s="188" t="e">
        <f>#REF!</f>
        <v>#REF!</v>
      </c>
      <c r="AV123" s="188" t="e">
        <f>#REF!</f>
        <v>#REF!</v>
      </c>
      <c r="AW123" s="188" t="e">
        <f>#REF!</f>
        <v>#REF!</v>
      </c>
      <c r="AX123" s="188" t="e">
        <f>#REF!</f>
        <v>#REF!</v>
      </c>
      <c r="AZ123" s="188" t="e">
        <f t="shared" si="84"/>
        <v>#REF!</v>
      </c>
      <c r="BA123" s="188" t="e">
        <f t="shared" si="76"/>
        <v>#REF!</v>
      </c>
      <c r="BB123" s="188" t="e">
        <f t="shared" si="76"/>
        <v>#REF!</v>
      </c>
      <c r="BC123" s="188" t="e">
        <f t="shared" si="76"/>
        <v>#REF!</v>
      </c>
      <c r="BD123" s="188" t="e">
        <f t="shared" si="76"/>
        <v>#REF!</v>
      </c>
      <c r="BE123" s="188" t="e">
        <f t="shared" si="76"/>
        <v>#REF!</v>
      </c>
      <c r="BF123" s="188" t="e">
        <f t="shared" si="76"/>
        <v>#REF!</v>
      </c>
      <c r="BG123" s="188" t="e">
        <f t="shared" si="76"/>
        <v>#REF!</v>
      </c>
      <c r="BH123" s="188" t="e">
        <f t="shared" si="76"/>
        <v>#REF!</v>
      </c>
      <c r="BI123" s="188" t="e">
        <f t="shared" si="76"/>
        <v>#REF!</v>
      </c>
      <c r="BJ123" s="188" t="e">
        <f t="shared" si="76"/>
        <v>#REF!</v>
      </c>
      <c r="BK123" s="188" t="e">
        <f t="shared" si="76"/>
        <v>#REF!</v>
      </c>
      <c r="BL123" s="188" t="e">
        <f t="shared" si="76"/>
        <v>#REF!</v>
      </c>
      <c r="BM123" s="188" t="e">
        <f t="shared" si="76"/>
        <v>#REF!</v>
      </c>
      <c r="BN123" s="188" t="e">
        <f t="shared" si="76"/>
        <v>#REF!</v>
      </c>
      <c r="BO123" s="188" t="e">
        <f t="shared" si="76"/>
        <v>#REF!</v>
      </c>
      <c r="BP123" s="188" t="e">
        <f t="shared" si="76"/>
        <v>#REF!</v>
      </c>
      <c r="BQ123" s="188" t="e">
        <f t="shared" si="77"/>
        <v>#REF!</v>
      </c>
      <c r="BR123" s="188" t="e">
        <f t="shared" si="78"/>
        <v>#REF!</v>
      </c>
      <c r="BS123" s="188" t="e">
        <f t="shared" si="79"/>
        <v>#REF!</v>
      </c>
      <c r="BT123" s="188" t="e">
        <f t="shared" si="80"/>
        <v>#REF!</v>
      </c>
      <c r="BU123" s="188" t="e">
        <f t="shared" si="81"/>
        <v>#REF!</v>
      </c>
      <c r="BV123" s="188" t="e">
        <f t="shared" si="82"/>
        <v>#REF!</v>
      </c>
      <c r="BW123" s="188" t="e">
        <f t="shared" si="83"/>
        <v>#REF!</v>
      </c>
    </row>
    <row r="124" spans="1:75">
      <c r="A124" s="167">
        <v>14</v>
      </c>
      <c r="B124" s="187" t="e">
        <f>#REF!</f>
        <v>#REF!</v>
      </c>
      <c r="C124" s="187" t="e">
        <f>#REF!</f>
        <v>#REF!</v>
      </c>
      <c r="D124" s="187" t="e">
        <f>#REF!</f>
        <v>#REF!</v>
      </c>
      <c r="E124" s="187" t="e">
        <f>#REF!</f>
        <v>#REF!</v>
      </c>
      <c r="F124" s="187" t="e">
        <f>#REF!</f>
        <v>#REF!</v>
      </c>
      <c r="G124" s="187" t="e">
        <f>#REF!</f>
        <v>#REF!</v>
      </c>
      <c r="H124" s="187" t="e">
        <f>#REF!</f>
        <v>#REF!</v>
      </c>
      <c r="I124" s="187" t="e">
        <f>#REF!</f>
        <v>#REF!</v>
      </c>
      <c r="J124" s="187" t="e">
        <f>#REF!</f>
        <v>#REF!</v>
      </c>
      <c r="K124" s="187" t="e">
        <f>#REF!</f>
        <v>#REF!</v>
      </c>
      <c r="L124" s="187" t="e">
        <f>#REF!</f>
        <v>#REF!</v>
      </c>
      <c r="M124" s="187" t="e">
        <f>#REF!</f>
        <v>#REF!</v>
      </c>
      <c r="N124" s="187" t="e">
        <f>#REF!</f>
        <v>#REF!</v>
      </c>
      <c r="O124" s="187" t="e">
        <f>#REF!</f>
        <v>#REF!</v>
      </c>
      <c r="P124" s="187" t="e">
        <f>#REF!</f>
        <v>#REF!</v>
      </c>
      <c r="Q124" s="187" t="e">
        <f>#REF!</f>
        <v>#REF!</v>
      </c>
      <c r="R124" s="187" t="e">
        <f>#REF!</f>
        <v>#REF!</v>
      </c>
      <c r="S124" s="187" t="e">
        <f>#REF!</f>
        <v>#REF!</v>
      </c>
      <c r="T124" s="187" t="e">
        <f>#REF!</f>
        <v>#REF!</v>
      </c>
      <c r="U124" s="187" t="e">
        <f>#REF!</f>
        <v>#REF!</v>
      </c>
      <c r="V124" s="187" t="e">
        <f>#REF!</f>
        <v>#REF!</v>
      </c>
      <c r="W124" s="187" t="e">
        <f>#REF!</f>
        <v>#REF!</v>
      </c>
      <c r="X124" s="187" t="e">
        <f>#REF!</f>
        <v>#REF!</v>
      </c>
      <c r="Y124" s="187" t="e">
        <f>#REF!</f>
        <v>#REF!</v>
      </c>
      <c r="AA124" s="188" t="e">
        <f>#REF!</f>
        <v>#REF!</v>
      </c>
      <c r="AB124" s="188" t="e">
        <f>#REF!</f>
        <v>#REF!</v>
      </c>
      <c r="AC124" s="188" t="e">
        <f>#REF!</f>
        <v>#REF!</v>
      </c>
      <c r="AD124" s="188" t="e">
        <f>#REF!</f>
        <v>#REF!</v>
      </c>
      <c r="AE124" s="188" t="e">
        <f>#REF!</f>
        <v>#REF!</v>
      </c>
      <c r="AF124" s="188" t="e">
        <f>#REF!</f>
        <v>#REF!</v>
      </c>
      <c r="AG124" s="188" t="e">
        <f>#REF!</f>
        <v>#REF!</v>
      </c>
      <c r="AH124" s="188" t="e">
        <f>#REF!</f>
        <v>#REF!</v>
      </c>
      <c r="AI124" s="188" t="e">
        <f>#REF!</f>
        <v>#REF!</v>
      </c>
      <c r="AJ124" s="188" t="e">
        <f>#REF!</f>
        <v>#REF!</v>
      </c>
      <c r="AK124" s="188" t="e">
        <f>#REF!</f>
        <v>#REF!</v>
      </c>
      <c r="AL124" s="188" t="e">
        <f>#REF!</f>
        <v>#REF!</v>
      </c>
      <c r="AM124" s="188" t="e">
        <f>#REF!</f>
        <v>#REF!</v>
      </c>
      <c r="AN124" s="188" t="e">
        <f>#REF!</f>
        <v>#REF!</v>
      </c>
      <c r="AO124" s="188" t="e">
        <f>#REF!</f>
        <v>#REF!</v>
      </c>
      <c r="AP124" s="188" t="e">
        <f>#REF!</f>
        <v>#REF!</v>
      </c>
      <c r="AQ124" s="188" t="e">
        <f>#REF!</f>
        <v>#REF!</v>
      </c>
      <c r="AR124" s="188" t="e">
        <f>#REF!</f>
        <v>#REF!</v>
      </c>
      <c r="AS124" s="188" t="e">
        <f>#REF!</f>
        <v>#REF!</v>
      </c>
      <c r="AT124" s="188" t="e">
        <f>#REF!</f>
        <v>#REF!</v>
      </c>
      <c r="AU124" s="188" t="e">
        <f>#REF!</f>
        <v>#REF!</v>
      </c>
      <c r="AV124" s="188" t="e">
        <f>#REF!</f>
        <v>#REF!</v>
      </c>
      <c r="AW124" s="188" t="e">
        <f>#REF!</f>
        <v>#REF!</v>
      </c>
      <c r="AX124" s="188" t="e">
        <f>#REF!</f>
        <v>#REF!</v>
      </c>
      <c r="AZ124" s="188" t="e">
        <f t="shared" si="84"/>
        <v>#REF!</v>
      </c>
      <c r="BA124" s="188" t="e">
        <f t="shared" si="76"/>
        <v>#REF!</v>
      </c>
      <c r="BB124" s="188" t="e">
        <f t="shared" si="76"/>
        <v>#REF!</v>
      </c>
      <c r="BC124" s="188" t="e">
        <f t="shared" si="76"/>
        <v>#REF!</v>
      </c>
      <c r="BD124" s="188" t="e">
        <f t="shared" si="76"/>
        <v>#REF!</v>
      </c>
      <c r="BE124" s="188" t="e">
        <f t="shared" si="76"/>
        <v>#REF!</v>
      </c>
      <c r="BF124" s="188" t="e">
        <f t="shared" si="76"/>
        <v>#REF!</v>
      </c>
      <c r="BG124" s="188" t="e">
        <f t="shared" si="76"/>
        <v>#REF!</v>
      </c>
      <c r="BH124" s="188" t="e">
        <f t="shared" si="76"/>
        <v>#REF!</v>
      </c>
      <c r="BI124" s="188" t="e">
        <f t="shared" si="76"/>
        <v>#REF!</v>
      </c>
      <c r="BJ124" s="188" t="e">
        <f t="shared" si="76"/>
        <v>#REF!</v>
      </c>
      <c r="BK124" s="188" t="e">
        <f t="shared" si="76"/>
        <v>#REF!</v>
      </c>
      <c r="BL124" s="188" t="e">
        <f t="shared" si="76"/>
        <v>#REF!</v>
      </c>
      <c r="BM124" s="188" t="e">
        <f t="shared" si="76"/>
        <v>#REF!</v>
      </c>
      <c r="BN124" s="188" t="e">
        <f t="shared" si="76"/>
        <v>#REF!</v>
      </c>
      <c r="BO124" s="188" t="e">
        <f t="shared" si="76"/>
        <v>#REF!</v>
      </c>
      <c r="BP124" s="188" t="e">
        <f t="shared" si="76"/>
        <v>#REF!</v>
      </c>
      <c r="BQ124" s="188" t="e">
        <f t="shared" si="77"/>
        <v>#REF!</v>
      </c>
      <c r="BR124" s="188" t="e">
        <f t="shared" si="78"/>
        <v>#REF!</v>
      </c>
      <c r="BS124" s="188" t="e">
        <f t="shared" si="79"/>
        <v>#REF!</v>
      </c>
      <c r="BT124" s="188" t="e">
        <f t="shared" si="80"/>
        <v>#REF!</v>
      </c>
      <c r="BU124" s="188" t="e">
        <f t="shared" si="81"/>
        <v>#REF!</v>
      </c>
      <c r="BV124" s="188" t="e">
        <f t="shared" si="82"/>
        <v>#REF!</v>
      </c>
      <c r="BW124" s="188" t="e">
        <f t="shared" si="83"/>
        <v>#REF!</v>
      </c>
    </row>
    <row r="125" spans="1:75">
      <c r="A125" s="167">
        <v>15</v>
      </c>
      <c r="B125" s="187" t="e">
        <f>#REF!</f>
        <v>#REF!</v>
      </c>
      <c r="C125" s="187" t="e">
        <f>#REF!</f>
        <v>#REF!</v>
      </c>
      <c r="D125" s="187" t="e">
        <f>#REF!</f>
        <v>#REF!</v>
      </c>
      <c r="E125" s="187" t="e">
        <f>#REF!</f>
        <v>#REF!</v>
      </c>
      <c r="F125" s="187" t="e">
        <f>#REF!</f>
        <v>#REF!</v>
      </c>
      <c r="G125" s="187" t="e">
        <f>#REF!</f>
        <v>#REF!</v>
      </c>
      <c r="H125" s="187" t="e">
        <f>#REF!</f>
        <v>#REF!</v>
      </c>
      <c r="I125" s="187" t="e">
        <f>#REF!</f>
        <v>#REF!</v>
      </c>
      <c r="J125" s="187" t="e">
        <f>#REF!</f>
        <v>#REF!</v>
      </c>
      <c r="K125" s="187" t="e">
        <f>#REF!</f>
        <v>#REF!</v>
      </c>
      <c r="L125" s="187" t="e">
        <f>#REF!</f>
        <v>#REF!</v>
      </c>
      <c r="M125" s="187" t="e">
        <f>#REF!</f>
        <v>#REF!</v>
      </c>
      <c r="N125" s="187" t="e">
        <f>#REF!</f>
        <v>#REF!</v>
      </c>
      <c r="O125" s="187" t="e">
        <f>#REF!</f>
        <v>#REF!</v>
      </c>
      <c r="P125" s="187" t="e">
        <f>#REF!</f>
        <v>#REF!</v>
      </c>
      <c r="Q125" s="187" t="e">
        <f>#REF!</f>
        <v>#REF!</v>
      </c>
      <c r="R125" s="187" t="e">
        <f>#REF!</f>
        <v>#REF!</v>
      </c>
      <c r="S125" s="187" t="e">
        <f>#REF!</f>
        <v>#REF!</v>
      </c>
      <c r="T125" s="187" t="e">
        <f>#REF!</f>
        <v>#REF!</v>
      </c>
      <c r="U125" s="187" t="e">
        <f>#REF!</f>
        <v>#REF!</v>
      </c>
      <c r="V125" s="187" t="e">
        <f>#REF!</f>
        <v>#REF!</v>
      </c>
      <c r="W125" s="187" t="e">
        <f>#REF!</f>
        <v>#REF!</v>
      </c>
      <c r="X125" s="187" t="e">
        <f>#REF!</f>
        <v>#REF!</v>
      </c>
      <c r="Y125" s="187" t="e">
        <f>#REF!</f>
        <v>#REF!</v>
      </c>
      <c r="AA125" s="188" t="e">
        <f>#REF!</f>
        <v>#REF!</v>
      </c>
      <c r="AB125" s="188" t="e">
        <f>#REF!</f>
        <v>#REF!</v>
      </c>
      <c r="AC125" s="188" t="e">
        <f>#REF!</f>
        <v>#REF!</v>
      </c>
      <c r="AD125" s="188" t="e">
        <f>#REF!</f>
        <v>#REF!</v>
      </c>
      <c r="AE125" s="188" t="e">
        <f>#REF!</f>
        <v>#REF!</v>
      </c>
      <c r="AF125" s="188" t="e">
        <f>#REF!</f>
        <v>#REF!</v>
      </c>
      <c r="AG125" s="188" t="e">
        <f>#REF!</f>
        <v>#REF!</v>
      </c>
      <c r="AH125" s="188" t="e">
        <f>#REF!</f>
        <v>#REF!</v>
      </c>
      <c r="AI125" s="188" t="e">
        <f>#REF!</f>
        <v>#REF!</v>
      </c>
      <c r="AJ125" s="188" t="e">
        <f>#REF!</f>
        <v>#REF!</v>
      </c>
      <c r="AK125" s="188" t="e">
        <f>#REF!</f>
        <v>#REF!</v>
      </c>
      <c r="AL125" s="188" t="e">
        <f>#REF!</f>
        <v>#REF!</v>
      </c>
      <c r="AM125" s="188" t="e">
        <f>#REF!</f>
        <v>#REF!</v>
      </c>
      <c r="AN125" s="188" t="e">
        <f>#REF!</f>
        <v>#REF!</v>
      </c>
      <c r="AO125" s="188" t="e">
        <f>#REF!</f>
        <v>#REF!</v>
      </c>
      <c r="AP125" s="188" t="e">
        <f>#REF!</f>
        <v>#REF!</v>
      </c>
      <c r="AQ125" s="188" t="e">
        <f>#REF!</f>
        <v>#REF!</v>
      </c>
      <c r="AR125" s="188" t="e">
        <f>#REF!</f>
        <v>#REF!</v>
      </c>
      <c r="AS125" s="188" t="e">
        <f>#REF!</f>
        <v>#REF!</v>
      </c>
      <c r="AT125" s="188" t="e">
        <f>#REF!</f>
        <v>#REF!</v>
      </c>
      <c r="AU125" s="188" t="e">
        <f>#REF!</f>
        <v>#REF!</v>
      </c>
      <c r="AV125" s="188" t="e">
        <f>#REF!</f>
        <v>#REF!</v>
      </c>
      <c r="AW125" s="188" t="e">
        <f>#REF!</f>
        <v>#REF!</v>
      </c>
      <c r="AX125" s="188" t="e">
        <f>#REF!</f>
        <v>#REF!</v>
      </c>
      <c r="AZ125" s="188" t="e">
        <f t="shared" si="84"/>
        <v>#REF!</v>
      </c>
      <c r="BA125" s="188" t="e">
        <f t="shared" si="76"/>
        <v>#REF!</v>
      </c>
      <c r="BB125" s="188" t="e">
        <f t="shared" si="76"/>
        <v>#REF!</v>
      </c>
      <c r="BC125" s="188" t="e">
        <f t="shared" si="76"/>
        <v>#REF!</v>
      </c>
      <c r="BD125" s="188" t="e">
        <f t="shared" si="76"/>
        <v>#REF!</v>
      </c>
      <c r="BE125" s="188" t="e">
        <f t="shared" si="76"/>
        <v>#REF!</v>
      </c>
      <c r="BF125" s="188" t="e">
        <f t="shared" si="76"/>
        <v>#REF!</v>
      </c>
      <c r="BG125" s="188" t="e">
        <f t="shared" si="76"/>
        <v>#REF!</v>
      </c>
      <c r="BH125" s="188" t="e">
        <f t="shared" si="76"/>
        <v>#REF!</v>
      </c>
      <c r="BI125" s="188" t="e">
        <f t="shared" si="76"/>
        <v>#REF!</v>
      </c>
      <c r="BJ125" s="188" t="e">
        <f t="shared" si="76"/>
        <v>#REF!</v>
      </c>
      <c r="BK125" s="188" t="e">
        <f t="shared" si="76"/>
        <v>#REF!</v>
      </c>
      <c r="BL125" s="188" t="e">
        <f t="shared" si="76"/>
        <v>#REF!</v>
      </c>
      <c r="BM125" s="188" t="e">
        <f t="shared" si="76"/>
        <v>#REF!</v>
      </c>
      <c r="BN125" s="188" t="e">
        <f t="shared" si="76"/>
        <v>#REF!</v>
      </c>
      <c r="BO125" s="188" t="e">
        <f t="shared" si="76"/>
        <v>#REF!</v>
      </c>
      <c r="BP125" s="188" t="e">
        <f t="shared" si="76"/>
        <v>#REF!</v>
      </c>
      <c r="BQ125" s="188" t="e">
        <f t="shared" si="77"/>
        <v>#REF!</v>
      </c>
      <c r="BR125" s="188" t="e">
        <f t="shared" si="78"/>
        <v>#REF!</v>
      </c>
      <c r="BS125" s="188" t="e">
        <f t="shared" si="79"/>
        <v>#REF!</v>
      </c>
      <c r="BT125" s="188" t="e">
        <f t="shared" si="80"/>
        <v>#REF!</v>
      </c>
      <c r="BU125" s="188" t="e">
        <f t="shared" si="81"/>
        <v>#REF!</v>
      </c>
      <c r="BV125" s="188" t="e">
        <f t="shared" si="82"/>
        <v>#REF!</v>
      </c>
      <c r="BW125" s="188" t="e">
        <f t="shared" si="83"/>
        <v>#REF!</v>
      </c>
    </row>
    <row r="126" spans="1:75">
      <c r="A126" s="167">
        <v>16</v>
      </c>
      <c r="B126" s="187" t="e">
        <f>#REF!</f>
        <v>#REF!</v>
      </c>
      <c r="C126" s="187" t="e">
        <f>#REF!</f>
        <v>#REF!</v>
      </c>
      <c r="D126" s="187" t="e">
        <f>#REF!</f>
        <v>#REF!</v>
      </c>
      <c r="E126" s="187" t="e">
        <f>#REF!</f>
        <v>#REF!</v>
      </c>
      <c r="F126" s="187" t="e">
        <f>#REF!</f>
        <v>#REF!</v>
      </c>
      <c r="G126" s="187" t="e">
        <f>#REF!</f>
        <v>#REF!</v>
      </c>
      <c r="H126" s="187" t="e">
        <f>#REF!</f>
        <v>#REF!</v>
      </c>
      <c r="I126" s="187" t="e">
        <f>#REF!</f>
        <v>#REF!</v>
      </c>
      <c r="J126" s="187" t="e">
        <f>#REF!</f>
        <v>#REF!</v>
      </c>
      <c r="K126" s="187" t="e">
        <f>#REF!</f>
        <v>#REF!</v>
      </c>
      <c r="L126" s="187" t="e">
        <f>#REF!</f>
        <v>#REF!</v>
      </c>
      <c r="M126" s="187" t="e">
        <f>#REF!</f>
        <v>#REF!</v>
      </c>
      <c r="N126" s="187" t="e">
        <f>#REF!</f>
        <v>#REF!</v>
      </c>
      <c r="O126" s="187" t="e">
        <f>#REF!</f>
        <v>#REF!</v>
      </c>
      <c r="P126" s="187" t="e">
        <f>#REF!</f>
        <v>#REF!</v>
      </c>
      <c r="Q126" s="187" t="e">
        <f>#REF!</f>
        <v>#REF!</v>
      </c>
      <c r="R126" s="187" t="e">
        <f>#REF!</f>
        <v>#REF!</v>
      </c>
      <c r="S126" s="187" t="e">
        <f>#REF!</f>
        <v>#REF!</v>
      </c>
      <c r="T126" s="187" t="e">
        <f>#REF!</f>
        <v>#REF!</v>
      </c>
      <c r="U126" s="187" t="e">
        <f>#REF!</f>
        <v>#REF!</v>
      </c>
      <c r="V126" s="187" t="e">
        <f>#REF!</f>
        <v>#REF!</v>
      </c>
      <c r="W126" s="187" t="e">
        <f>#REF!</f>
        <v>#REF!</v>
      </c>
      <c r="X126" s="187" t="e">
        <f>#REF!</f>
        <v>#REF!</v>
      </c>
      <c r="Y126" s="187" t="e">
        <f>#REF!</f>
        <v>#REF!</v>
      </c>
      <c r="AA126" s="188" t="e">
        <f>#REF!</f>
        <v>#REF!</v>
      </c>
      <c r="AB126" s="188" t="e">
        <f>#REF!</f>
        <v>#REF!</v>
      </c>
      <c r="AC126" s="188" t="e">
        <f>#REF!</f>
        <v>#REF!</v>
      </c>
      <c r="AD126" s="188" t="e">
        <f>#REF!</f>
        <v>#REF!</v>
      </c>
      <c r="AE126" s="188" t="e">
        <f>#REF!</f>
        <v>#REF!</v>
      </c>
      <c r="AF126" s="188" t="e">
        <f>#REF!</f>
        <v>#REF!</v>
      </c>
      <c r="AG126" s="188" t="e">
        <f>#REF!</f>
        <v>#REF!</v>
      </c>
      <c r="AH126" s="188" t="e">
        <f>#REF!</f>
        <v>#REF!</v>
      </c>
      <c r="AI126" s="188" t="e">
        <f>#REF!</f>
        <v>#REF!</v>
      </c>
      <c r="AJ126" s="188" t="e">
        <f>#REF!</f>
        <v>#REF!</v>
      </c>
      <c r="AK126" s="188" t="e">
        <f>#REF!</f>
        <v>#REF!</v>
      </c>
      <c r="AL126" s="188" t="e">
        <f>#REF!</f>
        <v>#REF!</v>
      </c>
      <c r="AM126" s="188" t="e">
        <f>#REF!</f>
        <v>#REF!</v>
      </c>
      <c r="AN126" s="188" t="e">
        <f>#REF!</f>
        <v>#REF!</v>
      </c>
      <c r="AO126" s="188" t="e">
        <f>#REF!</f>
        <v>#REF!</v>
      </c>
      <c r="AP126" s="188" t="e">
        <f>#REF!</f>
        <v>#REF!</v>
      </c>
      <c r="AQ126" s="188" t="e">
        <f>#REF!</f>
        <v>#REF!</v>
      </c>
      <c r="AR126" s="188" t="e">
        <f>#REF!</f>
        <v>#REF!</v>
      </c>
      <c r="AS126" s="188" t="e">
        <f>#REF!</f>
        <v>#REF!</v>
      </c>
      <c r="AT126" s="188" t="e">
        <f>#REF!</f>
        <v>#REF!</v>
      </c>
      <c r="AU126" s="188" t="e">
        <f>#REF!</f>
        <v>#REF!</v>
      </c>
      <c r="AV126" s="188" t="e">
        <f>#REF!</f>
        <v>#REF!</v>
      </c>
      <c r="AW126" s="188" t="e">
        <f>#REF!</f>
        <v>#REF!</v>
      </c>
      <c r="AX126" s="188" t="e">
        <f>#REF!</f>
        <v>#REF!</v>
      </c>
      <c r="AZ126" s="188" t="e">
        <f t="shared" si="84"/>
        <v>#REF!</v>
      </c>
      <c r="BA126" s="188" t="e">
        <f t="shared" si="76"/>
        <v>#REF!</v>
      </c>
      <c r="BB126" s="188" t="e">
        <f t="shared" si="76"/>
        <v>#REF!</v>
      </c>
      <c r="BC126" s="188" t="e">
        <f t="shared" si="76"/>
        <v>#REF!</v>
      </c>
      <c r="BD126" s="188" t="e">
        <f t="shared" si="76"/>
        <v>#REF!</v>
      </c>
      <c r="BE126" s="188" t="e">
        <f t="shared" si="76"/>
        <v>#REF!</v>
      </c>
      <c r="BF126" s="188" t="e">
        <f t="shared" si="76"/>
        <v>#REF!</v>
      </c>
      <c r="BG126" s="188" t="e">
        <f t="shared" si="76"/>
        <v>#REF!</v>
      </c>
      <c r="BH126" s="188" t="e">
        <f t="shared" si="76"/>
        <v>#REF!</v>
      </c>
      <c r="BI126" s="188" t="e">
        <f t="shared" si="76"/>
        <v>#REF!</v>
      </c>
      <c r="BJ126" s="188" t="e">
        <f t="shared" si="76"/>
        <v>#REF!</v>
      </c>
      <c r="BK126" s="188" t="e">
        <f t="shared" si="76"/>
        <v>#REF!</v>
      </c>
      <c r="BL126" s="188" t="e">
        <f t="shared" si="76"/>
        <v>#REF!</v>
      </c>
      <c r="BM126" s="188" t="e">
        <f t="shared" si="76"/>
        <v>#REF!</v>
      </c>
      <c r="BN126" s="188" t="e">
        <f t="shared" si="76"/>
        <v>#REF!</v>
      </c>
      <c r="BO126" s="188" t="e">
        <f t="shared" si="76"/>
        <v>#REF!</v>
      </c>
      <c r="BP126" s="188" t="e">
        <f t="shared" ref="BP126:BP141" si="85">R126-AQ126</f>
        <v>#REF!</v>
      </c>
      <c r="BQ126" s="188" t="e">
        <f t="shared" si="77"/>
        <v>#REF!</v>
      </c>
      <c r="BR126" s="188" t="e">
        <f t="shared" si="78"/>
        <v>#REF!</v>
      </c>
      <c r="BS126" s="188" t="e">
        <f t="shared" si="79"/>
        <v>#REF!</v>
      </c>
      <c r="BT126" s="188" t="e">
        <f t="shared" si="80"/>
        <v>#REF!</v>
      </c>
      <c r="BU126" s="188" t="e">
        <f t="shared" si="81"/>
        <v>#REF!</v>
      </c>
      <c r="BV126" s="188" t="e">
        <f t="shared" si="82"/>
        <v>#REF!</v>
      </c>
      <c r="BW126" s="188" t="e">
        <f t="shared" si="83"/>
        <v>#REF!</v>
      </c>
    </row>
    <row r="127" spans="1:75">
      <c r="A127" s="167">
        <v>17</v>
      </c>
      <c r="B127" s="187" t="e">
        <f>#REF!</f>
        <v>#REF!</v>
      </c>
      <c r="C127" s="187" t="e">
        <f>#REF!</f>
        <v>#REF!</v>
      </c>
      <c r="D127" s="187" t="e">
        <f>#REF!</f>
        <v>#REF!</v>
      </c>
      <c r="E127" s="187" t="e">
        <f>#REF!</f>
        <v>#REF!</v>
      </c>
      <c r="F127" s="187" t="e">
        <f>#REF!</f>
        <v>#REF!</v>
      </c>
      <c r="G127" s="187" t="e">
        <f>#REF!</f>
        <v>#REF!</v>
      </c>
      <c r="H127" s="187" t="e">
        <f>#REF!</f>
        <v>#REF!</v>
      </c>
      <c r="I127" s="187" t="e">
        <f>#REF!</f>
        <v>#REF!</v>
      </c>
      <c r="J127" s="187" t="e">
        <f>#REF!</f>
        <v>#REF!</v>
      </c>
      <c r="K127" s="187" t="e">
        <f>#REF!</f>
        <v>#REF!</v>
      </c>
      <c r="L127" s="187" t="e">
        <f>#REF!</f>
        <v>#REF!</v>
      </c>
      <c r="M127" s="187" t="e">
        <f>#REF!</f>
        <v>#REF!</v>
      </c>
      <c r="N127" s="187" t="e">
        <f>#REF!</f>
        <v>#REF!</v>
      </c>
      <c r="O127" s="187" t="e">
        <f>#REF!</f>
        <v>#REF!</v>
      </c>
      <c r="P127" s="187" t="e">
        <f>#REF!</f>
        <v>#REF!</v>
      </c>
      <c r="Q127" s="187" t="e">
        <f>#REF!</f>
        <v>#REF!</v>
      </c>
      <c r="R127" s="187" t="e">
        <f>#REF!</f>
        <v>#REF!</v>
      </c>
      <c r="S127" s="187" t="e">
        <f>#REF!</f>
        <v>#REF!</v>
      </c>
      <c r="T127" s="187" t="e">
        <f>#REF!</f>
        <v>#REF!</v>
      </c>
      <c r="U127" s="187" t="e">
        <f>#REF!</f>
        <v>#REF!</v>
      </c>
      <c r="V127" s="187" t="e">
        <f>#REF!</f>
        <v>#REF!</v>
      </c>
      <c r="W127" s="187" t="e">
        <f>#REF!</f>
        <v>#REF!</v>
      </c>
      <c r="X127" s="187" t="e">
        <f>#REF!</f>
        <v>#REF!</v>
      </c>
      <c r="Y127" s="187" t="e">
        <f>#REF!</f>
        <v>#REF!</v>
      </c>
      <c r="AA127" s="188" t="e">
        <f>#REF!</f>
        <v>#REF!</v>
      </c>
      <c r="AB127" s="188" t="e">
        <f>#REF!</f>
        <v>#REF!</v>
      </c>
      <c r="AC127" s="188" t="e">
        <f>#REF!</f>
        <v>#REF!</v>
      </c>
      <c r="AD127" s="188" t="e">
        <f>#REF!</f>
        <v>#REF!</v>
      </c>
      <c r="AE127" s="188" t="e">
        <f>#REF!</f>
        <v>#REF!</v>
      </c>
      <c r="AF127" s="188" t="e">
        <f>#REF!</f>
        <v>#REF!</v>
      </c>
      <c r="AG127" s="188" t="e">
        <f>#REF!</f>
        <v>#REF!</v>
      </c>
      <c r="AH127" s="188" t="e">
        <f>#REF!</f>
        <v>#REF!</v>
      </c>
      <c r="AI127" s="188" t="e">
        <f>#REF!</f>
        <v>#REF!</v>
      </c>
      <c r="AJ127" s="188" t="e">
        <f>#REF!</f>
        <v>#REF!</v>
      </c>
      <c r="AK127" s="188" t="e">
        <f>#REF!</f>
        <v>#REF!</v>
      </c>
      <c r="AL127" s="188" t="e">
        <f>#REF!</f>
        <v>#REF!</v>
      </c>
      <c r="AM127" s="188" t="e">
        <f>#REF!</f>
        <v>#REF!</v>
      </c>
      <c r="AN127" s="188" t="e">
        <f>#REF!</f>
        <v>#REF!</v>
      </c>
      <c r="AO127" s="188" t="e">
        <f>#REF!</f>
        <v>#REF!</v>
      </c>
      <c r="AP127" s="188" t="e">
        <f>#REF!</f>
        <v>#REF!</v>
      </c>
      <c r="AQ127" s="188" t="e">
        <f>#REF!</f>
        <v>#REF!</v>
      </c>
      <c r="AR127" s="188" t="e">
        <f>#REF!</f>
        <v>#REF!</v>
      </c>
      <c r="AS127" s="188" t="e">
        <f>#REF!</f>
        <v>#REF!</v>
      </c>
      <c r="AT127" s="188" t="e">
        <f>#REF!</f>
        <v>#REF!</v>
      </c>
      <c r="AU127" s="188" t="e">
        <f>#REF!</f>
        <v>#REF!</v>
      </c>
      <c r="AV127" s="188" t="e">
        <f>#REF!</f>
        <v>#REF!</v>
      </c>
      <c r="AW127" s="188" t="e">
        <f>#REF!</f>
        <v>#REF!</v>
      </c>
      <c r="AX127" s="188" t="e">
        <f>#REF!</f>
        <v>#REF!</v>
      </c>
      <c r="AZ127" s="188" t="e">
        <f t="shared" si="84"/>
        <v>#REF!</v>
      </c>
      <c r="BA127" s="188" t="e">
        <f t="shared" ref="BA127:BA141" si="86">C127-AB127</f>
        <v>#REF!</v>
      </c>
      <c r="BB127" s="188" t="e">
        <f t="shared" ref="BB127:BB141" si="87">D127-AC127</f>
        <v>#REF!</v>
      </c>
      <c r="BC127" s="188" t="e">
        <f t="shared" ref="BC127:BC141" si="88">E127-AD127</f>
        <v>#REF!</v>
      </c>
      <c r="BD127" s="188" t="e">
        <f t="shared" ref="BD127:BD141" si="89">F127-AE127</f>
        <v>#REF!</v>
      </c>
      <c r="BE127" s="188" t="e">
        <f t="shared" ref="BE127:BE141" si="90">G127-AF127</f>
        <v>#REF!</v>
      </c>
      <c r="BF127" s="188" t="e">
        <f t="shared" ref="BF127:BF141" si="91">H127-AG127</f>
        <v>#REF!</v>
      </c>
      <c r="BG127" s="188" t="e">
        <f t="shared" ref="BG127:BG141" si="92">I127-AH127</f>
        <v>#REF!</v>
      </c>
      <c r="BH127" s="188" t="e">
        <f t="shared" ref="BH127:BH141" si="93">J127-AI127</f>
        <v>#REF!</v>
      </c>
      <c r="BI127" s="188" t="e">
        <f t="shared" ref="BI127:BI141" si="94">K127-AJ127</f>
        <v>#REF!</v>
      </c>
      <c r="BJ127" s="188" t="e">
        <f t="shared" ref="BJ127:BJ141" si="95">L127-AK127</f>
        <v>#REF!</v>
      </c>
      <c r="BK127" s="188" t="e">
        <f t="shared" ref="BK127:BK141" si="96">M127-AL127</f>
        <v>#REF!</v>
      </c>
      <c r="BL127" s="188" t="e">
        <f t="shared" ref="BL127:BL141" si="97">N127-AM127</f>
        <v>#REF!</v>
      </c>
      <c r="BM127" s="188" t="e">
        <f t="shared" ref="BM127:BM141" si="98">O127-AN127</f>
        <v>#REF!</v>
      </c>
      <c r="BN127" s="188" t="e">
        <f t="shared" ref="BN127:BN141" si="99">P127-AO127</f>
        <v>#REF!</v>
      </c>
      <c r="BO127" s="188" t="e">
        <f t="shared" ref="BO127:BO141" si="100">Q127-AP127</f>
        <v>#REF!</v>
      </c>
      <c r="BP127" s="188" t="e">
        <f t="shared" si="85"/>
        <v>#REF!</v>
      </c>
      <c r="BQ127" s="188" t="e">
        <f t="shared" si="77"/>
        <v>#REF!</v>
      </c>
      <c r="BR127" s="188" t="e">
        <f t="shared" si="78"/>
        <v>#REF!</v>
      </c>
      <c r="BS127" s="188" t="e">
        <f t="shared" si="79"/>
        <v>#REF!</v>
      </c>
      <c r="BT127" s="188" t="e">
        <f t="shared" si="80"/>
        <v>#REF!</v>
      </c>
      <c r="BU127" s="188" t="e">
        <f t="shared" si="81"/>
        <v>#REF!</v>
      </c>
      <c r="BV127" s="188" t="e">
        <f t="shared" si="82"/>
        <v>#REF!</v>
      </c>
      <c r="BW127" s="188" t="e">
        <f t="shared" si="83"/>
        <v>#REF!</v>
      </c>
    </row>
    <row r="128" spans="1:75">
      <c r="A128" s="167">
        <v>18</v>
      </c>
      <c r="B128" s="187" t="e">
        <f>#REF!</f>
        <v>#REF!</v>
      </c>
      <c r="C128" s="187" t="e">
        <f>#REF!</f>
        <v>#REF!</v>
      </c>
      <c r="D128" s="187" t="e">
        <f>#REF!</f>
        <v>#REF!</v>
      </c>
      <c r="E128" s="187" t="e">
        <f>#REF!</f>
        <v>#REF!</v>
      </c>
      <c r="F128" s="187" t="e">
        <f>#REF!</f>
        <v>#REF!</v>
      </c>
      <c r="G128" s="187" t="e">
        <f>#REF!</f>
        <v>#REF!</v>
      </c>
      <c r="H128" s="187" t="e">
        <f>#REF!</f>
        <v>#REF!</v>
      </c>
      <c r="I128" s="187" t="e">
        <f>#REF!</f>
        <v>#REF!</v>
      </c>
      <c r="J128" s="187" t="e">
        <f>#REF!</f>
        <v>#REF!</v>
      </c>
      <c r="K128" s="187" t="e">
        <f>#REF!</f>
        <v>#REF!</v>
      </c>
      <c r="L128" s="187" t="e">
        <f>#REF!</f>
        <v>#REF!</v>
      </c>
      <c r="M128" s="187" t="e">
        <f>#REF!</f>
        <v>#REF!</v>
      </c>
      <c r="N128" s="187" t="e">
        <f>#REF!</f>
        <v>#REF!</v>
      </c>
      <c r="O128" s="187" t="e">
        <f>#REF!</f>
        <v>#REF!</v>
      </c>
      <c r="P128" s="187" t="e">
        <f>#REF!</f>
        <v>#REF!</v>
      </c>
      <c r="Q128" s="187" t="e">
        <f>#REF!</f>
        <v>#REF!</v>
      </c>
      <c r="R128" s="187" t="e">
        <f>#REF!</f>
        <v>#REF!</v>
      </c>
      <c r="S128" s="187" t="e">
        <f>#REF!</f>
        <v>#REF!</v>
      </c>
      <c r="T128" s="187" t="e">
        <f>#REF!</f>
        <v>#REF!</v>
      </c>
      <c r="U128" s="187" t="e">
        <f>#REF!</f>
        <v>#REF!</v>
      </c>
      <c r="V128" s="187" t="e">
        <f>#REF!</f>
        <v>#REF!</v>
      </c>
      <c r="W128" s="187" t="e">
        <f>#REF!</f>
        <v>#REF!</v>
      </c>
      <c r="X128" s="187" t="e">
        <f>#REF!</f>
        <v>#REF!</v>
      </c>
      <c r="Y128" s="187" t="e">
        <f>#REF!</f>
        <v>#REF!</v>
      </c>
      <c r="AA128" s="188" t="e">
        <f>#REF!</f>
        <v>#REF!</v>
      </c>
      <c r="AB128" s="188" t="e">
        <f>#REF!</f>
        <v>#REF!</v>
      </c>
      <c r="AC128" s="188" t="e">
        <f>#REF!</f>
        <v>#REF!</v>
      </c>
      <c r="AD128" s="188" t="e">
        <f>#REF!</f>
        <v>#REF!</v>
      </c>
      <c r="AE128" s="188" t="e">
        <f>#REF!</f>
        <v>#REF!</v>
      </c>
      <c r="AF128" s="188" t="e">
        <f>#REF!</f>
        <v>#REF!</v>
      </c>
      <c r="AG128" s="188" t="e">
        <f>#REF!</f>
        <v>#REF!</v>
      </c>
      <c r="AH128" s="188" t="e">
        <f>#REF!</f>
        <v>#REF!</v>
      </c>
      <c r="AI128" s="188" t="e">
        <f>#REF!</f>
        <v>#REF!</v>
      </c>
      <c r="AJ128" s="188" t="e">
        <f>#REF!</f>
        <v>#REF!</v>
      </c>
      <c r="AK128" s="188" t="e">
        <f>#REF!</f>
        <v>#REF!</v>
      </c>
      <c r="AL128" s="188" t="e">
        <f>#REF!</f>
        <v>#REF!</v>
      </c>
      <c r="AM128" s="188" t="e">
        <f>#REF!</f>
        <v>#REF!</v>
      </c>
      <c r="AN128" s="188" t="e">
        <f>#REF!</f>
        <v>#REF!</v>
      </c>
      <c r="AO128" s="188" t="e">
        <f>#REF!</f>
        <v>#REF!</v>
      </c>
      <c r="AP128" s="188" t="e">
        <f>#REF!</f>
        <v>#REF!</v>
      </c>
      <c r="AQ128" s="188" t="e">
        <f>#REF!</f>
        <v>#REF!</v>
      </c>
      <c r="AR128" s="188" t="e">
        <f>#REF!</f>
        <v>#REF!</v>
      </c>
      <c r="AS128" s="188" t="e">
        <f>#REF!</f>
        <v>#REF!</v>
      </c>
      <c r="AT128" s="188" t="e">
        <f>#REF!</f>
        <v>#REF!</v>
      </c>
      <c r="AU128" s="188" t="e">
        <f>#REF!</f>
        <v>#REF!</v>
      </c>
      <c r="AV128" s="188" t="e">
        <f>#REF!</f>
        <v>#REF!</v>
      </c>
      <c r="AW128" s="188" t="e">
        <f>#REF!</f>
        <v>#REF!</v>
      </c>
      <c r="AX128" s="188" t="e">
        <f>#REF!</f>
        <v>#REF!</v>
      </c>
      <c r="AZ128" s="188" t="e">
        <f t="shared" si="84"/>
        <v>#REF!</v>
      </c>
      <c r="BA128" s="188" t="e">
        <f t="shared" si="86"/>
        <v>#REF!</v>
      </c>
      <c r="BB128" s="188" t="e">
        <f t="shared" si="87"/>
        <v>#REF!</v>
      </c>
      <c r="BC128" s="188" t="e">
        <f t="shared" si="88"/>
        <v>#REF!</v>
      </c>
      <c r="BD128" s="188" t="e">
        <f t="shared" si="89"/>
        <v>#REF!</v>
      </c>
      <c r="BE128" s="188" t="e">
        <f t="shared" si="90"/>
        <v>#REF!</v>
      </c>
      <c r="BF128" s="188" t="e">
        <f t="shared" si="91"/>
        <v>#REF!</v>
      </c>
      <c r="BG128" s="188" t="e">
        <f t="shared" si="92"/>
        <v>#REF!</v>
      </c>
      <c r="BH128" s="188" t="e">
        <f t="shared" si="93"/>
        <v>#REF!</v>
      </c>
      <c r="BI128" s="188" t="e">
        <f t="shared" si="94"/>
        <v>#REF!</v>
      </c>
      <c r="BJ128" s="188" t="e">
        <f t="shared" si="95"/>
        <v>#REF!</v>
      </c>
      <c r="BK128" s="188" t="e">
        <f t="shared" si="96"/>
        <v>#REF!</v>
      </c>
      <c r="BL128" s="188" t="e">
        <f t="shared" si="97"/>
        <v>#REF!</v>
      </c>
      <c r="BM128" s="188" t="e">
        <f t="shared" si="98"/>
        <v>#REF!</v>
      </c>
      <c r="BN128" s="188" t="e">
        <f t="shared" si="99"/>
        <v>#REF!</v>
      </c>
      <c r="BO128" s="188" t="e">
        <f t="shared" si="100"/>
        <v>#REF!</v>
      </c>
      <c r="BP128" s="188" t="e">
        <f t="shared" si="85"/>
        <v>#REF!</v>
      </c>
      <c r="BQ128" s="188" t="e">
        <f t="shared" si="77"/>
        <v>#REF!</v>
      </c>
      <c r="BR128" s="188" t="e">
        <f t="shared" si="78"/>
        <v>#REF!</v>
      </c>
      <c r="BS128" s="188" t="e">
        <f t="shared" si="79"/>
        <v>#REF!</v>
      </c>
      <c r="BT128" s="188" t="e">
        <f t="shared" si="80"/>
        <v>#REF!</v>
      </c>
      <c r="BU128" s="188" t="e">
        <f t="shared" si="81"/>
        <v>#REF!</v>
      </c>
      <c r="BV128" s="188" t="e">
        <f t="shared" si="82"/>
        <v>#REF!</v>
      </c>
      <c r="BW128" s="188" t="e">
        <f t="shared" si="83"/>
        <v>#REF!</v>
      </c>
    </row>
    <row r="129" spans="1:75">
      <c r="A129" s="167">
        <v>19</v>
      </c>
      <c r="B129" s="187" t="e">
        <f>#REF!</f>
        <v>#REF!</v>
      </c>
      <c r="C129" s="187" t="e">
        <f>#REF!</f>
        <v>#REF!</v>
      </c>
      <c r="D129" s="187" t="e">
        <f>#REF!</f>
        <v>#REF!</v>
      </c>
      <c r="E129" s="187" t="e">
        <f>#REF!</f>
        <v>#REF!</v>
      </c>
      <c r="F129" s="187" t="e">
        <f>#REF!</f>
        <v>#REF!</v>
      </c>
      <c r="G129" s="187" t="e">
        <f>#REF!</f>
        <v>#REF!</v>
      </c>
      <c r="H129" s="187" t="e">
        <f>#REF!</f>
        <v>#REF!</v>
      </c>
      <c r="I129" s="187" t="e">
        <f>#REF!</f>
        <v>#REF!</v>
      </c>
      <c r="J129" s="187" t="e">
        <f>#REF!</f>
        <v>#REF!</v>
      </c>
      <c r="K129" s="187" t="e">
        <f>#REF!</f>
        <v>#REF!</v>
      </c>
      <c r="L129" s="187" t="e">
        <f>#REF!</f>
        <v>#REF!</v>
      </c>
      <c r="M129" s="187" t="e">
        <f>#REF!</f>
        <v>#REF!</v>
      </c>
      <c r="N129" s="187" t="e">
        <f>#REF!</f>
        <v>#REF!</v>
      </c>
      <c r="O129" s="187" t="e">
        <f>#REF!</f>
        <v>#REF!</v>
      </c>
      <c r="P129" s="187" t="e">
        <f>#REF!</f>
        <v>#REF!</v>
      </c>
      <c r="Q129" s="187" t="e">
        <f>#REF!</f>
        <v>#REF!</v>
      </c>
      <c r="R129" s="187" t="e">
        <f>#REF!</f>
        <v>#REF!</v>
      </c>
      <c r="S129" s="187" t="e">
        <f>#REF!</f>
        <v>#REF!</v>
      </c>
      <c r="T129" s="187" t="e">
        <f>#REF!</f>
        <v>#REF!</v>
      </c>
      <c r="U129" s="187" t="e">
        <f>#REF!</f>
        <v>#REF!</v>
      </c>
      <c r="V129" s="187" t="e">
        <f>#REF!</f>
        <v>#REF!</v>
      </c>
      <c r="W129" s="187" t="e">
        <f>#REF!</f>
        <v>#REF!</v>
      </c>
      <c r="X129" s="187" t="e">
        <f>#REF!</f>
        <v>#REF!</v>
      </c>
      <c r="Y129" s="187" t="e">
        <f>#REF!</f>
        <v>#REF!</v>
      </c>
      <c r="AA129" s="188" t="e">
        <f>#REF!</f>
        <v>#REF!</v>
      </c>
      <c r="AB129" s="188" t="e">
        <f>#REF!</f>
        <v>#REF!</v>
      </c>
      <c r="AC129" s="188" t="e">
        <f>#REF!</f>
        <v>#REF!</v>
      </c>
      <c r="AD129" s="188" t="e">
        <f>#REF!</f>
        <v>#REF!</v>
      </c>
      <c r="AE129" s="188" t="e">
        <f>#REF!</f>
        <v>#REF!</v>
      </c>
      <c r="AF129" s="188" t="e">
        <f>#REF!</f>
        <v>#REF!</v>
      </c>
      <c r="AG129" s="188" t="e">
        <f>#REF!</f>
        <v>#REF!</v>
      </c>
      <c r="AH129" s="188" t="e">
        <f>#REF!</f>
        <v>#REF!</v>
      </c>
      <c r="AI129" s="188" t="e">
        <f>#REF!</f>
        <v>#REF!</v>
      </c>
      <c r="AJ129" s="188" t="e">
        <f>#REF!</f>
        <v>#REF!</v>
      </c>
      <c r="AK129" s="188" t="e">
        <f>#REF!</f>
        <v>#REF!</v>
      </c>
      <c r="AL129" s="188" t="e">
        <f>#REF!</f>
        <v>#REF!</v>
      </c>
      <c r="AM129" s="188" t="e">
        <f>#REF!</f>
        <v>#REF!</v>
      </c>
      <c r="AN129" s="188" t="e">
        <f>#REF!</f>
        <v>#REF!</v>
      </c>
      <c r="AO129" s="188" t="e">
        <f>#REF!</f>
        <v>#REF!</v>
      </c>
      <c r="AP129" s="188" t="e">
        <f>#REF!</f>
        <v>#REF!</v>
      </c>
      <c r="AQ129" s="188" t="e">
        <f>#REF!</f>
        <v>#REF!</v>
      </c>
      <c r="AR129" s="188" t="e">
        <f>#REF!</f>
        <v>#REF!</v>
      </c>
      <c r="AS129" s="188" t="e">
        <f>#REF!</f>
        <v>#REF!</v>
      </c>
      <c r="AT129" s="188" t="e">
        <f>#REF!</f>
        <v>#REF!</v>
      </c>
      <c r="AU129" s="188" t="e">
        <f>#REF!</f>
        <v>#REF!</v>
      </c>
      <c r="AV129" s="188" t="e">
        <f>#REF!</f>
        <v>#REF!</v>
      </c>
      <c r="AW129" s="188" t="e">
        <f>#REF!</f>
        <v>#REF!</v>
      </c>
      <c r="AX129" s="188" t="e">
        <f>#REF!</f>
        <v>#REF!</v>
      </c>
      <c r="AZ129" s="188" t="e">
        <f t="shared" si="84"/>
        <v>#REF!</v>
      </c>
      <c r="BA129" s="188" t="e">
        <f t="shared" si="86"/>
        <v>#REF!</v>
      </c>
      <c r="BB129" s="188" t="e">
        <f t="shared" si="87"/>
        <v>#REF!</v>
      </c>
      <c r="BC129" s="188" t="e">
        <f t="shared" si="88"/>
        <v>#REF!</v>
      </c>
      <c r="BD129" s="188" t="e">
        <f t="shared" si="89"/>
        <v>#REF!</v>
      </c>
      <c r="BE129" s="188" t="e">
        <f t="shared" si="90"/>
        <v>#REF!</v>
      </c>
      <c r="BF129" s="188" t="e">
        <f t="shared" si="91"/>
        <v>#REF!</v>
      </c>
      <c r="BG129" s="188" t="e">
        <f t="shared" si="92"/>
        <v>#REF!</v>
      </c>
      <c r="BH129" s="188" t="e">
        <f t="shared" si="93"/>
        <v>#REF!</v>
      </c>
      <c r="BI129" s="188" t="e">
        <f t="shared" si="94"/>
        <v>#REF!</v>
      </c>
      <c r="BJ129" s="188" t="e">
        <f t="shared" si="95"/>
        <v>#REF!</v>
      </c>
      <c r="BK129" s="188" t="e">
        <f t="shared" si="96"/>
        <v>#REF!</v>
      </c>
      <c r="BL129" s="188" t="e">
        <f t="shared" si="97"/>
        <v>#REF!</v>
      </c>
      <c r="BM129" s="188" t="e">
        <f t="shared" si="98"/>
        <v>#REF!</v>
      </c>
      <c r="BN129" s="188" t="e">
        <f t="shared" si="99"/>
        <v>#REF!</v>
      </c>
      <c r="BO129" s="188" t="e">
        <f t="shared" si="100"/>
        <v>#REF!</v>
      </c>
      <c r="BP129" s="188" t="e">
        <f t="shared" si="85"/>
        <v>#REF!</v>
      </c>
      <c r="BQ129" s="188" t="e">
        <f t="shared" si="77"/>
        <v>#REF!</v>
      </c>
      <c r="BR129" s="188" t="e">
        <f t="shared" si="78"/>
        <v>#REF!</v>
      </c>
      <c r="BS129" s="188" t="e">
        <f t="shared" si="79"/>
        <v>#REF!</v>
      </c>
      <c r="BT129" s="188" t="e">
        <f t="shared" si="80"/>
        <v>#REF!</v>
      </c>
      <c r="BU129" s="188" t="e">
        <f t="shared" si="81"/>
        <v>#REF!</v>
      </c>
      <c r="BV129" s="188" t="e">
        <f t="shared" si="82"/>
        <v>#REF!</v>
      </c>
      <c r="BW129" s="188" t="e">
        <f t="shared" si="83"/>
        <v>#REF!</v>
      </c>
    </row>
    <row r="130" spans="1:75">
      <c r="A130" s="167">
        <v>20</v>
      </c>
      <c r="B130" s="187" t="e">
        <f>#REF!</f>
        <v>#REF!</v>
      </c>
      <c r="C130" s="187" t="e">
        <f>#REF!</f>
        <v>#REF!</v>
      </c>
      <c r="D130" s="187" t="e">
        <f>#REF!</f>
        <v>#REF!</v>
      </c>
      <c r="E130" s="187" t="e">
        <f>#REF!</f>
        <v>#REF!</v>
      </c>
      <c r="F130" s="187" t="e">
        <f>#REF!</f>
        <v>#REF!</v>
      </c>
      <c r="G130" s="187" t="e">
        <f>#REF!</f>
        <v>#REF!</v>
      </c>
      <c r="H130" s="187" t="e">
        <f>#REF!</f>
        <v>#REF!</v>
      </c>
      <c r="I130" s="187" t="e">
        <f>#REF!</f>
        <v>#REF!</v>
      </c>
      <c r="J130" s="187" t="e">
        <f>#REF!</f>
        <v>#REF!</v>
      </c>
      <c r="K130" s="187" t="e">
        <f>#REF!</f>
        <v>#REF!</v>
      </c>
      <c r="L130" s="187" t="e">
        <f>#REF!</f>
        <v>#REF!</v>
      </c>
      <c r="M130" s="187" t="e">
        <f>#REF!</f>
        <v>#REF!</v>
      </c>
      <c r="N130" s="187" t="e">
        <f>#REF!</f>
        <v>#REF!</v>
      </c>
      <c r="O130" s="187" t="e">
        <f>#REF!</f>
        <v>#REF!</v>
      </c>
      <c r="P130" s="187" t="e">
        <f>#REF!</f>
        <v>#REF!</v>
      </c>
      <c r="Q130" s="187" t="e">
        <f>#REF!</f>
        <v>#REF!</v>
      </c>
      <c r="R130" s="187" t="e">
        <f>#REF!</f>
        <v>#REF!</v>
      </c>
      <c r="S130" s="187" t="e">
        <f>#REF!</f>
        <v>#REF!</v>
      </c>
      <c r="T130" s="187" t="e">
        <f>#REF!</f>
        <v>#REF!</v>
      </c>
      <c r="U130" s="187" t="e">
        <f>#REF!</f>
        <v>#REF!</v>
      </c>
      <c r="V130" s="187" t="e">
        <f>#REF!</f>
        <v>#REF!</v>
      </c>
      <c r="W130" s="187" t="e">
        <f>#REF!</f>
        <v>#REF!</v>
      </c>
      <c r="X130" s="187" t="e">
        <f>#REF!</f>
        <v>#REF!</v>
      </c>
      <c r="Y130" s="187" t="e">
        <f>#REF!</f>
        <v>#REF!</v>
      </c>
      <c r="AA130" s="188" t="e">
        <f>#REF!</f>
        <v>#REF!</v>
      </c>
      <c r="AB130" s="188" t="e">
        <f>#REF!</f>
        <v>#REF!</v>
      </c>
      <c r="AC130" s="188" t="e">
        <f>#REF!</f>
        <v>#REF!</v>
      </c>
      <c r="AD130" s="188" t="e">
        <f>#REF!</f>
        <v>#REF!</v>
      </c>
      <c r="AE130" s="188" t="e">
        <f>#REF!</f>
        <v>#REF!</v>
      </c>
      <c r="AF130" s="188" t="e">
        <f>#REF!</f>
        <v>#REF!</v>
      </c>
      <c r="AG130" s="188" t="e">
        <f>#REF!</f>
        <v>#REF!</v>
      </c>
      <c r="AH130" s="188" t="e">
        <f>#REF!</f>
        <v>#REF!</v>
      </c>
      <c r="AI130" s="188" t="e">
        <f>#REF!</f>
        <v>#REF!</v>
      </c>
      <c r="AJ130" s="188" t="e">
        <f>#REF!</f>
        <v>#REF!</v>
      </c>
      <c r="AK130" s="188" t="e">
        <f>#REF!</f>
        <v>#REF!</v>
      </c>
      <c r="AL130" s="188" t="e">
        <f>#REF!</f>
        <v>#REF!</v>
      </c>
      <c r="AM130" s="188" t="e">
        <f>#REF!</f>
        <v>#REF!</v>
      </c>
      <c r="AN130" s="188" t="e">
        <f>#REF!</f>
        <v>#REF!</v>
      </c>
      <c r="AO130" s="188" t="e">
        <f>#REF!</f>
        <v>#REF!</v>
      </c>
      <c r="AP130" s="188" t="e">
        <f>#REF!</f>
        <v>#REF!</v>
      </c>
      <c r="AQ130" s="188" t="e">
        <f>#REF!</f>
        <v>#REF!</v>
      </c>
      <c r="AR130" s="188" t="e">
        <f>#REF!</f>
        <v>#REF!</v>
      </c>
      <c r="AS130" s="188" t="e">
        <f>#REF!</f>
        <v>#REF!</v>
      </c>
      <c r="AT130" s="188" t="e">
        <f>#REF!</f>
        <v>#REF!</v>
      </c>
      <c r="AU130" s="188" t="e">
        <f>#REF!</f>
        <v>#REF!</v>
      </c>
      <c r="AV130" s="188" t="e">
        <f>#REF!</f>
        <v>#REF!</v>
      </c>
      <c r="AW130" s="188" t="e">
        <f>#REF!</f>
        <v>#REF!</v>
      </c>
      <c r="AX130" s="188" t="e">
        <f>#REF!</f>
        <v>#REF!</v>
      </c>
      <c r="AZ130" s="188" t="e">
        <f t="shared" si="84"/>
        <v>#REF!</v>
      </c>
      <c r="BA130" s="188" t="e">
        <f t="shared" si="86"/>
        <v>#REF!</v>
      </c>
      <c r="BB130" s="188" t="e">
        <f t="shared" si="87"/>
        <v>#REF!</v>
      </c>
      <c r="BC130" s="188" t="e">
        <f t="shared" si="88"/>
        <v>#REF!</v>
      </c>
      <c r="BD130" s="188" t="e">
        <f t="shared" si="89"/>
        <v>#REF!</v>
      </c>
      <c r="BE130" s="188" t="e">
        <f t="shared" si="90"/>
        <v>#REF!</v>
      </c>
      <c r="BF130" s="188" t="e">
        <f t="shared" si="91"/>
        <v>#REF!</v>
      </c>
      <c r="BG130" s="188" t="e">
        <f t="shared" si="92"/>
        <v>#REF!</v>
      </c>
      <c r="BH130" s="188" t="e">
        <f t="shared" si="93"/>
        <v>#REF!</v>
      </c>
      <c r="BI130" s="188" t="e">
        <f t="shared" si="94"/>
        <v>#REF!</v>
      </c>
      <c r="BJ130" s="188" t="e">
        <f t="shared" si="95"/>
        <v>#REF!</v>
      </c>
      <c r="BK130" s="188" t="e">
        <f t="shared" si="96"/>
        <v>#REF!</v>
      </c>
      <c r="BL130" s="188" t="e">
        <f t="shared" si="97"/>
        <v>#REF!</v>
      </c>
      <c r="BM130" s="188" t="e">
        <f t="shared" si="98"/>
        <v>#REF!</v>
      </c>
      <c r="BN130" s="188" t="e">
        <f t="shared" si="99"/>
        <v>#REF!</v>
      </c>
      <c r="BO130" s="188" t="e">
        <f t="shared" si="100"/>
        <v>#REF!</v>
      </c>
      <c r="BP130" s="188" t="e">
        <f t="shared" si="85"/>
        <v>#REF!</v>
      </c>
      <c r="BQ130" s="188" t="e">
        <f t="shared" si="77"/>
        <v>#REF!</v>
      </c>
      <c r="BR130" s="188" t="e">
        <f t="shared" si="78"/>
        <v>#REF!</v>
      </c>
      <c r="BS130" s="188" t="e">
        <f t="shared" si="79"/>
        <v>#REF!</v>
      </c>
      <c r="BT130" s="188" t="e">
        <f t="shared" si="80"/>
        <v>#REF!</v>
      </c>
      <c r="BU130" s="188" t="e">
        <f t="shared" si="81"/>
        <v>#REF!</v>
      </c>
      <c r="BV130" s="188" t="e">
        <f t="shared" si="82"/>
        <v>#REF!</v>
      </c>
      <c r="BW130" s="188" t="e">
        <f t="shared" si="83"/>
        <v>#REF!</v>
      </c>
    </row>
    <row r="131" spans="1:75">
      <c r="A131" s="167">
        <v>21</v>
      </c>
      <c r="B131" s="187" t="e">
        <f>#REF!</f>
        <v>#REF!</v>
      </c>
      <c r="C131" s="187" t="e">
        <f>#REF!</f>
        <v>#REF!</v>
      </c>
      <c r="D131" s="187" t="e">
        <f>#REF!</f>
        <v>#REF!</v>
      </c>
      <c r="E131" s="187" t="e">
        <f>#REF!</f>
        <v>#REF!</v>
      </c>
      <c r="F131" s="187" t="e">
        <f>#REF!</f>
        <v>#REF!</v>
      </c>
      <c r="G131" s="187" t="e">
        <f>#REF!</f>
        <v>#REF!</v>
      </c>
      <c r="H131" s="187" t="e">
        <f>#REF!</f>
        <v>#REF!</v>
      </c>
      <c r="I131" s="187" t="e">
        <f>#REF!</f>
        <v>#REF!</v>
      </c>
      <c r="J131" s="187" t="e">
        <f>#REF!</f>
        <v>#REF!</v>
      </c>
      <c r="K131" s="187" t="e">
        <f>#REF!</f>
        <v>#REF!</v>
      </c>
      <c r="L131" s="187" t="e">
        <f>#REF!</f>
        <v>#REF!</v>
      </c>
      <c r="M131" s="187" t="e">
        <f>#REF!</f>
        <v>#REF!</v>
      </c>
      <c r="N131" s="187" t="e">
        <f>#REF!</f>
        <v>#REF!</v>
      </c>
      <c r="O131" s="187" t="e">
        <f>#REF!</f>
        <v>#REF!</v>
      </c>
      <c r="P131" s="187" t="e">
        <f>#REF!</f>
        <v>#REF!</v>
      </c>
      <c r="Q131" s="187" t="e">
        <f>#REF!</f>
        <v>#REF!</v>
      </c>
      <c r="R131" s="187" t="e">
        <f>#REF!</f>
        <v>#REF!</v>
      </c>
      <c r="S131" s="187" t="e">
        <f>#REF!</f>
        <v>#REF!</v>
      </c>
      <c r="T131" s="187" t="e">
        <f>#REF!</f>
        <v>#REF!</v>
      </c>
      <c r="U131" s="187" t="e">
        <f>#REF!</f>
        <v>#REF!</v>
      </c>
      <c r="V131" s="187" t="e">
        <f>#REF!</f>
        <v>#REF!</v>
      </c>
      <c r="W131" s="187" t="e">
        <f>#REF!</f>
        <v>#REF!</v>
      </c>
      <c r="X131" s="187" t="e">
        <f>#REF!</f>
        <v>#REF!</v>
      </c>
      <c r="Y131" s="187" t="e">
        <f>#REF!</f>
        <v>#REF!</v>
      </c>
      <c r="AA131" s="188" t="e">
        <f>#REF!</f>
        <v>#REF!</v>
      </c>
      <c r="AB131" s="188" t="e">
        <f>#REF!</f>
        <v>#REF!</v>
      </c>
      <c r="AC131" s="188" t="e">
        <f>#REF!</f>
        <v>#REF!</v>
      </c>
      <c r="AD131" s="188" t="e">
        <f>#REF!</f>
        <v>#REF!</v>
      </c>
      <c r="AE131" s="188" t="e">
        <f>#REF!</f>
        <v>#REF!</v>
      </c>
      <c r="AF131" s="188" t="e">
        <f>#REF!</f>
        <v>#REF!</v>
      </c>
      <c r="AG131" s="188" t="e">
        <f>#REF!</f>
        <v>#REF!</v>
      </c>
      <c r="AH131" s="188" t="e">
        <f>#REF!</f>
        <v>#REF!</v>
      </c>
      <c r="AI131" s="188" t="e">
        <f>#REF!</f>
        <v>#REF!</v>
      </c>
      <c r="AJ131" s="188" t="e">
        <f>#REF!</f>
        <v>#REF!</v>
      </c>
      <c r="AK131" s="188" t="e">
        <f>#REF!</f>
        <v>#REF!</v>
      </c>
      <c r="AL131" s="188" t="e">
        <f>#REF!</f>
        <v>#REF!</v>
      </c>
      <c r="AM131" s="188" t="e">
        <f>#REF!</f>
        <v>#REF!</v>
      </c>
      <c r="AN131" s="188" t="e">
        <f>#REF!</f>
        <v>#REF!</v>
      </c>
      <c r="AO131" s="188" t="e">
        <f>#REF!</f>
        <v>#REF!</v>
      </c>
      <c r="AP131" s="188" t="e">
        <f>#REF!</f>
        <v>#REF!</v>
      </c>
      <c r="AQ131" s="188" t="e">
        <f>#REF!</f>
        <v>#REF!</v>
      </c>
      <c r="AR131" s="188" t="e">
        <f>#REF!</f>
        <v>#REF!</v>
      </c>
      <c r="AS131" s="188" t="e">
        <f>#REF!</f>
        <v>#REF!</v>
      </c>
      <c r="AT131" s="188" t="e">
        <f>#REF!</f>
        <v>#REF!</v>
      </c>
      <c r="AU131" s="188" t="e">
        <f>#REF!</f>
        <v>#REF!</v>
      </c>
      <c r="AV131" s="188" t="e">
        <f>#REF!</f>
        <v>#REF!</v>
      </c>
      <c r="AW131" s="188" t="e">
        <f>#REF!</f>
        <v>#REF!</v>
      </c>
      <c r="AX131" s="188" t="e">
        <f>#REF!</f>
        <v>#REF!</v>
      </c>
      <c r="AZ131" s="188" t="e">
        <f t="shared" si="84"/>
        <v>#REF!</v>
      </c>
      <c r="BA131" s="188" t="e">
        <f t="shared" si="86"/>
        <v>#REF!</v>
      </c>
      <c r="BB131" s="188" t="e">
        <f t="shared" si="87"/>
        <v>#REF!</v>
      </c>
      <c r="BC131" s="188" t="e">
        <f t="shared" si="88"/>
        <v>#REF!</v>
      </c>
      <c r="BD131" s="188" t="e">
        <f t="shared" si="89"/>
        <v>#REF!</v>
      </c>
      <c r="BE131" s="188" t="e">
        <f t="shared" si="90"/>
        <v>#REF!</v>
      </c>
      <c r="BF131" s="188" t="e">
        <f t="shared" si="91"/>
        <v>#REF!</v>
      </c>
      <c r="BG131" s="188" t="e">
        <f t="shared" si="92"/>
        <v>#REF!</v>
      </c>
      <c r="BH131" s="188" t="e">
        <f t="shared" si="93"/>
        <v>#REF!</v>
      </c>
      <c r="BI131" s="188" t="e">
        <f t="shared" si="94"/>
        <v>#REF!</v>
      </c>
      <c r="BJ131" s="188" t="e">
        <f t="shared" si="95"/>
        <v>#REF!</v>
      </c>
      <c r="BK131" s="188" t="e">
        <f t="shared" si="96"/>
        <v>#REF!</v>
      </c>
      <c r="BL131" s="188" t="e">
        <f t="shared" si="97"/>
        <v>#REF!</v>
      </c>
      <c r="BM131" s="188" t="e">
        <f t="shared" si="98"/>
        <v>#REF!</v>
      </c>
      <c r="BN131" s="188" t="e">
        <f t="shared" si="99"/>
        <v>#REF!</v>
      </c>
      <c r="BO131" s="188" t="e">
        <f t="shared" si="100"/>
        <v>#REF!</v>
      </c>
      <c r="BP131" s="188" t="e">
        <f t="shared" si="85"/>
        <v>#REF!</v>
      </c>
      <c r="BQ131" s="188" t="e">
        <f t="shared" si="77"/>
        <v>#REF!</v>
      </c>
      <c r="BR131" s="188" t="e">
        <f t="shared" si="78"/>
        <v>#REF!</v>
      </c>
      <c r="BS131" s="188" t="e">
        <f t="shared" si="79"/>
        <v>#REF!</v>
      </c>
      <c r="BT131" s="188" t="e">
        <f t="shared" si="80"/>
        <v>#REF!</v>
      </c>
      <c r="BU131" s="188" t="e">
        <f t="shared" si="81"/>
        <v>#REF!</v>
      </c>
      <c r="BV131" s="188" t="e">
        <f t="shared" si="82"/>
        <v>#REF!</v>
      </c>
      <c r="BW131" s="188" t="e">
        <f t="shared" si="83"/>
        <v>#REF!</v>
      </c>
    </row>
    <row r="132" spans="1:75">
      <c r="A132" s="167">
        <v>22</v>
      </c>
      <c r="B132" s="187" t="e">
        <f>#REF!</f>
        <v>#REF!</v>
      </c>
      <c r="C132" s="187" t="e">
        <f>#REF!</f>
        <v>#REF!</v>
      </c>
      <c r="D132" s="187" t="e">
        <f>#REF!</f>
        <v>#REF!</v>
      </c>
      <c r="E132" s="187" t="e">
        <f>#REF!</f>
        <v>#REF!</v>
      </c>
      <c r="F132" s="187" t="e">
        <f>#REF!</f>
        <v>#REF!</v>
      </c>
      <c r="G132" s="187" t="e">
        <f>#REF!</f>
        <v>#REF!</v>
      </c>
      <c r="H132" s="187" t="e">
        <f>#REF!</f>
        <v>#REF!</v>
      </c>
      <c r="I132" s="187" t="e">
        <f>#REF!</f>
        <v>#REF!</v>
      </c>
      <c r="J132" s="187" t="e">
        <f>#REF!</f>
        <v>#REF!</v>
      </c>
      <c r="K132" s="187" t="e">
        <f>#REF!</f>
        <v>#REF!</v>
      </c>
      <c r="L132" s="187" t="e">
        <f>#REF!</f>
        <v>#REF!</v>
      </c>
      <c r="M132" s="187" t="e">
        <f>#REF!</f>
        <v>#REF!</v>
      </c>
      <c r="N132" s="187" t="e">
        <f>#REF!</f>
        <v>#REF!</v>
      </c>
      <c r="O132" s="187" t="e">
        <f>#REF!</f>
        <v>#REF!</v>
      </c>
      <c r="P132" s="187" t="e">
        <f>#REF!</f>
        <v>#REF!</v>
      </c>
      <c r="Q132" s="187" t="e">
        <f>#REF!</f>
        <v>#REF!</v>
      </c>
      <c r="R132" s="187" t="e">
        <f>#REF!</f>
        <v>#REF!</v>
      </c>
      <c r="S132" s="187" t="e">
        <f>#REF!</f>
        <v>#REF!</v>
      </c>
      <c r="T132" s="187" t="e">
        <f>#REF!</f>
        <v>#REF!</v>
      </c>
      <c r="U132" s="187" t="e">
        <f>#REF!</f>
        <v>#REF!</v>
      </c>
      <c r="V132" s="187" t="e">
        <f>#REF!</f>
        <v>#REF!</v>
      </c>
      <c r="W132" s="187" t="e">
        <f>#REF!</f>
        <v>#REF!</v>
      </c>
      <c r="X132" s="187" t="e">
        <f>#REF!</f>
        <v>#REF!</v>
      </c>
      <c r="Y132" s="187" t="e">
        <f>#REF!</f>
        <v>#REF!</v>
      </c>
      <c r="AA132" s="188" t="e">
        <f>#REF!</f>
        <v>#REF!</v>
      </c>
      <c r="AB132" s="188" t="e">
        <f>#REF!</f>
        <v>#REF!</v>
      </c>
      <c r="AC132" s="188" t="e">
        <f>#REF!</f>
        <v>#REF!</v>
      </c>
      <c r="AD132" s="188" t="e">
        <f>#REF!</f>
        <v>#REF!</v>
      </c>
      <c r="AE132" s="188" t="e">
        <f>#REF!</f>
        <v>#REF!</v>
      </c>
      <c r="AF132" s="188" t="e">
        <f>#REF!</f>
        <v>#REF!</v>
      </c>
      <c r="AG132" s="188" t="e">
        <f>#REF!</f>
        <v>#REF!</v>
      </c>
      <c r="AH132" s="188" t="e">
        <f>#REF!</f>
        <v>#REF!</v>
      </c>
      <c r="AI132" s="188" t="e">
        <f>#REF!</f>
        <v>#REF!</v>
      </c>
      <c r="AJ132" s="188" t="e">
        <f>#REF!</f>
        <v>#REF!</v>
      </c>
      <c r="AK132" s="188" t="e">
        <f>#REF!</f>
        <v>#REF!</v>
      </c>
      <c r="AL132" s="188" t="e">
        <f>#REF!</f>
        <v>#REF!</v>
      </c>
      <c r="AM132" s="188" t="e">
        <f>#REF!</f>
        <v>#REF!</v>
      </c>
      <c r="AN132" s="188" t="e">
        <f>#REF!</f>
        <v>#REF!</v>
      </c>
      <c r="AO132" s="188" t="e">
        <f>#REF!</f>
        <v>#REF!</v>
      </c>
      <c r="AP132" s="188" t="e">
        <f>#REF!</f>
        <v>#REF!</v>
      </c>
      <c r="AQ132" s="188" t="e">
        <f>#REF!</f>
        <v>#REF!</v>
      </c>
      <c r="AR132" s="188" t="e">
        <f>#REF!</f>
        <v>#REF!</v>
      </c>
      <c r="AS132" s="188" t="e">
        <f>#REF!</f>
        <v>#REF!</v>
      </c>
      <c r="AT132" s="188" t="e">
        <f>#REF!</f>
        <v>#REF!</v>
      </c>
      <c r="AU132" s="188" t="e">
        <f>#REF!</f>
        <v>#REF!</v>
      </c>
      <c r="AV132" s="188" t="e">
        <f>#REF!</f>
        <v>#REF!</v>
      </c>
      <c r="AW132" s="188" t="e">
        <f>#REF!</f>
        <v>#REF!</v>
      </c>
      <c r="AX132" s="188" t="e">
        <f>#REF!</f>
        <v>#REF!</v>
      </c>
      <c r="AZ132" s="188" t="e">
        <f t="shared" si="84"/>
        <v>#REF!</v>
      </c>
      <c r="BA132" s="188" t="e">
        <f t="shared" si="86"/>
        <v>#REF!</v>
      </c>
      <c r="BB132" s="188" t="e">
        <f t="shared" si="87"/>
        <v>#REF!</v>
      </c>
      <c r="BC132" s="188" t="e">
        <f t="shared" si="88"/>
        <v>#REF!</v>
      </c>
      <c r="BD132" s="188" t="e">
        <f t="shared" si="89"/>
        <v>#REF!</v>
      </c>
      <c r="BE132" s="188" t="e">
        <f t="shared" si="90"/>
        <v>#REF!</v>
      </c>
      <c r="BF132" s="188" t="e">
        <f t="shared" si="91"/>
        <v>#REF!</v>
      </c>
      <c r="BG132" s="188" t="e">
        <f t="shared" si="92"/>
        <v>#REF!</v>
      </c>
      <c r="BH132" s="188" t="e">
        <f t="shared" si="93"/>
        <v>#REF!</v>
      </c>
      <c r="BI132" s="188" t="e">
        <f t="shared" si="94"/>
        <v>#REF!</v>
      </c>
      <c r="BJ132" s="188" t="e">
        <f t="shared" si="95"/>
        <v>#REF!</v>
      </c>
      <c r="BK132" s="188" t="e">
        <f t="shared" si="96"/>
        <v>#REF!</v>
      </c>
      <c r="BL132" s="188" t="e">
        <f t="shared" si="97"/>
        <v>#REF!</v>
      </c>
      <c r="BM132" s="188" t="e">
        <f t="shared" si="98"/>
        <v>#REF!</v>
      </c>
      <c r="BN132" s="188" t="e">
        <f t="shared" si="99"/>
        <v>#REF!</v>
      </c>
      <c r="BO132" s="188" t="e">
        <f t="shared" si="100"/>
        <v>#REF!</v>
      </c>
      <c r="BP132" s="188" t="e">
        <f t="shared" si="85"/>
        <v>#REF!</v>
      </c>
      <c r="BQ132" s="188" t="e">
        <f t="shared" si="77"/>
        <v>#REF!</v>
      </c>
      <c r="BR132" s="188" t="e">
        <f t="shared" si="78"/>
        <v>#REF!</v>
      </c>
      <c r="BS132" s="188" t="e">
        <f t="shared" si="79"/>
        <v>#REF!</v>
      </c>
      <c r="BT132" s="188" t="e">
        <f t="shared" si="80"/>
        <v>#REF!</v>
      </c>
      <c r="BU132" s="188" t="e">
        <f t="shared" si="81"/>
        <v>#REF!</v>
      </c>
      <c r="BV132" s="188" t="e">
        <f t="shared" si="82"/>
        <v>#REF!</v>
      </c>
      <c r="BW132" s="188" t="e">
        <f t="shared" si="83"/>
        <v>#REF!</v>
      </c>
    </row>
    <row r="133" spans="1:75">
      <c r="A133" s="167">
        <v>23</v>
      </c>
      <c r="B133" s="187" t="e">
        <f>#REF!</f>
        <v>#REF!</v>
      </c>
      <c r="C133" s="187" t="e">
        <f>#REF!</f>
        <v>#REF!</v>
      </c>
      <c r="D133" s="187" t="e">
        <f>#REF!</f>
        <v>#REF!</v>
      </c>
      <c r="E133" s="187" t="e">
        <f>#REF!</f>
        <v>#REF!</v>
      </c>
      <c r="F133" s="187" t="e">
        <f>#REF!</f>
        <v>#REF!</v>
      </c>
      <c r="G133" s="187" t="e">
        <f>#REF!</f>
        <v>#REF!</v>
      </c>
      <c r="H133" s="187" t="e">
        <f>#REF!</f>
        <v>#REF!</v>
      </c>
      <c r="I133" s="187" t="e">
        <f>#REF!</f>
        <v>#REF!</v>
      </c>
      <c r="J133" s="187" t="e">
        <f>#REF!</f>
        <v>#REF!</v>
      </c>
      <c r="K133" s="187" t="e">
        <f>#REF!</f>
        <v>#REF!</v>
      </c>
      <c r="L133" s="187" t="e">
        <f>#REF!</f>
        <v>#REF!</v>
      </c>
      <c r="M133" s="187" t="e">
        <f>#REF!</f>
        <v>#REF!</v>
      </c>
      <c r="N133" s="187" t="e">
        <f>#REF!</f>
        <v>#REF!</v>
      </c>
      <c r="O133" s="187" t="e">
        <f>#REF!</f>
        <v>#REF!</v>
      </c>
      <c r="P133" s="187" t="e">
        <f>#REF!</f>
        <v>#REF!</v>
      </c>
      <c r="Q133" s="187" t="e">
        <f>#REF!</f>
        <v>#REF!</v>
      </c>
      <c r="R133" s="187" t="e">
        <f>#REF!</f>
        <v>#REF!</v>
      </c>
      <c r="S133" s="187" t="e">
        <f>#REF!</f>
        <v>#REF!</v>
      </c>
      <c r="T133" s="187" t="e">
        <f>#REF!</f>
        <v>#REF!</v>
      </c>
      <c r="U133" s="187" t="e">
        <f>#REF!</f>
        <v>#REF!</v>
      </c>
      <c r="V133" s="187" t="e">
        <f>#REF!</f>
        <v>#REF!</v>
      </c>
      <c r="W133" s="187" t="e">
        <f>#REF!</f>
        <v>#REF!</v>
      </c>
      <c r="X133" s="187" t="e">
        <f>#REF!</f>
        <v>#REF!</v>
      </c>
      <c r="Y133" s="187" t="e">
        <f>#REF!</f>
        <v>#REF!</v>
      </c>
      <c r="AA133" s="188" t="e">
        <f>#REF!</f>
        <v>#REF!</v>
      </c>
      <c r="AB133" s="188" t="e">
        <f>#REF!</f>
        <v>#REF!</v>
      </c>
      <c r="AC133" s="188" t="e">
        <f>#REF!</f>
        <v>#REF!</v>
      </c>
      <c r="AD133" s="188" t="e">
        <f>#REF!</f>
        <v>#REF!</v>
      </c>
      <c r="AE133" s="188" t="e">
        <f>#REF!</f>
        <v>#REF!</v>
      </c>
      <c r="AF133" s="188" t="e">
        <f>#REF!</f>
        <v>#REF!</v>
      </c>
      <c r="AG133" s="188" t="e">
        <f>#REF!</f>
        <v>#REF!</v>
      </c>
      <c r="AH133" s="188" t="e">
        <f>#REF!</f>
        <v>#REF!</v>
      </c>
      <c r="AI133" s="188" t="e">
        <f>#REF!</f>
        <v>#REF!</v>
      </c>
      <c r="AJ133" s="188" t="e">
        <f>#REF!</f>
        <v>#REF!</v>
      </c>
      <c r="AK133" s="188" t="e">
        <f>#REF!</f>
        <v>#REF!</v>
      </c>
      <c r="AL133" s="188" t="e">
        <f>#REF!</f>
        <v>#REF!</v>
      </c>
      <c r="AM133" s="188" t="e">
        <f>#REF!</f>
        <v>#REF!</v>
      </c>
      <c r="AN133" s="188" t="e">
        <f>#REF!</f>
        <v>#REF!</v>
      </c>
      <c r="AO133" s="188" t="e">
        <f>#REF!</f>
        <v>#REF!</v>
      </c>
      <c r="AP133" s="188" t="e">
        <f>#REF!</f>
        <v>#REF!</v>
      </c>
      <c r="AQ133" s="188" t="e">
        <f>#REF!</f>
        <v>#REF!</v>
      </c>
      <c r="AR133" s="188" t="e">
        <f>#REF!</f>
        <v>#REF!</v>
      </c>
      <c r="AS133" s="188" t="e">
        <f>#REF!</f>
        <v>#REF!</v>
      </c>
      <c r="AT133" s="188" t="e">
        <f>#REF!</f>
        <v>#REF!</v>
      </c>
      <c r="AU133" s="188" t="e">
        <f>#REF!</f>
        <v>#REF!</v>
      </c>
      <c r="AV133" s="188" t="e">
        <f>#REF!</f>
        <v>#REF!</v>
      </c>
      <c r="AW133" s="188" t="e">
        <f>#REF!</f>
        <v>#REF!</v>
      </c>
      <c r="AX133" s="188" t="e">
        <f>#REF!</f>
        <v>#REF!</v>
      </c>
      <c r="AZ133" s="188" t="e">
        <f t="shared" si="84"/>
        <v>#REF!</v>
      </c>
      <c r="BA133" s="188" t="e">
        <f t="shared" si="86"/>
        <v>#REF!</v>
      </c>
      <c r="BB133" s="188" t="e">
        <f t="shared" si="87"/>
        <v>#REF!</v>
      </c>
      <c r="BC133" s="188" t="e">
        <f t="shared" si="88"/>
        <v>#REF!</v>
      </c>
      <c r="BD133" s="188" t="e">
        <f t="shared" si="89"/>
        <v>#REF!</v>
      </c>
      <c r="BE133" s="188" t="e">
        <f t="shared" si="90"/>
        <v>#REF!</v>
      </c>
      <c r="BF133" s="188" t="e">
        <f t="shared" si="91"/>
        <v>#REF!</v>
      </c>
      <c r="BG133" s="188" t="e">
        <f t="shared" si="92"/>
        <v>#REF!</v>
      </c>
      <c r="BH133" s="188" t="e">
        <f t="shared" si="93"/>
        <v>#REF!</v>
      </c>
      <c r="BI133" s="188" t="e">
        <f t="shared" si="94"/>
        <v>#REF!</v>
      </c>
      <c r="BJ133" s="188" t="e">
        <f t="shared" si="95"/>
        <v>#REF!</v>
      </c>
      <c r="BK133" s="188" t="e">
        <f t="shared" si="96"/>
        <v>#REF!</v>
      </c>
      <c r="BL133" s="188" t="e">
        <f t="shared" si="97"/>
        <v>#REF!</v>
      </c>
      <c r="BM133" s="188" t="e">
        <f t="shared" si="98"/>
        <v>#REF!</v>
      </c>
      <c r="BN133" s="188" t="e">
        <f t="shared" si="99"/>
        <v>#REF!</v>
      </c>
      <c r="BO133" s="188" t="e">
        <f t="shared" si="100"/>
        <v>#REF!</v>
      </c>
      <c r="BP133" s="188" t="e">
        <f t="shared" si="85"/>
        <v>#REF!</v>
      </c>
      <c r="BQ133" s="188" t="e">
        <f t="shared" si="77"/>
        <v>#REF!</v>
      </c>
      <c r="BR133" s="188" t="e">
        <f t="shared" si="78"/>
        <v>#REF!</v>
      </c>
      <c r="BS133" s="188" t="e">
        <f t="shared" si="79"/>
        <v>#REF!</v>
      </c>
      <c r="BT133" s="188" t="e">
        <f t="shared" si="80"/>
        <v>#REF!</v>
      </c>
      <c r="BU133" s="188" t="e">
        <f t="shared" si="81"/>
        <v>#REF!</v>
      </c>
      <c r="BV133" s="188" t="e">
        <f t="shared" si="82"/>
        <v>#REF!</v>
      </c>
      <c r="BW133" s="188" t="e">
        <f t="shared" si="83"/>
        <v>#REF!</v>
      </c>
    </row>
    <row r="134" spans="1:75">
      <c r="A134" s="167">
        <v>24</v>
      </c>
      <c r="B134" s="187" t="e">
        <f>#REF!</f>
        <v>#REF!</v>
      </c>
      <c r="C134" s="187" t="e">
        <f>#REF!</f>
        <v>#REF!</v>
      </c>
      <c r="D134" s="187" t="e">
        <f>#REF!</f>
        <v>#REF!</v>
      </c>
      <c r="E134" s="187" t="e">
        <f>#REF!</f>
        <v>#REF!</v>
      </c>
      <c r="F134" s="187" t="e">
        <f>#REF!</f>
        <v>#REF!</v>
      </c>
      <c r="G134" s="187" t="e">
        <f>#REF!</f>
        <v>#REF!</v>
      </c>
      <c r="H134" s="187" t="e">
        <f>#REF!</f>
        <v>#REF!</v>
      </c>
      <c r="I134" s="187" t="e">
        <f>#REF!</f>
        <v>#REF!</v>
      </c>
      <c r="J134" s="187" t="e">
        <f>#REF!</f>
        <v>#REF!</v>
      </c>
      <c r="K134" s="187" t="e">
        <f>#REF!</f>
        <v>#REF!</v>
      </c>
      <c r="L134" s="187" t="e">
        <f>#REF!</f>
        <v>#REF!</v>
      </c>
      <c r="M134" s="187" t="e">
        <f>#REF!</f>
        <v>#REF!</v>
      </c>
      <c r="N134" s="187" t="e">
        <f>#REF!</f>
        <v>#REF!</v>
      </c>
      <c r="O134" s="187" t="e">
        <f>#REF!</f>
        <v>#REF!</v>
      </c>
      <c r="P134" s="187" t="e">
        <f>#REF!</f>
        <v>#REF!</v>
      </c>
      <c r="Q134" s="187" t="e">
        <f>#REF!</f>
        <v>#REF!</v>
      </c>
      <c r="R134" s="187" t="e">
        <f>#REF!</f>
        <v>#REF!</v>
      </c>
      <c r="S134" s="187" t="e">
        <f>#REF!</f>
        <v>#REF!</v>
      </c>
      <c r="T134" s="187" t="e">
        <f>#REF!</f>
        <v>#REF!</v>
      </c>
      <c r="U134" s="187" t="e">
        <f>#REF!</f>
        <v>#REF!</v>
      </c>
      <c r="V134" s="187" t="e">
        <f>#REF!</f>
        <v>#REF!</v>
      </c>
      <c r="W134" s="187" t="e">
        <f>#REF!</f>
        <v>#REF!</v>
      </c>
      <c r="X134" s="187" t="e">
        <f>#REF!</f>
        <v>#REF!</v>
      </c>
      <c r="Y134" s="187" t="e">
        <f>#REF!</f>
        <v>#REF!</v>
      </c>
      <c r="AA134" s="188" t="e">
        <f>#REF!</f>
        <v>#REF!</v>
      </c>
      <c r="AB134" s="188" t="e">
        <f>#REF!</f>
        <v>#REF!</v>
      </c>
      <c r="AC134" s="188" t="e">
        <f>#REF!</f>
        <v>#REF!</v>
      </c>
      <c r="AD134" s="188" t="e">
        <f>#REF!</f>
        <v>#REF!</v>
      </c>
      <c r="AE134" s="188" t="e">
        <f>#REF!</f>
        <v>#REF!</v>
      </c>
      <c r="AF134" s="188" t="e">
        <f>#REF!</f>
        <v>#REF!</v>
      </c>
      <c r="AG134" s="188" t="e">
        <f>#REF!</f>
        <v>#REF!</v>
      </c>
      <c r="AH134" s="188" t="e">
        <f>#REF!</f>
        <v>#REF!</v>
      </c>
      <c r="AI134" s="188" t="e">
        <f>#REF!</f>
        <v>#REF!</v>
      </c>
      <c r="AJ134" s="188" t="e">
        <f>#REF!</f>
        <v>#REF!</v>
      </c>
      <c r="AK134" s="188" t="e">
        <f>#REF!</f>
        <v>#REF!</v>
      </c>
      <c r="AL134" s="188" t="e">
        <f>#REF!</f>
        <v>#REF!</v>
      </c>
      <c r="AM134" s="188" t="e">
        <f>#REF!</f>
        <v>#REF!</v>
      </c>
      <c r="AN134" s="188" t="e">
        <f>#REF!</f>
        <v>#REF!</v>
      </c>
      <c r="AO134" s="188" t="e">
        <f>#REF!</f>
        <v>#REF!</v>
      </c>
      <c r="AP134" s="188" t="e">
        <f>#REF!</f>
        <v>#REF!</v>
      </c>
      <c r="AQ134" s="188" t="e">
        <f>#REF!</f>
        <v>#REF!</v>
      </c>
      <c r="AR134" s="188" t="e">
        <f>#REF!</f>
        <v>#REF!</v>
      </c>
      <c r="AS134" s="188" t="e">
        <f>#REF!</f>
        <v>#REF!</v>
      </c>
      <c r="AT134" s="188" t="e">
        <f>#REF!</f>
        <v>#REF!</v>
      </c>
      <c r="AU134" s="188" t="e">
        <f>#REF!</f>
        <v>#REF!</v>
      </c>
      <c r="AV134" s="188" t="e">
        <f>#REF!</f>
        <v>#REF!</v>
      </c>
      <c r="AW134" s="188" t="e">
        <f>#REF!</f>
        <v>#REF!</v>
      </c>
      <c r="AX134" s="188" t="e">
        <f>#REF!</f>
        <v>#REF!</v>
      </c>
      <c r="AZ134" s="188" t="e">
        <f t="shared" si="84"/>
        <v>#REF!</v>
      </c>
      <c r="BA134" s="188" t="e">
        <f t="shared" si="86"/>
        <v>#REF!</v>
      </c>
      <c r="BB134" s="188" t="e">
        <f t="shared" si="87"/>
        <v>#REF!</v>
      </c>
      <c r="BC134" s="188" t="e">
        <f t="shared" si="88"/>
        <v>#REF!</v>
      </c>
      <c r="BD134" s="188" t="e">
        <f t="shared" si="89"/>
        <v>#REF!</v>
      </c>
      <c r="BE134" s="188" t="e">
        <f t="shared" si="90"/>
        <v>#REF!</v>
      </c>
      <c r="BF134" s="188" t="e">
        <f t="shared" si="91"/>
        <v>#REF!</v>
      </c>
      <c r="BG134" s="188" t="e">
        <f t="shared" si="92"/>
        <v>#REF!</v>
      </c>
      <c r="BH134" s="188" t="e">
        <f t="shared" si="93"/>
        <v>#REF!</v>
      </c>
      <c r="BI134" s="188" t="e">
        <f t="shared" si="94"/>
        <v>#REF!</v>
      </c>
      <c r="BJ134" s="188" t="e">
        <f t="shared" si="95"/>
        <v>#REF!</v>
      </c>
      <c r="BK134" s="188" t="e">
        <f t="shared" si="96"/>
        <v>#REF!</v>
      </c>
      <c r="BL134" s="188" t="e">
        <f t="shared" si="97"/>
        <v>#REF!</v>
      </c>
      <c r="BM134" s="188" t="e">
        <f t="shared" si="98"/>
        <v>#REF!</v>
      </c>
      <c r="BN134" s="188" t="e">
        <f t="shared" si="99"/>
        <v>#REF!</v>
      </c>
      <c r="BO134" s="188" t="e">
        <f t="shared" si="100"/>
        <v>#REF!</v>
      </c>
      <c r="BP134" s="188" t="e">
        <f t="shared" si="85"/>
        <v>#REF!</v>
      </c>
      <c r="BQ134" s="188" t="e">
        <f t="shared" si="77"/>
        <v>#REF!</v>
      </c>
      <c r="BR134" s="188" t="e">
        <f t="shared" si="78"/>
        <v>#REF!</v>
      </c>
      <c r="BS134" s="188" t="e">
        <f t="shared" si="79"/>
        <v>#REF!</v>
      </c>
      <c r="BT134" s="188" t="e">
        <f t="shared" si="80"/>
        <v>#REF!</v>
      </c>
      <c r="BU134" s="188" t="e">
        <f t="shared" si="81"/>
        <v>#REF!</v>
      </c>
      <c r="BV134" s="188" t="e">
        <f t="shared" si="82"/>
        <v>#REF!</v>
      </c>
      <c r="BW134" s="188" t="e">
        <f t="shared" si="83"/>
        <v>#REF!</v>
      </c>
    </row>
    <row r="135" spans="1:75">
      <c r="A135" s="167">
        <v>25</v>
      </c>
      <c r="B135" s="187" t="e">
        <f>#REF!</f>
        <v>#REF!</v>
      </c>
      <c r="C135" s="187" t="e">
        <f>#REF!</f>
        <v>#REF!</v>
      </c>
      <c r="D135" s="187" t="e">
        <f>#REF!</f>
        <v>#REF!</v>
      </c>
      <c r="E135" s="187" t="e">
        <f>#REF!</f>
        <v>#REF!</v>
      </c>
      <c r="F135" s="187" t="e">
        <f>#REF!</f>
        <v>#REF!</v>
      </c>
      <c r="G135" s="187" t="e">
        <f>#REF!</f>
        <v>#REF!</v>
      </c>
      <c r="H135" s="187" t="e">
        <f>#REF!</f>
        <v>#REF!</v>
      </c>
      <c r="I135" s="187" t="e">
        <f>#REF!</f>
        <v>#REF!</v>
      </c>
      <c r="J135" s="187" t="e">
        <f>#REF!</f>
        <v>#REF!</v>
      </c>
      <c r="K135" s="187" t="e">
        <f>#REF!</f>
        <v>#REF!</v>
      </c>
      <c r="L135" s="187" t="e">
        <f>#REF!</f>
        <v>#REF!</v>
      </c>
      <c r="M135" s="187" t="e">
        <f>#REF!</f>
        <v>#REF!</v>
      </c>
      <c r="N135" s="187" t="e">
        <f>#REF!</f>
        <v>#REF!</v>
      </c>
      <c r="O135" s="187" t="e">
        <f>#REF!</f>
        <v>#REF!</v>
      </c>
      <c r="P135" s="187" t="e">
        <f>#REF!</f>
        <v>#REF!</v>
      </c>
      <c r="Q135" s="187" t="e">
        <f>#REF!</f>
        <v>#REF!</v>
      </c>
      <c r="R135" s="187" t="e">
        <f>#REF!</f>
        <v>#REF!</v>
      </c>
      <c r="S135" s="187" t="e">
        <f>#REF!</f>
        <v>#REF!</v>
      </c>
      <c r="T135" s="187" t="e">
        <f>#REF!</f>
        <v>#REF!</v>
      </c>
      <c r="U135" s="187" t="e">
        <f>#REF!</f>
        <v>#REF!</v>
      </c>
      <c r="V135" s="187" t="e">
        <f>#REF!</f>
        <v>#REF!</v>
      </c>
      <c r="W135" s="187" t="e">
        <f>#REF!</f>
        <v>#REF!</v>
      </c>
      <c r="X135" s="187" t="e">
        <f>#REF!</f>
        <v>#REF!</v>
      </c>
      <c r="Y135" s="187" t="e">
        <f>#REF!</f>
        <v>#REF!</v>
      </c>
      <c r="AA135" s="188" t="e">
        <f>#REF!</f>
        <v>#REF!</v>
      </c>
      <c r="AB135" s="188" t="e">
        <f>#REF!</f>
        <v>#REF!</v>
      </c>
      <c r="AC135" s="188" t="e">
        <f>#REF!</f>
        <v>#REF!</v>
      </c>
      <c r="AD135" s="188" t="e">
        <f>#REF!</f>
        <v>#REF!</v>
      </c>
      <c r="AE135" s="188" t="e">
        <f>#REF!</f>
        <v>#REF!</v>
      </c>
      <c r="AF135" s="188" t="e">
        <f>#REF!</f>
        <v>#REF!</v>
      </c>
      <c r="AG135" s="188" t="e">
        <f>#REF!</f>
        <v>#REF!</v>
      </c>
      <c r="AH135" s="188" t="e">
        <f>#REF!</f>
        <v>#REF!</v>
      </c>
      <c r="AI135" s="188" t="e">
        <f>#REF!</f>
        <v>#REF!</v>
      </c>
      <c r="AJ135" s="188" t="e">
        <f>#REF!</f>
        <v>#REF!</v>
      </c>
      <c r="AK135" s="188" t="e">
        <f>#REF!</f>
        <v>#REF!</v>
      </c>
      <c r="AL135" s="188" t="e">
        <f>#REF!</f>
        <v>#REF!</v>
      </c>
      <c r="AM135" s="188" t="e">
        <f>#REF!</f>
        <v>#REF!</v>
      </c>
      <c r="AN135" s="188" t="e">
        <f>#REF!</f>
        <v>#REF!</v>
      </c>
      <c r="AO135" s="188" t="e">
        <f>#REF!</f>
        <v>#REF!</v>
      </c>
      <c r="AP135" s="188" t="e">
        <f>#REF!</f>
        <v>#REF!</v>
      </c>
      <c r="AQ135" s="188" t="e">
        <f>#REF!</f>
        <v>#REF!</v>
      </c>
      <c r="AR135" s="188" t="e">
        <f>#REF!</f>
        <v>#REF!</v>
      </c>
      <c r="AS135" s="188" t="e">
        <f>#REF!</f>
        <v>#REF!</v>
      </c>
      <c r="AT135" s="188" t="e">
        <f>#REF!</f>
        <v>#REF!</v>
      </c>
      <c r="AU135" s="188" t="e">
        <f>#REF!</f>
        <v>#REF!</v>
      </c>
      <c r="AV135" s="188" t="e">
        <f>#REF!</f>
        <v>#REF!</v>
      </c>
      <c r="AW135" s="188" t="e">
        <f>#REF!</f>
        <v>#REF!</v>
      </c>
      <c r="AX135" s="188" t="e">
        <f>#REF!</f>
        <v>#REF!</v>
      </c>
      <c r="AZ135" s="188" t="e">
        <f t="shared" si="84"/>
        <v>#REF!</v>
      </c>
      <c r="BA135" s="188" t="e">
        <f t="shared" si="86"/>
        <v>#REF!</v>
      </c>
      <c r="BB135" s="188" t="e">
        <f t="shared" si="87"/>
        <v>#REF!</v>
      </c>
      <c r="BC135" s="188" t="e">
        <f t="shared" si="88"/>
        <v>#REF!</v>
      </c>
      <c r="BD135" s="188" t="e">
        <f t="shared" si="89"/>
        <v>#REF!</v>
      </c>
      <c r="BE135" s="188" t="e">
        <f t="shared" si="90"/>
        <v>#REF!</v>
      </c>
      <c r="BF135" s="188" t="e">
        <f t="shared" si="91"/>
        <v>#REF!</v>
      </c>
      <c r="BG135" s="188" t="e">
        <f t="shared" si="92"/>
        <v>#REF!</v>
      </c>
      <c r="BH135" s="188" t="e">
        <f t="shared" si="93"/>
        <v>#REF!</v>
      </c>
      <c r="BI135" s="188" t="e">
        <f t="shared" si="94"/>
        <v>#REF!</v>
      </c>
      <c r="BJ135" s="188" t="e">
        <f t="shared" si="95"/>
        <v>#REF!</v>
      </c>
      <c r="BK135" s="188" t="e">
        <f t="shared" si="96"/>
        <v>#REF!</v>
      </c>
      <c r="BL135" s="188" t="e">
        <f t="shared" si="97"/>
        <v>#REF!</v>
      </c>
      <c r="BM135" s="188" t="e">
        <f t="shared" si="98"/>
        <v>#REF!</v>
      </c>
      <c r="BN135" s="188" t="e">
        <f t="shared" si="99"/>
        <v>#REF!</v>
      </c>
      <c r="BO135" s="188" t="e">
        <f t="shared" si="100"/>
        <v>#REF!</v>
      </c>
      <c r="BP135" s="188" t="e">
        <f t="shared" si="85"/>
        <v>#REF!</v>
      </c>
      <c r="BQ135" s="188" t="e">
        <f t="shared" si="77"/>
        <v>#REF!</v>
      </c>
      <c r="BR135" s="188" t="e">
        <f t="shared" si="78"/>
        <v>#REF!</v>
      </c>
      <c r="BS135" s="188" t="e">
        <f t="shared" si="79"/>
        <v>#REF!</v>
      </c>
      <c r="BT135" s="188" t="e">
        <f t="shared" si="80"/>
        <v>#REF!</v>
      </c>
      <c r="BU135" s="188" t="e">
        <f t="shared" si="81"/>
        <v>#REF!</v>
      </c>
      <c r="BV135" s="188" t="e">
        <f t="shared" si="82"/>
        <v>#REF!</v>
      </c>
      <c r="BW135" s="188" t="e">
        <f t="shared" si="83"/>
        <v>#REF!</v>
      </c>
    </row>
    <row r="136" spans="1:75">
      <c r="A136" s="167">
        <v>26</v>
      </c>
      <c r="B136" s="187" t="e">
        <f>#REF!</f>
        <v>#REF!</v>
      </c>
      <c r="C136" s="187" t="e">
        <f>#REF!</f>
        <v>#REF!</v>
      </c>
      <c r="D136" s="187" t="e">
        <f>#REF!</f>
        <v>#REF!</v>
      </c>
      <c r="E136" s="187" t="e">
        <f>#REF!</f>
        <v>#REF!</v>
      </c>
      <c r="F136" s="187" t="e">
        <f>#REF!</f>
        <v>#REF!</v>
      </c>
      <c r="G136" s="187" t="e">
        <f>#REF!</f>
        <v>#REF!</v>
      </c>
      <c r="H136" s="187" t="e">
        <f>#REF!</f>
        <v>#REF!</v>
      </c>
      <c r="I136" s="187" t="e">
        <f>#REF!</f>
        <v>#REF!</v>
      </c>
      <c r="J136" s="187" t="e">
        <f>#REF!</f>
        <v>#REF!</v>
      </c>
      <c r="K136" s="187" t="e">
        <f>#REF!</f>
        <v>#REF!</v>
      </c>
      <c r="L136" s="187" t="e">
        <f>#REF!</f>
        <v>#REF!</v>
      </c>
      <c r="M136" s="187" t="e">
        <f>#REF!</f>
        <v>#REF!</v>
      </c>
      <c r="N136" s="187" t="e">
        <f>#REF!</f>
        <v>#REF!</v>
      </c>
      <c r="O136" s="187" t="e">
        <f>#REF!</f>
        <v>#REF!</v>
      </c>
      <c r="P136" s="187" t="e">
        <f>#REF!</f>
        <v>#REF!</v>
      </c>
      <c r="Q136" s="187" t="e">
        <f>#REF!</f>
        <v>#REF!</v>
      </c>
      <c r="R136" s="187" t="e">
        <f>#REF!</f>
        <v>#REF!</v>
      </c>
      <c r="S136" s="187" t="e">
        <f>#REF!</f>
        <v>#REF!</v>
      </c>
      <c r="T136" s="187" t="e">
        <f>#REF!</f>
        <v>#REF!</v>
      </c>
      <c r="U136" s="187" t="e">
        <f>#REF!</f>
        <v>#REF!</v>
      </c>
      <c r="V136" s="187" t="e">
        <f>#REF!</f>
        <v>#REF!</v>
      </c>
      <c r="W136" s="187" t="e">
        <f>#REF!</f>
        <v>#REF!</v>
      </c>
      <c r="X136" s="187" t="e">
        <f>#REF!</f>
        <v>#REF!</v>
      </c>
      <c r="Y136" s="187" t="e">
        <f>#REF!</f>
        <v>#REF!</v>
      </c>
      <c r="AA136" s="188" t="e">
        <f>#REF!</f>
        <v>#REF!</v>
      </c>
      <c r="AB136" s="188" t="e">
        <f>#REF!</f>
        <v>#REF!</v>
      </c>
      <c r="AC136" s="188" t="e">
        <f>#REF!</f>
        <v>#REF!</v>
      </c>
      <c r="AD136" s="188" t="e">
        <f>#REF!</f>
        <v>#REF!</v>
      </c>
      <c r="AE136" s="188" t="e">
        <f>#REF!</f>
        <v>#REF!</v>
      </c>
      <c r="AF136" s="188" t="e">
        <f>#REF!</f>
        <v>#REF!</v>
      </c>
      <c r="AG136" s="188" t="e">
        <f>#REF!</f>
        <v>#REF!</v>
      </c>
      <c r="AH136" s="188" t="e">
        <f>#REF!</f>
        <v>#REF!</v>
      </c>
      <c r="AI136" s="188" t="e">
        <f>#REF!</f>
        <v>#REF!</v>
      </c>
      <c r="AJ136" s="188" t="e">
        <f>#REF!</f>
        <v>#REF!</v>
      </c>
      <c r="AK136" s="188" t="e">
        <f>#REF!</f>
        <v>#REF!</v>
      </c>
      <c r="AL136" s="188" t="e">
        <f>#REF!</f>
        <v>#REF!</v>
      </c>
      <c r="AM136" s="188" t="e">
        <f>#REF!</f>
        <v>#REF!</v>
      </c>
      <c r="AN136" s="188" t="e">
        <f>#REF!</f>
        <v>#REF!</v>
      </c>
      <c r="AO136" s="188" t="e">
        <f>#REF!</f>
        <v>#REF!</v>
      </c>
      <c r="AP136" s="188" t="e">
        <f>#REF!</f>
        <v>#REF!</v>
      </c>
      <c r="AQ136" s="188" t="e">
        <f>#REF!</f>
        <v>#REF!</v>
      </c>
      <c r="AR136" s="188" t="e">
        <f>#REF!</f>
        <v>#REF!</v>
      </c>
      <c r="AS136" s="188" t="e">
        <f>#REF!</f>
        <v>#REF!</v>
      </c>
      <c r="AT136" s="188" t="e">
        <f>#REF!</f>
        <v>#REF!</v>
      </c>
      <c r="AU136" s="188" t="e">
        <f>#REF!</f>
        <v>#REF!</v>
      </c>
      <c r="AV136" s="188" t="e">
        <f>#REF!</f>
        <v>#REF!</v>
      </c>
      <c r="AW136" s="188" t="e">
        <f>#REF!</f>
        <v>#REF!</v>
      </c>
      <c r="AX136" s="188" t="e">
        <f>#REF!</f>
        <v>#REF!</v>
      </c>
      <c r="AZ136" s="188" t="e">
        <f t="shared" si="84"/>
        <v>#REF!</v>
      </c>
      <c r="BA136" s="188" t="e">
        <f t="shared" si="86"/>
        <v>#REF!</v>
      </c>
      <c r="BB136" s="188" t="e">
        <f t="shared" si="87"/>
        <v>#REF!</v>
      </c>
      <c r="BC136" s="188" t="e">
        <f t="shared" si="88"/>
        <v>#REF!</v>
      </c>
      <c r="BD136" s="188" t="e">
        <f t="shared" si="89"/>
        <v>#REF!</v>
      </c>
      <c r="BE136" s="188" t="e">
        <f t="shared" si="90"/>
        <v>#REF!</v>
      </c>
      <c r="BF136" s="188" t="e">
        <f t="shared" si="91"/>
        <v>#REF!</v>
      </c>
      <c r="BG136" s="188" t="e">
        <f t="shared" si="92"/>
        <v>#REF!</v>
      </c>
      <c r="BH136" s="188" t="e">
        <f t="shared" si="93"/>
        <v>#REF!</v>
      </c>
      <c r="BI136" s="188" t="e">
        <f t="shared" si="94"/>
        <v>#REF!</v>
      </c>
      <c r="BJ136" s="188" t="e">
        <f t="shared" si="95"/>
        <v>#REF!</v>
      </c>
      <c r="BK136" s="188" t="e">
        <f t="shared" si="96"/>
        <v>#REF!</v>
      </c>
      <c r="BL136" s="188" t="e">
        <f t="shared" si="97"/>
        <v>#REF!</v>
      </c>
      <c r="BM136" s="188" t="e">
        <f t="shared" si="98"/>
        <v>#REF!</v>
      </c>
      <c r="BN136" s="188" t="e">
        <f t="shared" si="99"/>
        <v>#REF!</v>
      </c>
      <c r="BO136" s="188" t="e">
        <f t="shared" si="100"/>
        <v>#REF!</v>
      </c>
      <c r="BP136" s="188" t="e">
        <f t="shared" si="85"/>
        <v>#REF!</v>
      </c>
      <c r="BQ136" s="188" t="e">
        <f t="shared" si="77"/>
        <v>#REF!</v>
      </c>
      <c r="BR136" s="188" t="e">
        <f t="shared" si="78"/>
        <v>#REF!</v>
      </c>
      <c r="BS136" s="188" t="e">
        <f t="shared" si="79"/>
        <v>#REF!</v>
      </c>
      <c r="BT136" s="188" t="e">
        <f t="shared" si="80"/>
        <v>#REF!</v>
      </c>
      <c r="BU136" s="188" t="e">
        <f t="shared" si="81"/>
        <v>#REF!</v>
      </c>
      <c r="BV136" s="188" t="e">
        <f t="shared" si="82"/>
        <v>#REF!</v>
      </c>
      <c r="BW136" s="188" t="e">
        <f t="shared" si="83"/>
        <v>#REF!</v>
      </c>
    </row>
    <row r="137" spans="1:75">
      <c r="A137" s="167">
        <v>27</v>
      </c>
      <c r="B137" s="187" t="e">
        <f>#REF!</f>
        <v>#REF!</v>
      </c>
      <c r="C137" s="187" t="e">
        <f>#REF!</f>
        <v>#REF!</v>
      </c>
      <c r="D137" s="187" t="e">
        <f>#REF!</f>
        <v>#REF!</v>
      </c>
      <c r="E137" s="187" t="e">
        <f>#REF!</f>
        <v>#REF!</v>
      </c>
      <c r="F137" s="187" t="e">
        <f>#REF!</f>
        <v>#REF!</v>
      </c>
      <c r="G137" s="187" t="e">
        <f>#REF!</f>
        <v>#REF!</v>
      </c>
      <c r="H137" s="187" t="e">
        <f>#REF!</f>
        <v>#REF!</v>
      </c>
      <c r="I137" s="187" t="e">
        <f>#REF!</f>
        <v>#REF!</v>
      </c>
      <c r="J137" s="187" t="e">
        <f>#REF!</f>
        <v>#REF!</v>
      </c>
      <c r="K137" s="187" t="e">
        <f>#REF!</f>
        <v>#REF!</v>
      </c>
      <c r="L137" s="187" t="e">
        <f>#REF!</f>
        <v>#REF!</v>
      </c>
      <c r="M137" s="187" t="e">
        <f>#REF!</f>
        <v>#REF!</v>
      </c>
      <c r="N137" s="187" t="e">
        <f>#REF!</f>
        <v>#REF!</v>
      </c>
      <c r="O137" s="187" t="e">
        <f>#REF!</f>
        <v>#REF!</v>
      </c>
      <c r="P137" s="187" t="e">
        <f>#REF!</f>
        <v>#REF!</v>
      </c>
      <c r="Q137" s="187" t="e">
        <f>#REF!</f>
        <v>#REF!</v>
      </c>
      <c r="R137" s="187" t="e">
        <f>#REF!</f>
        <v>#REF!</v>
      </c>
      <c r="S137" s="187" t="e">
        <f>#REF!</f>
        <v>#REF!</v>
      </c>
      <c r="T137" s="187" t="e">
        <f>#REF!</f>
        <v>#REF!</v>
      </c>
      <c r="U137" s="187" t="e">
        <f>#REF!</f>
        <v>#REF!</v>
      </c>
      <c r="V137" s="187" t="e">
        <f>#REF!</f>
        <v>#REF!</v>
      </c>
      <c r="W137" s="187" t="e">
        <f>#REF!</f>
        <v>#REF!</v>
      </c>
      <c r="X137" s="187" t="e">
        <f>#REF!</f>
        <v>#REF!</v>
      </c>
      <c r="Y137" s="187" t="e">
        <f>#REF!</f>
        <v>#REF!</v>
      </c>
      <c r="AA137" s="188" t="e">
        <f>#REF!</f>
        <v>#REF!</v>
      </c>
      <c r="AB137" s="188" t="e">
        <f>#REF!</f>
        <v>#REF!</v>
      </c>
      <c r="AC137" s="188" t="e">
        <f>#REF!</f>
        <v>#REF!</v>
      </c>
      <c r="AD137" s="188" t="e">
        <f>#REF!</f>
        <v>#REF!</v>
      </c>
      <c r="AE137" s="188" t="e">
        <f>#REF!</f>
        <v>#REF!</v>
      </c>
      <c r="AF137" s="188" t="e">
        <f>#REF!</f>
        <v>#REF!</v>
      </c>
      <c r="AG137" s="188" t="e">
        <f>#REF!</f>
        <v>#REF!</v>
      </c>
      <c r="AH137" s="188" t="e">
        <f>#REF!</f>
        <v>#REF!</v>
      </c>
      <c r="AI137" s="188" t="e">
        <f>#REF!</f>
        <v>#REF!</v>
      </c>
      <c r="AJ137" s="188" t="e">
        <f>#REF!</f>
        <v>#REF!</v>
      </c>
      <c r="AK137" s="188" t="e">
        <f>#REF!</f>
        <v>#REF!</v>
      </c>
      <c r="AL137" s="188" t="e">
        <f>#REF!</f>
        <v>#REF!</v>
      </c>
      <c r="AM137" s="188" t="e">
        <f>#REF!</f>
        <v>#REF!</v>
      </c>
      <c r="AN137" s="188" t="e">
        <f>#REF!</f>
        <v>#REF!</v>
      </c>
      <c r="AO137" s="188" t="e">
        <f>#REF!</f>
        <v>#REF!</v>
      </c>
      <c r="AP137" s="188" t="e">
        <f>#REF!</f>
        <v>#REF!</v>
      </c>
      <c r="AQ137" s="188" t="e">
        <f>#REF!</f>
        <v>#REF!</v>
      </c>
      <c r="AR137" s="188" t="e">
        <f>#REF!</f>
        <v>#REF!</v>
      </c>
      <c r="AS137" s="188" t="e">
        <f>#REF!</f>
        <v>#REF!</v>
      </c>
      <c r="AT137" s="188" t="e">
        <f>#REF!</f>
        <v>#REF!</v>
      </c>
      <c r="AU137" s="188" t="e">
        <f>#REF!</f>
        <v>#REF!</v>
      </c>
      <c r="AV137" s="188" t="e">
        <f>#REF!</f>
        <v>#REF!</v>
      </c>
      <c r="AW137" s="188" t="e">
        <f>#REF!</f>
        <v>#REF!</v>
      </c>
      <c r="AX137" s="188" t="e">
        <f>#REF!</f>
        <v>#REF!</v>
      </c>
      <c r="AZ137" s="188" t="e">
        <f t="shared" si="84"/>
        <v>#REF!</v>
      </c>
      <c r="BA137" s="188" t="e">
        <f t="shared" si="86"/>
        <v>#REF!</v>
      </c>
      <c r="BB137" s="188" t="e">
        <f t="shared" si="87"/>
        <v>#REF!</v>
      </c>
      <c r="BC137" s="188" t="e">
        <f t="shared" si="88"/>
        <v>#REF!</v>
      </c>
      <c r="BD137" s="188" t="e">
        <f t="shared" si="89"/>
        <v>#REF!</v>
      </c>
      <c r="BE137" s="188" t="e">
        <f t="shared" si="90"/>
        <v>#REF!</v>
      </c>
      <c r="BF137" s="188" t="e">
        <f t="shared" si="91"/>
        <v>#REF!</v>
      </c>
      <c r="BG137" s="188" t="e">
        <f t="shared" si="92"/>
        <v>#REF!</v>
      </c>
      <c r="BH137" s="188" t="e">
        <f t="shared" si="93"/>
        <v>#REF!</v>
      </c>
      <c r="BI137" s="188" t="e">
        <f t="shared" si="94"/>
        <v>#REF!</v>
      </c>
      <c r="BJ137" s="188" t="e">
        <f t="shared" si="95"/>
        <v>#REF!</v>
      </c>
      <c r="BK137" s="188" t="e">
        <f t="shared" si="96"/>
        <v>#REF!</v>
      </c>
      <c r="BL137" s="188" t="e">
        <f t="shared" si="97"/>
        <v>#REF!</v>
      </c>
      <c r="BM137" s="188" t="e">
        <f t="shared" si="98"/>
        <v>#REF!</v>
      </c>
      <c r="BN137" s="188" t="e">
        <f t="shared" si="99"/>
        <v>#REF!</v>
      </c>
      <c r="BO137" s="188" t="e">
        <f t="shared" si="100"/>
        <v>#REF!</v>
      </c>
      <c r="BP137" s="188" t="e">
        <f t="shared" si="85"/>
        <v>#REF!</v>
      </c>
      <c r="BQ137" s="188" t="e">
        <f t="shared" si="77"/>
        <v>#REF!</v>
      </c>
      <c r="BR137" s="188" t="e">
        <f t="shared" si="78"/>
        <v>#REF!</v>
      </c>
      <c r="BS137" s="188" t="e">
        <f t="shared" si="79"/>
        <v>#REF!</v>
      </c>
      <c r="BT137" s="188" t="e">
        <f t="shared" si="80"/>
        <v>#REF!</v>
      </c>
      <c r="BU137" s="188" t="e">
        <f t="shared" si="81"/>
        <v>#REF!</v>
      </c>
      <c r="BV137" s="188" t="e">
        <f t="shared" si="82"/>
        <v>#REF!</v>
      </c>
      <c r="BW137" s="188" t="e">
        <f t="shared" si="83"/>
        <v>#REF!</v>
      </c>
    </row>
    <row r="138" spans="1:75">
      <c r="A138" s="167">
        <v>28</v>
      </c>
      <c r="B138" s="187" t="e">
        <f>#REF!</f>
        <v>#REF!</v>
      </c>
      <c r="C138" s="187" t="e">
        <f>#REF!</f>
        <v>#REF!</v>
      </c>
      <c r="D138" s="187" t="e">
        <f>#REF!</f>
        <v>#REF!</v>
      </c>
      <c r="E138" s="187" t="e">
        <f>#REF!</f>
        <v>#REF!</v>
      </c>
      <c r="F138" s="187" t="e">
        <f>#REF!</f>
        <v>#REF!</v>
      </c>
      <c r="G138" s="187" t="e">
        <f>#REF!</f>
        <v>#REF!</v>
      </c>
      <c r="H138" s="187" t="e">
        <f>#REF!</f>
        <v>#REF!</v>
      </c>
      <c r="I138" s="187" t="e">
        <f>#REF!</f>
        <v>#REF!</v>
      </c>
      <c r="J138" s="187" t="e">
        <f>#REF!</f>
        <v>#REF!</v>
      </c>
      <c r="K138" s="187" t="e">
        <f>#REF!</f>
        <v>#REF!</v>
      </c>
      <c r="L138" s="187" t="e">
        <f>#REF!</f>
        <v>#REF!</v>
      </c>
      <c r="M138" s="187" t="e">
        <f>#REF!</f>
        <v>#REF!</v>
      </c>
      <c r="N138" s="187" t="e">
        <f>#REF!</f>
        <v>#REF!</v>
      </c>
      <c r="O138" s="187" t="e">
        <f>#REF!</f>
        <v>#REF!</v>
      </c>
      <c r="P138" s="187" t="e">
        <f>#REF!</f>
        <v>#REF!</v>
      </c>
      <c r="Q138" s="187" t="e">
        <f>#REF!</f>
        <v>#REF!</v>
      </c>
      <c r="R138" s="187" t="e">
        <f>#REF!</f>
        <v>#REF!</v>
      </c>
      <c r="S138" s="187" t="e">
        <f>#REF!</f>
        <v>#REF!</v>
      </c>
      <c r="T138" s="187" t="e">
        <f>#REF!</f>
        <v>#REF!</v>
      </c>
      <c r="U138" s="187" t="e">
        <f>#REF!</f>
        <v>#REF!</v>
      </c>
      <c r="V138" s="187" t="e">
        <f>#REF!</f>
        <v>#REF!</v>
      </c>
      <c r="W138" s="187" t="e">
        <f>#REF!</f>
        <v>#REF!</v>
      </c>
      <c r="X138" s="187" t="e">
        <f>#REF!</f>
        <v>#REF!</v>
      </c>
      <c r="Y138" s="187" t="e">
        <f>#REF!</f>
        <v>#REF!</v>
      </c>
      <c r="AA138" s="188" t="e">
        <f>#REF!</f>
        <v>#REF!</v>
      </c>
      <c r="AB138" s="188" t="e">
        <f>#REF!</f>
        <v>#REF!</v>
      </c>
      <c r="AC138" s="188" t="e">
        <f>#REF!</f>
        <v>#REF!</v>
      </c>
      <c r="AD138" s="188" t="e">
        <f>#REF!</f>
        <v>#REF!</v>
      </c>
      <c r="AE138" s="188" t="e">
        <f>#REF!</f>
        <v>#REF!</v>
      </c>
      <c r="AF138" s="188" t="e">
        <f>#REF!</f>
        <v>#REF!</v>
      </c>
      <c r="AG138" s="188" t="e">
        <f>#REF!</f>
        <v>#REF!</v>
      </c>
      <c r="AH138" s="188" t="e">
        <f>#REF!</f>
        <v>#REF!</v>
      </c>
      <c r="AI138" s="188" t="e">
        <f>#REF!</f>
        <v>#REF!</v>
      </c>
      <c r="AJ138" s="188" t="e">
        <f>#REF!</f>
        <v>#REF!</v>
      </c>
      <c r="AK138" s="188" t="e">
        <f>#REF!</f>
        <v>#REF!</v>
      </c>
      <c r="AL138" s="188" t="e">
        <f>#REF!</f>
        <v>#REF!</v>
      </c>
      <c r="AM138" s="188" t="e">
        <f>#REF!</f>
        <v>#REF!</v>
      </c>
      <c r="AN138" s="188" t="e">
        <f>#REF!</f>
        <v>#REF!</v>
      </c>
      <c r="AO138" s="188" t="e">
        <f>#REF!</f>
        <v>#REF!</v>
      </c>
      <c r="AP138" s="188" t="e">
        <f>#REF!</f>
        <v>#REF!</v>
      </c>
      <c r="AQ138" s="188" t="e">
        <f>#REF!</f>
        <v>#REF!</v>
      </c>
      <c r="AR138" s="188" t="e">
        <f>#REF!</f>
        <v>#REF!</v>
      </c>
      <c r="AS138" s="188" t="e">
        <f>#REF!</f>
        <v>#REF!</v>
      </c>
      <c r="AT138" s="188" t="e">
        <f>#REF!</f>
        <v>#REF!</v>
      </c>
      <c r="AU138" s="188" t="e">
        <f>#REF!</f>
        <v>#REF!</v>
      </c>
      <c r="AV138" s="188" t="e">
        <f>#REF!</f>
        <v>#REF!</v>
      </c>
      <c r="AW138" s="188" t="e">
        <f>#REF!</f>
        <v>#REF!</v>
      </c>
      <c r="AX138" s="188" t="e">
        <f>#REF!</f>
        <v>#REF!</v>
      </c>
      <c r="AZ138" s="188" t="e">
        <f t="shared" si="84"/>
        <v>#REF!</v>
      </c>
      <c r="BA138" s="188" t="e">
        <f t="shared" si="86"/>
        <v>#REF!</v>
      </c>
      <c r="BB138" s="188" t="e">
        <f t="shared" si="87"/>
        <v>#REF!</v>
      </c>
      <c r="BC138" s="188" t="e">
        <f t="shared" si="88"/>
        <v>#REF!</v>
      </c>
      <c r="BD138" s="188" t="e">
        <f t="shared" si="89"/>
        <v>#REF!</v>
      </c>
      <c r="BE138" s="188" t="e">
        <f t="shared" si="90"/>
        <v>#REF!</v>
      </c>
      <c r="BF138" s="188" t="e">
        <f t="shared" si="91"/>
        <v>#REF!</v>
      </c>
      <c r="BG138" s="188" t="e">
        <f t="shared" si="92"/>
        <v>#REF!</v>
      </c>
      <c r="BH138" s="188" t="e">
        <f t="shared" si="93"/>
        <v>#REF!</v>
      </c>
      <c r="BI138" s="188" t="e">
        <f t="shared" si="94"/>
        <v>#REF!</v>
      </c>
      <c r="BJ138" s="188" t="e">
        <f t="shared" si="95"/>
        <v>#REF!</v>
      </c>
      <c r="BK138" s="188" t="e">
        <f t="shared" si="96"/>
        <v>#REF!</v>
      </c>
      <c r="BL138" s="188" t="e">
        <f t="shared" si="97"/>
        <v>#REF!</v>
      </c>
      <c r="BM138" s="188" t="e">
        <f t="shared" si="98"/>
        <v>#REF!</v>
      </c>
      <c r="BN138" s="188" t="e">
        <f t="shared" si="99"/>
        <v>#REF!</v>
      </c>
      <c r="BO138" s="188" t="e">
        <f t="shared" si="100"/>
        <v>#REF!</v>
      </c>
      <c r="BP138" s="188" t="e">
        <f t="shared" si="85"/>
        <v>#REF!</v>
      </c>
      <c r="BQ138" s="188" t="e">
        <f t="shared" si="77"/>
        <v>#REF!</v>
      </c>
      <c r="BR138" s="188" t="e">
        <f t="shared" si="78"/>
        <v>#REF!</v>
      </c>
      <c r="BS138" s="188" t="e">
        <f t="shared" si="79"/>
        <v>#REF!</v>
      </c>
      <c r="BT138" s="188" t="e">
        <f t="shared" si="80"/>
        <v>#REF!</v>
      </c>
      <c r="BU138" s="188" t="e">
        <f t="shared" si="81"/>
        <v>#REF!</v>
      </c>
      <c r="BV138" s="188" t="e">
        <f t="shared" si="82"/>
        <v>#REF!</v>
      </c>
      <c r="BW138" s="188" t="e">
        <f t="shared" si="83"/>
        <v>#REF!</v>
      </c>
    </row>
    <row r="139" spans="1:75">
      <c r="A139" s="167">
        <v>29</v>
      </c>
      <c r="B139" s="187" t="e">
        <f>#REF!</f>
        <v>#REF!</v>
      </c>
      <c r="C139" s="187" t="e">
        <f>#REF!</f>
        <v>#REF!</v>
      </c>
      <c r="D139" s="187" t="e">
        <f>#REF!</f>
        <v>#REF!</v>
      </c>
      <c r="E139" s="187" t="e">
        <f>#REF!</f>
        <v>#REF!</v>
      </c>
      <c r="F139" s="187" t="e">
        <f>#REF!</f>
        <v>#REF!</v>
      </c>
      <c r="G139" s="187" t="e">
        <f>#REF!</f>
        <v>#REF!</v>
      </c>
      <c r="H139" s="187" t="e">
        <f>#REF!</f>
        <v>#REF!</v>
      </c>
      <c r="I139" s="187" t="e">
        <f>#REF!</f>
        <v>#REF!</v>
      </c>
      <c r="J139" s="187" t="e">
        <f>#REF!</f>
        <v>#REF!</v>
      </c>
      <c r="K139" s="187" t="e">
        <f>#REF!</f>
        <v>#REF!</v>
      </c>
      <c r="L139" s="187" t="e">
        <f>#REF!</f>
        <v>#REF!</v>
      </c>
      <c r="M139" s="187" t="e">
        <f>#REF!</f>
        <v>#REF!</v>
      </c>
      <c r="N139" s="187" t="e">
        <f>#REF!</f>
        <v>#REF!</v>
      </c>
      <c r="O139" s="187" t="e">
        <f>#REF!</f>
        <v>#REF!</v>
      </c>
      <c r="P139" s="187" t="e">
        <f>#REF!</f>
        <v>#REF!</v>
      </c>
      <c r="Q139" s="187" t="e">
        <f>#REF!</f>
        <v>#REF!</v>
      </c>
      <c r="R139" s="187" t="e">
        <f>#REF!</f>
        <v>#REF!</v>
      </c>
      <c r="S139" s="187" t="e">
        <f>#REF!</f>
        <v>#REF!</v>
      </c>
      <c r="T139" s="187" t="e">
        <f>#REF!</f>
        <v>#REF!</v>
      </c>
      <c r="U139" s="187" t="e">
        <f>#REF!</f>
        <v>#REF!</v>
      </c>
      <c r="V139" s="187" t="e">
        <f>#REF!</f>
        <v>#REF!</v>
      </c>
      <c r="W139" s="187" t="e">
        <f>#REF!</f>
        <v>#REF!</v>
      </c>
      <c r="X139" s="187" t="e">
        <f>#REF!</f>
        <v>#REF!</v>
      </c>
      <c r="Y139" s="187" t="e">
        <f>#REF!</f>
        <v>#REF!</v>
      </c>
      <c r="AA139" s="188" t="e">
        <f>#REF!</f>
        <v>#REF!</v>
      </c>
      <c r="AB139" s="188" t="e">
        <f>#REF!</f>
        <v>#REF!</v>
      </c>
      <c r="AC139" s="188" t="e">
        <f>#REF!</f>
        <v>#REF!</v>
      </c>
      <c r="AD139" s="188" t="e">
        <f>#REF!</f>
        <v>#REF!</v>
      </c>
      <c r="AE139" s="188" t="e">
        <f>#REF!</f>
        <v>#REF!</v>
      </c>
      <c r="AF139" s="188" t="e">
        <f>#REF!</f>
        <v>#REF!</v>
      </c>
      <c r="AG139" s="188" t="e">
        <f>#REF!</f>
        <v>#REF!</v>
      </c>
      <c r="AH139" s="188" t="e">
        <f>#REF!</f>
        <v>#REF!</v>
      </c>
      <c r="AI139" s="188" t="e">
        <f>#REF!</f>
        <v>#REF!</v>
      </c>
      <c r="AJ139" s="188" t="e">
        <f>#REF!</f>
        <v>#REF!</v>
      </c>
      <c r="AK139" s="188" t="e">
        <f>#REF!</f>
        <v>#REF!</v>
      </c>
      <c r="AL139" s="188" t="e">
        <f>#REF!</f>
        <v>#REF!</v>
      </c>
      <c r="AM139" s="188" t="e">
        <f>#REF!</f>
        <v>#REF!</v>
      </c>
      <c r="AN139" s="188" t="e">
        <f>#REF!</f>
        <v>#REF!</v>
      </c>
      <c r="AO139" s="188" t="e">
        <f>#REF!</f>
        <v>#REF!</v>
      </c>
      <c r="AP139" s="188" t="e">
        <f>#REF!</f>
        <v>#REF!</v>
      </c>
      <c r="AQ139" s="188" t="e">
        <f>#REF!</f>
        <v>#REF!</v>
      </c>
      <c r="AR139" s="188" t="e">
        <f>#REF!</f>
        <v>#REF!</v>
      </c>
      <c r="AS139" s="188" t="e">
        <f>#REF!</f>
        <v>#REF!</v>
      </c>
      <c r="AT139" s="188" t="e">
        <f>#REF!</f>
        <v>#REF!</v>
      </c>
      <c r="AU139" s="188" t="e">
        <f>#REF!</f>
        <v>#REF!</v>
      </c>
      <c r="AV139" s="188" t="e">
        <f>#REF!</f>
        <v>#REF!</v>
      </c>
      <c r="AW139" s="188" t="e">
        <f>#REF!</f>
        <v>#REF!</v>
      </c>
      <c r="AX139" s="188" t="e">
        <f>#REF!</f>
        <v>#REF!</v>
      </c>
      <c r="AZ139" s="188" t="e">
        <f t="shared" si="84"/>
        <v>#REF!</v>
      </c>
      <c r="BA139" s="188" t="e">
        <f t="shared" si="86"/>
        <v>#REF!</v>
      </c>
      <c r="BB139" s="188" t="e">
        <f t="shared" si="87"/>
        <v>#REF!</v>
      </c>
      <c r="BC139" s="188" t="e">
        <f t="shared" si="88"/>
        <v>#REF!</v>
      </c>
      <c r="BD139" s="188" t="e">
        <f t="shared" si="89"/>
        <v>#REF!</v>
      </c>
      <c r="BE139" s="188" t="e">
        <f t="shared" si="90"/>
        <v>#REF!</v>
      </c>
      <c r="BF139" s="188" t="e">
        <f t="shared" si="91"/>
        <v>#REF!</v>
      </c>
      <c r="BG139" s="188" t="e">
        <f t="shared" si="92"/>
        <v>#REF!</v>
      </c>
      <c r="BH139" s="188" t="e">
        <f t="shared" si="93"/>
        <v>#REF!</v>
      </c>
      <c r="BI139" s="188" t="e">
        <f t="shared" si="94"/>
        <v>#REF!</v>
      </c>
      <c r="BJ139" s="188" t="e">
        <f t="shared" si="95"/>
        <v>#REF!</v>
      </c>
      <c r="BK139" s="188" t="e">
        <f t="shared" si="96"/>
        <v>#REF!</v>
      </c>
      <c r="BL139" s="188" t="e">
        <f t="shared" si="97"/>
        <v>#REF!</v>
      </c>
      <c r="BM139" s="188" t="e">
        <f t="shared" si="98"/>
        <v>#REF!</v>
      </c>
      <c r="BN139" s="188" t="e">
        <f t="shared" si="99"/>
        <v>#REF!</v>
      </c>
      <c r="BO139" s="188" t="e">
        <f t="shared" si="100"/>
        <v>#REF!</v>
      </c>
      <c r="BP139" s="188" t="e">
        <f t="shared" si="85"/>
        <v>#REF!</v>
      </c>
      <c r="BQ139" s="188" t="e">
        <f t="shared" si="77"/>
        <v>#REF!</v>
      </c>
      <c r="BR139" s="188" t="e">
        <f t="shared" si="78"/>
        <v>#REF!</v>
      </c>
      <c r="BS139" s="188" t="e">
        <f t="shared" si="79"/>
        <v>#REF!</v>
      </c>
      <c r="BT139" s="188" t="e">
        <f t="shared" si="80"/>
        <v>#REF!</v>
      </c>
      <c r="BU139" s="188" t="e">
        <f t="shared" si="81"/>
        <v>#REF!</v>
      </c>
      <c r="BV139" s="188" t="e">
        <f t="shared" si="82"/>
        <v>#REF!</v>
      </c>
      <c r="BW139" s="188" t="e">
        <f t="shared" si="83"/>
        <v>#REF!</v>
      </c>
    </row>
    <row r="140" spans="1:75">
      <c r="A140" s="167">
        <v>30</v>
      </c>
      <c r="B140" s="187" t="e">
        <f>#REF!</f>
        <v>#REF!</v>
      </c>
      <c r="C140" s="187" t="e">
        <f>#REF!</f>
        <v>#REF!</v>
      </c>
      <c r="D140" s="187" t="e">
        <f>#REF!</f>
        <v>#REF!</v>
      </c>
      <c r="E140" s="187" t="e">
        <f>#REF!</f>
        <v>#REF!</v>
      </c>
      <c r="F140" s="187" t="e">
        <f>#REF!</f>
        <v>#REF!</v>
      </c>
      <c r="G140" s="187" t="e">
        <f>#REF!</f>
        <v>#REF!</v>
      </c>
      <c r="H140" s="187" t="e">
        <f>#REF!</f>
        <v>#REF!</v>
      </c>
      <c r="I140" s="187" t="e">
        <f>#REF!</f>
        <v>#REF!</v>
      </c>
      <c r="J140" s="187" t="e">
        <f>#REF!</f>
        <v>#REF!</v>
      </c>
      <c r="K140" s="187" t="e">
        <f>#REF!</f>
        <v>#REF!</v>
      </c>
      <c r="L140" s="187" t="e">
        <f>#REF!</f>
        <v>#REF!</v>
      </c>
      <c r="M140" s="187" t="e">
        <f>#REF!</f>
        <v>#REF!</v>
      </c>
      <c r="N140" s="187" t="e">
        <f>#REF!</f>
        <v>#REF!</v>
      </c>
      <c r="O140" s="187" t="e">
        <f>#REF!</f>
        <v>#REF!</v>
      </c>
      <c r="P140" s="187" t="e">
        <f>#REF!</f>
        <v>#REF!</v>
      </c>
      <c r="Q140" s="187" t="e">
        <f>#REF!</f>
        <v>#REF!</v>
      </c>
      <c r="R140" s="187" t="e">
        <f>#REF!</f>
        <v>#REF!</v>
      </c>
      <c r="S140" s="187" t="e">
        <f>#REF!</f>
        <v>#REF!</v>
      </c>
      <c r="T140" s="187" t="e">
        <f>#REF!</f>
        <v>#REF!</v>
      </c>
      <c r="U140" s="187" t="e">
        <f>#REF!</f>
        <v>#REF!</v>
      </c>
      <c r="V140" s="187" t="e">
        <f>#REF!</f>
        <v>#REF!</v>
      </c>
      <c r="W140" s="187" t="e">
        <f>#REF!</f>
        <v>#REF!</v>
      </c>
      <c r="X140" s="187" t="e">
        <f>#REF!</f>
        <v>#REF!</v>
      </c>
      <c r="Y140" s="187" t="e">
        <f>#REF!</f>
        <v>#REF!</v>
      </c>
      <c r="AA140" s="188" t="e">
        <f>#REF!</f>
        <v>#REF!</v>
      </c>
      <c r="AB140" s="188" t="e">
        <f>#REF!</f>
        <v>#REF!</v>
      </c>
      <c r="AC140" s="188" t="e">
        <f>#REF!</f>
        <v>#REF!</v>
      </c>
      <c r="AD140" s="188" t="e">
        <f>#REF!</f>
        <v>#REF!</v>
      </c>
      <c r="AE140" s="188" t="e">
        <f>#REF!</f>
        <v>#REF!</v>
      </c>
      <c r="AF140" s="188" t="e">
        <f>#REF!</f>
        <v>#REF!</v>
      </c>
      <c r="AG140" s="188" t="e">
        <f>#REF!</f>
        <v>#REF!</v>
      </c>
      <c r="AH140" s="188" t="e">
        <f>#REF!</f>
        <v>#REF!</v>
      </c>
      <c r="AI140" s="188" t="e">
        <f>#REF!</f>
        <v>#REF!</v>
      </c>
      <c r="AJ140" s="188" t="e">
        <f>#REF!</f>
        <v>#REF!</v>
      </c>
      <c r="AK140" s="188" t="e">
        <f>#REF!</f>
        <v>#REF!</v>
      </c>
      <c r="AL140" s="188" t="e">
        <f>#REF!</f>
        <v>#REF!</v>
      </c>
      <c r="AM140" s="188" t="e">
        <f>#REF!</f>
        <v>#REF!</v>
      </c>
      <c r="AN140" s="188" t="e">
        <f>#REF!</f>
        <v>#REF!</v>
      </c>
      <c r="AO140" s="188" t="e">
        <f>#REF!</f>
        <v>#REF!</v>
      </c>
      <c r="AP140" s="188" t="e">
        <f>#REF!</f>
        <v>#REF!</v>
      </c>
      <c r="AQ140" s="188" t="e">
        <f>#REF!</f>
        <v>#REF!</v>
      </c>
      <c r="AR140" s="188" t="e">
        <f>#REF!</f>
        <v>#REF!</v>
      </c>
      <c r="AS140" s="188" t="e">
        <f>#REF!</f>
        <v>#REF!</v>
      </c>
      <c r="AT140" s="188" t="e">
        <f>#REF!</f>
        <v>#REF!</v>
      </c>
      <c r="AU140" s="188" t="e">
        <f>#REF!</f>
        <v>#REF!</v>
      </c>
      <c r="AV140" s="188" t="e">
        <f>#REF!</f>
        <v>#REF!</v>
      </c>
      <c r="AW140" s="188" t="e">
        <f>#REF!</f>
        <v>#REF!</v>
      </c>
      <c r="AX140" s="188" t="e">
        <f>#REF!</f>
        <v>#REF!</v>
      </c>
      <c r="AZ140" s="188" t="e">
        <f t="shared" si="84"/>
        <v>#REF!</v>
      </c>
      <c r="BA140" s="188" t="e">
        <f t="shared" si="86"/>
        <v>#REF!</v>
      </c>
      <c r="BB140" s="188" t="e">
        <f t="shared" si="87"/>
        <v>#REF!</v>
      </c>
      <c r="BC140" s="188" t="e">
        <f t="shared" si="88"/>
        <v>#REF!</v>
      </c>
      <c r="BD140" s="188" t="e">
        <f t="shared" si="89"/>
        <v>#REF!</v>
      </c>
      <c r="BE140" s="188" t="e">
        <f t="shared" si="90"/>
        <v>#REF!</v>
      </c>
      <c r="BF140" s="188" t="e">
        <f t="shared" si="91"/>
        <v>#REF!</v>
      </c>
      <c r="BG140" s="188" t="e">
        <f t="shared" si="92"/>
        <v>#REF!</v>
      </c>
      <c r="BH140" s="188" t="e">
        <f t="shared" si="93"/>
        <v>#REF!</v>
      </c>
      <c r="BI140" s="188" t="e">
        <f t="shared" si="94"/>
        <v>#REF!</v>
      </c>
      <c r="BJ140" s="188" t="e">
        <f t="shared" si="95"/>
        <v>#REF!</v>
      </c>
      <c r="BK140" s="188" t="e">
        <f t="shared" si="96"/>
        <v>#REF!</v>
      </c>
      <c r="BL140" s="188" t="e">
        <f t="shared" si="97"/>
        <v>#REF!</v>
      </c>
      <c r="BM140" s="188" t="e">
        <f t="shared" si="98"/>
        <v>#REF!</v>
      </c>
      <c r="BN140" s="188" t="e">
        <f t="shared" si="99"/>
        <v>#REF!</v>
      </c>
      <c r="BO140" s="188" t="e">
        <f t="shared" si="100"/>
        <v>#REF!</v>
      </c>
      <c r="BP140" s="188" t="e">
        <f t="shared" si="85"/>
        <v>#REF!</v>
      </c>
      <c r="BQ140" s="188" t="e">
        <f t="shared" si="77"/>
        <v>#REF!</v>
      </c>
      <c r="BR140" s="188" t="e">
        <f t="shared" si="78"/>
        <v>#REF!</v>
      </c>
      <c r="BS140" s="188" t="e">
        <f t="shared" si="79"/>
        <v>#REF!</v>
      </c>
      <c r="BT140" s="188" t="e">
        <f t="shared" si="80"/>
        <v>#REF!</v>
      </c>
      <c r="BU140" s="188" t="e">
        <f t="shared" si="81"/>
        <v>#REF!</v>
      </c>
      <c r="BV140" s="188" t="e">
        <f t="shared" si="82"/>
        <v>#REF!</v>
      </c>
      <c r="BW140" s="188" t="e">
        <f t="shared" si="83"/>
        <v>#REF!</v>
      </c>
    </row>
    <row r="141" spans="1:75">
      <c r="A141" s="167">
        <v>31</v>
      </c>
      <c r="B141" s="187" t="e">
        <f>#REF!</f>
        <v>#REF!</v>
      </c>
      <c r="C141" s="187" t="e">
        <f>#REF!</f>
        <v>#REF!</v>
      </c>
      <c r="D141" s="187" t="e">
        <f>#REF!</f>
        <v>#REF!</v>
      </c>
      <c r="E141" s="187" t="e">
        <f>#REF!</f>
        <v>#REF!</v>
      </c>
      <c r="F141" s="187" t="e">
        <f>#REF!</f>
        <v>#REF!</v>
      </c>
      <c r="G141" s="187" t="e">
        <f>#REF!</f>
        <v>#REF!</v>
      </c>
      <c r="H141" s="187" t="e">
        <f>#REF!</f>
        <v>#REF!</v>
      </c>
      <c r="I141" s="187" t="e">
        <f>#REF!</f>
        <v>#REF!</v>
      </c>
      <c r="J141" s="187" t="e">
        <f>#REF!</f>
        <v>#REF!</v>
      </c>
      <c r="K141" s="187" t="e">
        <f>#REF!</f>
        <v>#REF!</v>
      </c>
      <c r="L141" s="187" t="e">
        <f>#REF!</f>
        <v>#REF!</v>
      </c>
      <c r="M141" s="187" t="e">
        <f>#REF!</f>
        <v>#REF!</v>
      </c>
      <c r="N141" s="187" t="e">
        <f>#REF!</f>
        <v>#REF!</v>
      </c>
      <c r="O141" s="187" t="e">
        <f>#REF!</f>
        <v>#REF!</v>
      </c>
      <c r="P141" s="187" t="e">
        <f>#REF!</f>
        <v>#REF!</v>
      </c>
      <c r="Q141" s="187" t="e">
        <f>#REF!</f>
        <v>#REF!</v>
      </c>
      <c r="R141" s="187" t="e">
        <f>#REF!</f>
        <v>#REF!</v>
      </c>
      <c r="S141" s="187" t="e">
        <f>#REF!</f>
        <v>#REF!</v>
      </c>
      <c r="T141" s="187" t="e">
        <f>#REF!</f>
        <v>#REF!</v>
      </c>
      <c r="U141" s="187" t="e">
        <f>#REF!</f>
        <v>#REF!</v>
      </c>
      <c r="V141" s="187" t="e">
        <f>#REF!</f>
        <v>#REF!</v>
      </c>
      <c r="W141" s="187" t="e">
        <f>#REF!</f>
        <v>#REF!</v>
      </c>
      <c r="X141" s="187" t="e">
        <f>#REF!</f>
        <v>#REF!</v>
      </c>
      <c r="Y141" s="187" t="e">
        <f>#REF!</f>
        <v>#REF!</v>
      </c>
      <c r="AA141" s="188" t="e">
        <f>#REF!</f>
        <v>#REF!</v>
      </c>
      <c r="AB141" s="188" t="e">
        <f>#REF!</f>
        <v>#REF!</v>
      </c>
      <c r="AC141" s="188" t="e">
        <f>#REF!</f>
        <v>#REF!</v>
      </c>
      <c r="AD141" s="188" t="e">
        <f>#REF!</f>
        <v>#REF!</v>
      </c>
      <c r="AE141" s="188" t="e">
        <f>#REF!</f>
        <v>#REF!</v>
      </c>
      <c r="AF141" s="188" t="e">
        <f>#REF!</f>
        <v>#REF!</v>
      </c>
      <c r="AG141" s="188" t="e">
        <f>#REF!</f>
        <v>#REF!</v>
      </c>
      <c r="AH141" s="188" t="e">
        <f>#REF!</f>
        <v>#REF!</v>
      </c>
      <c r="AI141" s="188" t="e">
        <f>#REF!</f>
        <v>#REF!</v>
      </c>
      <c r="AJ141" s="188" t="e">
        <f>#REF!</f>
        <v>#REF!</v>
      </c>
      <c r="AK141" s="188" t="e">
        <f>#REF!</f>
        <v>#REF!</v>
      </c>
      <c r="AL141" s="188" t="e">
        <f>#REF!</f>
        <v>#REF!</v>
      </c>
      <c r="AM141" s="188" t="e">
        <f>#REF!</f>
        <v>#REF!</v>
      </c>
      <c r="AN141" s="188" t="e">
        <f>#REF!</f>
        <v>#REF!</v>
      </c>
      <c r="AO141" s="188" t="e">
        <f>#REF!</f>
        <v>#REF!</v>
      </c>
      <c r="AP141" s="188" t="e">
        <f>#REF!</f>
        <v>#REF!</v>
      </c>
      <c r="AQ141" s="188" t="e">
        <f>#REF!</f>
        <v>#REF!</v>
      </c>
      <c r="AR141" s="188" t="e">
        <f>#REF!</f>
        <v>#REF!</v>
      </c>
      <c r="AS141" s="188" t="e">
        <f>#REF!</f>
        <v>#REF!</v>
      </c>
      <c r="AT141" s="188" t="e">
        <f>#REF!</f>
        <v>#REF!</v>
      </c>
      <c r="AU141" s="188" t="e">
        <f>#REF!</f>
        <v>#REF!</v>
      </c>
      <c r="AV141" s="188" t="e">
        <f>#REF!</f>
        <v>#REF!</v>
      </c>
      <c r="AW141" s="188" t="e">
        <f>#REF!</f>
        <v>#REF!</v>
      </c>
      <c r="AX141" s="188" t="e">
        <f>#REF!</f>
        <v>#REF!</v>
      </c>
      <c r="AZ141" s="188" t="e">
        <f t="shared" si="84"/>
        <v>#REF!</v>
      </c>
      <c r="BA141" s="188" t="e">
        <f t="shared" si="86"/>
        <v>#REF!</v>
      </c>
      <c r="BB141" s="188" t="e">
        <f t="shared" si="87"/>
        <v>#REF!</v>
      </c>
      <c r="BC141" s="188" t="e">
        <f t="shared" si="88"/>
        <v>#REF!</v>
      </c>
      <c r="BD141" s="188" t="e">
        <f t="shared" si="89"/>
        <v>#REF!</v>
      </c>
      <c r="BE141" s="188" t="e">
        <f t="shared" si="90"/>
        <v>#REF!</v>
      </c>
      <c r="BF141" s="188" t="e">
        <f t="shared" si="91"/>
        <v>#REF!</v>
      </c>
      <c r="BG141" s="188" t="e">
        <f t="shared" si="92"/>
        <v>#REF!</v>
      </c>
      <c r="BH141" s="188" t="e">
        <f t="shared" si="93"/>
        <v>#REF!</v>
      </c>
      <c r="BI141" s="188" t="e">
        <f t="shared" si="94"/>
        <v>#REF!</v>
      </c>
      <c r="BJ141" s="188" t="e">
        <f t="shared" si="95"/>
        <v>#REF!</v>
      </c>
      <c r="BK141" s="188" t="e">
        <f t="shared" si="96"/>
        <v>#REF!</v>
      </c>
      <c r="BL141" s="188" t="e">
        <f t="shared" si="97"/>
        <v>#REF!</v>
      </c>
      <c r="BM141" s="188" t="e">
        <f t="shared" si="98"/>
        <v>#REF!</v>
      </c>
      <c r="BN141" s="188" t="e">
        <f t="shared" si="99"/>
        <v>#REF!</v>
      </c>
      <c r="BO141" s="188" t="e">
        <f t="shared" si="100"/>
        <v>#REF!</v>
      </c>
      <c r="BP141" s="188" t="e">
        <f t="shared" si="85"/>
        <v>#REF!</v>
      </c>
      <c r="BQ141" s="188" t="e">
        <f t="shared" si="77"/>
        <v>#REF!</v>
      </c>
      <c r="BR141" s="188" t="e">
        <f t="shared" si="78"/>
        <v>#REF!</v>
      </c>
      <c r="BS141" s="188" t="e">
        <f t="shared" si="79"/>
        <v>#REF!</v>
      </c>
      <c r="BT141" s="188" t="e">
        <f t="shared" si="80"/>
        <v>#REF!</v>
      </c>
      <c r="BU141" s="188" t="e">
        <f t="shared" si="81"/>
        <v>#REF!</v>
      </c>
      <c r="BV141" s="188" t="e">
        <f t="shared" si="82"/>
        <v>#REF!</v>
      </c>
      <c r="BW141" s="188" t="e">
        <f t="shared" si="83"/>
        <v>#REF!</v>
      </c>
    </row>
    <row r="142" spans="1:75">
      <c r="A142" s="194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</row>
    <row r="143" spans="1:75">
      <c r="A143" s="527"/>
      <c r="B143" s="527"/>
      <c r="C143" s="527"/>
      <c r="D143" s="527"/>
      <c r="E143" s="527"/>
      <c r="F143" s="527"/>
      <c r="G143" s="527"/>
      <c r="H143" s="527"/>
      <c r="I143" s="527"/>
      <c r="J143" s="527"/>
      <c r="K143" s="527"/>
      <c r="L143" s="527"/>
      <c r="M143" s="527"/>
      <c r="N143" s="527"/>
      <c r="O143" s="527"/>
      <c r="P143" s="527"/>
      <c r="Q143" s="185"/>
    </row>
    <row r="144" spans="1:75" ht="47.25" customHeight="1">
      <c r="A144" s="528" t="s">
        <v>283</v>
      </c>
      <c r="B144" s="529"/>
      <c r="C144" s="529"/>
      <c r="D144" s="529"/>
      <c r="E144" s="529"/>
      <c r="F144" s="529"/>
      <c r="G144" s="529"/>
      <c r="H144" s="529"/>
      <c r="I144" s="529"/>
      <c r="J144" s="529"/>
      <c r="K144" s="530"/>
      <c r="L144" s="521" t="e">
        <f>#REF!</f>
        <v>#REF!</v>
      </c>
      <c r="M144" s="522"/>
      <c r="N144" s="522"/>
      <c r="O144" s="522"/>
      <c r="P144" s="523"/>
      <c r="Q144" s="185"/>
    </row>
    <row r="145" spans="1:18" ht="48.75" customHeight="1">
      <c r="A145" s="528" t="s">
        <v>284</v>
      </c>
      <c r="B145" s="529"/>
      <c r="C145" s="529"/>
      <c r="D145" s="529"/>
      <c r="E145" s="529"/>
      <c r="F145" s="529"/>
      <c r="G145" s="529"/>
      <c r="H145" s="529"/>
      <c r="I145" s="529"/>
      <c r="J145" s="529"/>
      <c r="K145" s="530"/>
      <c r="L145" s="521" t="e">
        <f>#REF!</f>
        <v>#REF!</v>
      </c>
      <c r="M145" s="522"/>
      <c r="N145" s="522"/>
      <c r="O145" s="522"/>
      <c r="P145" s="523"/>
      <c r="Q145" s="185"/>
    </row>
    <row r="146" spans="1:18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8"/>
      <c r="M146" s="198"/>
      <c r="N146" s="198"/>
      <c r="O146" s="198"/>
      <c r="P146" s="198"/>
      <c r="Q146" s="195"/>
      <c r="R146" s="195"/>
    </row>
    <row r="147" spans="1:18" ht="33.75" customHeight="1">
      <c r="A147" s="517" t="s">
        <v>280</v>
      </c>
      <c r="B147" s="518"/>
      <c r="C147" s="518"/>
      <c r="D147" s="518"/>
      <c r="E147" s="518"/>
      <c r="F147" s="518"/>
      <c r="G147" s="518"/>
      <c r="H147" s="519"/>
      <c r="I147" s="520" t="s">
        <v>281</v>
      </c>
      <c r="J147" s="520"/>
      <c r="K147" s="520"/>
      <c r="L147" s="521" t="e">
        <f>#REF!</f>
        <v>#REF!</v>
      </c>
      <c r="M147" s="522"/>
      <c r="N147" s="522"/>
      <c r="O147" s="522"/>
      <c r="P147" s="523"/>
    </row>
    <row r="150" spans="1:18">
      <c r="M150" s="188"/>
      <c r="N150" s="188"/>
      <c r="O150" s="188"/>
      <c r="P150" s="188"/>
    </row>
    <row r="152" spans="1:18">
      <c r="M152" s="188"/>
      <c r="N152" s="188"/>
      <c r="O152" s="188"/>
      <c r="P152" s="188"/>
      <c r="Q152" s="188"/>
    </row>
  </sheetData>
  <mergeCells count="19">
    <mergeCell ref="A2:P2"/>
    <mergeCell ref="A4:Y4"/>
    <mergeCell ref="A1:Y1"/>
    <mergeCell ref="L145:P145"/>
    <mergeCell ref="A38:H38"/>
    <mergeCell ref="I38:K38"/>
    <mergeCell ref="L38:P38"/>
    <mergeCell ref="A41:Y41"/>
    <mergeCell ref="A75:Y75"/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23" customWidth="1"/>
    <col min="2" max="25" width="10.140625" style="223" customWidth="1"/>
    <col min="26" max="26" width="9.140625" style="223"/>
    <col min="27" max="76" width="0" style="223" hidden="1" customWidth="1"/>
    <col min="77" max="16384" width="9.140625" style="223"/>
  </cols>
  <sheetData>
    <row r="1" spans="1:75" ht="54" customHeight="1">
      <c r="A1" s="486" t="s">
        <v>315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486"/>
      <c r="N1" s="486"/>
      <c r="O1" s="486"/>
      <c r="P1" s="486"/>
      <c r="Q1" s="486"/>
      <c r="R1" s="486"/>
      <c r="S1" s="486"/>
      <c r="T1" s="486"/>
      <c r="U1" s="486"/>
      <c r="V1" s="486"/>
      <c r="W1" s="486"/>
      <c r="X1" s="486"/>
      <c r="Y1" s="486"/>
    </row>
    <row r="2" spans="1:75">
      <c r="A2" s="505"/>
      <c r="B2" s="505"/>
      <c r="C2" s="505"/>
      <c r="D2" s="505"/>
      <c r="E2" s="505"/>
      <c r="F2" s="505"/>
      <c r="G2" s="505"/>
      <c r="H2" s="505"/>
      <c r="I2" s="505"/>
      <c r="J2" s="505"/>
      <c r="K2" s="505"/>
      <c r="L2" s="505"/>
      <c r="M2" s="505"/>
      <c r="N2" s="505"/>
      <c r="O2" s="505"/>
      <c r="P2" s="505"/>
      <c r="Q2" s="224"/>
    </row>
    <row r="3" spans="1:75" ht="30" customHeight="1">
      <c r="A3" s="488" t="s">
        <v>290</v>
      </c>
      <c r="B3" s="488"/>
      <c r="C3" s="488"/>
      <c r="D3" s="488"/>
      <c r="E3" s="488"/>
      <c r="F3" s="488"/>
      <c r="G3" s="488"/>
      <c r="H3" s="488"/>
      <c r="I3" s="488"/>
      <c r="J3" s="488"/>
      <c r="K3" s="488"/>
      <c r="L3" s="488"/>
      <c r="M3" s="488"/>
      <c r="N3" s="488"/>
      <c r="O3" s="488"/>
      <c r="P3" s="488"/>
      <c r="Q3" s="488"/>
      <c r="R3" s="488"/>
      <c r="S3" s="488"/>
      <c r="T3" s="488"/>
      <c r="U3" s="488"/>
      <c r="V3" s="488"/>
      <c r="W3" s="488"/>
      <c r="X3" s="488"/>
      <c r="Y3" s="488"/>
    </row>
    <row r="4" spans="1:75" ht="45.75" customHeight="1">
      <c r="A4" s="499" t="s">
        <v>293</v>
      </c>
      <c r="B4" s="500"/>
      <c r="C4" s="500"/>
      <c r="D4" s="500"/>
      <c r="E4" s="500"/>
      <c r="F4" s="500"/>
      <c r="G4" s="500"/>
      <c r="H4" s="500"/>
      <c r="I4" s="500"/>
      <c r="J4" s="500"/>
      <c r="K4" s="500"/>
      <c r="L4" s="500"/>
      <c r="M4" s="500"/>
      <c r="N4" s="500"/>
      <c r="O4" s="500"/>
      <c r="P4" s="500"/>
      <c r="Q4" s="500"/>
      <c r="R4" s="500"/>
      <c r="S4" s="500"/>
      <c r="T4" s="500"/>
      <c r="U4" s="500"/>
      <c r="V4" s="500"/>
      <c r="W4" s="500"/>
      <c r="X4" s="500"/>
      <c r="Y4" s="500"/>
    </row>
    <row r="5" spans="1:75" ht="30">
      <c r="A5" s="220" t="s">
        <v>0</v>
      </c>
      <c r="B5" s="221" t="s">
        <v>256</v>
      </c>
      <c r="C5" s="221" t="s">
        <v>257</v>
      </c>
      <c r="D5" s="221" t="s">
        <v>258</v>
      </c>
      <c r="E5" s="221" t="s">
        <v>259</v>
      </c>
      <c r="F5" s="221" t="s">
        <v>260</v>
      </c>
      <c r="G5" s="221" t="s">
        <v>261</v>
      </c>
      <c r="H5" s="221" t="s">
        <v>262</v>
      </c>
      <c r="I5" s="221" t="s">
        <v>263</v>
      </c>
      <c r="J5" s="221" t="s">
        <v>264</v>
      </c>
      <c r="K5" s="221" t="s">
        <v>265</v>
      </c>
      <c r="L5" s="221" t="s">
        <v>266</v>
      </c>
      <c r="M5" s="221" t="s">
        <v>267</v>
      </c>
      <c r="N5" s="221" t="s">
        <v>268</v>
      </c>
      <c r="O5" s="221" t="s">
        <v>269</v>
      </c>
      <c r="P5" s="221" t="s">
        <v>270</v>
      </c>
      <c r="Q5" s="221" t="s">
        <v>271</v>
      </c>
      <c r="R5" s="221" t="s">
        <v>272</v>
      </c>
      <c r="S5" s="221" t="s">
        <v>273</v>
      </c>
      <c r="T5" s="221" t="s">
        <v>274</v>
      </c>
      <c r="U5" s="221" t="s">
        <v>275</v>
      </c>
      <c r="V5" s="221" t="s">
        <v>276</v>
      </c>
      <c r="W5" s="221" t="s">
        <v>277</v>
      </c>
      <c r="X5" s="221" t="s">
        <v>278</v>
      </c>
      <c r="Y5" s="221" t="s">
        <v>279</v>
      </c>
      <c r="AA5" s="221" t="s">
        <v>256</v>
      </c>
      <c r="AB5" s="221" t="s">
        <v>257</v>
      </c>
      <c r="AC5" s="221" t="s">
        <v>258</v>
      </c>
      <c r="AD5" s="221" t="s">
        <v>259</v>
      </c>
      <c r="AE5" s="221" t="s">
        <v>260</v>
      </c>
      <c r="AF5" s="221" t="s">
        <v>261</v>
      </c>
      <c r="AG5" s="221" t="s">
        <v>262</v>
      </c>
      <c r="AH5" s="221" t="s">
        <v>263</v>
      </c>
      <c r="AI5" s="221" t="s">
        <v>264</v>
      </c>
      <c r="AJ5" s="221" t="s">
        <v>265</v>
      </c>
      <c r="AK5" s="221" t="s">
        <v>266</v>
      </c>
      <c r="AL5" s="221" t="s">
        <v>267</v>
      </c>
      <c r="AM5" s="221" t="s">
        <v>268</v>
      </c>
      <c r="AN5" s="221" t="s">
        <v>269</v>
      </c>
      <c r="AO5" s="221" t="s">
        <v>270</v>
      </c>
      <c r="AP5" s="221" t="s">
        <v>271</v>
      </c>
      <c r="AQ5" s="221" t="s">
        <v>272</v>
      </c>
      <c r="AR5" s="221" t="s">
        <v>273</v>
      </c>
      <c r="AS5" s="221" t="s">
        <v>274</v>
      </c>
      <c r="AT5" s="221" t="s">
        <v>275</v>
      </c>
      <c r="AU5" s="221" t="s">
        <v>276</v>
      </c>
      <c r="AV5" s="221" t="s">
        <v>277</v>
      </c>
      <c r="AW5" s="221" t="s">
        <v>278</v>
      </c>
      <c r="AX5" s="221" t="s">
        <v>279</v>
      </c>
      <c r="AZ5" s="221" t="s">
        <v>256</v>
      </c>
      <c r="BA5" s="221" t="s">
        <v>257</v>
      </c>
      <c r="BB5" s="221" t="s">
        <v>258</v>
      </c>
      <c r="BC5" s="221" t="s">
        <v>259</v>
      </c>
      <c r="BD5" s="221" t="s">
        <v>260</v>
      </c>
      <c r="BE5" s="221" t="s">
        <v>261</v>
      </c>
      <c r="BF5" s="221" t="s">
        <v>262</v>
      </c>
      <c r="BG5" s="221" t="s">
        <v>263</v>
      </c>
      <c r="BH5" s="221" t="s">
        <v>264</v>
      </c>
      <c r="BI5" s="221" t="s">
        <v>265</v>
      </c>
      <c r="BJ5" s="221" t="s">
        <v>266</v>
      </c>
      <c r="BK5" s="221" t="s">
        <v>267</v>
      </c>
      <c r="BL5" s="221" t="s">
        <v>268</v>
      </c>
      <c r="BM5" s="221" t="s">
        <v>269</v>
      </c>
      <c r="BN5" s="221" t="s">
        <v>270</v>
      </c>
      <c r="BO5" s="221" t="s">
        <v>271</v>
      </c>
      <c r="BP5" s="221" t="s">
        <v>272</v>
      </c>
      <c r="BQ5" s="221" t="s">
        <v>273</v>
      </c>
      <c r="BR5" s="221" t="s">
        <v>274</v>
      </c>
      <c r="BS5" s="221" t="s">
        <v>275</v>
      </c>
      <c r="BT5" s="221" t="s">
        <v>276</v>
      </c>
      <c r="BU5" s="221" t="s">
        <v>277</v>
      </c>
      <c r="BV5" s="221" t="s">
        <v>278</v>
      </c>
      <c r="BW5" s="221" t="s">
        <v>279</v>
      </c>
    </row>
    <row r="6" spans="1:75">
      <c r="A6" s="222">
        <v>1</v>
      </c>
      <c r="B6" s="227" t="e">
        <f>#REF!</f>
        <v>#REF!</v>
      </c>
      <c r="C6" s="227" t="e">
        <f>#REF!</f>
        <v>#REF!</v>
      </c>
      <c r="D6" s="227" t="e">
        <f>#REF!</f>
        <v>#REF!</v>
      </c>
      <c r="E6" s="227" t="e">
        <f>#REF!</f>
        <v>#REF!</v>
      </c>
      <c r="F6" s="227" t="e">
        <f>#REF!</f>
        <v>#REF!</v>
      </c>
      <c r="G6" s="227" t="e">
        <f>#REF!</f>
        <v>#REF!</v>
      </c>
      <c r="H6" s="227" t="e">
        <f>#REF!</f>
        <v>#REF!</v>
      </c>
      <c r="I6" s="227" t="e">
        <f>#REF!</f>
        <v>#REF!</v>
      </c>
      <c r="J6" s="227" t="e">
        <f>#REF!</f>
        <v>#REF!</v>
      </c>
      <c r="K6" s="227" t="e">
        <f>#REF!</f>
        <v>#REF!</v>
      </c>
      <c r="L6" s="227" t="e">
        <f>#REF!</f>
        <v>#REF!</v>
      </c>
      <c r="M6" s="227" t="e">
        <f>#REF!</f>
        <v>#REF!</v>
      </c>
      <c r="N6" s="227" t="e">
        <f>#REF!</f>
        <v>#REF!</v>
      </c>
      <c r="O6" s="227" t="e">
        <f>#REF!</f>
        <v>#REF!</v>
      </c>
      <c r="P6" s="227" t="e">
        <f>#REF!</f>
        <v>#REF!</v>
      </c>
      <c r="Q6" s="227" t="e">
        <f>#REF!</f>
        <v>#REF!</v>
      </c>
      <c r="R6" s="227" t="e">
        <f>#REF!</f>
        <v>#REF!</v>
      </c>
      <c r="S6" s="227" t="e">
        <f>#REF!</f>
        <v>#REF!</v>
      </c>
      <c r="T6" s="227" t="e">
        <f>#REF!</f>
        <v>#REF!</v>
      </c>
      <c r="U6" s="227" t="e">
        <f>#REF!</f>
        <v>#REF!</v>
      </c>
      <c r="V6" s="227" t="e">
        <f>#REF!</f>
        <v>#REF!</v>
      </c>
      <c r="W6" s="227" t="e">
        <f>#REF!</f>
        <v>#REF!</v>
      </c>
      <c r="X6" s="227" t="e">
        <f>#REF!</f>
        <v>#REF!</v>
      </c>
      <c r="Y6" s="227" t="e">
        <f>#REF!</f>
        <v>#REF!</v>
      </c>
      <c r="AA6" s="226" t="e">
        <f>#REF!</f>
        <v>#REF!</v>
      </c>
      <c r="AB6" s="226" t="e">
        <f>#REF!</f>
        <v>#REF!</v>
      </c>
      <c r="AC6" s="226" t="e">
        <f>#REF!</f>
        <v>#REF!</v>
      </c>
      <c r="AD6" s="226" t="e">
        <f>#REF!</f>
        <v>#REF!</v>
      </c>
      <c r="AE6" s="226" t="e">
        <f>#REF!</f>
        <v>#REF!</v>
      </c>
      <c r="AF6" s="226" t="e">
        <f>#REF!</f>
        <v>#REF!</v>
      </c>
      <c r="AG6" s="226" t="e">
        <f>#REF!</f>
        <v>#REF!</v>
      </c>
      <c r="AH6" s="226" t="e">
        <f>#REF!</f>
        <v>#REF!</v>
      </c>
      <c r="AI6" s="226" t="e">
        <f>#REF!</f>
        <v>#REF!</v>
      </c>
      <c r="AJ6" s="226" t="e">
        <f>#REF!</f>
        <v>#REF!</v>
      </c>
      <c r="AK6" s="226" t="e">
        <f>#REF!</f>
        <v>#REF!</v>
      </c>
      <c r="AL6" s="226" t="e">
        <f>#REF!</f>
        <v>#REF!</v>
      </c>
      <c r="AM6" s="226" t="e">
        <f>#REF!</f>
        <v>#REF!</v>
      </c>
      <c r="AN6" s="226" t="e">
        <f>#REF!</f>
        <v>#REF!</v>
      </c>
      <c r="AO6" s="226" t="e">
        <f>#REF!</f>
        <v>#REF!</v>
      </c>
      <c r="AP6" s="226" t="e">
        <f>#REF!</f>
        <v>#REF!</v>
      </c>
      <c r="AQ6" s="226" t="e">
        <f>#REF!</f>
        <v>#REF!</v>
      </c>
      <c r="AR6" s="226" t="e">
        <f>#REF!</f>
        <v>#REF!</v>
      </c>
      <c r="AS6" s="226" t="e">
        <f>#REF!</f>
        <v>#REF!</v>
      </c>
      <c r="AT6" s="226" t="e">
        <f>#REF!</f>
        <v>#REF!</v>
      </c>
      <c r="AU6" s="226" t="e">
        <f>#REF!</f>
        <v>#REF!</v>
      </c>
      <c r="AV6" s="226" t="e">
        <f>#REF!</f>
        <v>#REF!</v>
      </c>
      <c r="AW6" s="226" t="e">
        <f>#REF!</f>
        <v>#REF!</v>
      </c>
      <c r="AX6" s="226" t="e">
        <f>#REF!</f>
        <v>#REF!</v>
      </c>
      <c r="AY6" s="226"/>
      <c r="AZ6" s="226" t="e">
        <f>B6-AA6</f>
        <v>#REF!</v>
      </c>
      <c r="BA6" s="226" t="e">
        <f t="shared" ref="BA6:BW17" si="0">C6-AB6</f>
        <v>#REF!</v>
      </c>
      <c r="BB6" s="226" t="e">
        <f t="shared" si="0"/>
        <v>#REF!</v>
      </c>
      <c r="BC6" s="226" t="e">
        <f t="shared" si="0"/>
        <v>#REF!</v>
      </c>
      <c r="BD6" s="226" t="e">
        <f t="shared" si="0"/>
        <v>#REF!</v>
      </c>
      <c r="BE6" s="226" t="e">
        <f t="shared" si="0"/>
        <v>#REF!</v>
      </c>
      <c r="BF6" s="226" t="e">
        <f t="shared" si="0"/>
        <v>#REF!</v>
      </c>
      <c r="BG6" s="226" t="e">
        <f t="shared" si="0"/>
        <v>#REF!</v>
      </c>
      <c r="BH6" s="226" t="e">
        <f t="shared" si="0"/>
        <v>#REF!</v>
      </c>
      <c r="BI6" s="226" t="e">
        <f t="shared" si="0"/>
        <v>#REF!</v>
      </c>
      <c r="BJ6" s="226" t="e">
        <f t="shared" si="0"/>
        <v>#REF!</v>
      </c>
      <c r="BK6" s="226" t="e">
        <f t="shared" si="0"/>
        <v>#REF!</v>
      </c>
      <c r="BL6" s="226" t="e">
        <f t="shared" si="0"/>
        <v>#REF!</v>
      </c>
      <c r="BM6" s="226" t="e">
        <f t="shared" si="0"/>
        <v>#REF!</v>
      </c>
      <c r="BN6" s="226" t="e">
        <f t="shared" si="0"/>
        <v>#REF!</v>
      </c>
      <c r="BO6" s="226" t="e">
        <f t="shared" si="0"/>
        <v>#REF!</v>
      </c>
      <c r="BP6" s="226" t="e">
        <f t="shared" si="0"/>
        <v>#REF!</v>
      </c>
      <c r="BQ6" s="226" t="e">
        <f t="shared" si="0"/>
        <v>#REF!</v>
      </c>
      <c r="BR6" s="226" t="e">
        <f t="shared" si="0"/>
        <v>#REF!</v>
      </c>
      <c r="BS6" s="226" t="e">
        <f t="shared" si="0"/>
        <v>#REF!</v>
      </c>
      <c r="BT6" s="226" t="e">
        <f t="shared" si="0"/>
        <v>#REF!</v>
      </c>
      <c r="BU6" s="226" t="e">
        <f t="shared" si="0"/>
        <v>#REF!</v>
      </c>
      <c r="BV6" s="226" t="e">
        <f t="shared" si="0"/>
        <v>#REF!</v>
      </c>
      <c r="BW6" s="226" t="e">
        <f t="shared" si="0"/>
        <v>#REF!</v>
      </c>
    </row>
    <row r="7" spans="1:75">
      <c r="A7" s="222">
        <v>2</v>
      </c>
      <c r="B7" s="227" t="e">
        <f>#REF!</f>
        <v>#REF!</v>
      </c>
      <c r="C7" s="227" t="e">
        <f>#REF!</f>
        <v>#REF!</v>
      </c>
      <c r="D7" s="227" t="e">
        <f>#REF!</f>
        <v>#REF!</v>
      </c>
      <c r="E7" s="227" t="e">
        <f>#REF!</f>
        <v>#REF!</v>
      </c>
      <c r="F7" s="227" t="e">
        <f>#REF!</f>
        <v>#REF!</v>
      </c>
      <c r="G7" s="227" t="e">
        <f>#REF!</f>
        <v>#REF!</v>
      </c>
      <c r="H7" s="227" t="e">
        <f>#REF!</f>
        <v>#REF!</v>
      </c>
      <c r="I7" s="227" t="e">
        <f>#REF!</f>
        <v>#REF!</v>
      </c>
      <c r="J7" s="227" t="e">
        <f>#REF!</f>
        <v>#REF!</v>
      </c>
      <c r="K7" s="227" t="e">
        <f>#REF!</f>
        <v>#REF!</v>
      </c>
      <c r="L7" s="227" t="e">
        <f>#REF!</f>
        <v>#REF!</v>
      </c>
      <c r="M7" s="227" t="e">
        <f>#REF!</f>
        <v>#REF!</v>
      </c>
      <c r="N7" s="227" t="e">
        <f>#REF!</f>
        <v>#REF!</v>
      </c>
      <c r="O7" s="227" t="e">
        <f>#REF!</f>
        <v>#REF!</v>
      </c>
      <c r="P7" s="227" t="e">
        <f>#REF!</f>
        <v>#REF!</v>
      </c>
      <c r="Q7" s="227" t="e">
        <f>#REF!</f>
        <v>#REF!</v>
      </c>
      <c r="R7" s="227" t="e">
        <f>#REF!</f>
        <v>#REF!</v>
      </c>
      <c r="S7" s="227" t="e">
        <f>#REF!</f>
        <v>#REF!</v>
      </c>
      <c r="T7" s="227" t="e">
        <f>#REF!</f>
        <v>#REF!</v>
      </c>
      <c r="U7" s="227" t="e">
        <f>#REF!</f>
        <v>#REF!</v>
      </c>
      <c r="V7" s="227" t="e">
        <f>#REF!</f>
        <v>#REF!</v>
      </c>
      <c r="W7" s="227" t="e">
        <f>#REF!</f>
        <v>#REF!</v>
      </c>
      <c r="X7" s="227" t="e">
        <f>#REF!</f>
        <v>#REF!</v>
      </c>
      <c r="Y7" s="227" t="e">
        <f>#REF!</f>
        <v>#REF!</v>
      </c>
      <c r="AA7" s="226" t="e">
        <f>#REF!</f>
        <v>#REF!</v>
      </c>
      <c r="AB7" s="226" t="e">
        <f>#REF!</f>
        <v>#REF!</v>
      </c>
      <c r="AC7" s="226" t="e">
        <f>#REF!</f>
        <v>#REF!</v>
      </c>
      <c r="AD7" s="226" t="e">
        <f>#REF!</f>
        <v>#REF!</v>
      </c>
      <c r="AE7" s="226" t="e">
        <f>#REF!</f>
        <v>#REF!</v>
      </c>
      <c r="AF7" s="226" t="e">
        <f>#REF!</f>
        <v>#REF!</v>
      </c>
      <c r="AG7" s="226" t="e">
        <f>#REF!</f>
        <v>#REF!</v>
      </c>
      <c r="AH7" s="226" t="e">
        <f>#REF!</f>
        <v>#REF!</v>
      </c>
      <c r="AI7" s="226" t="e">
        <f>#REF!</f>
        <v>#REF!</v>
      </c>
      <c r="AJ7" s="226" t="e">
        <f>#REF!</f>
        <v>#REF!</v>
      </c>
      <c r="AK7" s="226" t="e">
        <f>#REF!</f>
        <v>#REF!</v>
      </c>
      <c r="AL7" s="226" t="e">
        <f>#REF!</f>
        <v>#REF!</v>
      </c>
      <c r="AM7" s="226" t="e">
        <f>#REF!</f>
        <v>#REF!</v>
      </c>
      <c r="AN7" s="226" t="e">
        <f>#REF!</f>
        <v>#REF!</v>
      </c>
      <c r="AO7" s="226" t="e">
        <f>#REF!</f>
        <v>#REF!</v>
      </c>
      <c r="AP7" s="226" t="e">
        <f>#REF!</f>
        <v>#REF!</v>
      </c>
      <c r="AQ7" s="226" t="e">
        <f>#REF!</f>
        <v>#REF!</v>
      </c>
      <c r="AR7" s="226" t="e">
        <f>#REF!</f>
        <v>#REF!</v>
      </c>
      <c r="AS7" s="226" t="e">
        <f>#REF!</f>
        <v>#REF!</v>
      </c>
      <c r="AT7" s="226" t="e">
        <f>#REF!</f>
        <v>#REF!</v>
      </c>
      <c r="AU7" s="226" t="e">
        <f>#REF!</f>
        <v>#REF!</v>
      </c>
      <c r="AV7" s="226" t="e">
        <f>#REF!</f>
        <v>#REF!</v>
      </c>
      <c r="AW7" s="226" t="e">
        <f>#REF!</f>
        <v>#REF!</v>
      </c>
      <c r="AX7" s="226" t="e">
        <f>#REF!</f>
        <v>#REF!</v>
      </c>
      <c r="AY7" s="226"/>
      <c r="AZ7" s="226" t="e">
        <f t="shared" ref="AZ7:AZ36" si="1">B7-AA7</f>
        <v>#REF!</v>
      </c>
      <c r="BA7" s="226" t="e">
        <f t="shared" si="0"/>
        <v>#REF!</v>
      </c>
      <c r="BB7" s="226" t="e">
        <f t="shared" si="0"/>
        <v>#REF!</v>
      </c>
      <c r="BC7" s="226" t="e">
        <f t="shared" si="0"/>
        <v>#REF!</v>
      </c>
      <c r="BD7" s="226" t="e">
        <f t="shared" si="0"/>
        <v>#REF!</v>
      </c>
      <c r="BE7" s="226" t="e">
        <f t="shared" si="0"/>
        <v>#REF!</v>
      </c>
      <c r="BF7" s="226" t="e">
        <f t="shared" si="0"/>
        <v>#REF!</v>
      </c>
      <c r="BG7" s="226" t="e">
        <f t="shared" si="0"/>
        <v>#REF!</v>
      </c>
      <c r="BH7" s="226" t="e">
        <f t="shared" si="0"/>
        <v>#REF!</v>
      </c>
      <c r="BI7" s="226" t="e">
        <f t="shared" si="0"/>
        <v>#REF!</v>
      </c>
      <c r="BJ7" s="226" t="e">
        <f t="shared" si="0"/>
        <v>#REF!</v>
      </c>
      <c r="BK7" s="226" t="e">
        <f t="shared" si="0"/>
        <v>#REF!</v>
      </c>
      <c r="BL7" s="226" t="e">
        <f t="shared" si="0"/>
        <v>#REF!</v>
      </c>
      <c r="BM7" s="226" t="e">
        <f t="shared" si="0"/>
        <v>#REF!</v>
      </c>
      <c r="BN7" s="226" t="e">
        <f t="shared" si="0"/>
        <v>#REF!</v>
      </c>
      <c r="BO7" s="226" t="e">
        <f t="shared" si="0"/>
        <v>#REF!</v>
      </c>
      <c r="BP7" s="226" t="e">
        <f t="shared" si="0"/>
        <v>#REF!</v>
      </c>
      <c r="BQ7" s="226" t="e">
        <f t="shared" si="0"/>
        <v>#REF!</v>
      </c>
      <c r="BR7" s="226" t="e">
        <f t="shared" si="0"/>
        <v>#REF!</v>
      </c>
      <c r="BS7" s="226" t="e">
        <f t="shared" si="0"/>
        <v>#REF!</v>
      </c>
      <c r="BT7" s="226" t="e">
        <f t="shared" si="0"/>
        <v>#REF!</v>
      </c>
      <c r="BU7" s="226" t="e">
        <f t="shared" si="0"/>
        <v>#REF!</v>
      </c>
      <c r="BV7" s="226" t="e">
        <f t="shared" si="0"/>
        <v>#REF!</v>
      </c>
      <c r="BW7" s="226" t="e">
        <f t="shared" si="0"/>
        <v>#REF!</v>
      </c>
    </row>
    <row r="8" spans="1:75">
      <c r="A8" s="222">
        <v>3</v>
      </c>
      <c r="B8" s="227" t="e">
        <f>#REF!</f>
        <v>#REF!</v>
      </c>
      <c r="C8" s="227" t="e">
        <f>#REF!</f>
        <v>#REF!</v>
      </c>
      <c r="D8" s="227" t="e">
        <f>#REF!</f>
        <v>#REF!</v>
      </c>
      <c r="E8" s="227" t="e">
        <f>#REF!</f>
        <v>#REF!</v>
      </c>
      <c r="F8" s="227" t="e">
        <f>#REF!</f>
        <v>#REF!</v>
      </c>
      <c r="G8" s="227" t="e">
        <f>#REF!</f>
        <v>#REF!</v>
      </c>
      <c r="H8" s="227" t="e">
        <f>#REF!</f>
        <v>#REF!</v>
      </c>
      <c r="I8" s="227" t="e">
        <f>#REF!</f>
        <v>#REF!</v>
      </c>
      <c r="J8" s="227" t="e">
        <f>#REF!</f>
        <v>#REF!</v>
      </c>
      <c r="K8" s="227" t="e">
        <f>#REF!</f>
        <v>#REF!</v>
      </c>
      <c r="L8" s="227" t="e">
        <f>#REF!</f>
        <v>#REF!</v>
      </c>
      <c r="M8" s="227" t="e">
        <f>#REF!</f>
        <v>#REF!</v>
      </c>
      <c r="N8" s="227" t="e">
        <f>#REF!</f>
        <v>#REF!</v>
      </c>
      <c r="O8" s="227" t="e">
        <f>#REF!</f>
        <v>#REF!</v>
      </c>
      <c r="P8" s="227" t="e">
        <f>#REF!</f>
        <v>#REF!</v>
      </c>
      <c r="Q8" s="227" t="e">
        <f>#REF!</f>
        <v>#REF!</v>
      </c>
      <c r="R8" s="227" t="e">
        <f>#REF!</f>
        <v>#REF!</v>
      </c>
      <c r="S8" s="227" t="e">
        <f>#REF!</f>
        <v>#REF!</v>
      </c>
      <c r="T8" s="227" t="e">
        <f>#REF!</f>
        <v>#REF!</v>
      </c>
      <c r="U8" s="227" t="e">
        <f>#REF!</f>
        <v>#REF!</v>
      </c>
      <c r="V8" s="227" t="e">
        <f>#REF!</f>
        <v>#REF!</v>
      </c>
      <c r="W8" s="227" t="e">
        <f>#REF!</f>
        <v>#REF!</v>
      </c>
      <c r="X8" s="227" t="e">
        <f>#REF!</f>
        <v>#REF!</v>
      </c>
      <c r="Y8" s="227" t="e">
        <f>#REF!</f>
        <v>#REF!</v>
      </c>
      <c r="AA8" s="226" t="e">
        <f>#REF!</f>
        <v>#REF!</v>
      </c>
      <c r="AB8" s="226" t="e">
        <f>#REF!</f>
        <v>#REF!</v>
      </c>
      <c r="AC8" s="226" t="e">
        <f>#REF!</f>
        <v>#REF!</v>
      </c>
      <c r="AD8" s="226" t="e">
        <f>#REF!</f>
        <v>#REF!</v>
      </c>
      <c r="AE8" s="226" t="e">
        <f>#REF!</f>
        <v>#REF!</v>
      </c>
      <c r="AF8" s="226" t="e">
        <f>#REF!</f>
        <v>#REF!</v>
      </c>
      <c r="AG8" s="226" t="e">
        <f>#REF!</f>
        <v>#REF!</v>
      </c>
      <c r="AH8" s="226" t="e">
        <f>#REF!</f>
        <v>#REF!</v>
      </c>
      <c r="AI8" s="226" t="e">
        <f>#REF!</f>
        <v>#REF!</v>
      </c>
      <c r="AJ8" s="226" t="e">
        <f>#REF!</f>
        <v>#REF!</v>
      </c>
      <c r="AK8" s="226" t="e">
        <f>#REF!</f>
        <v>#REF!</v>
      </c>
      <c r="AL8" s="226" t="e">
        <f>#REF!</f>
        <v>#REF!</v>
      </c>
      <c r="AM8" s="226" t="e">
        <f>#REF!</f>
        <v>#REF!</v>
      </c>
      <c r="AN8" s="226" t="e">
        <f>#REF!</f>
        <v>#REF!</v>
      </c>
      <c r="AO8" s="226" t="e">
        <f>#REF!</f>
        <v>#REF!</v>
      </c>
      <c r="AP8" s="226" t="e">
        <f>#REF!</f>
        <v>#REF!</v>
      </c>
      <c r="AQ8" s="226" t="e">
        <f>#REF!</f>
        <v>#REF!</v>
      </c>
      <c r="AR8" s="226" t="e">
        <f>#REF!</f>
        <v>#REF!</v>
      </c>
      <c r="AS8" s="226" t="e">
        <f>#REF!</f>
        <v>#REF!</v>
      </c>
      <c r="AT8" s="226" t="e">
        <f>#REF!</f>
        <v>#REF!</v>
      </c>
      <c r="AU8" s="226" t="e">
        <f>#REF!</f>
        <v>#REF!</v>
      </c>
      <c r="AV8" s="226" t="e">
        <f>#REF!</f>
        <v>#REF!</v>
      </c>
      <c r="AW8" s="226" t="e">
        <f>#REF!</f>
        <v>#REF!</v>
      </c>
      <c r="AX8" s="226" t="e">
        <f>#REF!</f>
        <v>#REF!</v>
      </c>
      <c r="AY8" s="226"/>
      <c r="AZ8" s="226" t="e">
        <f t="shared" si="1"/>
        <v>#REF!</v>
      </c>
      <c r="BA8" s="226" t="e">
        <f t="shared" si="0"/>
        <v>#REF!</v>
      </c>
      <c r="BB8" s="226" t="e">
        <f t="shared" si="0"/>
        <v>#REF!</v>
      </c>
      <c r="BC8" s="226" t="e">
        <f t="shared" si="0"/>
        <v>#REF!</v>
      </c>
      <c r="BD8" s="226" t="e">
        <f t="shared" si="0"/>
        <v>#REF!</v>
      </c>
      <c r="BE8" s="226" t="e">
        <f t="shared" si="0"/>
        <v>#REF!</v>
      </c>
      <c r="BF8" s="226" t="e">
        <f t="shared" si="0"/>
        <v>#REF!</v>
      </c>
      <c r="BG8" s="226" t="e">
        <f t="shared" si="0"/>
        <v>#REF!</v>
      </c>
      <c r="BH8" s="226" t="e">
        <f t="shared" si="0"/>
        <v>#REF!</v>
      </c>
      <c r="BI8" s="226" t="e">
        <f t="shared" si="0"/>
        <v>#REF!</v>
      </c>
      <c r="BJ8" s="226" t="e">
        <f t="shared" si="0"/>
        <v>#REF!</v>
      </c>
      <c r="BK8" s="226" t="e">
        <f t="shared" si="0"/>
        <v>#REF!</v>
      </c>
      <c r="BL8" s="226" t="e">
        <f t="shared" si="0"/>
        <v>#REF!</v>
      </c>
      <c r="BM8" s="226" t="e">
        <f t="shared" si="0"/>
        <v>#REF!</v>
      </c>
      <c r="BN8" s="226" t="e">
        <f t="shared" si="0"/>
        <v>#REF!</v>
      </c>
      <c r="BO8" s="226" t="e">
        <f t="shared" si="0"/>
        <v>#REF!</v>
      </c>
      <c r="BP8" s="226" t="e">
        <f t="shared" si="0"/>
        <v>#REF!</v>
      </c>
      <c r="BQ8" s="226" t="e">
        <f t="shared" si="0"/>
        <v>#REF!</v>
      </c>
      <c r="BR8" s="226" t="e">
        <f t="shared" si="0"/>
        <v>#REF!</v>
      </c>
      <c r="BS8" s="226" t="e">
        <f t="shared" si="0"/>
        <v>#REF!</v>
      </c>
      <c r="BT8" s="226" t="e">
        <f t="shared" si="0"/>
        <v>#REF!</v>
      </c>
      <c r="BU8" s="226" t="e">
        <f t="shared" si="0"/>
        <v>#REF!</v>
      </c>
      <c r="BV8" s="226" t="e">
        <f t="shared" si="0"/>
        <v>#REF!</v>
      </c>
      <c r="BW8" s="226" t="e">
        <f t="shared" si="0"/>
        <v>#REF!</v>
      </c>
    </row>
    <row r="9" spans="1:75">
      <c r="A9" s="222">
        <v>4</v>
      </c>
      <c r="B9" s="227" t="e">
        <f>#REF!</f>
        <v>#REF!</v>
      </c>
      <c r="C9" s="227" t="e">
        <f>#REF!</f>
        <v>#REF!</v>
      </c>
      <c r="D9" s="227" t="e">
        <f>#REF!</f>
        <v>#REF!</v>
      </c>
      <c r="E9" s="227" t="e">
        <f>#REF!</f>
        <v>#REF!</v>
      </c>
      <c r="F9" s="227" t="e">
        <f>#REF!</f>
        <v>#REF!</v>
      </c>
      <c r="G9" s="227" t="e">
        <f>#REF!</f>
        <v>#REF!</v>
      </c>
      <c r="H9" s="227" t="e">
        <f>#REF!</f>
        <v>#REF!</v>
      </c>
      <c r="I9" s="227" t="e">
        <f>#REF!</f>
        <v>#REF!</v>
      </c>
      <c r="J9" s="227" t="e">
        <f>#REF!</f>
        <v>#REF!</v>
      </c>
      <c r="K9" s="227" t="e">
        <f>#REF!</f>
        <v>#REF!</v>
      </c>
      <c r="L9" s="227" t="e">
        <f>#REF!</f>
        <v>#REF!</v>
      </c>
      <c r="M9" s="227" t="e">
        <f>#REF!</f>
        <v>#REF!</v>
      </c>
      <c r="N9" s="227" t="e">
        <f>#REF!</f>
        <v>#REF!</v>
      </c>
      <c r="O9" s="227" t="e">
        <f>#REF!</f>
        <v>#REF!</v>
      </c>
      <c r="P9" s="227" t="e">
        <f>#REF!</f>
        <v>#REF!</v>
      </c>
      <c r="Q9" s="227" t="e">
        <f>#REF!</f>
        <v>#REF!</v>
      </c>
      <c r="R9" s="227" t="e">
        <f>#REF!</f>
        <v>#REF!</v>
      </c>
      <c r="S9" s="227" t="e">
        <f>#REF!</f>
        <v>#REF!</v>
      </c>
      <c r="T9" s="227" t="e">
        <f>#REF!</f>
        <v>#REF!</v>
      </c>
      <c r="U9" s="227" t="e">
        <f>#REF!</f>
        <v>#REF!</v>
      </c>
      <c r="V9" s="227" t="e">
        <f>#REF!</f>
        <v>#REF!</v>
      </c>
      <c r="W9" s="227" t="e">
        <f>#REF!</f>
        <v>#REF!</v>
      </c>
      <c r="X9" s="227" t="e">
        <f>#REF!</f>
        <v>#REF!</v>
      </c>
      <c r="Y9" s="227" t="e">
        <f>#REF!</f>
        <v>#REF!</v>
      </c>
      <c r="AA9" s="226" t="e">
        <f>#REF!</f>
        <v>#REF!</v>
      </c>
      <c r="AB9" s="226" t="e">
        <f>#REF!</f>
        <v>#REF!</v>
      </c>
      <c r="AC9" s="226" t="e">
        <f>#REF!</f>
        <v>#REF!</v>
      </c>
      <c r="AD9" s="226" t="e">
        <f>#REF!</f>
        <v>#REF!</v>
      </c>
      <c r="AE9" s="226" t="e">
        <f>#REF!</f>
        <v>#REF!</v>
      </c>
      <c r="AF9" s="226" t="e">
        <f>#REF!</f>
        <v>#REF!</v>
      </c>
      <c r="AG9" s="226" t="e">
        <f>#REF!</f>
        <v>#REF!</v>
      </c>
      <c r="AH9" s="226" t="e">
        <f>#REF!</f>
        <v>#REF!</v>
      </c>
      <c r="AI9" s="226" t="e">
        <f>#REF!</f>
        <v>#REF!</v>
      </c>
      <c r="AJ9" s="226" t="e">
        <f>#REF!</f>
        <v>#REF!</v>
      </c>
      <c r="AK9" s="226" t="e">
        <f>#REF!</f>
        <v>#REF!</v>
      </c>
      <c r="AL9" s="226" t="e">
        <f>#REF!</f>
        <v>#REF!</v>
      </c>
      <c r="AM9" s="226" t="e">
        <f>#REF!</f>
        <v>#REF!</v>
      </c>
      <c r="AN9" s="226" t="e">
        <f>#REF!</f>
        <v>#REF!</v>
      </c>
      <c r="AO9" s="226" t="e">
        <f>#REF!</f>
        <v>#REF!</v>
      </c>
      <c r="AP9" s="226" t="e">
        <f>#REF!</f>
        <v>#REF!</v>
      </c>
      <c r="AQ9" s="226" t="e">
        <f>#REF!</f>
        <v>#REF!</v>
      </c>
      <c r="AR9" s="226" t="e">
        <f>#REF!</f>
        <v>#REF!</v>
      </c>
      <c r="AS9" s="226" t="e">
        <f>#REF!</f>
        <v>#REF!</v>
      </c>
      <c r="AT9" s="226" t="e">
        <f>#REF!</f>
        <v>#REF!</v>
      </c>
      <c r="AU9" s="226" t="e">
        <f>#REF!</f>
        <v>#REF!</v>
      </c>
      <c r="AV9" s="226" t="e">
        <f>#REF!</f>
        <v>#REF!</v>
      </c>
      <c r="AW9" s="226" t="e">
        <f>#REF!</f>
        <v>#REF!</v>
      </c>
      <c r="AX9" s="226" t="e">
        <f>#REF!</f>
        <v>#REF!</v>
      </c>
      <c r="AY9" s="226"/>
      <c r="AZ9" s="226" t="e">
        <f t="shared" si="1"/>
        <v>#REF!</v>
      </c>
      <c r="BA9" s="226" t="e">
        <f t="shared" si="0"/>
        <v>#REF!</v>
      </c>
      <c r="BB9" s="226" t="e">
        <f t="shared" si="0"/>
        <v>#REF!</v>
      </c>
      <c r="BC9" s="226" t="e">
        <f t="shared" si="0"/>
        <v>#REF!</v>
      </c>
      <c r="BD9" s="226" t="e">
        <f t="shared" si="0"/>
        <v>#REF!</v>
      </c>
      <c r="BE9" s="226" t="e">
        <f t="shared" si="0"/>
        <v>#REF!</v>
      </c>
      <c r="BF9" s="226" t="e">
        <f t="shared" si="0"/>
        <v>#REF!</v>
      </c>
      <c r="BG9" s="226" t="e">
        <f t="shared" si="0"/>
        <v>#REF!</v>
      </c>
      <c r="BH9" s="226" t="e">
        <f t="shared" si="0"/>
        <v>#REF!</v>
      </c>
      <c r="BI9" s="226" t="e">
        <f t="shared" si="0"/>
        <v>#REF!</v>
      </c>
      <c r="BJ9" s="226" t="e">
        <f t="shared" si="0"/>
        <v>#REF!</v>
      </c>
      <c r="BK9" s="226" t="e">
        <f t="shared" si="0"/>
        <v>#REF!</v>
      </c>
      <c r="BL9" s="226" t="e">
        <f t="shared" si="0"/>
        <v>#REF!</v>
      </c>
      <c r="BM9" s="226" t="e">
        <f t="shared" si="0"/>
        <v>#REF!</v>
      </c>
      <c r="BN9" s="226" t="e">
        <f t="shared" si="0"/>
        <v>#REF!</v>
      </c>
      <c r="BO9" s="226" t="e">
        <f t="shared" si="0"/>
        <v>#REF!</v>
      </c>
      <c r="BP9" s="226" t="e">
        <f t="shared" si="0"/>
        <v>#REF!</v>
      </c>
      <c r="BQ9" s="226" t="e">
        <f t="shared" si="0"/>
        <v>#REF!</v>
      </c>
      <c r="BR9" s="226" t="e">
        <f t="shared" si="0"/>
        <v>#REF!</v>
      </c>
      <c r="BS9" s="226" t="e">
        <f t="shared" si="0"/>
        <v>#REF!</v>
      </c>
      <c r="BT9" s="226" t="e">
        <f t="shared" si="0"/>
        <v>#REF!</v>
      </c>
      <c r="BU9" s="226" t="e">
        <f t="shared" si="0"/>
        <v>#REF!</v>
      </c>
      <c r="BV9" s="226" t="e">
        <f t="shared" si="0"/>
        <v>#REF!</v>
      </c>
      <c r="BW9" s="226" t="e">
        <f t="shared" si="0"/>
        <v>#REF!</v>
      </c>
    </row>
    <row r="10" spans="1:75">
      <c r="A10" s="222">
        <v>5</v>
      </c>
      <c r="B10" s="227" t="e">
        <f>#REF!</f>
        <v>#REF!</v>
      </c>
      <c r="C10" s="227" t="e">
        <f>#REF!</f>
        <v>#REF!</v>
      </c>
      <c r="D10" s="227" t="e">
        <f>#REF!</f>
        <v>#REF!</v>
      </c>
      <c r="E10" s="227" t="e">
        <f>#REF!</f>
        <v>#REF!</v>
      </c>
      <c r="F10" s="227" t="e">
        <f>#REF!</f>
        <v>#REF!</v>
      </c>
      <c r="G10" s="227" t="e">
        <f>#REF!</f>
        <v>#REF!</v>
      </c>
      <c r="H10" s="227" t="e">
        <f>#REF!</f>
        <v>#REF!</v>
      </c>
      <c r="I10" s="227" t="e">
        <f>#REF!</f>
        <v>#REF!</v>
      </c>
      <c r="J10" s="227" t="e">
        <f>#REF!</f>
        <v>#REF!</v>
      </c>
      <c r="K10" s="227" t="e">
        <f>#REF!</f>
        <v>#REF!</v>
      </c>
      <c r="L10" s="227" t="e">
        <f>#REF!</f>
        <v>#REF!</v>
      </c>
      <c r="M10" s="227" t="e">
        <f>#REF!</f>
        <v>#REF!</v>
      </c>
      <c r="N10" s="227" t="e">
        <f>#REF!</f>
        <v>#REF!</v>
      </c>
      <c r="O10" s="227" t="e">
        <f>#REF!</f>
        <v>#REF!</v>
      </c>
      <c r="P10" s="227" t="e">
        <f>#REF!</f>
        <v>#REF!</v>
      </c>
      <c r="Q10" s="227" t="e">
        <f>#REF!</f>
        <v>#REF!</v>
      </c>
      <c r="R10" s="227" t="e">
        <f>#REF!</f>
        <v>#REF!</v>
      </c>
      <c r="S10" s="227" t="e">
        <f>#REF!</f>
        <v>#REF!</v>
      </c>
      <c r="T10" s="227" t="e">
        <f>#REF!</f>
        <v>#REF!</v>
      </c>
      <c r="U10" s="227" t="e">
        <f>#REF!</f>
        <v>#REF!</v>
      </c>
      <c r="V10" s="227" t="e">
        <f>#REF!</f>
        <v>#REF!</v>
      </c>
      <c r="W10" s="227" t="e">
        <f>#REF!</f>
        <v>#REF!</v>
      </c>
      <c r="X10" s="227" t="e">
        <f>#REF!</f>
        <v>#REF!</v>
      </c>
      <c r="Y10" s="227" t="e">
        <f>#REF!</f>
        <v>#REF!</v>
      </c>
      <c r="AA10" s="226" t="e">
        <f>#REF!</f>
        <v>#REF!</v>
      </c>
      <c r="AB10" s="226" t="e">
        <f>#REF!</f>
        <v>#REF!</v>
      </c>
      <c r="AC10" s="226" t="e">
        <f>#REF!</f>
        <v>#REF!</v>
      </c>
      <c r="AD10" s="226" t="e">
        <f>#REF!</f>
        <v>#REF!</v>
      </c>
      <c r="AE10" s="226" t="e">
        <f>#REF!</f>
        <v>#REF!</v>
      </c>
      <c r="AF10" s="226" t="e">
        <f>#REF!</f>
        <v>#REF!</v>
      </c>
      <c r="AG10" s="226" t="e">
        <f>#REF!</f>
        <v>#REF!</v>
      </c>
      <c r="AH10" s="226" t="e">
        <f>#REF!</f>
        <v>#REF!</v>
      </c>
      <c r="AI10" s="226" t="e">
        <f>#REF!</f>
        <v>#REF!</v>
      </c>
      <c r="AJ10" s="226" t="e">
        <f>#REF!</f>
        <v>#REF!</v>
      </c>
      <c r="AK10" s="226" t="e">
        <f>#REF!</f>
        <v>#REF!</v>
      </c>
      <c r="AL10" s="226" t="e">
        <f>#REF!</f>
        <v>#REF!</v>
      </c>
      <c r="AM10" s="226" t="e">
        <f>#REF!</f>
        <v>#REF!</v>
      </c>
      <c r="AN10" s="226" t="e">
        <f>#REF!</f>
        <v>#REF!</v>
      </c>
      <c r="AO10" s="226" t="e">
        <f>#REF!</f>
        <v>#REF!</v>
      </c>
      <c r="AP10" s="226" t="e">
        <f>#REF!</f>
        <v>#REF!</v>
      </c>
      <c r="AQ10" s="226" t="e">
        <f>#REF!</f>
        <v>#REF!</v>
      </c>
      <c r="AR10" s="226" t="e">
        <f>#REF!</f>
        <v>#REF!</v>
      </c>
      <c r="AS10" s="226" t="e">
        <f>#REF!</f>
        <v>#REF!</v>
      </c>
      <c r="AT10" s="226" t="e">
        <f>#REF!</f>
        <v>#REF!</v>
      </c>
      <c r="AU10" s="226" t="e">
        <f>#REF!</f>
        <v>#REF!</v>
      </c>
      <c r="AV10" s="226" t="e">
        <f>#REF!</f>
        <v>#REF!</v>
      </c>
      <c r="AW10" s="226" t="e">
        <f>#REF!</f>
        <v>#REF!</v>
      </c>
      <c r="AX10" s="226" t="e">
        <f>#REF!</f>
        <v>#REF!</v>
      </c>
      <c r="AY10" s="226"/>
      <c r="AZ10" s="226" t="e">
        <f t="shared" si="1"/>
        <v>#REF!</v>
      </c>
      <c r="BA10" s="226" t="e">
        <f t="shared" si="0"/>
        <v>#REF!</v>
      </c>
      <c r="BB10" s="226" t="e">
        <f t="shared" si="0"/>
        <v>#REF!</v>
      </c>
      <c r="BC10" s="226" t="e">
        <f t="shared" si="0"/>
        <v>#REF!</v>
      </c>
      <c r="BD10" s="226" t="e">
        <f t="shared" si="0"/>
        <v>#REF!</v>
      </c>
      <c r="BE10" s="226" t="e">
        <f t="shared" si="0"/>
        <v>#REF!</v>
      </c>
      <c r="BF10" s="226" t="e">
        <f t="shared" si="0"/>
        <v>#REF!</v>
      </c>
      <c r="BG10" s="226" t="e">
        <f t="shared" si="0"/>
        <v>#REF!</v>
      </c>
      <c r="BH10" s="226" t="e">
        <f t="shared" si="0"/>
        <v>#REF!</v>
      </c>
      <c r="BI10" s="226" t="e">
        <f t="shared" si="0"/>
        <v>#REF!</v>
      </c>
      <c r="BJ10" s="226" t="e">
        <f t="shared" si="0"/>
        <v>#REF!</v>
      </c>
      <c r="BK10" s="226" t="e">
        <f t="shared" si="0"/>
        <v>#REF!</v>
      </c>
      <c r="BL10" s="226" t="e">
        <f t="shared" si="0"/>
        <v>#REF!</v>
      </c>
      <c r="BM10" s="226" t="e">
        <f t="shared" si="0"/>
        <v>#REF!</v>
      </c>
      <c r="BN10" s="226" t="e">
        <f t="shared" si="0"/>
        <v>#REF!</v>
      </c>
      <c r="BO10" s="226" t="e">
        <f t="shared" si="0"/>
        <v>#REF!</v>
      </c>
      <c r="BP10" s="226" t="e">
        <f t="shared" si="0"/>
        <v>#REF!</v>
      </c>
      <c r="BQ10" s="226" t="e">
        <f t="shared" si="0"/>
        <v>#REF!</v>
      </c>
      <c r="BR10" s="226" t="e">
        <f t="shared" si="0"/>
        <v>#REF!</v>
      </c>
      <c r="BS10" s="226" t="e">
        <f t="shared" si="0"/>
        <v>#REF!</v>
      </c>
      <c r="BT10" s="226" t="e">
        <f t="shared" si="0"/>
        <v>#REF!</v>
      </c>
      <c r="BU10" s="226" t="e">
        <f t="shared" si="0"/>
        <v>#REF!</v>
      </c>
      <c r="BV10" s="226" t="e">
        <f t="shared" si="0"/>
        <v>#REF!</v>
      </c>
      <c r="BW10" s="226" t="e">
        <f t="shared" si="0"/>
        <v>#REF!</v>
      </c>
    </row>
    <row r="11" spans="1:75">
      <c r="A11" s="222">
        <v>6</v>
      </c>
      <c r="B11" s="227" t="e">
        <f>#REF!</f>
        <v>#REF!</v>
      </c>
      <c r="C11" s="227" t="e">
        <f>#REF!</f>
        <v>#REF!</v>
      </c>
      <c r="D11" s="227" t="e">
        <f>#REF!</f>
        <v>#REF!</v>
      </c>
      <c r="E11" s="227" t="e">
        <f>#REF!</f>
        <v>#REF!</v>
      </c>
      <c r="F11" s="227" t="e">
        <f>#REF!</f>
        <v>#REF!</v>
      </c>
      <c r="G11" s="227" t="e">
        <f>#REF!</f>
        <v>#REF!</v>
      </c>
      <c r="H11" s="227" t="e">
        <f>#REF!</f>
        <v>#REF!</v>
      </c>
      <c r="I11" s="227" t="e">
        <f>#REF!</f>
        <v>#REF!</v>
      </c>
      <c r="J11" s="227" t="e">
        <f>#REF!</f>
        <v>#REF!</v>
      </c>
      <c r="K11" s="227" t="e">
        <f>#REF!</f>
        <v>#REF!</v>
      </c>
      <c r="L11" s="227" t="e">
        <f>#REF!</f>
        <v>#REF!</v>
      </c>
      <c r="M11" s="227" t="e">
        <f>#REF!</f>
        <v>#REF!</v>
      </c>
      <c r="N11" s="227" t="e">
        <f>#REF!</f>
        <v>#REF!</v>
      </c>
      <c r="O11" s="227" t="e">
        <f>#REF!</f>
        <v>#REF!</v>
      </c>
      <c r="P11" s="227" t="e">
        <f>#REF!</f>
        <v>#REF!</v>
      </c>
      <c r="Q11" s="227" t="e">
        <f>#REF!</f>
        <v>#REF!</v>
      </c>
      <c r="R11" s="227" t="e">
        <f>#REF!</f>
        <v>#REF!</v>
      </c>
      <c r="S11" s="227" t="e">
        <f>#REF!</f>
        <v>#REF!</v>
      </c>
      <c r="T11" s="227" t="e">
        <f>#REF!</f>
        <v>#REF!</v>
      </c>
      <c r="U11" s="227" t="e">
        <f>#REF!</f>
        <v>#REF!</v>
      </c>
      <c r="V11" s="227" t="e">
        <f>#REF!</f>
        <v>#REF!</v>
      </c>
      <c r="W11" s="227" t="e">
        <f>#REF!</f>
        <v>#REF!</v>
      </c>
      <c r="X11" s="227" t="e">
        <f>#REF!</f>
        <v>#REF!</v>
      </c>
      <c r="Y11" s="227" t="e">
        <f>#REF!</f>
        <v>#REF!</v>
      </c>
      <c r="AA11" s="226" t="e">
        <f>#REF!</f>
        <v>#REF!</v>
      </c>
      <c r="AB11" s="226" t="e">
        <f>#REF!</f>
        <v>#REF!</v>
      </c>
      <c r="AC11" s="226" t="e">
        <f>#REF!</f>
        <v>#REF!</v>
      </c>
      <c r="AD11" s="226" t="e">
        <f>#REF!</f>
        <v>#REF!</v>
      </c>
      <c r="AE11" s="226" t="e">
        <f>#REF!</f>
        <v>#REF!</v>
      </c>
      <c r="AF11" s="226" t="e">
        <f>#REF!</f>
        <v>#REF!</v>
      </c>
      <c r="AG11" s="226" t="e">
        <f>#REF!</f>
        <v>#REF!</v>
      </c>
      <c r="AH11" s="226" t="e">
        <f>#REF!</f>
        <v>#REF!</v>
      </c>
      <c r="AI11" s="226" t="e">
        <f>#REF!</f>
        <v>#REF!</v>
      </c>
      <c r="AJ11" s="226" t="e">
        <f>#REF!</f>
        <v>#REF!</v>
      </c>
      <c r="AK11" s="226" t="e">
        <f>#REF!</f>
        <v>#REF!</v>
      </c>
      <c r="AL11" s="226" t="e">
        <f>#REF!</f>
        <v>#REF!</v>
      </c>
      <c r="AM11" s="226" t="e">
        <f>#REF!</f>
        <v>#REF!</v>
      </c>
      <c r="AN11" s="226" t="e">
        <f>#REF!</f>
        <v>#REF!</v>
      </c>
      <c r="AO11" s="226" t="e">
        <f>#REF!</f>
        <v>#REF!</v>
      </c>
      <c r="AP11" s="226" t="e">
        <f>#REF!</f>
        <v>#REF!</v>
      </c>
      <c r="AQ11" s="226" t="e">
        <f>#REF!</f>
        <v>#REF!</v>
      </c>
      <c r="AR11" s="226" t="e">
        <f>#REF!</f>
        <v>#REF!</v>
      </c>
      <c r="AS11" s="226" t="e">
        <f>#REF!</f>
        <v>#REF!</v>
      </c>
      <c r="AT11" s="226" t="e">
        <f>#REF!</f>
        <v>#REF!</v>
      </c>
      <c r="AU11" s="226" t="e">
        <f>#REF!</f>
        <v>#REF!</v>
      </c>
      <c r="AV11" s="226" t="e">
        <f>#REF!</f>
        <v>#REF!</v>
      </c>
      <c r="AW11" s="226" t="e">
        <f>#REF!</f>
        <v>#REF!</v>
      </c>
      <c r="AX11" s="226" t="e">
        <f>#REF!</f>
        <v>#REF!</v>
      </c>
      <c r="AY11" s="226"/>
      <c r="AZ11" s="226" t="e">
        <f t="shared" si="1"/>
        <v>#REF!</v>
      </c>
      <c r="BA11" s="226" t="e">
        <f t="shared" si="0"/>
        <v>#REF!</v>
      </c>
      <c r="BB11" s="226" t="e">
        <f t="shared" si="0"/>
        <v>#REF!</v>
      </c>
      <c r="BC11" s="226" t="e">
        <f t="shared" si="0"/>
        <v>#REF!</v>
      </c>
      <c r="BD11" s="226" t="e">
        <f t="shared" si="0"/>
        <v>#REF!</v>
      </c>
      <c r="BE11" s="226" t="e">
        <f t="shared" si="0"/>
        <v>#REF!</v>
      </c>
      <c r="BF11" s="226" t="e">
        <f t="shared" si="0"/>
        <v>#REF!</v>
      </c>
      <c r="BG11" s="226" t="e">
        <f t="shared" si="0"/>
        <v>#REF!</v>
      </c>
      <c r="BH11" s="226" t="e">
        <f t="shared" si="0"/>
        <v>#REF!</v>
      </c>
      <c r="BI11" s="226" t="e">
        <f t="shared" si="0"/>
        <v>#REF!</v>
      </c>
      <c r="BJ11" s="226" t="e">
        <f t="shared" si="0"/>
        <v>#REF!</v>
      </c>
      <c r="BK11" s="226" t="e">
        <f t="shared" si="0"/>
        <v>#REF!</v>
      </c>
      <c r="BL11" s="226" t="e">
        <f t="shared" si="0"/>
        <v>#REF!</v>
      </c>
      <c r="BM11" s="226" t="e">
        <f t="shared" si="0"/>
        <v>#REF!</v>
      </c>
      <c r="BN11" s="226" t="e">
        <f t="shared" si="0"/>
        <v>#REF!</v>
      </c>
      <c r="BO11" s="226" t="e">
        <f t="shared" si="0"/>
        <v>#REF!</v>
      </c>
      <c r="BP11" s="226" t="e">
        <f t="shared" si="0"/>
        <v>#REF!</v>
      </c>
      <c r="BQ11" s="226" t="e">
        <f t="shared" si="0"/>
        <v>#REF!</v>
      </c>
      <c r="BR11" s="226" t="e">
        <f t="shared" si="0"/>
        <v>#REF!</v>
      </c>
      <c r="BS11" s="226" t="e">
        <f t="shared" si="0"/>
        <v>#REF!</v>
      </c>
      <c r="BT11" s="226" t="e">
        <f t="shared" si="0"/>
        <v>#REF!</v>
      </c>
      <c r="BU11" s="226" t="e">
        <f t="shared" si="0"/>
        <v>#REF!</v>
      </c>
      <c r="BV11" s="226" t="e">
        <f t="shared" si="0"/>
        <v>#REF!</v>
      </c>
      <c r="BW11" s="226" t="e">
        <f t="shared" si="0"/>
        <v>#REF!</v>
      </c>
    </row>
    <row r="12" spans="1:75">
      <c r="A12" s="222">
        <v>7</v>
      </c>
      <c r="B12" s="227" t="e">
        <f>#REF!</f>
        <v>#REF!</v>
      </c>
      <c r="C12" s="227" t="e">
        <f>#REF!</f>
        <v>#REF!</v>
      </c>
      <c r="D12" s="227" t="e">
        <f>#REF!</f>
        <v>#REF!</v>
      </c>
      <c r="E12" s="227" t="e">
        <f>#REF!</f>
        <v>#REF!</v>
      </c>
      <c r="F12" s="227" t="e">
        <f>#REF!</f>
        <v>#REF!</v>
      </c>
      <c r="G12" s="227" t="e">
        <f>#REF!</f>
        <v>#REF!</v>
      </c>
      <c r="H12" s="227" t="e">
        <f>#REF!</f>
        <v>#REF!</v>
      </c>
      <c r="I12" s="227" t="e">
        <f>#REF!</f>
        <v>#REF!</v>
      </c>
      <c r="J12" s="227" t="e">
        <f>#REF!</f>
        <v>#REF!</v>
      </c>
      <c r="K12" s="227" t="e">
        <f>#REF!</f>
        <v>#REF!</v>
      </c>
      <c r="L12" s="227" t="e">
        <f>#REF!</f>
        <v>#REF!</v>
      </c>
      <c r="M12" s="227" t="e">
        <f>#REF!</f>
        <v>#REF!</v>
      </c>
      <c r="N12" s="227" t="e">
        <f>#REF!</f>
        <v>#REF!</v>
      </c>
      <c r="O12" s="227" t="e">
        <f>#REF!</f>
        <v>#REF!</v>
      </c>
      <c r="P12" s="227" t="e">
        <f>#REF!</f>
        <v>#REF!</v>
      </c>
      <c r="Q12" s="227" t="e">
        <f>#REF!</f>
        <v>#REF!</v>
      </c>
      <c r="R12" s="227" t="e">
        <f>#REF!</f>
        <v>#REF!</v>
      </c>
      <c r="S12" s="227" t="e">
        <f>#REF!</f>
        <v>#REF!</v>
      </c>
      <c r="T12" s="227" t="e">
        <f>#REF!</f>
        <v>#REF!</v>
      </c>
      <c r="U12" s="227" t="e">
        <f>#REF!</f>
        <v>#REF!</v>
      </c>
      <c r="V12" s="227" t="e">
        <f>#REF!</f>
        <v>#REF!</v>
      </c>
      <c r="W12" s="227" t="e">
        <f>#REF!</f>
        <v>#REF!</v>
      </c>
      <c r="X12" s="227" t="e">
        <f>#REF!</f>
        <v>#REF!</v>
      </c>
      <c r="Y12" s="227" t="e">
        <f>#REF!</f>
        <v>#REF!</v>
      </c>
      <c r="AA12" s="226" t="e">
        <f>#REF!</f>
        <v>#REF!</v>
      </c>
      <c r="AB12" s="226" t="e">
        <f>#REF!</f>
        <v>#REF!</v>
      </c>
      <c r="AC12" s="226" t="e">
        <f>#REF!</f>
        <v>#REF!</v>
      </c>
      <c r="AD12" s="226" t="e">
        <f>#REF!</f>
        <v>#REF!</v>
      </c>
      <c r="AE12" s="226" t="e">
        <f>#REF!</f>
        <v>#REF!</v>
      </c>
      <c r="AF12" s="226" t="e">
        <f>#REF!</f>
        <v>#REF!</v>
      </c>
      <c r="AG12" s="226" t="e">
        <f>#REF!</f>
        <v>#REF!</v>
      </c>
      <c r="AH12" s="226" t="e">
        <f>#REF!</f>
        <v>#REF!</v>
      </c>
      <c r="AI12" s="226" t="e">
        <f>#REF!</f>
        <v>#REF!</v>
      </c>
      <c r="AJ12" s="226" t="e">
        <f>#REF!</f>
        <v>#REF!</v>
      </c>
      <c r="AK12" s="226" t="e">
        <f>#REF!</f>
        <v>#REF!</v>
      </c>
      <c r="AL12" s="226" t="e">
        <f>#REF!</f>
        <v>#REF!</v>
      </c>
      <c r="AM12" s="226" t="e">
        <f>#REF!</f>
        <v>#REF!</v>
      </c>
      <c r="AN12" s="226" t="e">
        <f>#REF!</f>
        <v>#REF!</v>
      </c>
      <c r="AO12" s="226" t="e">
        <f>#REF!</f>
        <v>#REF!</v>
      </c>
      <c r="AP12" s="226" t="e">
        <f>#REF!</f>
        <v>#REF!</v>
      </c>
      <c r="AQ12" s="226" t="e">
        <f>#REF!</f>
        <v>#REF!</v>
      </c>
      <c r="AR12" s="226" t="e">
        <f>#REF!</f>
        <v>#REF!</v>
      </c>
      <c r="AS12" s="226" t="e">
        <f>#REF!</f>
        <v>#REF!</v>
      </c>
      <c r="AT12" s="226" t="e">
        <f>#REF!</f>
        <v>#REF!</v>
      </c>
      <c r="AU12" s="226" t="e">
        <f>#REF!</f>
        <v>#REF!</v>
      </c>
      <c r="AV12" s="226" t="e">
        <f>#REF!</f>
        <v>#REF!</v>
      </c>
      <c r="AW12" s="226" t="e">
        <f>#REF!</f>
        <v>#REF!</v>
      </c>
      <c r="AX12" s="226" t="e">
        <f>#REF!</f>
        <v>#REF!</v>
      </c>
      <c r="AY12" s="226"/>
      <c r="AZ12" s="226" t="e">
        <f t="shared" si="1"/>
        <v>#REF!</v>
      </c>
      <c r="BA12" s="226" t="e">
        <f t="shared" si="0"/>
        <v>#REF!</v>
      </c>
      <c r="BB12" s="226" t="e">
        <f t="shared" si="0"/>
        <v>#REF!</v>
      </c>
      <c r="BC12" s="226" t="e">
        <f t="shared" si="0"/>
        <v>#REF!</v>
      </c>
      <c r="BD12" s="226" t="e">
        <f t="shared" si="0"/>
        <v>#REF!</v>
      </c>
      <c r="BE12" s="226" t="e">
        <f t="shared" si="0"/>
        <v>#REF!</v>
      </c>
      <c r="BF12" s="226" t="e">
        <f t="shared" si="0"/>
        <v>#REF!</v>
      </c>
      <c r="BG12" s="226" t="e">
        <f t="shared" si="0"/>
        <v>#REF!</v>
      </c>
      <c r="BH12" s="226" t="e">
        <f t="shared" si="0"/>
        <v>#REF!</v>
      </c>
      <c r="BI12" s="226" t="e">
        <f t="shared" si="0"/>
        <v>#REF!</v>
      </c>
      <c r="BJ12" s="226" t="e">
        <f t="shared" si="0"/>
        <v>#REF!</v>
      </c>
      <c r="BK12" s="226" t="e">
        <f t="shared" si="0"/>
        <v>#REF!</v>
      </c>
      <c r="BL12" s="226" t="e">
        <f t="shared" si="0"/>
        <v>#REF!</v>
      </c>
      <c r="BM12" s="226" t="e">
        <f t="shared" si="0"/>
        <v>#REF!</v>
      </c>
      <c r="BN12" s="226" t="e">
        <f t="shared" si="0"/>
        <v>#REF!</v>
      </c>
      <c r="BO12" s="226" t="e">
        <f t="shared" si="0"/>
        <v>#REF!</v>
      </c>
      <c r="BP12" s="226" t="e">
        <f t="shared" si="0"/>
        <v>#REF!</v>
      </c>
      <c r="BQ12" s="226" t="e">
        <f t="shared" si="0"/>
        <v>#REF!</v>
      </c>
      <c r="BR12" s="226" t="e">
        <f t="shared" si="0"/>
        <v>#REF!</v>
      </c>
      <c r="BS12" s="226" t="e">
        <f t="shared" si="0"/>
        <v>#REF!</v>
      </c>
      <c r="BT12" s="226" t="e">
        <f t="shared" si="0"/>
        <v>#REF!</v>
      </c>
      <c r="BU12" s="226" t="e">
        <f t="shared" si="0"/>
        <v>#REF!</v>
      </c>
      <c r="BV12" s="226" t="e">
        <f t="shared" si="0"/>
        <v>#REF!</v>
      </c>
      <c r="BW12" s="226" t="e">
        <f t="shared" si="0"/>
        <v>#REF!</v>
      </c>
    </row>
    <row r="13" spans="1:75">
      <c r="A13" s="222">
        <v>8</v>
      </c>
      <c r="B13" s="227" t="e">
        <f>#REF!</f>
        <v>#REF!</v>
      </c>
      <c r="C13" s="227" t="e">
        <f>#REF!</f>
        <v>#REF!</v>
      </c>
      <c r="D13" s="227" t="e">
        <f>#REF!</f>
        <v>#REF!</v>
      </c>
      <c r="E13" s="227" t="e">
        <f>#REF!</f>
        <v>#REF!</v>
      </c>
      <c r="F13" s="227" t="e">
        <f>#REF!</f>
        <v>#REF!</v>
      </c>
      <c r="G13" s="227" t="e">
        <f>#REF!</f>
        <v>#REF!</v>
      </c>
      <c r="H13" s="227" t="e">
        <f>#REF!</f>
        <v>#REF!</v>
      </c>
      <c r="I13" s="227" t="e">
        <f>#REF!</f>
        <v>#REF!</v>
      </c>
      <c r="J13" s="227" t="e">
        <f>#REF!</f>
        <v>#REF!</v>
      </c>
      <c r="K13" s="227" t="e">
        <f>#REF!</f>
        <v>#REF!</v>
      </c>
      <c r="L13" s="227" t="e">
        <f>#REF!</f>
        <v>#REF!</v>
      </c>
      <c r="M13" s="227" t="e">
        <f>#REF!</f>
        <v>#REF!</v>
      </c>
      <c r="N13" s="227" t="e">
        <f>#REF!</f>
        <v>#REF!</v>
      </c>
      <c r="O13" s="227" t="e">
        <f>#REF!</f>
        <v>#REF!</v>
      </c>
      <c r="P13" s="227" t="e">
        <f>#REF!</f>
        <v>#REF!</v>
      </c>
      <c r="Q13" s="227" t="e">
        <f>#REF!</f>
        <v>#REF!</v>
      </c>
      <c r="R13" s="227" t="e">
        <f>#REF!</f>
        <v>#REF!</v>
      </c>
      <c r="S13" s="227" t="e">
        <f>#REF!</f>
        <v>#REF!</v>
      </c>
      <c r="T13" s="227" t="e">
        <f>#REF!</f>
        <v>#REF!</v>
      </c>
      <c r="U13" s="227" t="e">
        <f>#REF!</f>
        <v>#REF!</v>
      </c>
      <c r="V13" s="227" t="e">
        <f>#REF!</f>
        <v>#REF!</v>
      </c>
      <c r="W13" s="227" t="e">
        <f>#REF!</f>
        <v>#REF!</v>
      </c>
      <c r="X13" s="227" t="e">
        <f>#REF!</f>
        <v>#REF!</v>
      </c>
      <c r="Y13" s="227" t="e">
        <f>#REF!</f>
        <v>#REF!</v>
      </c>
      <c r="AA13" s="226" t="e">
        <f>#REF!</f>
        <v>#REF!</v>
      </c>
      <c r="AB13" s="226" t="e">
        <f>#REF!</f>
        <v>#REF!</v>
      </c>
      <c r="AC13" s="226" t="e">
        <f>#REF!</f>
        <v>#REF!</v>
      </c>
      <c r="AD13" s="226" t="e">
        <f>#REF!</f>
        <v>#REF!</v>
      </c>
      <c r="AE13" s="226" t="e">
        <f>#REF!</f>
        <v>#REF!</v>
      </c>
      <c r="AF13" s="226" t="e">
        <f>#REF!</f>
        <v>#REF!</v>
      </c>
      <c r="AG13" s="226" t="e">
        <f>#REF!</f>
        <v>#REF!</v>
      </c>
      <c r="AH13" s="226" t="e">
        <f>#REF!</f>
        <v>#REF!</v>
      </c>
      <c r="AI13" s="226" t="e">
        <f>#REF!</f>
        <v>#REF!</v>
      </c>
      <c r="AJ13" s="226" t="e">
        <f>#REF!</f>
        <v>#REF!</v>
      </c>
      <c r="AK13" s="226" t="e">
        <f>#REF!</f>
        <v>#REF!</v>
      </c>
      <c r="AL13" s="226" t="e">
        <f>#REF!</f>
        <v>#REF!</v>
      </c>
      <c r="AM13" s="226" t="e">
        <f>#REF!</f>
        <v>#REF!</v>
      </c>
      <c r="AN13" s="226" t="e">
        <f>#REF!</f>
        <v>#REF!</v>
      </c>
      <c r="AO13" s="226" t="e">
        <f>#REF!</f>
        <v>#REF!</v>
      </c>
      <c r="AP13" s="226" t="e">
        <f>#REF!</f>
        <v>#REF!</v>
      </c>
      <c r="AQ13" s="226" t="e">
        <f>#REF!</f>
        <v>#REF!</v>
      </c>
      <c r="AR13" s="226" t="e">
        <f>#REF!</f>
        <v>#REF!</v>
      </c>
      <c r="AS13" s="226" t="e">
        <f>#REF!</f>
        <v>#REF!</v>
      </c>
      <c r="AT13" s="226" t="e">
        <f>#REF!</f>
        <v>#REF!</v>
      </c>
      <c r="AU13" s="226" t="e">
        <f>#REF!</f>
        <v>#REF!</v>
      </c>
      <c r="AV13" s="226" t="e">
        <f>#REF!</f>
        <v>#REF!</v>
      </c>
      <c r="AW13" s="226" t="e">
        <f>#REF!</f>
        <v>#REF!</v>
      </c>
      <c r="AX13" s="226" t="e">
        <f>#REF!</f>
        <v>#REF!</v>
      </c>
      <c r="AY13" s="226"/>
      <c r="AZ13" s="226" t="e">
        <f t="shared" si="1"/>
        <v>#REF!</v>
      </c>
      <c r="BA13" s="226" t="e">
        <f t="shared" si="0"/>
        <v>#REF!</v>
      </c>
      <c r="BB13" s="226" t="e">
        <f t="shared" si="0"/>
        <v>#REF!</v>
      </c>
      <c r="BC13" s="226" t="e">
        <f t="shared" si="0"/>
        <v>#REF!</v>
      </c>
      <c r="BD13" s="226" t="e">
        <f t="shared" si="0"/>
        <v>#REF!</v>
      </c>
      <c r="BE13" s="226" t="e">
        <f t="shared" si="0"/>
        <v>#REF!</v>
      </c>
      <c r="BF13" s="226" t="e">
        <f t="shared" si="0"/>
        <v>#REF!</v>
      </c>
      <c r="BG13" s="226" t="e">
        <f t="shared" si="0"/>
        <v>#REF!</v>
      </c>
      <c r="BH13" s="226" t="e">
        <f t="shared" si="0"/>
        <v>#REF!</v>
      </c>
      <c r="BI13" s="226" t="e">
        <f t="shared" si="0"/>
        <v>#REF!</v>
      </c>
      <c r="BJ13" s="226" t="e">
        <f t="shared" si="0"/>
        <v>#REF!</v>
      </c>
      <c r="BK13" s="226" t="e">
        <f t="shared" si="0"/>
        <v>#REF!</v>
      </c>
      <c r="BL13" s="226" t="e">
        <f t="shared" si="0"/>
        <v>#REF!</v>
      </c>
      <c r="BM13" s="226" t="e">
        <f t="shared" si="0"/>
        <v>#REF!</v>
      </c>
      <c r="BN13" s="226" t="e">
        <f t="shared" si="0"/>
        <v>#REF!</v>
      </c>
      <c r="BO13" s="226" t="e">
        <f t="shared" si="0"/>
        <v>#REF!</v>
      </c>
      <c r="BP13" s="226" t="e">
        <f t="shared" si="0"/>
        <v>#REF!</v>
      </c>
      <c r="BQ13" s="226" t="e">
        <f t="shared" si="0"/>
        <v>#REF!</v>
      </c>
      <c r="BR13" s="226" t="e">
        <f t="shared" si="0"/>
        <v>#REF!</v>
      </c>
      <c r="BS13" s="226" t="e">
        <f t="shared" si="0"/>
        <v>#REF!</v>
      </c>
      <c r="BT13" s="226" t="e">
        <f t="shared" si="0"/>
        <v>#REF!</v>
      </c>
      <c r="BU13" s="226" t="e">
        <f t="shared" si="0"/>
        <v>#REF!</v>
      </c>
      <c r="BV13" s="226" t="e">
        <f t="shared" si="0"/>
        <v>#REF!</v>
      </c>
      <c r="BW13" s="226" t="e">
        <f t="shared" si="0"/>
        <v>#REF!</v>
      </c>
    </row>
    <row r="14" spans="1:75">
      <c r="A14" s="222">
        <v>9</v>
      </c>
      <c r="B14" s="227" t="e">
        <f>#REF!</f>
        <v>#REF!</v>
      </c>
      <c r="C14" s="227" t="e">
        <f>#REF!</f>
        <v>#REF!</v>
      </c>
      <c r="D14" s="227" t="e">
        <f>#REF!</f>
        <v>#REF!</v>
      </c>
      <c r="E14" s="227" t="e">
        <f>#REF!</f>
        <v>#REF!</v>
      </c>
      <c r="F14" s="227" t="e">
        <f>#REF!</f>
        <v>#REF!</v>
      </c>
      <c r="G14" s="227" t="e">
        <f>#REF!</f>
        <v>#REF!</v>
      </c>
      <c r="H14" s="227" t="e">
        <f>#REF!</f>
        <v>#REF!</v>
      </c>
      <c r="I14" s="227" t="e">
        <f>#REF!</f>
        <v>#REF!</v>
      </c>
      <c r="J14" s="227" t="e">
        <f>#REF!</f>
        <v>#REF!</v>
      </c>
      <c r="K14" s="227" t="e">
        <f>#REF!</f>
        <v>#REF!</v>
      </c>
      <c r="L14" s="227" t="e">
        <f>#REF!</f>
        <v>#REF!</v>
      </c>
      <c r="M14" s="227" t="e">
        <f>#REF!</f>
        <v>#REF!</v>
      </c>
      <c r="N14" s="227" t="e">
        <f>#REF!</f>
        <v>#REF!</v>
      </c>
      <c r="O14" s="227" t="e">
        <f>#REF!</f>
        <v>#REF!</v>
      </c>
      <c r="P14" s="227" t="e">
        <f>#REF!</f>
        <v>#REF!</v>
      </c>
      <c r="Q14" s="227" t="e">
        <f>#REF!</f>
        <v>#REF!</v>
      </c>
      <c r="R14" s="227" t="e">
        <f>#REF!</f>
        <v>#REF!</v>
      </c>
      <c r="S14" s="227" t="e">
        <f>#REF!</f>
        <v>#REF!</v>
      </c>
      <c r="T14" s="227" t="e">
        <f>#REF!</f>
        <v>#REF!</v>
      </c>
      <c r="U14" s="227" t="e">
        <f>#REF!</f>
        <v>#REF!</v>
      </c>
      <c r="V14" s="227" t="e">
        <f>#REF!</f>
        <v>#REF!</v>
      </c>
      <c r="W14" s="227" t="e">
        <f>#REF!</f>
        <v>#REF!</v>
      </c>
      <c r="X14" s="227" t="e">
        <f>#REF!</f>
        <v>#REF!</v>
      </c>
      <c r="Y14" s="227" t="e">
        <f>#REF!</f>
        <v>#REF!</v>
      </c>
      <c r="AA14" s="226" t="e">
        <f>#REF!</f>
        <v>#REF!</v>
      </c>
      <c r="AB14" s="226" t="e">
        <f>#REF!</f>
        <v>#REF!</v>
      </c>
      <c r="AC14" s="226" t="e">
        <f>#REF!</f>
        <v>#REF!</v>
      </c>
      <c r="AD14" s="226" t="e">
        <f>#REF!</f>
        <v>#REF!</v>
      </c>
      <c r="AE14" s="226" t="e">
        <f>#REF!</f>
        <v>#REF!</v>
      </c>
      <c r="AF14" s="226" t="e">
        <f>#REF!</f>
        <v>#REF!</v>
      </c>
      <c r="AG14" s="226" t="e">
        <f>#REF!</f>
        <v>#REF!</v>
      </c>
      <c r="AH14" s="226" t="e">
        <f>#REF!</f>
        <v>#REF!</v>
      </c>
      <c r="AI14" s="226" t="e">
        <f>#REF!</f>
        <v>#REF!</v>
      </c>
      <c r="AJ14" s="226" t="e">
        <f>#REF!</f>
        <v>#REF!</v>
      </c>
      <c r="AK14" s="226" t="e">
        <f>#REF!</f>
        <v>#REF!</v>
      </c>
      <c r="AL14" s="226" t="e">
        <f>#REF!</f>
        <v>#REF!</v>
      </c>
      <c r="AM14" s="226" t="e">
        <f>#REF!</f>
        <v>#REF!</v>
      </c>
      <c r="AN14" s="226" t="e">
        <f>#REF!</f>
        <v>#REF!</v>
      </c>
      <c r="AO14" s="226" t="e">
        <f>#REF!</f>
        <v>#REF!</v>
      </c>
      <c r="AP14" s="226" t="e">
        <f>#REF!</f>
        <v>#REF!</v>
      </c>
      <c r="AQ14" s="226" t="e">
        <f>#REF!</f>
        <v>#REF!</v>
      </c>
      <c r="AR14" s="226" t="e">
        <f>#REF!</f>
        <v>#REF!</v>
      </c>
      <c r="AS14" s="226" t="e">
        <f>#REF!</f>
        <v>#REF!</v>
      </c>
      <c r="AT14" s="226" t="e">
        <f>#REF!</f>
        <v>#REF!</v>
      </c>
      <c r="AU14" s="226" t="e">
        <f>#REF!</f>
        <v>#REF!</v>
      </c>
      <c r="AV14" s="226" t="e">
        <f>#REF!</f>
        <v>#REF!</v>
      </c>
      <c r="AW14" s="226" t="e">
        <f>#REF!</f>
        <v>#REF!</v>
      </c>
      <c r="AX14" s="226" t="e">
        <f>#REF!</f>
        <v>#REF!</v>
      </c>
      <c r="AY14" s="226"/>
      <c r="AZ14" s="226" t="e">
        <f t="shared" si="1"/>
        <v>#REF!</v>
      </c>
      <c r="BA14" s="226" t="e">
        <f t="shared" si="0"/>
        <v>#REF!</v>
      </c>
      <c r="BB14" s="226" t="e">
        <f t="shared" si="0"/>
        <v>#REF!</v>
      </c>
      <c r="BC14" s="226" t="e">
        <f t="shared" si="0"/>
        <v>#REF!</v>
      </c>
      <c r="BD14" s="226" t="e">
        <f t="shared" si="0"/>
        <v>#REF!</v>
      </c>
      <c r="BE14" s="226" t="e">
        <f t="shared" si="0"/>
        <v>#REF!</v>
      </c>
      <c r="BF14" s="226" t="e">
        <f t="shared" si="0"/>
        <v>#REF!</v>
      </c>
      <c r="BG14" s="226" t="e">
        <f t="shared" si="0"/>
        <v>#REF!</v>
      </c>
      <c r="BH14" s="226" t="e">
        <f t="shared" si="0"/>
        <v>#REF!</v>
      </c>
      <c r="BI14" s="226" t="e">
        <f t="shared" si="0"/>
        <v>#REF!</v>
      </c>
      <c r="BJ14" s="226" t="e">
        <f t="shared" si="0"/>
        <v>#REF!</v>
      </c>
      <c r="BK14" s="226" t="e">
        <f t="shared" si="0"/>
        <v>#REF!</v>
      </c>
      <c r="BL14" s="226" t="e">
        <f t="shared" si="0"/>
        <v>#REF!</v>
      </c>
      <c r="BM14" s="226" t="e">
        <f t="shared" si="0"/>
        <v>#REF!</v>
      </c>
      <c r="BN14" s="226" t="e">
        <f t="shared" si="0"/>
        <v>#REF!</v>
      </c>
      <c r="BO14" s="226" t="e">
        <f t="shared" si="0"/>
        <v>#REF!</v>
      </c>
      <c r="BP14" s="226" t="e">
        <f t="shared" si="0"/>
        <v>#REF!</v>
      </c>
      <c r="BQ14" s="226" t="e">
        <f t="shared" si="0"/>
        <v>#REF!</v>
      </c>
      <c r="BR14" s="226" t="e">
        <f t="shared" si="0"/>
        <v>#REF!</v>
      </c>
      <c r="BS14" s="226" t="e">
        <f t="shared" si="0"/>
        <v>#REF!</v>
      </c>
      <c r="BT14" s="226" t="e">
        <f t="shared" si="0"/>
        <v>#REF!</v>
      </c>
      <c r="BU14" s="226" t="e">
        <f t="shared" si="0"/>
        <v>#REF!</v>
      </c>
      <c r="BV14" s="226" t="e">
        <f t="shared" si="0"/>
        <v>#REF!</v>
      </c>
      <c r="BW14" s="226" t="e">
        <f t="shared" si="0"/>
        <v>#REF!</v>
      </c>
    </row>
    <row r="15" spans="1:75">
      <c r="A15" s="222">
        <v>10</v>
      </c>
      <c r="B15" s="227" t="e">
        <f>#REF!</f>
        <v>#REF!</v>
      </c>
      <c r="C15" s="227" t="e">
        <f>#REF!</f>
        <v>#REF!</v>
      </c>
      <c r="D15" s="227" t="e">
        <f>#REF!</f>
        <v>#REF!</v>
      </c>
      <c r="E15" s="227" t="e">
        <f>#REF!</f>
        <v>#REF!</v>
      </c>
      <c r="F15" s="227" t="e">
        <f>#REF!</f>
        <v>#REF!</v>
      </c>
      <c r="G15" s="227" t="e">
        <f>#REF!</f>
        <v>#REF!</v>
      </c>
      <c r="H15" s="227" t="e">
        <f>#REF!</f>
        <v>#REF!</v>
      </c>
      <c r="I15" s="227" t="e">
        <f>#REF!</f>
        <v>#REF!</v>
      </c>
      <c r="J15" s="227" t="e">
        <f>#REF!</f>
        <v>#REF!</v>
      </c>
      <c r="K15" s="227" t="e">
        <f>#REF!</f>
        <v>#REF!</v>
      </c>
      <c r="L15" s="227" t="e">
        <f>#REF!</f>
        <v>#REF!</v>
      </c>
      <c r="M15" s="227" t="e">
        <f>#REF!</f>
        <v>#REF!</v>
      </c>
      <c r="N15" s="227" t="e">
        <f>#REF!</f>
        <v>#REF!</v>
      </c>
      <c r="O15" s="227" t="e">
        <f>#REF!</f>
        <v>#REF!</v>
      </c>
      <c r="P15" s="227" t="e">
        <f>#REF!</f>
        <v>#REF!</v>
      </c>
      <c r="Q15" s="227" t="e">
        <f>#REF!</f>
        <v>#REF!</v>
      </c>
      <c r="R15" s="227" t="e">
        <f>#REF!</f>
        <v>#REF!</v>
      </c>
      <c r="S15" s="227" t="e">
        <f>#REF!</f>
        <v>#REF!</v>
      </c>
      <c r="T15" s="227" t="e">
        <f>#REF!</f>
        <v>#REF!</v>
      </c>
      <c r="U15" s="227" t="e">
        <f>#REF!</f>
        <v>#REF!</v>
      </c>
      <c r="V15" s="227" t="e">
        <f>#REF!</f>
        <v>#REF!</v>
      </c>
      <c r="W15" s="227" t="e">
        <f>#REF!</f>
        <v>#REF!</v>
      </c>
      <c r="X15" s="227" t="e">
        <f>#REF!</f>
        <v>#REF!</v>
      </c>
      <c r="Y15" s="227" t="e">
        <f>#REF!</f>
        <v>#REF!</v>
      </c>
      <c r="AA15" s="226" t="e">
        <f>#REF!</f>
        <v>#REF!</v>
      </c>
      <c r="AB15" s="226" t="e">
        <f>#REF!</f>
        <v>#REF!</v>
      </c>
      <c r="AC15" s="226" t="e">
        <f>#REF!</f>
        <v>#REF!</v>
      </c>
      <c r="AD15" s="226" t="e">
        <f>#REF!</f>
        <v>#REF!</v>
      </c>
      <c r="AE15" s="226" t="e">
        <f>#REF!</f>
        <v>#REF!</v>
      </c>
      <c r="AF15" s="226" t="e">
        <f>#REF!</f>
        <v>#REF!</v>
      </c>
      <c r="AG15" s="226" t="e">
        <f>#REF!</f>
        <v>#REF!</v>
      </c>
      <c r="AH15" s="226" t="e">
        <f>#REF!</f>
        <v>#REF!</v>
      </c>
      <c r="AI15" s="226" t="e">
        <f>#REF!</f>
        <v>#REF!</v>
      </c>
      <c r="AJ15" s="226" t="e">
        <f>#REF!</f>
        <v>#REF!</v>
      </c>
      <c r="AK15" s="226" t="e">
        <f>#REF!</f>
        <v>#REF!</v>
      </c>
      <c r="AL15" s="226" t="e">
        <f>#REF!</f>
        <v>#REF!</v>
      </c>
      <c r="AM15" s="226" t="e">
        <f>#REF!</f>
        <v>#REF!</v>
      </c>
      <c r="AN15" s="226" t="e">
        <f>#REF!</f>
        <v>#REF!</v>
      </c>
      <c r="AO15" s="226" t="e">
        <f>#REF!</f>
        <v>#REF!</v>
      </c>
      <c r="AP15" s="226" t="e">
        <f>#REF!</f>
        <v>#REF!</v>
      </c>
      <c r="AQ15" s="226" t="e">
        <f>#REF!</f>
        <v>#REF!</v>
      </c>
      <c r="AR15" s="226" t="e">
        <f>#REF!</f>
        <v>#REF!</v>
      </c>
      <c r="AS15" s="226" t="e">
        <f>#REF!</f>
        <v>#REF!</v>
      </c>
      <c r="AT15" s="226" t="e">
        <f>#REF!</f>
        <v>#REF!</v>
      </c>
      <c r="AU15" s="226" t="e">
        <f>#REF!</f>
        <v>#REF!</v>
      </c>
      <c r="AV15" s="226" t="e">
        <f>#REF!</f>
        <v>#REF!</v>
      </c>
      <c r="AW15" s="226" t="e">
        <f>#REF!</f>
        <v>#REF!</v>
      </c>
      <c r="AX15" s="226" t="e">
        <f>#REF!</f>
        <v>#REF!</v>
      </c>
      <c r="AY15" s="226"/>
      <c r="AZ15" s="226" t="e">
        <f t="shared" si="1"/>
        <v>#REF!</v>
      </c>
      <c r="BA15" s="226" t="e">
        <f t="shared" si="0"/>
        <v>#REF!</v>
      </c>
      <c r="BB15" s="226" t="e">
        <f t="shared" si="0"/>
        <v>#REF!</v>
      </c>
      <c r="BC15" s="226" t="e">
        <f t="shared" si="0"/>
        <v>#REF!</v>
      </c>
      <c r="BD15" s="226" t="e">
        <f t="shared" si="0"/>
        <v>#REF!</v>
      </c>
      <c r="BE15" s="226" t="e">
        <f t="shared" si="0"/>
        <v>#REF!</v>
      </c>
      <c r="BF15" s="226" t="e">
        <f t="shared" si="0"/>
        <v>#REF!</v>
      </c>
      <c r="BG15" s="226" t="e">
        <f t="shared" si="0"/>
        <v>#REF!</v>
      </c>
      <c r="BH15" s="226" t="e">
        <f t="shared" si="0"/>
        <v>#REF!</v>
      </c>
      <c r="BI15" s="226" t="e">
        <f t="shared" si="0"/>
        <v>#REF!</v>
      </c>
      <c r="BJ15" s="226" t="e">
        <f t="shared" si="0"/>
        <v>#REF!</v>
      </c>
      <c r="BK15" s="226" t="e">
        <f t="shared" si="0"/>
        <v>#REF!</v>
      </c>
      <c r="BL15" s="226" t="e">
        <f t="shared" si="0"/>
        <v>#REF!</v>
      </c>
      <c r="BM15" s="226" t="e">
        <f t="shared" si="0"/>
        <v>#REF!</v>
      </c>
      <c r="BN15" s="226" t="e">
        <f t="shared" si="0"/>
        <v>#REF!</v>
      </c>
      <c r="BO15" s="226" t="e">
        <f t="shared" si="0"/>
        <v>#REF!</v>
      </c>
      <c r="BP15" s="226" t="e">
        <f t="shared" si="0"/>
        <v>#REF!</v>
      </c>
      <c r="BQ15" s="226" t="e">
        <f t="shared" si="0"/>
        <v>#REF!</v>
      </c>
      <c r="BR15" s="226" t="e">
        <f t="shared" si="0"/>
        <v>#REF!</v>
      </c>
      <c r="BS15" s="226" t="e">
        <f t="shared" si="0"/>
        <v>#REF!</v>
      </c>
      <c r="BT15" s="226" t="e">
        <f t="shared" si="0"/>
        <v>#REF!</v>
      </c>
      <c r="BU15" s="226" t="e">
        <f t="shared" si="0"/>
        <v>#REF!</v>
      </c>
      <c r="BV15" s="226" t="e">
        <f t="shared" si="0"/>
        <v>#REF!</v>
      </c>
      <c r="BW15" s="226" t="e">
        <f t="shared" si="0"/>
        <v>#REF!</v>
      </c>
    </row>
    <row r="16" spans="1:75">
      <c r="A16" s="222">
        <v>11</v>
      </c>
      <c r="B16" s="227" t="e">
        <f>#REF!</f>
        <v>#REF!</v>
      </c>
      <c r="C16" s="227" t="e">
        <f>#REF!</f>
        <v>#REF!</v>
      </c>
      <c r="D16" s="227" t="e">
        <f>#REF!</f>
        <v>#REF!</v>
      </c>
      <c r="E16" s="227" t="e">
        <f>#REF!</f>
        <v>#REF!</v>
      </c>
      <c r="F16" s="227" t="e">
        <f>#REF!</f>
        <v>#REF!</v>
      </c>
      <c r="G16" s="227" t="e">
        <f>#REF!</f>
        <v>#REF!</v>
      </c>
      <c r="H16" s="227" t="e">
        <f>#REF!</f>
        <v>#REF!</v>
      </c>
      <c r="I16" s="227" t="e">
        <f>#REF!</f>
        <v>#REF!</v>
      </c>
      <c r="J16" s="227" t="e">
        <f>#REF!</f>
        <v>#REF!</v>
      </c>
      <c r="K16" s="227" t="e">
        <f>#REF!</f>
        <v>#REF!</v>
      </c>
      <c r="L16" s="227" t="e">
        <f>#REF!</f>
        <v>#REF!</v>
      </c>
      <c r="M16" s="227" t="e">
        <f>#REF!</f>
        <v>#REF!</v>
      </c>
      <c r="N16" s="227" t="e">
        <f>#REF!</f>
        <v>#REF!</v>
      </c>
      <c r="O16" s="227" t="e">
        <f>#REF!</f>
        <v>#REF!</v>
      </c>
      <c r="P16" s="227" t="e">
        <f>#REF!</f>
        <v>#REF!</v>
      </c>
      <c r="Q16" s="227" t="e">
        <f>#REF!</f>
        <v>#REF!</v>
      </c>
      <c r="R16" s="227" t="e">
        <f>#REF!</f>
        <v>#REF!</v>
      </c>
      <c r="S16" s="227" t="e">
        <f>#REF!</f>
        <v>#REF!</v>
      </c>
      <c r="T16" s="227" t="e">
        <f>#REF!</f>
        <v>#REF!</v>
      </c>
      <c r="U16" s="227" t="e">
        <f>#REF!</f>
        <v>#REF!</v>
      </c>
      <c r="V16" s="227" t="e">
        <f>#REF!</f>
        <v>#REF!</v>
      </c>
      <c r="W16" s="227" t="e">
        <f>#REF!</f>
        <v>#REF!</v>
      </c>
      <c r="X16" s="227" t="e">
        <f>#REF!</f>
        <v>#REF!</v>
      </c>
      <c r="Y16" s="227" t="e">
        <f>#REF!</f>
        <v>#REF!</v>
      </c>
      <c r="AA16" s="226" t="e">
        <f>#REF!</f>
        <v>#REF!</v>
      </c>
      <c r="AB16" s="226" t="e">
        <f>#REF!</f>
        <v>#REF!</v>
      </c>
      <c r="AC16" s="226" t="e">
        <f>#REF!</f>
        <v>#REF!</v>
      </c>
      <c r="AD16" s="226" t="e">
        <f>#REF!</f>
        <v>#REF!</v>
      </c>
      <c r="AE16" s="226" t="e">
        <f>#REF!</f>
        <v>#REF!</v>
      </c>
      <c r="AF16" s="226" t="e">
        <f>#REF!</f>
        <v>#REF!</v>
      </c>
      <c r="AG16" s="226" t="e">
        <f>#REF!</f>
        <v>#REF!</v>
      </c>
      <c r="AH16" s="226" t="e">
        <f>#REF!</f>
        <v>#REF!</v>
      </c>
      <c r="AI16" s="226" t="e">
        <f>#REF!</f>
        <v>#REF!</v>
      </c>
      <c r="AJ16" s="226" t="e">
        <f>#REF!</f>
        <v>#REF!</v>
      </c>
      <c r="AK16" s="226" t="e">
        <f>#REF!</f>
        <v>#REF!</v>
      </c>
      <c r="AL16" s="226" t="e">
        <f>#REF!</f>
        <v>#REF!</v>
      </c>
      <c r="AM16" s="226" t="e">
        <f>#REF!</f>
        <v>#REF!</v>
      </c>
      <c r="AN16" s="226" t="e">
        <f>#REF!</f>
        <v>#REF!</v>
      </c>
      <c r="AO16" s="226" t="e">
        <f>#REF!</f>
        <v>#REF!</v>
      </c>
      <c r="AP16" s="226" t="e">
        <f>#REF!</f>
        <v>#REF!</v>
      </c>
      <c r="AQ16" s="226" t="e">
        <f>#REF!</f>
        <v>#REF!</v>
      </c>
      <c r="AR16" s="226" t="e">
        <f>#REF!</f>
        <v>#REF!</v>
      </c>
      <c r="AS16" s="226" t="e">
        <f>#REF!</f>
        <v>#REF!</v>
      </c>
      <c r="AT16" s="226" t="e">
        <f>#REF!</f>
        <v>#REF!</v>
      </c>
      <c r="AU16" s="226" t="e">
        <f>#REF!</f>
        <v>#REF!</v>
      </c>
      <c r="AV16" s="226" t="e">
        <f>#REF!</f>
        <v>#REF!</v>
      </c>
      <c r="AW16" s="226" t="e">
        <f>#REF!</f>
        <v>#REF!</v>
      </c>
      <c r="AX16" s="226" t="e">
        <f>#REF!</f>
        <v>#REF!</v>
      </c>
      <c r="AY16" s="226"/>
      <c r="AZ16" s="226" t="e">
        <f t="shared" si="1"/>
        <v>#REF!</v>
      </c>
      <c r="BA16" s="226" t="e">
        <f t="shared" si="0"/>
        <v>#REF!</v>
      </c>
      <c r="BB16" s="226" t="e">
        <f t="shared" si="0"/>
        <v>#REF!</v>
      </c>
      <c r="BC16" s="226" t="e">
        <f t="shared" si="0"/>
        <v>#REF!</v>
      </c>
      <c r="BD16" s="226" t="e">
        <f t="shared" si="0"/>
        <v>#REF!</v>
      </c>
      <c r="BE16" s="226" t="e">
        <f t="shared" si="0"/>
        <v>#REF!</v>
      </c>
      <c r="BF16" s="226" t="e">
        <f t="shared" si="0"/>
        <v>#REF!</v>
      </c>
      <c r="BG16" s="226" t="e">
        <f t="shared" si="0"/>
        <v>#REF!</v>
      </c>
      <c r="BH16" s="226" t="e">
        <f t="shared" si="0"/>
        <v>#REF!</v>
      </c>
      <c r="BI16" s="226" t="e">
        <f t="shared" si="0"/>
        <v>#REF!</v>
      </c>
      <c r="BJ16" s="226" t="e">
        <f t="shared" si="0"/>
        <v>#REF!</v>
      </c>
      <c r="BK16" s="226" t="e">
        <f t="shared" si="0"/>
        <v>#REF!</v>
      </c>
      <c r="BL16" s="226" t="e">
        <f t="shared" si="0"/>
        <v>#REF!</v>
      </c>
      <c r="BM16" s="226" t="e">
        <f t="shared" si="0"/>
        <v>#REF!</v>
      </c>
      <c r="BN16" s="226" t="e">
        <f t="shared" si="0"/>
        <v>#REF!</v>
      </c>
      <c r="BO16" s="226" t="e">
        <f t="shared" si="0"/>
        <v>#REF!</v>
      </c>
      <c r="BP16" s="226" t="e">
        <f t="shared" si="0"/>
        <v>#REF!</v>
      </c>
      <c r="BQ16" s="226" t="e">
        <f t="shared" si="0"/>
        <v>#REF!</v>
      </c>
      <c r="BR16" s="226" t="e">
        <f t="shared" si="0"/>
        <v>#REF!</v>
      </c>
      <c r="BS16" s="226" t="e">
        <f t="shared" si="0"/>
        <v>#REF!</v>
      </c>
      <c r="BT16" s="226" t="e">
        <f t="shared" si="0"/>
        <v>#REF!</v>
      </c>
      <c r="BU16" s="226" t="e">
        <f t="shared" si="0"/>
        <v>#REF!</v>
      </c>
      <c r="BV16" s="226" t="e">
        <f t="shared" si="0"/>
        <v>#REF!</v>
      </c>
      <c r="BW16" s="226" t="e">
        <f t="shared" si="0"/>
        <v>#REF!</v>
      </c>
    </row>
    <row r="17" spans="1:75">
      <c r="A17" s="222">
        <v>12</v>
      </c>
      <c r="B17" s="227" t="e">
        <f>#REF!</f>
        <v>#REF!</v>
      </c>
      <c r="C17" s="227" t="e">
        <f>#REF!</f>
        <v>#REF!</v>
      </c>
      <c r="D17" s="227" t="e">
        <f>#REF!</f>
        <v>#REF!</v>
      </c>
      <c r="E17" s="227" t="e">
        <f>#REF!</f>
        <v>#REF!</v>
      </c>
      <c r="F17" s="227" t="e">
        <f>#REF!</f>
        <v>#REF!</v>
      </c>
      <c r="G17" s="227" t="e">
        <f>#REF!</f>
        <v>#REF!</v>
      </c>
      <c r="H17" s="227" t="e">
        <f>#REF!</f>
        <v>#REF!</v>
      </c>
      <c r="I17" s="227" t="e">
        <f>#REF!</f>
        <v>#REF!</v>
      </c>
      <c r="J17" s="227" t="e">
        <f>#REF!</f>
        <v>#REF!</v>
      </c>
      <c r="K17" s="227" t="e">
        <f>#REF!</f>
        <v>#REF!</v>
      </c>
      <c r="L17" s="227" t="e">
        <f>#REF!</f>
        <v>#REF!</v>
      </c>
      <c r="M17" s="227" t="e">
        <f>#REF!</f>
        <v>#REF!</v>
      </c>
      <c r="N17" s="227" t="e">
        <f>#REF!</f>
        <v>#REF!</v>
      </c>
      <c r="O17" s="227" t="e">
        <f>#REF!</f>
        <v>#REF!</v>
      </c>
      <c r="P17" s="227" t="e">
        <f>#REF!</f>
        <v>#REF!</v>
      </c>
      <c r="Q17" s="227" t="e">
        <f>#REF!</f>
        <v>#REF!</v>
      </c>
      <c r="R17" s="227" t="e">
        <f>#REF!</f>
        <v>#REF!</v>
      </c>
      <c r="S17" s="227" t="e">
        <f>#REF!</f>
        <v>#REF!</v>
      </c>
      <c r="T17" s="227" t="e">
        <f>#REF!</f>
        <v>#REF!</v>
      </c>
      <c r="U17" s="227" t="e">
        <f>#REF!</f>
        <v>#REF!</v>
      </c>
      <c r="V17" s="227" t="e">
        <f>#REF!</f>
        <v>#REF!</v>
      </c>
      <c r="W17" s="227" t="e">
        <f>#REF!</f>
        <v>#REF!</v>
      </c>
      <c r="X17" s="227" t="e">
        <f>#REF!</f>
        <v>#REF!</v>
      </c>
      <c r="Y17" s="227" t="e">
        <f>#REF!</f>
        <v>#REF!</v>
      </c>
      <c r="AA17" s="226" t="e">
        <f>#REF!</f>
        <v>#REF!</v>
      </c>
      <c r="AB17" s="226" t="e">
        <f>#REF!</f>
        <v>#REF!</v>
      </c>
      <c r="AC17" s="226" t="e">
        <f>#REF!</f>
        <v>#REF!</v>
      </c>
      <c r="AD17" s="226" t="e">
        <f>#REF!</f>
        <v>#REF!</v>
      </c>
      <c r="AE17" s="226" t="e">
        <f>#REF!</f>
        <v>#REF!</v>
      </c>
      <c r="AF17" s="226" t="e">
        <f>#REF!</f>
        <v>#REF!</v>
      </c>
      <c r="AG17" s="226" t="e">
        <f>#REF!</f>
        <v>#REF!</v>
      </c>
      <c r="AH17" s="226" t="e">
        <f>#REF!</f>
        <v>#REF!</v>
      </c>
      <c r="AI17" s="226" t="e">
        <f>#REF!</f>
        <v>#REF!</v>
      </c>
      <c r="AJ17" s="226" t="e">
        <f>#REF!</f>
        <v>#REF!</v>
      </c>
      <c r="AK17" s="226" t="e">
        <f>#REF!</f>
        <v>#REF!</v>
      </c>
      <c r="AL17" s="226" t="e">
        <f>#REF!</f>
        <v>#REF!</v>
      </c>
      <c r="AM17" s="226" t="e">
        <f>#REF!</f>
        <v>#REF!</v>
      </c>
      <c r="AN17" s="226" t="e">
        <f>#REF!</f>
        <v>#REF!</v>
      </c>
      <c r="AO17" s="226" t="e">
        <f>#REF!</f>
        <v>#REF!</v>
      </c>
      <c r="AP17" s="226" t="e">
        <f>#REF!</f>
        <v>#REF!</v>
      </c>
      <c r="AQ17" s="226" t="e">
        <f>#REF!</f>
        <v>#REF!</v>
      </c>
      <c r="AR17" s="226" t="e">
        <f>#REF!</f>
        <v>#REF!</v>
      </c>
      <c r="AS17" s="226" t="e">
        <f>#REF!</f>
        <v>#REF!</v>
      </c>
      <c r="AT17" s="226" t="e">
        <f>#REF!</f>
        <v>#REF!</v>
      </c>
      <c r="AU17" s="226" t="e">
        <f>#REF!</f>
        <v>#REF!</v>
      </c>
      <c r="AV17" s="226" t="e">
        <f>#REF!</f>
        <v>#REF!</v>
      </c>
      <c r="AW17" s="226" t="e">
        <f>#REF!</f>
        <v>#REF!</v>
      </c>
      <c r="AX17" s="226" t="e">
        <f>#REF!</f>
        <v>#REF!</v>
      </c>
      <c r="AY17" s="226"/>
      <c r="AZ17" s="226" t="e">
        <f t="shared" si="1"/>
        <v>#REF!</v>
      </c>
      <c r="BA17" s="226" t="e">
        <f t="shared" si="0"/>
        <v>#REF!</v>
      </c>
      <c r="BB17" s="226" t="e">
        <f t="shared" si="0"/>
        <v>#REF!</v>
      </c>
      <c r="BC17" s="226" t="e">
        <f t="shared" ref="BC17:BC36" si="2">E17-AD17</f>
        <v>#REF!</v>
      </c>
      <c r="BD17" s="226" t="e">
        <f t="shared" ref="BD17:BD36" si="3">F17-AE17</f>
        <v>#REF!</v>
      </c>
      <c r="BE17" s="226" t="e">
        <f t="shared" ref="BE17:BE36" si="4">G17-AF17</f>
        <v>#REF!</v>
      </c>
      <c r="BF17" s="226" t="e">
        <f t="shared" ref="BF17:BF36" si="5">H17-AG17</f>
        <v>#REF!</v>
      </c>
      <c r="BG17" s="226" t="e">
        <f t="shared" ref="BG17:BG36" si="6">I17-AH17</f>
        <v>#REF!</v>
      </c>
      <c r="BH17" s="226" t="e">
        <f t="shared" ref="BH17:BH36" si="7">J17-AI17</f>
        <v>#REF!</v>
      </c>
      <c r="BI17" s="226" t="e">
        <f t="shared" ref="BI17:BI36" si="8">K17-AJ17</f>
        <v>#REF!</v>
      </c>
      <c r="BJ17" s="226" t="e">
        <f t="shared" ref="BJ17:BJ36" si="9">L17-AK17</f>
        <v>#REF!</v>
      </c>
      <c r="BK17" s="226" t="e">
        <f t="shared" ref="BK17:BK36" si="10">M17-AL17</f>
        <v>#REF!</v>
      </c>
      <c r="BL17" s="226" t="e">
        <f t="shared" ref="BL17:BL36" si="11">N17-AM17</f>
        <v>#REF!</v>
      </c>
      <c r="BM17" s="226" t="e">
        <f t="shared" ref="BM17:BM36" si="12">O17-AN17</f>
        <v>#REF!</v>
      </c>
      <c r="BN17" s="226" t="e">
        <f t="shared" ref="BN17:BN36" si="13">P17-AO17</f>
        <v>#REF!</v>
      </c>
      <c r="BO17" s="226" t="e">
        <f t="shared" ref="BO17:BO36" si="14">Q17-AP17</f>
        <v>#REF!</v>
      </c>
      <c r="BP17" s="226" t="e">
        <f t="shared" ref="BP17:BP36" si="15">R17-AQ17</f>
        <v>#REF!</v>
      </c>
      <c r="BQ17" s="226" t="e">
        <f t="shared" ref="BQ17:BQ36" si="16">S17-AR17</f>
        <v>#REF!</v>
      </c>
      <c r="BR17" s="226" t="e">
        <f t="shared" ref="BR17:BR36" si="17">T17-AS17</f>
        <v>#REF!</v>
      </c>
      <c r="BS17" s="226" t="e">
        <f t="shared" ref="BS17:BS36" si="18">U17-AT17</f>
        <v>#REF!</v>
      </c>
      <c r="BT17" s="226" t="e">
        <f t="shared" ref="BT17:BT36" si="19">V17-AU17</f>
        <v>#REF!</v>
      </c>
      <c r="BU17" s="226" t="e">
        <f t="shared" ref="BU17:BU36" si="20">W17-AV17</f>
        <v>#REF!</v>
      </c>
      <c r="BV17" s="226" t="e">
        <f t="shared" ref="BV17:BV36" si="21">X17-AW17</f>
        <v>#REF!</v>
      </c>
      <c r="BW17" s="226" t="e">
        <f t="shared" ref="BW17:BW36" si="22">Y17-AX17</f>
        <v>#REF!</v>
      </c>
    </row>
    <row r="18" spans="1:75">
      <c r="A18" s="222">
        <v>13</v>
      </c>
      <c r="B18" s="227" t="e">
        <f>#REF!</f>
        <v>#REF!</v>
      </c>
      <c r="C18" s="227" t="e">
        <f>#REF!</f>
        <v>#REF!</v>
      </c>
      <c r="D18" s="227" t="e">
        <f>#REF!</f>
        <v>#REF!</v>
      </c>
      <c r="E18" s="227" t="e">
        <f>#REF!</f>
        <v>#REF!</v>
      </c>
      <c r="F18" s="227" t="e">
        <f>#REF!</f>
        <v>#REF!</v>
      </c>
      <c r="G18" s="227" t="e">
        <f>#REF!</f>
        <v>#REF!</v>
      </c>
      <c r="H18" s="227" t="e">
        <f>#REF!</f>
        <v>#REF!</v>
      </c>
      <c r="I18" s="227" t="e">
        <f>#REF!</f>
        <v>#REF!</v>
      </c>
      <c r="J18" s="227" t="e">
        <f>#REF!</f>
        <v>#REF!</v>
      </c>
      <c r="K18" s="227" t="e">
        <f>#REF!</f>
        <v>#REF!</v>
      </c>
      <c r="L18" s="227" t="e">
        <f>#REF!</f>
        <v>#REF!</v>
      </c>
      <c r="M18" s="227" t="e">
        <f>#REF!</f>
        <v>#REF!</v>
      </c>
      <c r="N18" s="227" t="e">
        <f>#REF!</f>
        <v>#REF!</v>
      </c>
      <c r="O18" s="227" t="e">
        <f>#REF!</f>
        <v>#REF!</v>
      </c>
      <c r="P18" s="227" t="e">
        <f>#REF!</f>
        <v>#REF!</v>
      </c>
      <c r="Q18" s="227" t="e">
        <f>#REF!</f>
        <v>#REF!</v>
      </c>
      <c r="R18" s="227" t="e">
        <f>#REF!</f>
        <v>#REF!</v>
      </c>
      <c r="S18" s="227" t="e">
        <f>#REF!</f>
        <v>#REF!</v>
      </c>
      <c r="T18" s="227" t="e">
        <f>#REF!</f>
        <v>#REF!</v>
      </c>
      <c r="U18" s="227" t="e">
        <f>#REF!</f>
        <v>#REF!</v>
      </c>
      <c r="V18" s="227" t="e">
        <f>#REF!</f>
        <v>#REF!</v>
      </c>
      <c r="W18" s="227" t="e">
        <f>#REF!</f>
        <v>#REF!</v>
      </c>
      <c r="X18" s="227" t="e">
        <f>#REF!</f>
        <v>#REF!</v>
      </c>
      <c r="Y18" s="227" t="e">
        <f>#REF!</f>
        <v>#REF!</v>
      </c>
      <c r="AA18" s="226" t="e">
        <f>#REF!</f>
        <v>#REF!</v>
      </c>
      <c r="AB18" s="226" t="e">
        <f>#REF!</f>
        <v>#REF!</v>
      </c>
      <c r="AC18" s="226" t="e">
        <f>#REF!</f>
        <v>#REF!</v>
      </c>
      <c r="AD18" s="226" t="e">
        <f>#REF!</f>
        <v>#REF!</v>
      </c>
      <c r="AE18" s="226" t="e">
        <f>#REF!</f>
        <v>#REF!</v>
      </c>
      <c r="AF18" s="226" t="e">
        <f>#REF!</f>
        <v>#REF!</v>
      </c>
      <c r="AG18" s="226" t="e">
        <f>#REF!</f>
        <v>#REF!</v>
      </c>
      <c r="AH18" s="226" t="e">
        <f>#REF!</f>
        <v>#REF!</v>
      </c>
      <c r="AI18" s="226" t="e">
        <f>#REF!</f>
        <v>#REF!</v>
      </c>
      <c r="AJ18" s="226" t="e">
        <f>#REF!</f>
        <v>#REF!</v>
      </c>
      <c r="AK18" s="226" t="e">
        <f>#REF!</f>
        <v>#REF!</v>
      </c>
      <c r="AL18" s="226" t="e">
        <f>#REF!</f>
        <v>#REF!</v>
      </c>
      <c r="AM18" s="226" t="e">
        <f>#REF!</f>
        <v>#REF!</v>
      </c>
      <c r="AN18" s="226" t="e">
        <f>#REF!</f>
        <v>#REF!</v>
      </c>
      <c r="AO18" s="226" t="e">
        <f>#REF!</f>
        <v>#REF!</v>
      </c>
      <c r="AP18" s="226" t="e">
        <f>#REF!</f>
        <v>#REF!</v>
      </c>
      <c r="AQ18" s="226" t="e">
        <f>#REF!</f>
        <v>#REF!</v>
      </c>
      <c r="AR18" s="226" t="e">
        <f>#REF!</f>
        <v>#REF!</v>
      </c>
      <c r="AS18" s="226" t="e">
        <f>#REF!</f>
        <v>#REF!</v>
      </c>
      <c r="AT18" s="226" t="e">
        <f>#REF!</f>
        <v>#REF!</v>
      </c>
      <c r="AU18" s="226" t="e">
        <f>#REF!</f>
        <v>#REF!</v>
      </c>
      <c r="AV18" s="226" t="e">
        <f>#REF!</f>
        <v>#REF!</v>
      </c>
      <c r="AW18" s="226" t="e">
        <f>#REF!</f>
        <v>#REF!</v>
      </c>
      <c r="AX18" s="226" t="e">
        <f>#REF!</f>
        <v>#REF!</v>
      </c>
      <c r="AY18" s="226"/>
      <c r="AZ18" s="226" t="e">
        <f t="shared" si="1"/>
        <v>#REF!</v>
      </c>
      <c r="BA18" s="226" t="e">
        <f t="shared" ref="BA18:BA36" si="23">C18-AB18</f>
        <v>#REF!</v>
      </c>
      <c r="BB18" s="226" t="e">
        <f t="shared" ref="BB18:BB36" si="24">D18-AC18</f>
        <v>#REF!</v>
      </c>
      <c r="BC18" s="226" t="e">
        <f t="shared" si="2"/>
        <v>#REF!</v>
      </c>
      <c r="BD18" s="226" t="e">
        <f t="shared" si="3"/>
        <v>#REF!</v>
      </c>
      <c r="BE18" s="226" t="e">
        <f t="shared" si="4"/>
        <v>#REF!</v>
      </c>
      <c r="BF18" s="226" t="e">
        <f t="shared" si="5"/>
        <v>#REF!</v>
      </c>
      <c r="BG18" s="226" t="e">
        <f t="shared" si="6"/>
        <v>#REF!</v>
      </c>
      <c r="BH18" s="226" t="e">
        <f t="shared" si="7"/>
        <v>#REF!</v>
      </c>
      <c r="BI18" s="226" t="e">
        <f t="shared" si="8"/>
        <v>#REF!</v>
      </c>
      <c r="BJ18" s="226" t="e">
        <f t="shared" si="9"/>
        <v>#REF!</v>
      </c>
      <c r="BK18" s="226" t="e">
        <f t="shared" si="10"/>
        <v>#REF!</v>
      </c>
      <c r="BL18" s="226" t="e">
        <f t="shared" si="11"/>
        <v>#REF!</v>
      </c>
      <c r="BM18" s="226" t="e">
        <f t="shared" si="12"/>
        <v>#REF!</v>
      </c>
      <c r="BN18" s="226" t="e">
        <f t="shared" si="13"/>
        <v>#REF!</v>
      </c>
      <c r="BO18" s="226" t="e">
        <f t="shared" si="14"/>
        <v>#REF!</v>
      </c>
      <c r="BP18" s="226" t="e">
        <f t="shared" si="15"/>
        <v>#REF!</v>
      </c>
      <c r="BQ18" s="226" t="e">
        <f t="shared" si="16"/>
        <v>#REF!</v>
      </c>
      <c r="BR18" s="226" t="e">
        <f t="shared" si="17"/>
        <v>#REF!</v>
      </c>
      <c r="BS18" s="226" t="e">
        <f t="shared" si="18"/>
        <v>#REF!</v>
      </c>
      <c r="BT18" s="226" t="e">
        <f t="shared" si="19"/>
        <v>#REF!</v>
      </c>
      <c r="BU18" s="226" t="e">
        <f t="shared" si="20"/>
        <v>#REF!</v>
      </c>
      <c r="BV18" s="226" t="e">
        <f t="shared" si="21"/>
        <v>#REF!</v>
      </c>
      <c r="BW18" s="226" t="e">
        <f t="shared" si="22"/>
        <v>#REF!</v>
      </c>
    </row>
    <row r="19" spans="1:75">
      <c r="A19" s="222">
        <v>14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Y19" s="226"/>
      <c r="AZ19" s="226" t="e">
        <f t="shared" si="1"/>
        <v>#REF!</v>
      </c>
      <c r="BA19" s="226" t="e">
        <f t="shared" si="23"/>
        <v>#REF!</v>
      </c>
      <c r="BB19" s="226" t="e">
        <f t="shared" si="24"/>
        <v>#REF!</v>
      </c>
      <c r="BC19" s="226" t="e">
        <f t="shared" si="2"/>
        <v>#REF!</v>
      </c>
      <c r="BD19" s="226" t="e">
        <f t="shared" si="3"/>
        <v>#REF!</v>
      </c>
      <c r="BE19" s="226" t="e">
        <f t="shared" si="4"/>
        <v>#REF!</v>
      </c>
      <c r="BF19" s="226" t="e">
        <f t="shared" si="5"/>
        <v>#REF!</v>
      </c>
      <c r="BG19" s="226" t="e">
        <f t="shared" si="6"/>
        <v>#REF!</v>
      </c>
      <c r="BH19" s="226" t="e">
        <f t="shared" si="7"/>
        <v>#REF!</v>
      </c>
      <c r="BI19" s="226" t="e">
        <f t="shared" si="8"/>
        <v>#REF!</v>
      </c>
      <c r="BJ19" s="226" t="e">
        <f t="shared" si="9"/>
        <v>#REF!</v>
      </c>
      <c r="BK19" s="226" t="e">
        <f t="shared" si="10"/>
        <v>#REF!</v>
      </c>
      <c r="BL19" s="226" t="e">
        <f t="shared" si="11"/>
        <v>#REF!</v>
      </c>
      <c r="BM19" s="226" t="e">
        <f t="shared" si="12"/>
        <v>#REF!</v>
      </c>
      <c r="BN19" s="226" t="e">
        <f t="shared" si="13"/>
        <v>#REF!</v>
      </c>
      <c r="BO19" s="226" t="e">
        <f t="shared" si="14"/>
        <v>#REF!</v>
      </c>
      <c r="BP19" s="226" t="e">
        <f t="shared" si="15"/>
        <v>#REF!</v>
      </c>
      <c r="BQ19" s="226" t="e">
        <f t="shared" si="16"/>
        <v>#REF!</v>
      </c>
      <c r="BR19" s="226" t="e">
        <f t="shared" si="17"/>
        <v>#REF!</v>
      </c>
      <c r="BS19" s="226" t="e">
        <f t="shared" si="18"/>
        <v>#REF!</v>
      </c>
      <c r="BT19" s="226" t="e">
        <f t="shared" si="19"/>
        <v>#REF!</v>
      </c>
      <c r="BU19" s="226" t="e">
        <f t="shared" si="20"/>
        <v>#REF!</v>
      </c>
      <c r="BV19" s="226" t="e">
        <f t="shared" si="21"/>
        <v>#REF!</v>
      </c>
      <c r="BW19" s="226" t="e">
        <f t="shared" si="22"/>
        <v>#REF!</v>
      </c>
    </row>
    <row r="20" spans="1:75">
      <c r="A20" s="222">
        <v>15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Y20" s="226"/>
      <c r="AZ20" s="226" t="e">
        <f t="shared" si="1"/>
        <v>#REF!</v>
      </c>
      <c r="BA20" s="226" t="e">
        <f t="shared" si="23"/>
        <v>#REF!</v>
      </c>
      <c r="BB20" s="226" t="e">
        <f t="shared" si="24"/>
        <v>#REF!</v>
      </c>
      <c r="BC20" s="226" t="e">
        <f t="shared" si="2"/>
        <v>#REF!</v>
      </c>
      <c r="BD20" s="226" t="e">
        <f t="shared" si="3"/>
        <v>#REF!</v>
      </c>
      <c r="BE20" s="226" t="e">
        <f t="shared" si="4"/>
        <v>#REF!</v>
      </c>
      <c r="BF20" s="226" t="e">
        <f t="shared" si="5"/>
        <v>#REF!</v>
      </c>
      <c r="BG20" s="226" t="e">
        <f t="shared" si="6"/>
        <v>#REF!</v>
      </c>
      <c r="BH20" s="226" t="e">
        <f t="shared" si="7"/>
        <v>#REF!</v>
      </c>
      <c r="BI20" s="226" t="e">
        <f t="shared" si="8"/>
        <v>#REF!</v>
      </c>
      <c r="BJ20" s="226" t="e">
        <f t="shared" si="9"/>
        <v>#REF!</v>
      </c>
      <c r="BK20" s="226" t="e">
        <f t="shared" si="10"/>
        <v>#REF!</v>
      </c>
      <c r="BL20" s="226" t="e">
        <f t="shared" si="11"/>
        <v>#REF!</v>
      </c>
      <c r="BM20" s="226" t="e">
        <f t="shared" si="12"/>
        <v>#REF!</v>
      </c>
      <c r="BN20" s="226" t="e">
        <f t="shared" si="13"/>
        <v>#REF!</v>
      </c>
      <c r="BO20" s="226" t="e">
        <f t="shared" si="14"/>
        <v>#REF!</v>
      </c>
      <c r="BP20" s="226" t="e">
        <f t="shared" si="15"/>
        <v>#REF!</v>
      </c>
      <c r="BQ20" s="226" t="e">
        <f t="shared" si="16"/>
        <v>#REF!</v>
      </c>
      <c r="BR20" s="226" t="e">
        <f t="shared" si="17"/>
        <v>#REF!</v>
      </c>
      <c r="BS20" s="226" t="e">
        <f t="shared" si="18"/>
        <v>#REF!</v>
      </c>
      <c r="BT20" s="226" t="e">
        <f t="shared" si="19"/>
        <v>#REF!</v>
      </c>
      <c r="BU20" s="226" t="e">
        <f t="shared" si="20"/>
        <v>#REF!</v>
      </c>
      <c r="BV20" s="226" t="e">
        <f t="shared" si="21"/>
        <v>#REF!</v>
      </c>
      <c r="BW20" s="226" t="e">
        <f t="shared" si="22"/>
        <v>#REF!</v>
      </c>
    </row>
    <row r="21" spans="1:75">
      <c r="A21" s="222">
        <v>16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Y21" s="226"/>
      <c r="AZ21" s="226" t="e">
        <f t="shared" si="1"/>
        <v>#REF!</v>
      </c>
      <c r="BA21" s="226" t="e">
        <f t="shared" si="23"/>
        <v>#REF!</v>
      </c>
      <c r="BB21" s="226" t="e">
        <f t="shared" si="24"/>
        <v>#REF!</v>
      </c>
      <c r="BC21" s="226" t="e">
        <f t="shared" si="2"/>
        <v>#REF!</v>
      </c>
      <c r="BD21" s="226" t="e">
        <f t="shared" si="3"/>
        <v>#REF!</v>
      </c>
      <c r="BE21" s="226" t="e">
        <f t="shared" si="4"/>
        <v>#REF!</v>
      </c>
      <c r="BF21" s="226" t="e">
        <f t="shared" si="5"/>
        <v>#REF!</v>
      </c>
      <c r="BG21" s="226" t="e">
        <f t="shared" si="6"/>
        <v>#REF!</v>
      </c>
      <c r="BH21" s="226" t="e">
        <f t="shared" si="7"/>
        <v>#REF!</v>
      </c>
      <c r="BI21" s="226" t="e">
        <f t="shared" si="8"/>
        <v>#REF!</v>
      </c>
      <c r="BJ21" s="226" t="e">
        <f t="shared" si="9"/>
        <v>#REF!</v>
      </c>
      <c r="BK21" s="226" t="e">
        <f t="shared" si="10"/>
        <v>#REF!</v>
      </c>
      <c r="BL21" s="226" t="e">
        <f t="shared" si="11"/>
        <v>#REF!</v>
      </c>
      <c r="BM21" s="226" t="e">
        <f t="shared" si="12"/>
        <v>#REF!</v>
      </c>
      <c r="BN21" s="226" t="e">
        <f t="shared" si="13"/>
        <v>#REF!</v>
      </c>
      <c r="BO21" s="226" t="e">
        <f t="shared" si="14"/>
        <v>#REF!</v>
      </c>
      <c r="BP21" s="226" t="e">
        <f t="shared" si="15"/>
        <v>#REF!</v>
      </c>
      <c r="BQ21" s="226" t="e">
        <f t="shared" si="16"/>
        <v>#REF!</v>
      </c>
      <c r="BR21" s="226" t="e">
        <f t="shared" si="17"/>
        <v>#REF!</v>
      </c>
      <c r="BS21" s="226" t="e">
        <f t="shared" si="18"/>
        <v>#REF!</v>
      </c>
      <c r="BT21" s="226" t="e">
        <f t="shared" si="19"/>
        <v>#REF!</v>
      </c>
      <c r="BU21" s="226" t="e">
        <f t="shared" si="20"/>
        <v>#REF!</v>
      </c>
      <c r="BV21" s="226" t="e">
        <f t="shared" si="21"/>
        <v>#REF!</v>
      </c>
      <c r="BW21" s="226" t="e">
        <f t="shared" si="22"/>
        <v>#REF!</v>
      </c>
    </row>
    <row r="22" spans="1:75">
      <c r="A22" s="222">
        <v>17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Y22" s="226"/>
      <c r="AZ22" s="226" t="e">
        <f t="shared" si="1"/>
        <v>#REF!</v>
      </c>
      <c r="BA22" s="226" t="e">
        <f t="shared" si="23"/>
        <v>#REF!</v>
      </c>
      <c r="BB22" s="226" t="e">
        <f t="shared" si="24"/>
        <v>#REF!</v>
      </c>
      <c r="BC22" s="226" t="e">
        <f t="shared" si="2"/>
        <v>#REF!</v>
      </c>
      <c r="BD22" s="226" t="e">
        <f t="shared" si="3"/>
        <v>#REF!</v>
      </c>
      <c r="BE22" s="226" t="e">
        <f t="shared" si="4"/>
        <v>#REF!</v>
      </c>
      <c r="BF22" s="226" t="e">
        <f t="shared" si="5"/>
        <v>#REF!</v>
      </c>
      <c r="BG22" s="226" t="e">
        <f t="shared" si="6"/>
        <v>#REF!</v>
      </c>
      <c r="BH22" s="226" t="e">
        <f t="shared" si="7"/>
        <v>#REF!</v>
      </c>
      <c r="BI22" s="226" t="e">
        <f t="shared" si="8"/>
        <v>#REF!</v>
      </c>
      <c r="BJ22" s="226" t="e">
        <f t="shared" si="9"/>
        <v>#REF!</v>
      </c>
      <c r="BK22" s="226" t="e">
        <f t="shared" si="10"/>
        <v>#REF!</v>
      </c>
      <c r="BL22" s="226" t="e">
        <f t="shared" si="11"/>
        <v>#REF!</v>
      </c>
      <c r="BM22" s="226" t="e">
        <f t="shared" si="12"/>
        <v>#REF!</v>
      </c>
      <c r="BN22" s="226" t="e">
        <f t="shared" si="13"/>
        <v>#REF!</v>
      </c>
      <c r="BO22" s="226" t="e">
        <f t="shared" si="14"/>
        <v>#REF!</v>
      </c>
      <c r="BP22" s="226" t="e">
        <f t="shared" si="15"/>
        <v>#REF!</v>
      </c>
      <c r="BQ22" s="226" t="e">
        <f t="shared" si="16"/>
        <v>#REF!</v>
      </c>
      <c r="BR22" s="226" t="e">
        <f t="shared" si="17"/>
        <v>#REF!</v>
      </c>
      <c r="BS22" s="226" t="e">
        <f t="shared" si="18"/>
        <v>#REF!</v>
      </c>
      <c r="BT22" s="226" t="e">
        <f t="shared" si="19"/>
        <v>#REF!</v>
      </c>
      <c r="BU22" s="226" t="e">
        <f t="shared" si="20"/>
        <v>#REF!</v>
      </c>
      <c r="BV22" s="226" t="e">
        <f t="shared" si="21"/>
        <v>#REF!</v>
      </c>
      <c r="BW22" s="226" t="e">
        <f t="shared" si="22"/>
        <v>#REF!</v>
      </c>
    </row>
    <row r="23" spans="1:75">
      <c r="A23" s="222">
        <v>18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Y23" s="226"/>
      <c r="AZ23" s="226" t="e">
        <f t="shared" si="1"/>
        <v>#REF!</v>
      </c>
      <c r="BA23" s="226" t="e">
        <f t="shared" si="23"/>
        <v>#REF!</v>
      </c>
      <c r="BB23" s="226" t="e">
        <f t="shared" si="24"/>
        <v>#REF!</v>
      </c>
      <c r="BC23" s="226" t="e">
        <f t="shared" si="2"/>
        <v>#REF!</v>
      </c>
      <c r="BD23" s="226" t="e">
        <f t="shared" si="3"/>
        <v>#REF!</v>
      </c>
      <c r="BE23" s="226" t="e">
        <f t="shared" si="4"/>
        <v>#REF!</v>
      </c>
      <c r="BF23" s="226" t="e">
        <f t="shared" si="5"/>
        <v>#REF!</v>
      </c>
      <c r="BG23" s="226" t="e">
        <f t="shared" si="6"/>
        <v>#REF!</v>
      </c>
      <c r="BH23" s="226" t="e">
        <f t="shared" si="7"/>
        <v>#REF!</v>
      </c>
      <c r="BI23" s="226" t="e">
        <f t="shared" si="8"/>
        <v>#REF!</v>
      </c>
      <c r="BJ23" s="226" t="e">
        <f t="shared" si="9"/>
        <v>#REF!</v>
      </c>
      <c r="BK23" s="226" t="e">
        <f t="shared" si="10"/>
        <v>#REF!</v>
      </c>
      <c r="BL23" s="226" t="e">
        <f t="shared" si="11"/>
        <v>#REF!</v>
      </c>
      <c r="BM23" s="226" t="e">
        <f t="shared" si="12"/>
        <v>#REF!</v>
      </c>
      <c r="BN23" s="226" t="e">
        <f t="shared" si="13"/>
        <v>#REF!</v>
      </c>
      <c r="BO23" s="226" t="e">
        <f t="shared" si="14"/>
        <v>#REF!</v>
      </c>
      <c r="BP23" s="226" t="e">
        <f t="shared" si="15"/>
        <v>#REF!</v>
      </c>
      <c r="BQ23" s="226" t="e">
        <f t="shared" si="16"/>
        <v>#REF!</v>
      </c>
      <c r="BR23" s="226" t="e">
        <f t="shared" si="17"/>
        <v>#REF!</v>
      </c>
      <c r="BS23" s="226" t="e">
        <f t="shared" si="18"/>
        <v>#REF!</v>
      </c>
      <c r="BT23" s="226" t="e">
        <f t="shared" si="19"/>
        <v>#REF!</v>
      </c>
      <c r="BU23" s="226" t="e">
        <f t="shared" si="20"/>
        <v>#REF!</v>
      </c>
      <c r="BV23" s="226" t="e">
        <f t="shared" si="21"/>
        <v>#REF!</v>
      </c>
      <c r="BW23" s="226" t="e">
        <f t="shared" si="22"/>
        <v>#REF!</v>
      </c>
    </row>
    <row r="24" spans="1:75">
      <c r="A24" s="222">
        <v>19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Y24" s="226"/>
      <c r="AZ24" s="226" t="e">
        <f t="shared" si="1"/>
        <v>#REF!</v>
      </c>
      <c r="BA24" s="226" t="e">
        <f t="shared" si="23"/>
        <v>#REF!</v>
      </c>
      <c r="BB24" s="226" t="e">
        <f t="shared" si="24"/>
        <v>#REF!</v>
      </c>
      <c r="BC24" s="226" t="e">
        <f t="shared" si="2"/>
        <v>#REF!</v>
      </c>
      <c r="BD24" s="226" t="e">
        <f t="shared" si="3"/>
        <v>#REF!</v>
      </c>
      <c r="BE24" s="226" t="e">
        <f t="shared" si="4"/>
        <v>#REF!</v>
      </c>
      <c r="BF24" s="226" t="e">
        <f t="shared" si="5"/>
        <v>#REF!</v>
      </c>
      <c r="BG24" s="226" t="e">
        <f t="shared" si="6"/>
        <v>#REF!</v>
      </c>
      <c r="BH24" s="226" t="e">
        <f t="shared" si="7"/>
        <v>#REF!</v>
      </c>
      <c r="BI24" s="226" t="e">
        <f t="shared" si="8"/>
        <v>#REF!</v>
      </c>
      <c r="BJ24" s="226" t="e">
        <f t="shared" si="9"/>
        <v>#REF!</v>
      </c>
      <c r="BK24" s="226" t="e">
        <f t="shared" si="10"/>
        <v>#REF!</v>
      </c>
      <c r="BL24" s="226" t="e">
        <f t="shared" si="11"/>
        <v>#REF!</v>
      </c>
      <c r="BM24" s="226" t="e">
        <f t="shared" si="12"/>
        <v>#REF!</v>
      </c>
      <c r="BN24" s="226" t="e">
        <f t="shared" si="13"/>
        <v>#REF!</v>
      </c>
      <c r="BO24" s="226" t="e">
        <f t="shared" si="14"/>
        <v>#REF!</v>
      </c>
      <c r="BP24" s="226" t="e">
        <f t="shared" si="15"/>
        <v>#REF!</v>
      </c>
      <c r="BQ24" s="226" t="e">
        <f t="shared" si="16"/>
        <v>#REF!</v>
      </c>
      <c r="BR24" s="226" t="e">
        <f t="shared" si="17"/>
        <v>#REF!</v>
      </c>
      <c r="BS24" s="226" t="e">
        <f t="shared" si="18"/>
        <v>#REF!</v>
      </c>
      <c r="BT24" s="226" t="e">
        <f t="shared" si="19"/>
        <v>#REF!</v>
      </c>
      <c r="BU24" s="226" t="e">
        <f t="shared" si="20"/>
        <v>#REF!</v>
      </c>
      <c r="BV24" s="226" t="e">
        <f t="shared" si="21"/>
        <v>#REF!</v>
      </c>
      <c r="BW24" s="226" t="e">
        <f t="shared" si="22"/>
        <v>#REF!</v>
      </c>
    </row>
    <row r="25" spans="1:75">
      <c r="A25" s="222">
        <v>20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Y25" s="226"/>
      <c r="AZ25" s="226" t="e">
        <f t="shared" si="1"/>
        <v>#REF!</v>
      </c>
      <c r="BA25" s="226" t="e">
        <f t="shared" si="23"/>
        <v>#REF!</v>
      </c>
      <c r="BB25" s="226" t="e">
        <f t="shared" si="24"/>
        <v>#REF!</v>
      </c>
      <c r="BC25" s="226" t="e">
        <f t="shared" si="2"/>
        <v>#REF!</v>
      </c>
      <c r="BD25" s="226" t="e">
        <f t="shared" si="3"/>
        <v>#REF!</v>
      </c>
      <c r="BE25" s="226" t="e">
        <f t="shared" si="4"/>
        <v>#REF!</v>
      </c>
      <c r="BF25" s="226" t="e">
        <f t="shared" si="5"/>
        <v>#REF!</v>
      </c>
      <c r="BG25" s="226" t="e">
        <f t="shared" si="6"/>
        <v>#REF!</v>
      </c>
      <c r="BH25" s="226" t="e">
        <f t="shared" si="7"/>
        <v>#REF!</v>
      </c>
      <c r="BI25" s="226" t="e">
        <f t="shared" si="8"/>
        <v>#REF!</v>
      </c>
      <c r="BJ25" s="226" t="e">
        <f t="shared" si="9"/>
        <v>#REF!</v>
      </c>
      <c r="BK25" s="226" t="e">
        <f t="shared" si="10"/>
        <v>#REF!</v>
      </c>
      <c r="BL25" s="226" t="e">
        <f t="shared" si="11"/>
        <v>#REF!</v>
      </c>
      <c r="BM25" s="226" t="e">
        <f t="shared" si="12"/>
        <v>#REF!</v>
      </c>
      <c r="BN25" s="226" t="e">
        <f t="shared" si="13"/>
        <v>#REF!</v>
      </c>
      <c r="BO25" s="226" t="e">
        <f t="shared" si="14"/>
        <v>#REF!</v>
      </c>
      <c r="BP25" s="226" t="e">
        <f t="shared" si="15"/>
        <v>#REF!</v>
      </c>
      <c r="BQ25" s="226" t="e">
        <f t="shared" si="16"/>
        <v>#REF!</v>
      </c>
      <c r="BR25" s="226" t="e">
        <f t="shared" si="17"/>
        <v>#REF!</v>
      </c>
      <c r="BS25" s="226" t="e">
        <f t="shared" si="18"/>
        <v>#REF!</v>
      </c>
      <c r="BT25" s="226" t="e">
        <f t="shared" si="19"/>
        <v>#REF!</v>
      </c>
      <c r="BU25" s="226" t="e">
        <f t="shared" si="20"/>
        <v>#REF!</v>
      </c>
      <c r="BV25" s="226" t="e">
        <f t="shared" si="21"/>
        <v>#REF!</v>
      </c>
      <c r="BW25" s="226" t="e">
        <f t="shared" si="22"/>
        <v>#REF!</v>
      </c>
    </row>
    <row r="26" spans="1:75">
      <c r="A26" s="222">
        <v>21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Y26" s="226"/>
      <c r="AZ26" s="226" t="e">
        <f t="shared" si="1"/>
        <v>#REF!</v>
      </c>
      <c r="BA26" s="226" t="e">
        <f t="shared" si="23"/>
        <v>#REF!</v>
      </c>
      <c r="BB26" s="226" t="e">
        <f t="shared" si="24"/>
        <v>#REF!</v>
      </c>
      <c r="BC26" s="226" t="e">
        <f t="shared" si="2"/>
        <v>#REF!</v>
      </c>
      <c r="BD26" s="226" t="e">
        <f t="shared" si="3"/>
        <v>#REF!</v>
      </c>
      <c r="BE26" s="226" t="e">
        <f t="shared" si="4"/>
        <v>#REF!</v>
      </c>
      <c r="BF26" s="226" t="e">
        <f t="shared" si="5"/>
        <v>#REF!</v>
      </c>
      <c r="BG26" s="226" t="e">
        <f t="shared" si="6"/>
        <v>#REF!</v>
      </c>
      <c r="BH26" s="226" t="e">
        <f t="shared" si="7"/>
        <v>#REF!</v>
      </c>
      <c r="BI26" s="226" t="e">
        <f t="shared" si="8"/>
        <v>#REF!</v>
      </c>
      <c r="BJ26" s="226" t="e">
        <f t="shared" si="9"/>
        <v>#REF!</v>
      </c>
      <c r="BK26" s="226" t="e">
        <f t="shared" si="10"/>
        <v>#REF!</v>
      </c>
      <c r="BL26" s="226" t="e">
        <f t="shared" si="11"/>
        <v>#REF!</v>
      </c>
      <c r="BM26" s="226" t="e">
        <f t="shared" si="12"/>
        <v>#REF!</v>
      </c>
      <c r="BN26" s="226" t="e">
        <f t="shared" si="13"/>
        <v>#REF!</v>
      </c>
      <c r="BO26" s="226" t="e">
        <f t="shared" si="14"/>
        <v>#REF!</v>
      </c>
      <c r="BP26" s="226" t="e">
        <f t="shared" si="15"/>
        <v>#REF!</v>
      </c>
      <c r="BQ26" s="226" t="e">
        <f t="shared" si="16"/>
        <v>#REF!</v>
      </c>
      <c r="BR26" s="226" t="e">
        <f t="shared" si="17"/>
        <v>#REF!</v>
      </c>
      <c r="BS26" s="226" t="e">
        <f t="shared" si="18"/>
        <v>#REF!</v>
      </c>
      <c r="BT26" s="226" t="e">
        <f t="shared" si="19"/>
        <v>#REF!</v>
      </c>
      <c r="BU26" s="226" t="e">
        <f t="shared" si="20"/>
        <v>#REF!</v>
      </c>
      <c r="BV26" s="226" t="e">
        <f t="shared" si="21"/>
        <v>#REF!</v>
      </c>
      <c r="BW26" s="226" t="e">
        <f t="shared" si="22"/>
        <v>#REF!</v>
      </c>
    </row>
    <row r="27" spans="1:75">
      <c r="A27" s="222">
        <v>22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Y27" s="226"/>
      <c r="AZ27" s="226" t="e">
        <f t="shared" si="1"/>
        <v>#REF!</v>
      </c>
      <c r="BA27" s="226" t="e">
        <f t="shared" si="23"/>
        <v>#REF!</v>
      </c>
      <c r="BB27" s="226" t="e">
        <f t="shared" si="24"/>
        <v>#REF!</v>
      </c>
      <c r="BC27" s="226" t="e">
        <f t="shared" si="2"/>
        <v>#REF!</v>
      </c>
      <c r="BD27" s="226" t="e">
        <f t="shared" si="3"/>
        <v>#REF!</v>
      </c>
      <c r="BE27" s="226" t="e">
        <f t="shared" si="4"/>
        <v>#REF!</v>
      </c>
      <c r="BF27" s="226" t="e">
        <f t="shared" si="5"/>
        <v>#REF!</v>
      </c>
      <c r="BG27" s="226" t="e">
        <f t="shared" si="6"/>
        <v>#REF!</v>
      </c>
      <c r="BH27" s="226" t="e">
        <f t="shared" si="7"/>
        <v>#REF!</v>
      </c>
      <c r="BI27" s="226" t="e">
        <f t="shared" si="8"/>
        <v>#REF!</v>
      </c>
      <c r="BJ27" s="226" t="e">
        <f t="shared" si="9"/>
        <v>#REF!</v>
      </c>
      <c r="BK27" s="226" t="e">
        <f t="shared" si="10"/>
        <v>#REF!</v>
      </c>
      <c r="BL27" s="226" t="e">
        <f t="shared" si="11"/>
        <v>#REF!</v>
      </c>
      <c r="BM27" s="226" t="e">
        <f t="shared" si="12"/>
        <v>#REF!</v>
      </c>
      <c r="BN27" s="226" t="e">
        <f t="shared" si="13"/>
        <v>#REF!</v>
      </c>
      <c r="BO27" s="226" t="e">
        <f t="shared" si="14"/>
        <v>#REF!</v>
      </c>
      <c r="BP27" s="226" t="e">
        <f t="shared" si="15"/>
        <v>#REF!</v>
      </c>
      <c r="BQ27" s="226" t="e">
        <f t="shared" si="16"/>
        <v>#REF!</v>
      </c>
      <c r="BR27" s="226" t="e">
        <f t="shared" si="17"/>
        <v>#REF!</v>
      </c>
      <c r="BS27" s="226" t="e">
        <f t="shared" si="18"/>
        <v>#REF!</v>
      </c>
      <c r="BT27" s="226" t="e">
        <f t="shared" si="19"/>
        <v>#REF!</v>
      </c>
      <c r="BU27" s="226" t="e">
        <f t="shared" si="20"/>
        <v>#REF!</v>
      </c>
      <c r="BV27" s="226" t="e">
        <f t="shared" si="21"/>
        <v>#REF!</v>
      </c>
      <c r="BW27" s="226" t="e">
        <f t="shared" si="22"/>
        <v>#REF!</v>
      </c>
    </row>
    <row r="28" spans="1:75">
      <c r="A28" s="222">
        <v>23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Y28" s="226"/>
      <c r="AZ28" s="226" t="e">
        <f t="shared" si="1"/>
        <v>#REF!</v>
      </c>
      <c r="BA28" s="226" t="e">
        <f t="shared" si="23"/>
        <v>#REF!</v>
      </c>
      <c r="BB28" s="226" t="e">
        <f t="shared" si="24"/>
        <v>#REF!</v>
      </c>
      <c r="BC28" s="226" t="e">
        <f t="shared" si="2"/>
        <v>#REF!</v>
      </c>
      <c r="BD28" s="226" t="e">
        <f t="shared" si="3"/>
        <v>#REF!</v>
      </c>
      <c r="BE28" s="226" t="e">
        <f t="shared" si="4"/>
        <v>#REF!</v>
      </c>
      <c r="BF28" s="226" t="e">
        <f t="shared" si="5"/>
        <v>#REF!</v>
      </c>
      <c r="BG28" s="226" t="e">
        <f t="shared" si="6"/>
        <v>#REF!</v>
      </c>
      <c r="BH28" s="226" t="e">
        <f t="shared" si="7"/>
        <v>#REF!</v>
      </c>
      <c r="BI28" s="226" t="e">
        <f t="shared" si="8"/>
        <v>#REF!</v>
      </c>
      <c r="BJ28" s="226" t="e">
        <f t="shared" si="9"/>
        <v>#REF!</v>
      </c>
      <c r="BK28" s="226" t="e">
        <f t="shared" si="10"/>
        <v>#REF!</v>
      </c>
      <c r="BL28" s="226" t="e">
        <f t="shared" si="11"/>
        <v>#REF!</v>
      </c>
      <c r="BM28" s="226" t="e">
        <f t="shared" si="12"/>
        <v>#REF!</v>
      </c>
      <c r="BN28" s="226" t="e">
        <f t="shared" si="13"/>
        <v>#REF!</v>
      </c>
      <c r="BO28" s="226" t="e">
        <f t="shared" si="14"/>
        <v>#REF!</v>
      </c>
      <c r="BP28" s="226" t="e">
        <f t="shared" si="15"/>
        <v>#REF!</v>
      </c>
      <c r="BQ28" s="226" t="e">
        <f t="shared" si="16"/>
        <v>#REF!</v>
      </c>
      <c r="BR28" s="226" t="e">
        <f t="shared" si="17"/>
        <v>#REF!</v>
      </c>
      <c r="BS28" s="226" t="e">
        <f t="shared" si="18"/>
        <v>#REF!</v>
      </c>
      <c r="BT28" s="226" t="e">
        <f t="shared" si="19"/>
        <v>#REF!</v>
      </c>
      <c r="BU28" s="226" t="e">
        <f t="shared" si="20"/>
        <v>#REF!</v>
      </c>
      <c r="BV28" s="226" t="e">
        <f t="shared" si="21"/>
        <v>#REF!</v>
      </c>
      <c r="BW28" s="226" t="e">
        <f t="shared" si="22"/>
        <v>#REF!</v>
      </c>
    </row>
    <row r="29" spans="1:75">
      <c r="A29" s="222">
        <v>24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Y29" s="226"/>
      <c r="AZ29" s="226" t="e">
        <f t="shared" si="1"/>
        <v>#REF!</v>
      </c>
      <c r="BA29" s="226" t="e">
        <f t="shared" si="23"/>
        <v>#REF!</v>
      </c>
      <c r="BB29" s="226" t="e">
        <f t="shared" si="24"/>
        <v>#REF!</v>
      </c>
      <c r="BC29" s="226" t="e">
        <f t="shared" si="2"/>
        <v>#REF!</v>
      </c>
      <c r="BD29" s="226" t="e">
        <f t="shared" si="3"/>
        <v>#REF!</v>
      </c>
      <c r="BE29" s="226" t="e">
        <f t="shared" si="4"/>
        <v>#REF!</v>
      </c>
      <c r="BF29" s="226" t="e">
        <f t="shared" si="5"/>
        <v>#REF!</v>
      </c>
      <c r="BG29" s="226" t="e">
        <f t="shared" si="6"/>
        <v>#REF!</v>
      </c>
      <c r="BH29" s="226" t="e">
        <f t="shared" si="7"/>
        <v>#REF!</v>
      </c>
      <c r="BI29" s="226" t="e">
        <f t="shared" si="8"/>
        <v>#REF!</v>
      </c>
      <c r="BJ29" s="226" t="e">
        <f t="shared" si="9"/>
        <v>#REF!</v>
      </c>
      <c r="BK29" s="226" t="e">
        <f t="shared" si="10"/>
        <v>#REF!</v>
      </c>
      <c r="BL29" s="226" t="e">
        <f t="shared" si="11"/>
        <v>#REF!</v>
      </c>
      <c r="BM29" s="226" t="e">
        <f t="shared" si="12"/>
        <v>#REF!</v>
      </c>
      <c r="BN29" s="226" t="e">
        <f t="shared" si="13"/>
        <v>#REF!</v>
      </c>
      <c r="BO29" s="226" t="e">
        <f t="shared" si="14"/>
        <v>#REF!</v>
      </c>
      <c r="BP29" s="226" t="e">
        <f t="shared" si="15"/>
        <v>#REF!</v>
      </c>
      <c r="BQ29" s="226" t="e">
        <f t="shared" si="16"/>
        <v>#REF!</v>
      </c>
      <c r="BR29" s="226" t="e">
        <f t="shared" si="17"/>
        <v>#REF!</v>
      </c>
      <c r="BS29" s="226" t="e">
        <f t="shared" si="18"/>
        <v>#REF!</v>
      </c>
      <c r="BT29" s="226" t="e">
        <f t="shared" si="19"/>
        <v>#REF!</v>
      </c>
      <c r="BU29" s="226" t="e">
        <f t="shared" si="20"/>
        <v>#REF!</v>
      </c>
      <c r="BV29" s="226" t="e">
        <f t="shared" si="21"/>
        <v>#REF!</v>
      </c>
      <c r="BW29" s="226" t="e">
        <f t="shared" si="22"/>
        <v>#REF!</v>
      </c>
    </row>
    <row r="30" spans="1:75">
      <c r="A30" s="222">
        <v>25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Y30" s="226"/>
      <c r="AZ30" s="226" t="e">
        <f t="shared" si="1"/>
        <v>#REF!</v>
      </c>
      <c r="BA30" s="226" t="e">
        <f t="shared" si="23"/>
        <v>#REF!</v>
      </c>
      <c r="BB30" s="226" t="e">
        <f t="shared" si="24"/>
        <v>#REF!</v>
      </c>
      <c r="BC30" s="226" t="e">
        <f t="shared" si="2"/>
        <v>#REF!</v>
      </c>
      <c r="BD30" s="226" t="e">
        <f t="shared" si="3"/>
        <v>#REF!</v>
      </c>
      <c r="BE30" s="226" t="e">
        <f t="shared" si="4"/>
        <v>#REF!</v>
      </c>
      <c r="BF30" s="226" t="e">
        <f t="shared" si="5"/>
        <v>#REF!</v>
      </c>
      <c r="BG30" s="226" t="e">
        <f t="shared" si="6"/>
        <v>#REF!</v>
      </c>
      <c r="BH30" s="226" t="e">
        <f t="shared" si="7"/>
        <v>#REF!</v>
      </c>
      <c r="BI30" s="226" t="e">
        <f t="shared" si="8"/>
        <v>#REF!</v>
      </c>
      <c r="BJ30" s="226" t="e">
        <f t="shared" si="9"/>
        <v>#REF!</v>
      </c>
      <c r="BK30" s="226" t="e">
        <f t="shared" si="10"/>
        <v>#REF!</v>
      </c>
      <c r="BL30" s="226" t="e">
        <f t="shared" si="11"/>
        <v>#REF!</v>
      </c>
      <c r="BM30" s="226" t="e">
        <f t="shared" si="12"/>
        <v>#REF!</v>
      </c>
      <c r="BN30" s="226" t="e">
        <f t="shared" si="13"/>
        <v>#REF!</v>
      </c>
      <c r="BO30" s="226" t="e">
        <f t="shared" si="14"/>
        <v>#REF!</v>
      </c>
      <c r="BP30" s="226" t="e">
        <f t="shared" si="15"/>
        <v>#REF!</v>
      </c>
      <c r="BQ30" s="226" t="e">
        <f t="shared" si="16"/>
        <v>#REF!</v>
      </c>
      <c r="BR30" s="226" t="e">
        <f t="shared" si="17"/>
        <v>#REF!</v>
      </c>
      <c r="BS30" s="226" t="e">
        <f t="shared" si="18"/>
        <v>#REF!</v>
      </c>
      <c r="BT30" s="226" t="e">
        <f t="shared" si="19"/>
        <v>#REF!</v>
      </c>
      <c r="BU30" s="226" t="e">
        <f t="shared" si="20"/>
        <v>#REF!</v>
      </c>
      <c r="BV30" s="226" t="e">
        <f t="shared" si="21"/>
        <v>#REF!</v>
      </c>
      <c r="BW30" s="226" t="e">
        <f t="shared" si="22"/>
        <v>#REF!</v>
      </c>
    </row>
    <row r="31" spans="1:75">
      <c r="A31" s="222">
        <v>26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Y31" s="226"/>
      <c r="AZ31" s="226" t="e">
        <f t="shared" si="1"/>
        <v>#REF!</v>
      </c>
      <c r="BA31" s="226" t="e">
        <f t="shared" si="23"/>
        <v>#REF!</v>
      </c>
      <c r="BB31" s="226" t="e">
        <f t="shared" si="24"/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27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Y32" s="226"/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28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Y33" s="226"/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29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Y34" s="226"/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30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Y35" s="226"/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31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Y36" s="226"/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 s="237" customFormat="1" ht="15.7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9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</row>
    <row r="38" spans="1:75" s="237" customFormat="1" ht="31.5" customHeight="1">
      <c r="A38" s="495" t="s">
        <v>280</v>
      </c>
      <c r="B38" s="495"/>
      <c r="C38" s="495"/>
      <c r="D38" s="495"/>
      <c r="E38" s="495"/>
      <c r="F38" s="495"/>
      <c r="G38" s="495"/>
      <c r="H38" s="495"/>
      <c r="I38" s="482" t="s">
        <v>281</v>
      </c>
      <c r="J38" s="482"/>
      <c r="K38" s="482"/>
      <c r="L38" s="539" t="e">
        <f>#REF!</f>
        <v>#REF!</v>
      </c>
      <c r="M38" s="539"/>
      <c r="N38" s="539"/>
      <c r="O38" s="539"/>
      <c r="P38" s="539"/>
      <c r="Q38" s="239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</row>
    <row r="39" spans="1:75" s="237" customFormat="1" ht="15.7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9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</row>
    <row r="40" spans="1:75" ht="31.5" customHeight="1">
      <c r="A40" s="488" t="s">
        <v>291</v>
      </c>
      <c r="B40" s="488"/>
      <c r="C40" s="488"/>
      <c r="D40" s="488"/>
      <c r="E40" s="488"/>
      <c r="F40" s="488"/>
      <c r="G40" s="488"/>
      <c r="H40" s="488"/>
      <c r="I40" s="488"/>
      <c r="J40" s="488"/>
      <c r="K40" s="488"/>
      <c r="L40" s="488"/>
      <c r="M40" s="488"/>
      <c r="N40" s="488"/>
      <c r="O40" s="488"/>
      <c r="P40" s="488"/>
      <c r="Q40" s="488"/>
      <c r="R40" s="488"/>
      <c r="S40" s="488"/>
      <c r="T40" s="488"/>
      <c r="U40" s="488"/>
      <c r="V40" s="488"/>
      <c r="W40" s="488"/>
      <c r="X40" s="488"/>
      <c r="Y40" s="488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</row>
    <row r="41" spans="1:75" ht="35.25" customHeight="1">
      <c r="A41" s="499" t="s">
        <v>294</v>
      </c>
      <c r="B41" s="500"/>
      <c r="C41" s="500"/>
      <c r="D41" s="500"/>
      <c r="E41" s="500"/>
      <c r="F41" s="500"/>
      <c r="G41" s="500"/>
      <c r="H41" s="500"/>
      <c r="I41" s="500"/>
      <c r="J41" s="500"/>
      <c r="K41" s="500"/>
      <c r="L41" s="500"/>
      <c r="M41" s="500"/>
      <c r="N41" s="500"/>
      <c r="O41" s="500"/>
      <c r="P41" s="500"/>
      <c r="Q41" s="500"/>
      <c r="R41" s="500"/>
      <c r="S41" s="500"/>
      <c r="T41" s="500"/>
      <c r="U41" s="500"/>
      <c r="V41" s="500"/>
      <c r="W41" s="500"/>
      <c r="X41" s="500"/>
      <c r="Y41" s="500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</row>
    <row r="42" spans="1:75" ht="15.75" customHeight="1">
      <c r="A42" s="220" t="s">
        <v>0</v>
      </c>
      <c r="B42" s="221" t="s">
        <v>256</v>
      </c>
      <c r="C42" s="221" t="s">
        <v>257</v>
      </c>
      <c r="D42" s="221" t="s">
        <v>258</v>
      </c>
      <c r="E42" s="221" t="s">
        <v>259</v>
      </c>
      <c r="F42" s="221" t="s">
        <v>260</v>
      </c>
      <c r="G42" s="221" t="s">
        <v>261</v>
      </c>
      <c r="H42" s="221" t="s">
        <v>262</v>
      </c>
      <c r="I42" s="221" t="s">
        <v>263</v>
      </c>
      <c r="J42" s="221" t="s">
        <v>264</v>
      </c>
      <c r="K42" s="221" t="s">
        <v>265</v>
      </c>
      <c r="L42" s="221" t="s">
        <v>266</v>
      </c>
      <c r="M42" s="221" t="s">
        <v>267</v>
      </c>
      <c r="N42" s="221" t="s">
        <v>268</v>
      </c>
      <c r="O42" s="221" t="s">
        <v>269</v>
      </c>
      <c r="P42" s="221" t="s">
        <v>270</v>
      </c>
      <c r="Q42" s="221" t="s">
        <v>271</v>
      </c>
      <c r="R42" s="221" t="s">
        <v>272</v>
      </c>
      <c r="S42" s="221" t="s">
        <v>273</v>
      </c>
      <c r="T42" s="221" t="s">
        <v>274</v>
      </c>
      <c r="U42" s="221" t="s">
        <v>275</v>
      </c>
      <c r="V42" s="221" t="s">
        <v>276</v>
      </c>
      <c r="W42" s="221" t="s">
        <v>277</v>
      </c>
      <c r="X42" s="221" t="s">
        <v>278</v>
      </c>
      <c r="Y42" s="221" t="s">
        <v>279</v>
      </c>
    </row>
    <row r="43" spans="1:75">
      <c r="A43" s="222">
        <v>1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>B43-AA43</f>
        <v>#REF!</v>
      </c>
      <c r="BA43" s="226" t="e">
        <f t="shared" ref="BA43:BP58" si="25">C43-AB43</f>
        <v>#REF!</v>
      </c>
      <c r="BB43" s="226" t="e">
        <f t="shared" si="25"/>
        <v>#REF!</v>
      </c>
      <c r="BC43" s="226" t="e">
        <f t="shared" si="25"/>
        <v>#REF!</v>
      </c>
      <c r="BD43" s="226" t="e">
        <f t="shared" si="25"/>
        <v>#REF!</v>
      </c>
      <c r="BE43" s="226" t="e">
        <f t="shared" si="25"/>
        <v>#REF!</v>
      </c>
      <c r="BF43" s="226" t="e">
        <f t="shared" si="25"/>
        <v>#REF!</v>
      </c>
      <c r="BG43" s="226" t="e">
        <f t="shared" si="25"/>
        <v>#REF!</v>
      </c>
      <c r="BH43" s="226" t="e">
        <f t="shared" si="25"/>
        <v>#REF!</v>
      </c>
      <c r="BI43" s="226" t="e">
        <f t="shared" si="25"/>
        <v>#REF!</v>
      </c>
      <c r="BJ43" s="226" t="e">
        <f t="shared" si="25"/>
        <v>#REF!</v>
      </c>
      <c r="BK43" s="226" t="e">
        <f t="shared" si="25"/>
        <v>#REF!</v>
      </c>
      <c r="BL43" s="226" t="e">
        <f t="shared" si="25"/>
        <v>#REF!</v>
      </c>
      <c r="BM43" s="226" t="e">
        <f t="shared" si="25"/>
        <v>#REF!</v>
      </c>
      <c r="BN43" s="226" t="e">
        <f t="shared" si="25"/>
        <v>#REF!</v>
      </c>
      <c r="BO43" s="226" t="e">
        <f t="shared" si="25"/>
        <v>#REF!</v>
      </c>
      <c r="BP43" s="226" t="e">
        <f t="shared" si="25"/>
        <v>#REF!</v>
      </c>
      <c r="BQ43" s="226" t="e">
        <f t="shared" ref="BQ43:BW58" si="26">S43-AR43</f>
        <v>#REF!</v>
      </c>
      <c r="BR43" s="226" t="e">
        <f t="shared" si="26"/>
        <v>#REF!</v>
      </c>
      <c r="BS43" s="226" t="e">
        <f t="shared" si="26"/>
        <v>#REF!</v>
      </c>
      <c r="BT43" s="226" t="e">
        <f t="shared" si="26"/>
        <v>#REF!</v>
      </c>
      <c r="BU43" s="226" t="e">
        <f t="shared" si="26"/>
        <v>#REF!</v>
      </c>
      <c r="BV43" s="226" t="e">
        <f t="shared" si="26"/>
        <v>#REF!</v>
      </c>
      <c r="BW43" s="226" t="e">
        <f t="shared" si="26"/>
        <v>#REF!</v>
      </c>
    </row>
    <row r="44" spans="1:75">
      <c r="A44" s="222">
        <v>2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ref="AZ44:AZ73" si="27">B44-AA44</f>
        <v>#REF!</v>
      </c>
      <c r="BA44" s="226" t="e">
        <f t="shared" si="25"/>
        <v>#REF!</v>
      </c>
      <c r="BB44" s="226" t="e">
        <f t="shared" si="25"/>
        <v>#REF!</v>
      </c>
      <c r="BC44" s="226" t="e">
        <f t="shared" si="25"/>
        <v>#REF!</v>
      </c>
      <c r="BD44" s="226" t="e">
        <f t="shared" si="25"/>
        <v>#REF!</v>
      </c>
      <c r="BE44" s="226" t="e">
        <f t="shared" si="25"/>
        <v>#REF!</v>
      </c>
      <c r="BF44" s="226" t="e">
        <f t="shared" si="25"/>
        <v>#REF!</v>
      </c>
      <c r="BG44" s="226" t="e">
        <f t="shared" si="25"/>
        <v>#REF!</v>
      </c>
      <c r="BH44" s="226" t="e">
        <f t="shared" si="25"/>
        <v>#REF!</v>
      </c>
      <c r="BI44" s="226" t="e">
        <f t="shared" si="25"/>
        <v>#REF!</v>
      </c>
      <c r="BJ44" s="226" t="e">
        <f t="shared" si="25"/>
        <v>#REF!</v>
      </c>
      <c r="BK44" s="226" t="e">
        <f t="shared" si="25"/>
        <v>#REF!</v>
      </c>
      <c r="BL44" s="226" t="e">
        <f t="shared" si="25"/>
        <v>#REF!</v>
      </c>
      <c r="BM44" s="226" t="e">
        <f t="shared" si="25"/>
        <v>#REF!</v>
      </c>
      <c r="BN44" s="226" t="e">
        <f t="shared" si="25"/>
        <v>#REF!</v>
      </c>
      <c r="BO44" s="226" t="e">
        <f t="shared" si="25"/>
        <v>#REF!</v>
      </c>
      <c r="BP44" s="226" t="e">
        <f t="shared" si="25"/>
        <v>#REF!</v>
      </c>
      <c r="BQ44" s="226" t="e">
        <f t="shared" si="26"/>
        <v>#REF!</v>
      </c>
      <c r="BR44" s="226" t="e">
        <f t="shared" si="26"/>
        <v>#REF!</v>
      </c>
      <c r="BS44" s="226" t="e">
        <f t="shared" si="26"/>
        <v>#REF!</v>
      </c>
      <c r="BT44" s="226" t="e">
        <f t="shared" si="26"/>
        <v>#REF!</v>
      </c>
      <c r="BU44" s="226" t="e">
        <f t="shared" si="26"/>
        <v>#REF!</v>
      </c>
      <c r="BV44" s="226" t="e">
        <f t="shared" si="26"/>
        <v>#REF!</v>
      </c>
      <c r="BW44" s="226" t="e">
        <f t="shared" si="26"/>
        <v>#REF!</v>
      </c>
    </row>
    <row r="45" spans="1:75">
      <c r="A45" s="222">
        <v>3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27"/>
        <v>#REF!</v>
      </c>
      <c r="BA45" s="226" t="e">
        <f t="shared" si="25"/>
        <v>#REF!</v>
      </c>
      <c r="BB45" s="226" t="e">
        <f t="shared" si="25"/>
        <v>#REF!</v>
      </c>
      <c r="BC45" s="226" t="e">
        <f t="shared" si="25"/>
        <v>#REF!</v>
      </c>
      <c r="BD45" s="226" t="e">
        <f t="shared" si="25"/>
        <v>#REF!</v>
      </c>
      <c r="BE45" s="226" t="e">
        <f t="shared" si="25"/>
        <v>#REF!</v>
      </c>
      <c r="BF45" s="226" t="e">
        <f t="shared" si="25"/>
        <v>#REF!</v>
      </c>
      <c r="BG45" s="226" t="e">
        <f t="shared" si="25"/>
        <v>#REF!</v>
      </c>
      <c r="BH45" s="226" t="e">
        <f t="shared" si="25"/>
        <v>#REF!</v>
      </c>
      <c r="BI45" s="226" t="e">
        <f t="shared" si="25"/>
        <v>#REF!</v>
      </c>
      <c r="BJ45" s="226" t="e">
        <f t="shared" si="25"/>
        <v>#REF!</v>
      </c>
      <c r="BK45" s="226" t="e">
        <f t="shared" si="25"/>
        <v>#REF!</v>
      </c>
      <c r="BL45" s="226" t="e">
        <f t="shared" si="25"/>
        <v>#REF!</v>
      </c>
      <c r="BM45" s="226" t="e">
        <f t="shared" si="25"/>
        <v>#REF!</v>
      </c>
      <c r="BN45" s="226" t="e">
        <f t="shared" si="25"/>
        <v>#REF!</v>
      </c>
      <c r="BO45" s="226" t="e">
        <f t="shared" si="25"/>
        <v>#REF!</v>
      </c>
      <c r="BP45" s="226" t="e">
        <f t="shared" si="25"/>
        <v>#REF!</v>
      </c>
      <c r="BQ45" s="226" t="e">
        <f t="shared" si="26"/>
        <v>#REF!</v>
      </c>
      <c r="BR45" s="226" t="e">
        <f t="shared" si="26"/>
        <v>#REF!</v>
      </c>
      <c r="BS45" s="226" t="e">
        <f t="shared" si="26"/>
        <v>#REF!</v>
      </c>
      <c r="BT45" s="226" t="e">
        <f t="shared" si="26"/>
        <v>#REF!</v>
      </c>
      <c r="BU45" s="226" t="e">
        <f t="shared" si="26"/>
        <v>#REF!</v>
      </c>
      <c r="BV45" s="226" t="e">
        <f t="shared" si="26"/>
        <v>#REF!</v>
      </c>
      <c r="BW45" s="226" t="e">
        <f t="shared" si="26"/>
        <v>#REF!</v>
      </c>
    </row>
    <row r="46" spans="1:75">
      <c r="A46" s="222">
        <v>4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27"/>
        <v>#REF!</v>
      </c>
      <c r="BA46" s="226" t="e">
        <f t="shared" si="25"/>
        <v>#REF!</v>
      </c>
      <c r="BB46" s="226" t="e">
        <f t="shared" si="25"/>
        <v>#REF!</v>
      </c>
      <c r="BC46" s="226" t="e">
        <f t="shared" si="25"/>
        <v>#REF!</v>
      </c>
      <c r="BD46" s="226" t="e">
        <f t="shared" si="25"/>
        <v>#REF!</v>
      </c>
      <c r="BE46" s="226" t="e">
        <f t="shared" si="25"/>
        <v>#REF!</v>
      </c>
      <c r="BF46" s="226" t="e">
        <f t="shared" si="25"/>
        <v>#REF!</v>
      </c>
      <c r="BG46" s="226" t="e">
        <f t="shared" si="25"/>
        <v>#REF!</v>
      </c>
      <c r="BH46" s="226" t="e">
        <f t="shared" si="25"/>
        <v>#REF!</v>
      </c>
      <c r="BI46" s="226" t="e">
        <f t="shared" si="25"/>
        <v>#REF!</v>
      </c>
      <c r="BJ46" s="226" t="e">
        <f t="shared" si="25"/>
        <v>#REF!</v>
      </c>
      <c r="BK46" s="226" t="e">
        <f t="shared" si="25"/>
        <v>#REF!</v>
      </c>
      <c r="BL46" s="226" t="e">
        <f t="shared" si="25"/>
        <v>#REF!</v>
      </c>
      <c r="BM46" s="226" t="e">
        <f t="shared" si="25"/>
        <v>#REF!</v>
      </c>
      <c r="BN46" s="226" t="e">
        <f t="shared" si="25"/>
        <v>#REF!</v>
      </c>
      <c r="BO46" s="226" t="e">
        <f t="shared" si="25"/>
        <v>#REF!</v>
      </c>
      <c r="BP46" s="226" t="e">
        <f t="shared" si="25"/>
        <v>#REF!</v>
      </c>
      <c r="BQ46" s="226" t="e">
        <f t="shared" si="26"/>
        <v>#REF!</v>
      </c>
      <c r="BR46" s="226" t="e">
        <f t="shared" si="26"/>
        <v>#REF!</v>
      </c>
      <c r="BS46" s="226" t="e">
        <f t="shared" si="26"/>
        <v>#REF!</v>
      </c>
      <c r="BT46" s="226" t="e">
        <f t="shared" si="26"/>
        <v>#REF!</v>
      </c>
      <c r="BU46" s="226" t="e">
        <f t="shared" si="26"/>
        <v>#REF!</v>
      </c>
      <c r="BV46" s="226" t="e">
        <f t="shared" si="26"/>
        <v>#REF!</v>
      </c>
      <c r="BW46" s="226" t="e">
        <f t="shared" si="26"/>
        <v>#REF!</v>
      </c>
    </row>
    <row r="47" spans="1:75">
      <c r="A47" s="222">
        <v>5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27"/>
        <v>#REF!</v>
      </c>
      <c r="BA47" s="226" t="e">
        <f t="shared" si="25"/>
        <v>#REF!</v>
      </c>
      <c r="BB47" s="226" t="e">
        <f t="shared" si="25"/>
        <v>#REF!</v>
      </c>
      <c r="BC47" s="226" t="e">
        <f t="shared" si="25"/>
        <v>#REF!</v>
      </c>
      <c r="BD47" s="226" t="e">
        <f t="shared" si="25"/>
        <v>#REF!</v>
      </c>
      <c r="BE47" s="226" t="e">
        <f t="shared" si="25"/>
        <v>#REF!</v>
      </c>
      <c r="BF47" s="226" t="e">
        <f t="shared" si="25"/>
        <v>#REF!</v>
      </c>
      <c r="BG47" s="226" t="e">
        <f t="shared" si="25"/>
        <v>#REF!</v>
      </c>
      <c r="BH47" s="226" t="e">
        <f t="shared" si="25"/>
        <v>#REF!</v>
      </c>
      <c r="BI47" s="226" t="e">
        <f t="shared" si="25"/>
        <v>#REF!</v>
      </c>
      <c r="BJ47" s="226" t="e">
        <f t="shared" si="25"/>
        <v>#REF!</v>
      </c>
      <c r="BK47" s="226" t="e">
        <f t="shared" si="25"/>
        <v>#REF!</v>
      </c>
      <c r="BL47" s="226" t="e">
        <f t="shared" si="25"/>
        <v>#REF!</v>
      </c>
      <c r="BM47" s="226" t="e">
        <f t="shared" si="25"/>
        <v>#REF!</v>
      </c>
      <c r="BN47" s="226" t="e">
        <f t="shared" si="25"/>
        <v>#REF!</v>
      </c>
      <c r="BO47" s="226" t="e">
        <f t="shared" si="25"/>
        <v>#REF!</v>
      </c>
      <c r="BP47" s="226" t="e">
        <f t="shared" si="25"/>
        <v>#REF!</v>
      </c>
      <c r="BQ47" s="226" t="e">
        <f t="shared" si="26"/>
        <v>#REF!</v>
      </c>
      <c r="BR47" s="226" t="e">
        <f t="shared" si="26"/>
        <v>#REF!</v>
      </c>
      <c r="BS47" s="226" t="e">
        <f t="shared" si="26"/>
        <v>#REF!</v>
      </c>
      <c r="BT47" s="226" t="e">
        <f t="shared" si="26"/>
        <v>#REF!</v>
      </c>
      <c r="BU47" s="226" t="e">
        <f t="shared" si="26"/>
        <v>#REF!</v>
      </c>
      <c r="BV47" s="226" t="e">
        <f t="shared" si="26"/>
        <v>#REF!</v>
      </c>
      <c r="BW47" s="226" t="e">
        <f t="shared" si="26"/>
        <v>#REF!</v>
      </c>
    </row>
    <row r="48" spans="1:75">
      <c r="A48" s="222">
        <v>6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27"/>
        <v>#REF!</v>
      </c>
      <c r="BA48" s="226" t="e">
        <f t="shared" si="25"/>
        <v>#REF!</v>
      </c>
      <c r="BB48" s="226" t="e">
        <f t="shared" si="25"/>
        <v>#REF!</v>
      </c>
      <c r="BC48" s="226" t="e">
        <f t="shared" si="25"/>
        <v>#REF!</v>
      </c>
      <c r="BD48" s="226" t="e">
        <f t="shared" si="25"/>
        <v>#REF!</v>
      </c>
      <c r="BE48" s="226" t="e">
        <f t="shared" si="25"/>
        <v>#REF!</v>
      </c>
      <c r="BF48" s="226" t="e">
        <f t="shared" si="25"/>
        <v>#REF!</v>
      </c>
      <c r="BG48" s="226" t="e">
        <f t="shared" si="25"/>
        <v>#REF!</v>
      </c>
      <c r="BH48" s="226" t="e">
        <f t="shared" si="25"/>
        <v>#REF!</v>
      </c>
      <c r="BI48" s="226" t="e">
        <f t="shared" si="25"/>
        <v>#REF!</v>
      </c>
      <c r="BJ48" s="226" t="e">
        <f t="shared" si="25"/>
        <v>#REF!</v>
      </c>
      <c r="BK48" s="226" t="e">
        <f t="shared" si="25"/>
        <v>#REF!</v>
      </c>
      <c r="BL48" s="226" t="e">
        <f t="shared" si="25"/>
        <v>#REF!</v>
      </c>
      <c r="BM48" s="226" t="e">
        <f t="shared" si="25"/>
        <v>#REF!</v>
      </c>
      <c r="BN48" s="226" t="e">
        <f t="shared" si="25"/>
        <v>#REF!</v>
      </c>
      <c r="BO48" s="226" t="e">
        <f t="shared" si="25"/>
        <v>#REF!</v>
      </c>
      <c r="BP48" s="226" t="e">
        <f t="shared" si="25"/>
        <v>#REF!</v>
      </c>
      <c r="BQ48" s="226" t="e">
        <f t="shared" si="26"/>
        <v>#REF!</v>
      </c>
      <c r="BR48" s="226" t="e">
        <f t="shared" si="26"/>
        <v>#REF!</v>
      </c>
      <c r="BS48" s="226" t="e">
        <f t="shared" si="26"/>
        <v>#REF!</v>
      </c>
      <c r="BT48" s="226" t="e">
        <f t="shared" si="26"/>
        <v>#REF!</v>
      </c>
      <c r="BU48" s="226" t="e">
        <f t="shared" si="26"/>
        <v>#REF!</v>
      </c>
      <c r="BV48" s="226" t="e">
        <f t="shared" si="26"/>
        <v>#REF!</v>
      </c>
      <c r="BW48" s="226" t="e">
        <f t="shared" si="26"/>
        <v>#REF!</v>
      </c>
    </row>
    <row r="49" spans="1:75">
      <c r="A49" s="222">
        <v>7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27"/>
        <v>#REF!</v>
      </c>
      <c r="BA49" s="226" t="e">
        <f t="shared" si="25"/>
        <v>#REF!</v>
      </c>
      <c r="BB49" s="226" t="e">
        <f t="shared" si="25"/>
        <v>#REF!</v>
      </c>
      <c r="BC49" s="226" t="e">
        <f t="shared" si="25"/>
        <v>#REF!</v>
      </c>
      <c r="BD49" s="226" t="e">
        <f t="shared" si="25"/>
        <v>#REF!</v>
      </c>
      <c r="BE49" s="226" t="e">
        <f t="shared" si="25"/>
        <v>#REF!</v>
      </c>
      <c r="BF49" s="226" t="e">
        <f t="shared" si="25"/>
        <v>#REF!</v>
      </c>
      <c r="BG49" s="226" t="e">
        <f t="shared" si="25"/>
        <v>#REF!</v>
      </c>
      <c r="BH49" s="226" t="e">
        <f t="shared" si="25"/>
        <v>#REF!</v>
      </c>
      <c r="BI49" s="226" t="e">
        <f t="shared" si="25"/>
        <v>#REF!</v>
      </c>
      <c r="BJ49" s="226" t="e">
        <f t="shared" si="25"/>
        <v>#REF!</v>
      </c>
      <c r="BK49" s="226" t="e">
        <f t="shared" si="25"/>
        <v>#REF!</v>
      </c>
      <c r="BL49" s="226" t="e">
        <f t="shared" si="25"/>
        <v>#REF!</v>
      </c>
      <c r="BM49" s="226" t="e">
        <f t="shared" si="25"/>
        <v>#REF!</v>
      </c>
      <c r="BN49" s="226" t="e">
        <f t="shared" si="25"/>
        <v>#REF!</v>
      </c>
      <c r="BO49" s="226" t="e">
        <f t="shared" si="25"/>
        <v>#REF!</v>
      </c>
      <c r="BP49" s="226" t="e">
        <f t="shared" si="25"/>
        <v>#REF!</v>
      </c>
      <c r="BQ49" s="226" t="e">
        <f t="shared" si="26"/>
        <v>#REF!</v>
      </c>
      <c r="BR49" s="226" t="e">
        <f t="shared" si="26"/>
        <v>#REF!</v>
      </c>
      <c r="BS49" s="226" t="e">
        <f t="shared" si="26"/>
        <v>#REF!</v>
      </c>
      <c r="BT49" s="226" t="e">
        <f t="shared" si="26"/>
        <v>#REF!</v>
      </c>
      <c r="BU49" s="226" t="e">
        <f t="shared" si="26"/>
        <v>#REF!</v>
      </c>
      <c r="BV49" s="226" t="e">
        <f t="shared" si="26"/>
        <v>#REF!</v>
      </c>
      <c r="BW49" s="226" t="e">
        <f t="shared" si="26"/>
        <v>#REF!</v>
      </c>
    </row>
    <row r="50" spans="1:75">
      <c r="A50" s="222">
        <v>8</v>
      </c>
      <c r="B50" s="227" t="e">
        <f>#REF!</f>
        <v>#REF!</v>
      </c>
      <c r="C50" s="227" t="e">
        <f>#REF!</f>
        <v>#REF!</v>
      </c>
      <c r="D50" s="227" t="e">
        <f>#REF!</f>
        <v>#REF!</v>
      </c>
      <c r="E50" s="227" t="e">
        <f>#REF!</f>
        <v>#REF!</v>
      </c>
      <c r="F50" s="227" t="e">
        <f>#REF!</f>
        <v>#REF!</v>
      </c>
      <c r="G50" s="227" t="e">
        <f>#REF!</f>
        <v>#REF!</v>
      </c>
      <c r="H50" s="227" t="e">
        <f>#REF!</f>
        <v>#REF!</v>
      </c>
      <c r="I50" s="227" t="e">
        <f>#REF!</f>
        <v>#REF!</v>
      </c>
      <c r="J50" s="227" t="e">
        <f>#REF!</f>
        <v>#REF!</v>
      </c>
      <c r="K50" s="227" t="e">
        <f>#REF!</f>
        <v>#REF!</v>
      </c>
      <c r="L50" s="227" t="e">
        <f>#REF!</f>
        <v>#REF!</v>
      </c>
      <c r="M50" s="227" t="e">
        <f>#REF!</f>
        <v>#REF!</v>
      </c>
      <c r="N50" s="227" t="e">
        <f>#REF!</f>
        <v>#REF!</v>
      </c>
      <c r="O50" s="227" t="e">
        <f>#REF!</f>
        <v>#REF!</v>
      </c>
      <c r="P50" s="227" t="e">
        <f>#REF!</f>
        <v>#REF!</v>
      </c>
      <c r="Q50" s="227" t="e">
        <f>#REF!</f>
        <v>#REF!</v>
      </c>
      <c r="R50" s="227" t="e">
        <f>#REF!</f>
        <v>#REF!</v>
      </c>
      <c r="S50" s="227" t="e">
        <f>#REF!</f>
        <v>#REF!</v>
      </c>
      <c r="T50" s="227" t="e">
        <f>#REF!</f>
        <v>#REF!</v>
      </c>
      <c r="U50" s="227" t="e">
        <f>#REF!</f>
        <v>#REF!</v>
      </c>
      <c r="V50" s="227" t="e">
        <f>#REF!</f>
        <v>#REF!</v>
      </c>
      <c r="W50" s="227" t="e">
        <f>#REF!</f>
        <v>#REF!</v>
      </c>
      <c r="X50" s="227" t="e">
        <f>#REF!</f>
        <v>#REF!</v>
      </c>
      <c r="Y50" s="227" t="e">
        <f>#REF!</f>
        <v>#REF!</v>
      </c>
      <c r="AA50" s="226" t="e">
        <f>#REF!</f>
        <v>#REF!</v>
      </c>
      <c r="AB50" s="226" t="e">
        <f>#REF!</f>
        <v>#REF!</v>
      </c>
      <c r="AC50" s="226" t="e">
        <f>#REF!</f>
        <v>#REF!</v>
      </c>
      <c r="AD50" s="226" t="e">
        <f>#REF!</f>
        <v>#REF!</v>
      </c>
      <c r="AE50" s="226" t="e">
        <f>#REF!</f>
        <v>#REF!</v>
      </c>
      <c r="AF50" s="226" t="e">
        <f>#REF!</f>
        <v>#REF!</v>
      </c>
      <c r="AG50" s="226" t="e">
        <f>#REF!</f>
        <v>#REF!</v>
      </c>
      <c r="AH50" s="226" t="e">
        <f>#REF!</f>
        <v>#REF!</v>
      </c>
      <c r="AI50" s="226" t="e">
        <f>#REF!</f>
        <v>#REF!</v>
      </c>
      <c r="AJ50" s="226" t="e">
        <f>#REF!</f>
        <v>#REF!</v>
      </c>
      <c r="AK50" s="226" t="e">
        <f>#REF!</f>
        <v>#REF!</v>
      </c>
      <c r="AL50" s="226" t="e">
        <f>#REF!</f>
        <v>#REF!</v>
      </c>
      <c r="AM50" s="226" t="e">
        <f>#REF!</f>
        <v>#REF!</v>
      </c>
      <c r="AN50" s="226" t="e">
        <f>#REF!</f>
        <v>#REF!</v>
      </c>
      <c r="AO50" s="226" t="e">
        <f>#REF!</f>
        <v>#REF!</v>
      </c>
      <c r="AP50" s="226" t="e">
        <f>#REF!</f>
        <v>#REF!</v>
      </c>
      <c r="AQ50" s="226" t="e">
        <f>#REF!</f>
        <v>#REF!</v>
      </c>
      <c r="AR50" s="226" t="e">
        <f>#REF!</f>
        <v>#REF!</v>
      </c>
      <c r="AS50" s="226" t="e">
        <f>#REF!</f>
        <v>#REF!</v>
      </c>
      <c r="AT50" s="226" t="e">
        <f>#REF!</f>
        <v>#REF!</v>
      </c>
      <c r="AU50" s="226" t="e">
        <f>#REF!</f>
        <v>#REF!</v>
      </c>
      <c r="AV50" s="226" t="e">
        <f>#REF!</f>
        <v>#REF!</v>
      </c>
      <c r="AW50" s="226" t="e">
        <f>#REF!</f>
        <v>#REF!</v>
      </c>
      <c r="AX50" s="226" t="e">
        <f>#REF!</f>
        <v>#REF!</v>
      </c>
      <c r="AZ50" s="226" t="e">
        <f t="shared" si="27"/>
        <v>#REF!</v>
      </c>
      <c r="BA50" s="226" t="e">
        <f t="shared" si="25"/>
        <v>#REF!</v>
      </c>
      <c r="BB50" s="226" t="e">
        <f t="shared" si="25"/>
        <v>#REF!</v>
      </c>
      <c r="BC50" s="226" t="e">
        <f t="shared" si="25"/>
        <v>#REF!</v>
      </c>
      <c r="BD50" s="226" t="e">
        <f t="shared" si="25"/>
        <v>#REF!</v>
      </c>
      <c r="BE50" s="226" t="e">
        <f t="shared" si="25"/>
        <v>#REF!</v>
      </c>
      <c r="BF50" s="226" t="e">
        <f t="shared" si="25"/>
        <v>#REF!</v>
      </c>
      <c r="BG50" s="226" t="e">
        <f t="shared" si="25"/>
        <v>#REF!</v>
      </c>
      <c r="BH50" s="226" t="e">
        <f t="shared" si="25"/>
        <v>#REF!</v>
      </c>
      <c r="BI50" s="226" t="e">
        <f t="shared" si="25"/>
        <v>#REF!</v>
      </c>
      <c r="BJ50" s="226" t="e">
        <f t="shared" si="25"/>
        <v>#REF!</v>
      </c>
      <c r="BK50" s="226" t="e">
        <f t="shared" si="25"/>
        <v>#REF!</v>
      </c>
      <c r="BL50" s="226" t="e">
        <f t="shared" si="25"/>
        <v>#REF!</v>
      </c>
      <c r="BM50" s="226" t="e">
        <f t="shared" si="25"/>
        <v>#REF!</v>
      </c>
      <c r="BN50" s="226" t="e">
        <f t="shared" si="25"/>
        <v>#REF!</v>
      </c>
      <c r="BO50" s="226" t="e">
        <f t="shared" si="25"/>
        <v>#REF!</v>
      </c>
      <c r="BP50" s="226" t="e">
        <f t="shared" si="25"/>
        <v>#REF!</v>
      </c>
      <c r="BQ50" s="226" t="e">
        <f t="shared" si="26"/>
        <v>#REF!</v>
      </c>
      <c r="BR50" s="226" t="e">
        <f t="shared" si="26"/>
        <v>#REF!</v>
      </c>
      <c r="BS50" s="226" t="e">
        <f t="shared" si="26"/>
        <v>#REF!</v>
      </c>
      <c r="BT50" s="226" t="e">
        <f t="shared" si="26"/>
        <v>#REF!</v>
      </c>
      <c r="BU50" s="226" t="e">
        <f t="shared" si="26"/>
        <v>#REF!</v>
      </c>
      <c r="BV50" s="226" t="e">
        <f t="shared" si="26"/>
        <v>#REF!</v>
      </c>
      <c r="BW50" s="226" t="e">
        <f t="shared" si="26"/>
        <v>#REF!</v>
      </c>
    </row>
    <row r="51" spans="1:75">
      <c r="A51" s="222">
        <v>9</v>
      </c>
      <c r="B51" s="227" t="e">
        <f>#REF!</f>
        <v>#REF!</v>
      </c>
      <c r="C51" s="227" t="e">
        <f>#REF!</f>
        <v>#REF!</v>
      </c>
      <c r="D51" s="227" t="e">
        <f>#REF!</f>
        <v>#REF!</v>
      </c>
      <c r="E51" s="227" t="e">
        <f>#REF!</f>
        <v>#REF!</v>
      </c>
      <c r="F51" s="227" t="e">
        <f>#REF!</f>
        <v>#REF!</v>
      </c>
      <c r="G51" s="227" t="e">
        <f>#REF!</f>
        <v>#REF!</v>
      </c>
      <c r="H51" s="227" t="e">
        <f>#REF!</f>
        <v>#REF!</v>
      </c>
      <c r="I51" s="227" t="e">
        <f>#REF!</f>
        <v>#REF!</v>
      </c>
      <c r="J51" s="227" t="e">
        <f>#REF!</f>
        <v>#REF!</v>
      </c>
      <c r="K51" s="227" t="e">
        <f>#REF!</f>
        <v>#REF!</v>
      </c>
      <c r="L51" s="227" t="e">
        <f>#REF!</f>
        <v>#REF!</v>
      </c>
      <c r="M51" s="227" t="e">
        <f>#REF!</f>
        <v>#REF!</v>
      </c>
      <c r="N51" s="227" t="e">
        <f>#REF!</f>
        <v>#REF!</v>
      </c>
      <c r="O51" s="227" t="e">
        <f>#REF!</f>
        <v>#REF!</v>
      </c>
      <c r="P51" s="227" t="e">
        <f>#REF!</f>
        <v>#REF!</v>
      </c>
      <c r="Q51" s="227" t="e">
        <f>#REF!</f>
        <v>#REF!</v>
      </c>
      <c r="R51" s="227" t="e">
        <f>#REF!</f>
        <v>#REF!</v>
      </c>
      <c r="S51" s="227" t="e">
        <f>#REF!</f>
        <v>#REF!</v>
      </c>
      <c r="T51" s="227" t="e">
        <f>#REF!</f>
        <v>#REF!</v>
      </c>
      <c r="U51" s="227" t="e">
        <f>#REF!</f>
        <v>#REF!</v>
      </c>
      <c r="V51" s="227" t="e">
        <f>#REF!</f>
        <v>#REF!</v>
      </c>
      <c r="W51" s="227" t="e">
        <f>#REF!</f>
        <v>#REF!</v>
      </c>
      <c r="X51" s="227" t="e">
        <f>#REF!</f>
        <v>#REF!</v>
      </c>
      <c r="Y51" s="227" t="e">
        <f>#REF!</f>
        <v>#REF!</v>
      </c>
      <c r="AA51" s="226" t="e">
        <f>#REF!</f>
        <v>#REF!</v>
      </c>
      <c r="AB51" s="226" t="e">
        <f>#REF!</f>
        <v>#REF!</v>
      </c>
      <c r="AC51" s="226" t="e">
        <f>#REF!</f>
        <v>#REF!</v>
      </c>
      <c r="AD51" s="226" t="e">
        <f>#REF!</f>
        <v>#REF!</v>
      </c>
      <c r="AE51" s="226" t="e">
        <f>#REF!</f>
        <v>#REF!</v>
      </c>
      <c r="AF51" s="226" t="e">
        <f>#REF!</f>
        <v>#REF!</v>
      </c>
      <c r="AG51" s="226" t="e">
        <f>#REF!</f>
        <v>#REF!</v>
      </c>
      <c r="AH51" s="226" t="e">
        <f>#REF!</f>
        <v>#REF!</v>
      </c>
      <c r="AI51" s="226" t="e">
        <f>#REF!</f>
        <v>#REF!</v>
      </c>
      <c r="AJ51" s="226" t="e">
        <f>#REF!</f>
        <v>#REF!</v>
      </c>
      <c r="AK51" s="226" t="e">
        <f>#REF!</f>
        <v>#REF!</v>
      </c>
      <c r="AL51" s="226" t="e">
        <f>#REF!</f>
        <v>#REF!</v>
      </c>
      <c r="AM51" s="226" t="e">
        <f>#REF!</f>
        <v>#REF!</v>
      </c>
      <c r="AN51" s="226" t="e">
        <f>#REF!</f>
        <v>#REF!</v>
      </c>
      <c r="AO51" s="226" t="e">
        <f>#REF!</f>
        <v>#REF!</v>
      </c>
      <c r="AP51" s="226" t="e">
        <f>#REF!</f>
        <v>#REF!</v>
      </c>
      <c r="AQ51" s="226" t="e">
        <f>#REF!</f>
        <v>#REF!</v>
      </c>
      <c r="AR51" s="226" t="e">
        <f>#REF!</f>
        <v>#REF!</v>
      </c>
      <c r="AS51" s="226" t="e">
        <f>#REF!</f>
        <v>#REF!</v>
      </c>
      <c r="AT51" s="226" t="e">
        <f>#REF!</f>
        <v>#REF!</v>
      </c>
      <c r="AU51" s="226" t="e">
        <f>#REF!</f>
        <v>#REF!</v>
      </c>
      <c r="AV51" s="226" t="e">
        <f>#REF!</f>
        <v>#REF!</v>
      </c>
      <c r="AW51" s="226" t="e">
        <f>#REF!</f>
        <v>#REF!</v>
      </c>
      <c r="AX51" s="226" t="e">
        <f>#REF!</f>
        <v>#REF!</v>
      </c>
      <c r="AZ51" s="226" t="e">
        <f t="shared" si="27"/>
        <v>#REF!</v>
      </c>
      <c r="BA51" s="226" t="e">
        <f t="shared" si="25"/>
        <v>#REF!</v>
      </c>
      <c r="BB51" s="226" t="e">
        <f t="shared" si="25"/>
        <v>#REF!</v>
      </c>
      <c r="BC51" s="226" t="e">
        <f t="shared" si="25"/>
        <v>#REF!</v>
      </c>
      <c r="BD51" s="226" t="e">
        <f t="shared" si="25"/>
        <v>#REF!</v>
      </c>
      <c r="BE51" s="226" t="e">
        <f t="shared" si="25"/>
        <v>#REF!</v>
      </c>
      <c r="BF51" s="226" t="e">
        <f t="shared" si="25"/>
        <v>#REF!</v>
      </c>
      <c r="BG51" s="226" t="e">
        <f t="shared" si="25"/>
        <v>#REF!</v>
      </c>
      <c r="BH51" s="226" t="e">
        <f t="shared" si="25"/>
        <v>#REF!</v>
      </c>
      <c r="BI51" s="226" t="e">
        <f t="shared" si="25"/>
        <v>#REF!</v>
      </c>
      <c r="BJ51" s="226" t="e">
        <f t="shared" si="25"/>
        <v>#REF!</v>
      </c>
      <c r="BK51" s="226" t="e">
        <f t="shared" si="25"/>
        <v>#REF!</v>
      </c>
      <c r="BL51" s="226" t="e">
        <f t="shared" si="25"/>
        <v>#REF!</v>
      </c>
      <c r="BM51" s="226" t="e">
        <f t="shared" si="25"/>
        <v>#REF!</v>
      </c>
      <c r="BN51" s="226" t="e">
        <f t="shared" si="25"/>
        <v>#REF!</v>
      </c>
      <c r="BO51" s="226" t="e">
        <f t="shared" si="25"/>
        <v>#REF!</v>
      </c>
      <c r="BP51" s="226" t="e">
        <f t="shared" si="25"/>
        <v>#REF!</v>
      </c>
      <c r="BQ51" s="226" t="e">
        <f t="shared" si="26"/>
        <v>#REF!</v>
      </c>
      <c r="BR51" s="226" t="e">
        <f t="shared" si="26"/>
        <v>#REF!</v>
      </c>
      <c r="BS51" s="226" t="e">
        <f t="shared" si="26"/>
        <v>#REF!</v>
      </c>
      <c r="BT51" s="226" t="e">
        <f t="shared" si="26"/>
        <v>#REF!</v>
      </c>
      <c r="BU51" s="226" t="e">
        <f t="shared" si="26"/>
        <v>#REF!</v>
      </c>
      <c r="BV51" s="226" t="e">
        <f t="shared" si="26"/>
        <v>#REF!</v>
      </c>
      <c r="BW51" s="226" t="e">
        <f t="shared" si="26"/>
        <v>#REF!</v>
      </c>
    </row>
    <row r="52" spans="1:75">
      <c r="A52" s="222">
        <v>10</v>
      </c>
      <c r="B52" s="227" t="e">
        <f>#REF!</f>
        <v>#REF!</v>
      </c>
      <c r="C52" s="227" t="e">
        <f>#REF!</f>
        <v>#REF!</v>
      </c>
      <c r="D52" s="227" t="e">
        <f>#REF!</f>
        <v>#REF!</v>
      </c>
      <c r="E52" s="227" t="e">
        <f>#REF!</f>
        <v>#REF!</v>
      </c>
      <c r="F52" s="227" t="e">
        <f>#REF!</f>
        <v>#REF!</v>
      </c>
      <c r="G52" s="227" t="e">
        <f>#REF!</f>
        <v>#REF!</v>
      </c>
      <c r="H52" s="227" t="e">
        <f>#REF!</f>
        <v>#REF!</v>
      </c>
      <c r="I52" s="227" t="e">
        <f>#REF!</f>
        <v>#REF!</v>
      </c>
      <c r="J52" s="227" t="e">
        <f>#REF!</f>
        <v>#REF!</v>
      </c>
      <c r="K52" s="227" t="e">
        <f>#REF!</f>
        <v>#REF!</v>
      </c>
      <c r="L52" s="227" t="e">
        <f>#REF!</f>
        <v>#REF!</v>
      </c>
      <c r="M52" s="227" t="e">
        <f>#REF!</f>
        <v>#REF!</v>
      </c>
      <c r="N52" s="227" t="e">
        <f>#REF!</f>
        <v>#REF!</v>
      </c>
      <c r="O52" s="227" t="e">
        <f>#REF!</f>
        <v>#REF!</v>
      </c>
      <c r="P52" s="227" t="e">
        <f>#REF!</f>
        <v>#REF!</v>
      </c>
      <c r="Q52" s="227" t="e">
        <f>#REF!</f>
        <v>#REF!</v>
      </c>
      <c r="R52" s="227" t="e">
        <f>#REF!</f>
        <v>#REF!</v>
      </c>
      <c r="S52" s="227" t="e">
        <f>#REF!</f>
        <v>#REF!</v>
      </c>
      <c r="T52" s="227" t="e">
        <f>#REF!</f>
        <v>#REF!</v>
      </c>
      <c r="U52" s="227" t="e">
        <f>#REF!</f>
        <v>#REF!</v>
      </c>
      <c r="V52" s="227" t="e">
        <f>#REF!</f>
        <v>#REF!</v>
      </c>
      <c r="W52" s="227" t="e">
        <f>#REF!</f>
        <v>#REF!</v>
      </c>
      <c r="X52" s="227" t="e">
        <f>#REF!</f>
        <v>#REF!</v>
      </c>
      <c r="Y52" s="227" t="e">
        <f>#REF!</f>
        <v>#REF!</v>
      </c>
      <c r="AA52" s="226" t="e">
        <f>#REF!</f>
        <v>#REF!</v>
      </c>
      <c r="AB52" s="226" t="e">
        <f>#REF!</f>
        <v>#REF!</v>
      </c>
      <c r="AC52" s="226" t="e">
        <f>#REF!</f>
        <v>#REF!</v>
      </c>
      <c r="AD52" s="226" t="e">
        <f>#REF!</f>
        <v>#REF!</v>
      </c>
      <c r="AE52" s="226" t="e">
        <f>#REF!</f>
        <v>#REF!</v>
      </c>
      <c r="AF52" s="226" t="e">
        <f>#REF!</f>
        <v>#REF!</v>
      </c>
      <c r="AG52" s="226" t="e">
        <f>#REF!</f>
        <v>#REF!</v>
      </c>
      <c r="AH52" s="226" t="e">
        <f>#REF!</f>
        <v>#REF!</v>
      </c>
      <c r="AI52" s="226" t="e">
        <f>#REF!</f>
        <v>#REF!</v>
      </c>
      <c r="AJ52" s="226" t="e">
        <f>#REF!</f>
        <v>#REF!</v>
      </c>
      <c r="AK52" s="226" t="e">
        <f>#REF!</f>
        <v>#REF!</v>
      </c>
      <c r="AL52" s="226" t="e">
        <f>#REF!</f>
        <v>#REF!</v>
      </c>
      <c r="AM52" s="226" t="e">
        <f>#REF!</f>
        <v>#REF!</v>
      </c>
      <c r="AN52" s="226" t="e">
        <f>#REF!</f>
        <v>#REF!</v>
      </c>
      <c r="AO52" s="226" t="e">
        <f>#REF!</f>
        <v>#REF!</v>
      </c>
      <c r="AP52" s="226" t="e">
        <f>#REF!</f>
        <v>#REF!</v>
      </c>
      <c r="AQ52" s="226" t="e">
        <f>#REF!</f>
        <v>#REF!</v>
      </c>
      <c r="AR52" s="226" t="e">
        <f>#REF!</f>
        <v>#REF!</v>
      </c>
      <c r="AS52" s="226" t="e">
        <f>#REF!</f>
        <v>#REF!</v>
      </c>
      <c r="AT52" s="226" t="e">
        <f>#REF!</f>
        <v>#REF!</v>
      </c>
      <c r="AU52" s="226" t="e">
        <f>#REF!</f>
        <v>#REF!</v>
      </c>
      <c r="AV52" s="226" t="e">
        <f>#REF!</f>
        <v>#REF!</v>
      </c>
      <c r="AW52" s="226" t="e">
        <f>#REF!</f>
        <v>#REF!</v>
      </c>
      <c r="AX52" s="226" t="e">
        <f>#REF!</f>
        <v>#REF!</v>
      </c>
      <c r="AZ52" s="226" t="e">
        <f t="shared" si="27"/>
        <v>#REF!</v>
      </c>
      <c r="BA52" s="226" t="e">
        <f t="shared" si="25"/>
        <v>#REF!</v>
      </c>
      <c r="BB52" s="226" t="e">
        <f t="shared" si="25"/>
        <v>#REF!</v>
      </c>
      <c r="BC52" s="226" t="e">
        <f t="shared" si="25"/>
        <v>#REF!</v>
      </c>
      <c r="BD52" s="226" t="e">
        <f t="shared" si="25"/>
        <v>#REF!</v>
      </c>
      <c r="BE52" s="226" t="e">
        <f t="shared" si="25"/>
        <v>#REF!</v>
      </c>
      <c r="BF52" s="226" t="e">
        <f t="shared" si="25"/>
        <v>#REF!</v>
      </c>
      <c r="BG52" s="226" t="e">
        <f t="shared" si="25"/>
        <v>#REF!</v>
      </c>
      <c r="BH52" s="226" t="e">
        <f t="shared" si="25"/>
        <v>#REF!</v>
      </c>
      <c r="BI52" s="226" t="e">
        <f t="shared" si="25"/>
        <v>#REF!</v>
      </c>
      <c r="BJ52" s="226" t="e">
        <f t="shared" si="25"/>
        <v>#REF!</v>
      </c>
      <c r="BK52" s="226" t="e">
        <f t="shared" si="25"/>
        <v>#REF!</v>
      </c>
      <c r="BL52" s="226" t="e">
        <f t="shared" si="25"/>
        <v>#REF!</v>
      </c>
      <c r="BM52" s="226" t="e">
        <f t="shared" si="25"/>
        <v>#REF!</v>
      </c>
      <c r="BN52" s="226" t="e">
        <f t="shared" si="25"/>
        <v>#REF!</v>
      </c>
      <c r="BO52" s="226" t="e">
        <f t="shared" si="25"/>
        <v>#REF!</v>
      </c>
      <c r="BP52" s="226" t="e">
        <f t="shared" si="25"/>
        <v>#REF!</v>
      </c>
      <c r="BQ52" s="226" t="e">
        <f t="shared" si="26"/>
        <v>#REF!</v>
      </c>
      <c r="BR52" s="226" t="e">
        <f t="shared" si="26"/>
        <v>#REF!</v>
      </c>
      <c r="BS52" s="226" t="e">
        <f t="shared" si="26"/>
        <v>#REF!</v>
      </c>
      <c r="BT52" s="226" t="e">
        <f t="shared" si="26"/>
        <v>#REF!</v>
      </c>
      <c r="BU52" s="226" t="e">
        <f t="shared" si="26"/>
        <v>#REF!</v>
      </c>
      <c r="BV52" s="226" t="e">
        <f t="shared" si="26"/>
        <v>#REF!</v>
      </c>
      <c r="BW52" s="226" t="e">
        <f t="shared" si="26"/>
        <v>#REF!</v>
      </c>
    </row>
    <row r="53" spans="1:75">
      <c r="A53" s="222">
        <v>11</v>
      </c>
      <c r="B53" s="227" t="e">
        <f>#REF!</f>
        <v>#REF!</v>
      </c>
      <c r="C53" s="227" t="e">
        <f>#REF!</f>
        <v>#REF!</v>
      </c>
      <c r="D53" s="227" t="e">
        <f>#REF!</f>
        <v>#REF!</v>
      </c>
      <c r="E53" s="227" t="e">
        <f>#REF!</f>
        <v>#REF!</v>
      </c>
      <c r="F53" s="227" t="e">
        <f>#REF!</f>
        <v>#REF!</v>
      </c>
      <c r="G53" s="227" t="e">
        <f>#REF!</f>
        <v>#REF!</v>
      </c>
      <c r="H53" s="227" t="e">
        <f>#REF!</f>
        <v>#REF!</v>
      </c>
      <c r="I53" s="227" t="e">
        <f>#REF!</f>
        <v>#REF!</v>
      </c>
      <c r="J53" s="227" t="e">
        <f>#REF!</f>
        <v>#REF!</v>
      </c>
      <c r="K53" s="227" t="e">
        <f>#REF!</f>
        <v>#REF!</v>
      </c>
      <c r="L53" s="227" t="e">
        <f>#REF!</f>
        <v>#REF!</v>
      </c>
      <c r="M53" s="227" t="e">
        <f>#REF!</f>
        <v>#REF!</v>
      </c>
      <c r="N53" s="227" t="e">
        <f>#REF!</f>
        <v>#REF!</v>
      </c>
      <c r="O53" s="227" t="e">
        <f>#REF!</f>
        <v>#REF!</v>
      </c>
      <c r="P53" s="227" t="e">
        <f>#REF!</f>
        <v>#REF!</v>
      </c>
      <c r="Q53" s="227" t="e">
        <f>#REF!</f>
        <v>#REF!</v>
      </c>
      <c r="R53" s="227" t="e">
        <f>#REF!</f>
        <v>#REF!</v>
      </c>
      <c r="S53" s="227" t="e">
        <f>#REF!</f>
        <v>#REF!</v>
      </c>
      <c r="T53" s="227" t="e">
        <f>#REF!</f>
        <v>#REF!</v>
      </c>
      <c r="U53" s="227" t="e">
        <f>#REF!</f>
        <v>#REF!</v>
      </c>
      <c r="V53" s="227" t="e">
        <f>#REF!</f>
        <v>#REF!</v>
      </c>
      <c r="W53" s="227" t="e">
        <f>#REF!</f>
        <v>#REF!</v>
      </c>
      <c r="X53" s="227" t="e">
        <f>#REF!</f>
        <v>#REF!</v>
      </c>
      <c r="Y53" s="227" t="e">
        <f>#REF!</f>
        <v>#REF!</v>
      </c>
      <c r="AA53" s="226" t="e">
        <f>#REF!</f>
        <v>#REF!</v>
      </c>
      <c r="AB53" s="226" t="e">
        <f>#REF!</f>
        <v>#REF!</v>
      </c>
      <c r="AC53" s="226" t="e">
        <f>#REF!</f>
        <v>#REF!</v>
      </c>
      <c r="AD53" s="226" t="e">
        <f>#REF!</f>
        <v>#REF!</v>
      </c>
      <c r="AE53" s="226" t="e">
        <f>#REF!</f>
        <v>#REF!</v>
      </c>
      <c r="AF53" s="226" t="e">
        <f>#REF!</f>
        <v>#REF!</v>
      </c>
      <c r="AG53" s="226" t="e">
        <f>#REF!</f>
        <v>#REF!</v>
      </c>
      <c r="AH53" s="226" t="e">
        <f>#REF!</f>
        <v>#REF!</v>
      </c>
      <c r="AI53" s="226" t="e">
        <f>#REF!</f>
        <v>#REF!</v>
      </c>
      <c r="AJ53" s="226" t="e">
        <f>#REF!</f>
        <v>#REF!</v>
      </c>
      <c r="AK53" s="226" t="e">
        <f>#REF!</f>
        <v>#REF!</v>
      </c>
      <c r="AL53" s="226" t="e">
        <f>#REF!</f>
        <v>#REF!</v>
      </c>
      <c r="AM53" s="226" t="e">
        <f>#REF!</f>
        <v>#REF!</v>
      </c>
      <c r="AN53" s="226" t="e">
        <f>#REF!</f>
        <v>#REF!</v>
      </c>
      <c r="AO53" s="226" t="e">
        <f>#REF!</f>
        <v>#REF!</v>
      </c>
      <c r="AP53" s="226" t="e">
        <f>#REF!</f>
        <v>#REF!</v>
      </c>
      <c r="AQ53" s="226" t="e">
        <f>#REF!</f>
        <v>#REF!</v>
      </c>
      <c r="AR53" s="226" t="e">
        <f>#REF!</f>
        <v>#REF!</v>
      </c>
      <c r="AS53" s="226" t="e">
        <f>#REF!</f>
        <v>#REF!</v>
      </c>
      <c r="AT53" s="226" t="e">
        <f>#REF!</f>
        <v>#REF!</v>
      </c>
      <c r="AU53" s="226" t="e">
        <f>#REF!</f>
        <v>#REF!</v>
      </c>
      <c r="AV53" s="226" t="e">
        <f>#REF!</f>
        <v>#REF!</v>
      </c>
      <c r="AW53" s="226" t="e">
        <f>#REF!</f>
        <v>#REF!</v>
      </c>
      <c r="AX53" s="226" t="e">
        <f>#REF!</f>
        <v>#REF!</v>
      </c>
      <c r="AZ53" s="226" t="e">
        <f t="shared" si="27"/>
        <v>#REF!</v>
      </c>
      <c r="BA53" s="226" t="e">
        <f t="shared" si="25"/>
        <v>#REF!</v>
      </c>
      <c r="BB53" s="226" t="e">
        <f t="shared" si="25"/>
        <v>#REF!</v>
      </c>
      <c r="BC53" s="226" t="e">
        <f t="shared" si="25"/>
        <v>#REF!</v>
      </c>
      <c r="BD53" s="226" t="e">
        <f t="shared" si="25"/>
        <v>#REF!</v>
      </c>
      <c r="BE53" s="226" t="e">
        <f t="shared" si="25"/>
        <v>#REF!</v>
      </c>
      <c r="BF53" s="226" t="e">
        <f t="shared" si="25"/>
        <v>#REF!</v>
      </c>
      <c r="BG53" s="226" t="e">
        <f t="shared" si="25"/>
        <v>#REF!</v>
      </c>
      <c r="BH53" s="226" t="e">
        <f t="shared" si="25"/>
        <v>#REF!</v>
      </c>
      <c r="BI53" s="226" t="e">
        <f t="shared" si="25"/>
        <v>#REF!</v>
      </c>
      <c r="BJ53" s="226" t="e">
        <f t="shared" si="25"/>
        <v>#REF!</v>
      </c>
      <c r="BK53" s="226" t="e">
        <f t="shared" si="25"/>
        <v>#REF!</v>
      </c>
      <c r="BL53" s="226" t="e">
        <f t="shared" si="25"/>
        <v>#REF!</v>
      </c>
      <c r="BM53" s="226" t="e">
        <f t="shared" si="25"/>
        <v>#REF!</v>
      </c>
      <c r="BN53" s="226" t="e">
        <f t="shared" si="25"/>
        <v>#REF!</v>
      </c>
      <c r="BO53" s="226" t="e">
        <f t="shared" si="25"/>
        <v>#REF!</v>
      </c>
      <c r="BP53" s="226" t="e">
        <f t="shared" si="25"/>
        <v>#REF!</v>
      </c>
      <c r="BQ53" s="226" t="e">
        <f t="shared" si="26"/>
        <v>#REF!</v>
      </c>
      <c r="BR53" s="226" t="e">
        <f t="shared" si="26"/>
        <v>#REF!</v>
      </c>
      <c r="BS53" s="226" t="e">
        <f t="shared" si="26"/>
        <v>#REF!</v>
      </c>
      <c r="BT53" s="226" t="e">
        <f t="shared" si="26"/>
        <v>#REF!</v>
      </c>
      <c r="BU53" s="226" t="e">
        <f t="shared" si="26"/>
        <v>#REF!</v>
      </c>
      <c r="BV53" s="226" t="e">
        <f t="shared" si="26"/>
        <v>#REF!</v>
      </c>
      <c r="BW53" s="226" t="e">
        <f t="shared" si="26"/>
        <v>#REF!</v>
      </c>
    </row>
    <row r="54" spans="1:75">
      <c r="A54" s="222">
        <v>12</v>
      </c>
      <c r="B54" s="227" t="e">
        <f>#REF!</f>
        <v>#REF!</v>
      </c>
      <c r="C54" s="227" t="e">
        <f>#REF!</f>
        <v>#REF!</v>
      </c>
      <c r="D54" s="227" t="e">
        <f>#REF!</f>
        <v>#REF!</v>
      </c>
      <c r="E54" s="227" t="e">
        <f>#REF!</f>
        <v>#REF!</v>
      </c>
      <c r="F54" s="227" t="e">
        <f>#REF!</f>
        <v>#REF!</v>
      </c>
      <c r="G54" s="227" t="e">
        <f>#REF!</f>
        <v>#REF!</v>
      </c>
      <c r="H54" s="227" t="e">
        <f>#REF!</f>
        <v>#REF!</v>
      </c>
      <c r="I54" s="227" t="e">
        <f>#REF!</f>
        <v>#REF!</v>
      </c>
      <c r="J54" s="227" t="e">
        <f>#REF!</f>
        <v>#REF!</v>
      </c>
      <c r="K54" s="227" t="e">
        <f>#REF!</f>
        <v>#REF!</v>
      </c>
      <c r="L54" s="227" t="e">
        <f>#REF!</f>
        <v>#REF!</v>
      </c>
      <c r="M54" s="227" t="e">
        <f>#REF!</f>
        <v>#REF!</v>
      </c>
      <c r="N54" s="227" t="e">
        <f>#REF!</f>
        <v>#REF!</v>
      </c>
      <c r="O54" s="227" t="e">
        <f>#REF!</f>
        <v>#REF!</v>
      </c>
      <c r="P54" s="227" t="e">
        <f>#REF!</f>
        <v>#REF!</v>
      </c>
      <c r="Q54" s="227" t="e">
        <f>#REF!</f>
        <v>#REF!</v>
      </c>
      <c r="R54" s="227" t="e">
        <f>#REF!</f>
        <v>#REF!</v>
      </c>
      <c r="S54" s="227" t="e">
        <f>#REF!</f>
        <v>#REF!</v>
      </c>
      <c r="T54" s="227" t="e">
        <f>#REF!</f>
        <v>#REF!</v>
      </c>
      <c r="U54" s="227" t="e">
        <f>#REF!</f>
        <v>#REF!</v>
      </c>
      <c r="V54" s="227" t="e">
        <f>#REF!</f>
        <v>#REF!</v>
      </c>
      <c r="W54" s="227" t="e">
        <f>#REF!</f>
        <v>#REF!</v>
      </c>
      <c r="X54" s="227" t="e">
        <f>#REF!</f>
        <v>#REF!</v>
      </c>
      <c r="Y54" s="227" t="e">
        <f>#REF!</f>
        <v>#REF!</v>
      </c>
      <c r="AA54" s="226" t="e">
        <f>#REF!</f>
        <v>#REF!</v>
      </c>
      <c r="AB54" s="226" t="e">
        <f>#REF!</f>
        <v>#REF!</v>
      </c>
      <c r="AC54" s="226" t="e">
        <f>#REF!</f>
        <v>#REF!</v>
      </c>
      <c r="AD54" s="226" t="e">
        <f>#REF!</f>
        <v>#REF!</v>
      </c>
      <c r="AE54" s="226" t="e">
        <f>#REF!</f>
        <v>#REF!</v>
      </c>
      <c r="AF54" s="226" t="e">
        <f>#REF!</f>
        <v>#REF!</v>
      </c>
      <c r="AG54" s="226" t="e">
        <f>#REF!</f>
        <v>#REF!</v>
      </c>
      <c r="AH54" s="226" t="e">
        <f>#REF!</f>
        <v>#REF!</v>
      </c>
      <c r="AI54" s="226" t="e">
        <f>#REF!</f>
        <v>#REF!</v>
      </c>
      <c r="AJ54" s="226" t="e">
        <f>#REF!</f>
        <v>#REF!</v>
      </c>
      <c r="AK54" s="226" t="e">
        <f>#REF!</f>
        <v>#REF!</v>
      </c>
      <c r="AL54" s="226" t="e">
        <f>#REF!</f>
        <v>#REF!</v>
      </c>
      <c r="AM54" s="226" t="e">
        <f>#REF!</f>
        <v>#REF!</v>
      </c>
      <c r="AN54" s="226" t="e">
        <f>#REF!</f>
        <v>#REF!</v>
      </c>
      <c r="AO54" s="226" t="e">
        <f>#REF!</f>
        <v>#REF!</v>
      </c>
      <c r="AP54" s="226" t="e">
        <f>#REF!</f>
        <v>#REF!</v>
      </c>
      <c r="AQ54" s="226" t="e">
        <f>#REF!</f>
        <v>#REF!</v>
      </c>
      <c r="AR54" s="226" t="e">
        <f>#REF!</f>
        <v>#REF!</v>
      </c>
      <c r="AS54" s="226" t="e">
        <f>#REF!</f>
        <v>#REF!</v>
      </c>
      <c r="AT54" s="226" t="e">
        <f>#REF!</f>
        <v>#REF!</v>
      </c>
      <c r="AU54" s="226" t="e">
        <f>#REF!</f>
        <v>#REF!</v>
      </c>
      <c r="AV54" s="226" t="e">
        <f>#REF!</f>
        <v>#REF!</v>
      </c>
      <c r="AW54" s="226" t="e">
        <f>#REF!</f>
        <v>#REF!</v>
      </c>
      <c r="AX54" s="226" t="e">
        <f>#REF!</f>
        <v>#REF!</v>
      </c>
      <c r="AZ54" s="226" t="e">
        <f t="shared" si="27"/>
        <v>#REF!</v>
      </c>
      <c r="BA54" s="226" t="e">
        <f t="shared" si="25"/>
        <v>#REF!</v>
      </c>
      <c r="BB54" s="226" t="e">
        <f t="shared" si="25"/>
        <v>#REF!</v>
      </c>
      <c r="BC54" s="226" t="e">
        <f t="shared" si="25"/>
        <v>#REF!</v>
      </c>
      <c r="BD54" s="226" t="e">
        <f t="shared" si="25"/>
        <v>#REF!</v>
      </c>
      <c r="BE54" s="226" t="e">
        <f t="shared" si="25"/>
        <v>#REF!</v>
      </c>
      <c r="BF54" s="226" t="e">
        <f t="shared" si="25"/>
        <v>#REF!</v>
      </c>
      <c r="BG54" s="226" t="e">
        <f t="shared" si="25"/>
        <v>#REF!</v>
      </c>
      <c r="BH54" s="226" t="e">
        <f t="shared" si="25"/>
        <v>#REF!</v>
      </c>
      <c r="BI54" s="226" t="e">
        <f t="shared" si="25"/>
        <v>#REF!</v>
      </c>
      <c r="BJ54" s="226" t="e">
        <f t="shared" si="25"/>
        <v>#REF!</v>
      </c>
      <c r="BK54" s="226" t="e">
        <f t="shared" si="25"/>
        <v>#REF!</v>
      </c>
      <c r="BL54" s="226" t="e">
        <f t="shared" si="25"/>
        <v>#REF!</v>
      </c>
      <c r="BM54" s="226" t="e">
        <f t="shared" si="25"/>
        <v>#REF!</v>
      </c>
      <c r="BN54" s="226" t="e">
        <f t="shared" si="25"/>
        <v>#REF!</v>
      </c>
      <c r="BO54" s="226" t="e">
        <f t="shared" si="25"/>
        <v>#REF!</v>
      </c>
      <c r="BP54" s="226" t="e">
        <f t="shared" si="25"/>
        <v>#REF!</v>
      </c>
      <c r="BQ54" s="226" t="e">
        <f t="shared" si="26"/>
        <v>#REF!</v>
      </c>
      <c r="BR54" s="226" t="e">
        <f t="shared" si="26"/>
        <v>#REF!</v>
      </c>
      <c r="BS54" s="226" t="e">
        <f t="shared" si="26"/>
        <v>#REF!</v>
      </c>
      <c r="BT54" s="226" t="e">
        <f t="shared" si="26"/>
        <v>#REF!</v>
      </c>
      <c r="BU54" s="226" t="e">
        <f t="shared" si="26"/>
        <v>#REF!</v>
      </c>
      <c r="BV54" s="226" t="e">
        <f t="shared" si="26"/>
        <v>#REF!</v>
      </c>
      <c r="BW54" s="226" t="e">
        <f t="shared" si="26"/>
        <v>#REF!</v>
      </c>
    </row>
    <row r="55" spans="1:75">
      <c r="A55" s="222">
        <v>13</v>
      </c>
      <c r="B55" s="227" t="e">
        <f>#REF!</f>
        <v>#REF!</v>
      </c>
      <c r="C55" s="227" t="e">
        <f>#REF!</f>
        <v>#REF!</v>
      </c>
      <c r="D55" s="227" t="e">
        <f>#REF!</f>
        <v>#REF!</v>
      </c>
      <c r="E55" s="227" t="e">
        <f>#REF!</f>
        <v>#REF!</v>
      </c>
      <c r="F55" s="227" t="e">
        <f>#REF!</f>
        <v>#REF!</v>
      </c>
      <c r="G55" s="227" t="e">
        <f>#REF!</f>
        <v>#REF!</v>
      </c>
      <c r="H55" s="227" t="e">
        <f>#REF!</f>
        <v>#REF!</v>
      </c>
      <c r="I55" s="227" t="e">
        <f>#REF!</f>
        <v>#REF!</v>
      </c>
      <c r="J55" s="227" t="e">
        <f>#REF!</f>
        <v>#REF!</v>
      </c>
      <c r="K55" s="227" t="e">
        <f>#REF!</f>
        <v>#REF!</v>
      </c>
      <c r="L55" s="227" t="e">
        <f>#REF!</f>
        <v>#REF!</v>
      </c>
      <c r="M55" s="227" t="e">
        <f>#REF!</f>
        <v>#REF!</v>
      </c>
      <c r="N55" s="227" t="e">
        <f>#REF!</f>
        <v>#REF!</v>
      </c>
      <c r="O55" s="227" t="e">
        <f>#REF!</f>
        <v>#REF!</v>
      </c>
      <c r="P55" s="227" t="e">
        <f>#REF!</f>
        <v>#REF!</v>
      </c>
      <c r="Q55" s="227" t="e">
        <f>#REF!</f>
        <v>#REF!</v>
      </c>
      <c r="R55" s="227" t="e">
        <f>#REF!</f>
        <v>#REF!</v>
      </c>
      <c r="S55" s="227" t="e">
        <f>#REF!</f>
        <v>#REF!</v>
      </c>
      <c r="T55" s="227" t="e">
        <f>#REF!</f>
        <v>#REF!</v>
      </c>
      <c r="U55" s="227" t="e">
        <f>#REF!</f>
        <v>#REF!</v>
      </c>
      <c r="V55" s="227" t="e">
        <f>#REF!</f>
        <v>#REF!</v>
      </c>
      <c r="W55" s="227" t="e">
        <f>#REF!</f>
        <v>#REF!</v>
      </c>
      <c r="X55" s="227" t="e">
        <f>#REF!</f>
        <v>#REF!</v>
      </c>
      <c r="Y55" s="227" t="e">
        <f>#REF!</f>
        <v>#REF!</v>
      </c>
      <c r="AA55" s="226" t="e">
        <f>#REF!</f>
        <v>#REF!</v>
      </c>
      <c r="AB55" s="226" t="e">
        <f>#REF!</f>
        <v>#REF!</v>
      </c>
      <c r="AC55" s="226" t="e">
        <f>#REF!</f>
        <v>#REF!</v>
      </c>
      <c r="AD55" s="226" t="e">
        <f>#REF!</f>
        <v>#REF!</v>
      </c>
      <c r="AE55" s="226" t="e">
        <f>#REF!</f>
        <v>#REF!</v>
      </c>
      <c r="AF55" s="226" t="e">
        <f>#REF!</f>
        <v>#REF!</v>
      </c>
      <c r="AG55" s="226" t="e">
        <f>#REF!</f>
        <v>#REF!</v>
      </c>
      <c r="AH55" s="226" t="e">
        <f>#REF!</f>
        <v>#REF!</v>
      </c>
      <c r="AI55" s="226" t="e">
        <f>#REF!</f>
        <v>#REF!</v>
      </c>
      <c r="AJ55" s="226" t="e">
        <f>#REF!</f>
        <v>#REF!</v>
      </c>
      <c r="AK55" s="226" t="e">
        <f>#REF!</f>
        <v>#REF!</v>
      </c>
      <c r="AL55" s="226" t="e">
        <f>#REF!</f>
        <v>#REF!</v>
      </c>
      <c r="AM55" s="226" t="e">
        <f>#REF!</f>
        <v>#REF!</v>
      </c>
      <c r="AN55" s="226" t="e">
        <f>#REF!</f>
        <v>#REF!</v>
      </c>
      <c r="AO55" s="226" t="e">
        <f>#REF!</f>
        <v>#REF!</v>
      </c>
      <c r="AP55" s="226" t="e">
        <f>#REF!</f>
        <v>#REF!</v>
      </c>
      <c r="AQ55" s="226" t="e">
        <f>#REF!</f>
        <v>#REF!</v>
      </c>
      <c r="AR55" s="226" t="e">
        <f>#REF!</f>
        <v>#REF!</v>
      </c>
      <c r="AS55" s="226" t="e">
        <f>#REF!</f>
        <v>#REF!</v>
      </c>
      <c r="AT55" s="226" t="e">
        <f>#REF!</f>
        <v>#REF!</v>
      </c>
      <c r="AU55" s="226" t="e">
        <f>#REF!</f>
        <v>#REF!</v>
      </c>
      <c r="AV55" s="226" t="e">
        <f>#REF!</f>
        <v>#REF!</v>
      </c>
      <c r="AW55" s="226" t="e">
        <f>#REF!</f>
        <v>#REF!</v>
      </c>
      <c r="AX55" s="226" t="e">
        <f>#REF!</f>
        <v>#REF!</v>
      </c>
      <c r="AZ55" s="226" t="e">
        <f t="shared" si="27"/>
        <v>#REF!</v>
      </c>
      <c r="BA55" s="226" t="e">
        <f t="shared" si="25"/>
        <v>#REF!</v>
      </c>
      <c r="BB55" s="226" t="e">
        <f t="shared" si="25"/>
        <v>#REF!</v>
      </c>
      <c r="BC55" s="226" t="e">
        <f t="shared" si="25"/>
        <v>#REF!</v>
      </c>
      <c r="BD55" s="226" t="e">
        <f t="shared" si="25"/>
        <v>#REF!</v>
      </c>
      <c r="BE55" s="226" t="e">
        <f t="shared" si="25"/>
        <v>#REF!</v>
      </c>
      <c r="BF55" s="226" t="e">
        <f t="shared" si="25"/>
        <v>#REF!</v>
      </c>
      <c r="BG55" s="226" t="e">
        <f t="shared" si="25"/>
        <v>#REF!</v>
      </c>
      <c r="BH55" s="226" t="e">
        <f t="shared" si="25"/>
        <v>#REF!</v>
      </c>
      <c r="BI55" s="226" t="e">
        <f t="shared" si="25"/>
        <v>#REF!</v>
      </c>
      <c r="BJ55" s="226" t="e">
        <f t="shared" si="25"/>
        <v>#REF!</v>
      </c>
      <c r="BK55" s="226" t="e">
        <f t="shared" si="25"/>
        <v>#REF!</v>
      </c>
      <c r="BL55" s="226" t="e">
        <f t="shared" si="25"/>
        <v>#REF!</v>
      </c>
      <c r="BM55" s="226" t="e">
        <f t="shared" si="25"/>
        <v>#REF!</v>
      </c>
      <c r="BN55" s="226" t="e">
        <f t="shared" si="25"/>
        <v>#REF!</v>
      </c>
      <c r="BO55" s="226" t="e">
        <f t="shared" si="25"/>
        <v>#REF!</v>
      </c>
      <c r="BP55" s="226" t="e">
        <f t="shared" si="25"/>
        <v>#REF!</v>
      </c>
      <c r="BQ55" s="226" t="e">
        <f t="shared" si="26"/>
        <v>#REF!</v>
      </c>
      <c r="BR55" s="226" t="e">
        <f t="shared" si="26"/>
        <v>#REF!</v>
      </c>
      <c r="BS55" s="226" t="e">
        <f t="shared" si="26"/>
        <v>#REF!</v>
      </c>
      <c r="BT55" s="226" t="e">
        <f t="shared" si="26"/>
        <v>#REF!</v>
      </c>
      <c r="BU55" s="226" t="e">
        <f t="shared" si="26"/>
        <v>#REF!</v>
      </c>
      <c r="BV55" s="226" t="e">
        <f t="shared" si="26"/>
        <v>#REF!</v>
      </c>
      <c r="BW55" s="226" t="e">
        <f t="shared" si="26"/>
        <v>#REF!</v>
      </c>
    </row>
    <row r="56" spans="1:75">
      <c r="A56" s="222">
        <v>14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27"/>
        <v>#REF!</v>
      </c>
      <c r="BA56" s="226" t="e">
        <f t="shared" si="25"/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si="26"/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15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27"/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16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ref="BP58:BP73" si="28">R58-AQ58</f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17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ref="BA59:BA73" si="29">C59-AB59</f>
        <v>#REF!</v>
      </c>
      <c r="BB59" s="226" t="e">
        <f t="shared" ref="BB59:BB73" si="30">D59-AC59</f>
        <v>#REF!</v>
      </c>
      <c r="BC59" s="226" t="e">
        <f t="shared" ref="BC59:BC73" si="31">E59-AD59</f>
        <v>#REF!</v>
      </c>
      <c r="BD59" s="226" t="e">
        <f t="shared" ref="BD59:BD73" si="32">F59-AE59</f>
        <v>#REF!</v>
      </c>
      <c r="BE59" s="226" t="e">
        <f t="shared" ref="BE59:BE73" si="33">G59-AF59</f>
        <v>#REF!</v>
      </c>
      <c r="BF59" s="226" t="e">
        <f t="shared" ref="BF59:BF73" si="34">H59-AG59</f>
        <v>#REF!</v>
      </c>
      <c r="BG59" s="226" t="e">
        <f t="shared" ref="BG59:BG73" si="35">I59-AH59</f>
        <v>#REF!</v>
      </c>
      <c r="BH59" s="226" t="e">
        <f t="shared" ref="BH59:BH73" si="36">J59-AI59</f>
        <v>#REF!</v>
      </c>
      <c r="BI59" s="226" t="e">
        <f t="shared" ref="BI59:BI73" si="37">K59-AJ59</f>
        <v>#REF!</v>
      </c>
      <c r="BJ59" s="226" t="e">
        <f t="shared" ref="BJ59:BJ73" si="38">L59-AK59</f>
        <v>#REF!</v>
      </c>
      <c r="BK59" s="226" t="e">
        <f t="shared" ref="BK59:BK73" si="39">M59-AL59</f>
        <v>#REF!</v>
      </c>
      <c r="BL59" s="226" t="e">
        <f t="shared" ref="BL59:BL73" si="40">N59-AM59</f>
        <v>#REF!</v>
      </c>
      <c r="BM59" s="226" t="e">
        <f t="shared" ref="BM59:BM73" si="41">O59-AN59</f>
        <v>#REF!</v>
      </c>
      <c r="BN59" s="226" t="e">
        <f t="shared" ref="BN59:BN73" si="42">P59-AO59</f>
        <v>#REF!</v>
      </c>
      <c r="BO59" s="226" t="e">
        <f t="shared" ref="BO59:BO73" si="43">Q59-AP59</f>
        <v>#REF!</v>
      </c>
      <c r="BP59" s="226" t="e">
        <f t="shared" si="28"/>
        <v>#REF!</v>
      </c>
      <c r="BQ59" s="226" t="e">
        <f t="shared" ref="BQ59:BQ73" si="44">S59-AR59</f>
        <v>#REF!</v>
      </c>
      <c r="BR59" s="226" t="e">
        <f t="shared" ref="BR59:BR73" si="45">T59-AS59</f>
        <v>#REF!</v>
      </c>
      <c r="BS59" s="226" t="e">
        <f t="shared" ref="BS59:BS73" si="46">U59-AT59</f>
        <v>#REF!</v>
      </c>
      <c r="BT59" s="226" t="e">
        <f t="shared" ref="BT59:BT73" si="47">V59-AU59</f>
        <v>#REF!</v>
      </c>
      <c r="BU59" s="226" t="e">
        <f t="shared" ref="BU59:BU73" si="48">W59-AV59</f>
        <v>#REF!</v>
      </c>
      <c r="BV59" s="226" t="e">
        <f t="shared" ref="BV59:BV73" si="49">X59-AW59</f>
        <v>#REF!</v>
      </c>
      <c r="BW59" s="226" t="e">
        <f t="shared" ref="BW59:BW73" si="50">Y59-AX59</f>
        <v>#REF!</v>
      </c>
    </row>
    <row r="60" spans="1:75">
      <c r="A60" s="222">
        <v>18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9"/>
        <v>#REF!</v>
      </c>
      <c r="BB60" s="226" t="e">
        <f t="shared" si="30"/>
        <v>#REF!</v>
      </c>
      <c r="BC60" s="226" t="e">
        <f t="shared" si="31"/>
        <v>#REF!</v>
      </c>
      <c r="BD60" s="226" t="e">
        <f t="shared" si="32"/>
        <v>#REF!</v>
      </c>
      <c r="BE60" s="226" t="e">
        <f t="shared" si="33"/>
        <v>#REF!</v>
      </c>
      <c r="BF60" s="226" t="e">
        <f t="shared" si="34"/>
        <v>#REF!</v>
      </c>
      <c r="BG60" s="226" t="e">
        <f t="shared" si="35"/>
        <v>#REF!</v>
      </c>
      <c r="BH60" s="226" t="e">
        <f t="shared" si="36"/>
        <v>#REF!</v>
      </c>
      <c r="BI60" s="226" t="e">
        <f t="shared" si="37"/>
        <v>#REF!</v>
      </c>
      <c r="BJ60" s="226" t="e">
        <f t="shared" si="38"/>
        <v>#REF!</v>
      </c>
      <c r="BK60" s="226" t="e">
        <f t="shared" si="39"/>
        <v>#REF!</v>
      </c>
      <c r="BL60" s="226" t="e">
        <f t="shared" si="40"/>
        <v>#REF!</v>
      </c>
      <c r="BM60" s="226" t="e">
        <f t="shared" si="41"/>
        <v>#REF!</v>
      </c>
      <c r="BN60" s="226" t="e">
        <f t="shared" si="42"/>
        <v>#REF!</v>
      </c>
      <c r="BO60" s="226" t="e">
        <f t="shared" si="43"/>
        <v>#REF!</v>
      </c>
      <c r="BP60" s="226" t="e">
        <f t="shared" si="28"/>
        <v>#REF!</v>
      </c>
      <c r="BQ60" s="226" t="e">
        <f t="shared" si="44"/>
        <v>#REF!</v>
      </c>
      <c r="BR60" s="226" t="e">
        <f t="shared" si="45"/>
        <v>#REF!</v>
      </c>
      <c r="BS60" s="226" t="e">
        <f t="shared" si="46"/>
        <v>#REF!</v>
      </c>
      <c r="BT60" s="226" t="e">
        <f t="shared" si="47"/>
        <v>#REF!</v>
      </c>
      <c r="BU60" s="226" t="e">
        <f t="shared" si="48"/>
        <v>#REF!</v>
      </c>
      <c r="BV60" s="226" t="e">
        <f t="shared" si="49"/>
        <v>#REF!</v>
      </c>
      <c r="BW60" s="226" t="e">
        <f t="shared" si="50"/>
        <v>#REF!</v>
      </c>
    </row>
    <row r="61" spans="1:75">
      <c r="A61" s="222">
        <v>19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9"/>
        <v>#REF!</v>
      </c>
      <c r="BB61" s="226" t="e">
        <f t="shared" si="30"/>
        <v>#REF!</v>
      </c>
      <c r="BC61" s="226" t="e">
        <f t="shared" si="31"/>
        <v>#REF!</v>
      </c>
      <c r="BD61" s="226" t="e">
        <f t="shared" si="32"/>
        <v>#REF!</v>
      </c>
      <c r="BE61" s="226" t="e">
        <f t="shared" si="33"/>
        <v>#REF!</v>
      </c>
      <c r="BF61" s="226" t="e">
        <f t="shared" si="34"/>
        <v>#REF!</v>
      </c>
      <c r="BG61" s="226" t="e">
        <f t="shared" si="35"/>
        <v>#REF!</v>
      </c>
      <c r="BH61" s="226" t="e">
        <f t="shared" si="36"/>
        <v>#REF!</v>
      </c>
      <c r="BI61" s="226" t="e">
        <f t="shared" si="37"/>
        <v>#REF!</v>
      </c>
      <c r="BJ61" s="226" t="e">
        <f t="shared" si="38"/>
        <v>#REF!</v>
      </c>
      <c r="BK61" s="226" t="e">
        <f t="shared" si="39"/>
        <v>#REF!</v>
      </c>
      <c r="BL61" s="226" t="e">
        <f t="shared" si="40"/>
        <v>#REF!</v>
      </c>
      <c r="BM61" s="226" t="e">
        <f t="shared" si="41"/>
        <v>#REF!</v>
      </c>
      <c r="BN61" s="226" t="e">
        <f t="shared" si="42"/>
        <v>#REF!</v>
      </c>
      <c r="BO61" s="226" t="e">
        <f t="shared" si="43"/>
        <v>#REF!</v>
      </c>
      <c r="BP61" s="226" t="e">
        <f t="shared" si="28"/>
        <v>#REF!</v>
      </c>
      <c r="BQ61" s="226" t="e">
        <f t="shared" si="44"/>
        <v>#REF!</v>
      </c>
      <c r="BR61" s="226" t="e">
        <f t="shared" si="45"/>
        <v>#REF!</v>
      </c>
      <c r="BS61" s="226" t="e">
        <f t="shared" si="46"/>
        <v>#REF!</v>
      </c>
      <c r="BT61" s="226" t="e">
        <f t="shared" si="47"/>
        <v>#REF!</v>
      </c>
      <c r="BU61" s="226" t="e">
        <f t="shared" si="48"/>
        <v>#REF!</v>
      </c>
      <c r="BV61" s="226" t="e">
        <f t="shared" si="49"/>
        <v>#REF!</v>
      </c>
      <c r="BW61" s="226" t="e">
        <f t="shared" si="50"/>
        <v>#REF!</v>
      </c>
    </row>
    <row r="62" spans="1:75">
      <c r="A62" s="222">
        <v>20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9"/>
        <v>#REF!</v>
      </c>
      <c r="BB62" s="226" t="e">
        <f t="shared" si="30"/>
        <v>#REF!</v>
      </c>
      <c r="BC62" s="226" t="e">
        <f t="shared" si="31"/>
        <v>#REF!</v>
      </c>
      <c r="BD62" s="226" t="e">
        <f t="shared" si="32"/>
        <v>#REF!</v>
      </c>
      <c r="BE62" s="226" t="e">
        <f t="shared" si="33"/>
        <v>#REF!</v>
      </c>
      <c r="BF62" s="226" t="e">
        <f t="shared" si="34"/>
        <v>#REF!</v>
      </c>
      <c r="BG62" s="226" t="e">
        <f t="shared" si="35"/>
        <v>#REF!</v>
      </c>
      <c r="BH62" s="226" t="e">
        <f t="shared" si="36"/>
        <v>#REF!</v>
      </c>
      <c r="BI62" s="226" t="e">
        <f t="shared" si="37"/>
        <v>#REF!</v>
      </c>
      <c r="BJ62" s="226" t="e">
        <f t="shared" si="38"/>
        <v>#REF!</v>
      </c>
      <c r="BK62" s="226" t="e">
        <f t="shared" si="39"/>
        <v>#REF!</v>
      </c>
      <c r="BL62" s="226" t="e">
        <f t="shared" si="40"/>
        <v>#REF!</v>
      </c>
      <c r="BM62" s="226" t="e">
        <f t="shared" si="41"/>
        <v>#REF!</v>
      </c>
      <c r="BN62" s="226" t="e">
        <f t="shared" si="42"/>
        <v>#REF!</v>
      </c>
      <c r="BO62" s="226" t="e">
        <f t="shared" si="43"/>
        <v>#REF!</v>
      </c>
      <c r="BP62" s="226" t="e">
        <f t="shared" si="28"/>
        <v>#REF!</v>
      </c>
      <c r="BQ62" s="226" t="e">
        <f t="shared" si="44"/>
        <v>#REF!</v>
      </c>
      <c r="BR62" s="226" t="e">
        <f t="shared" si="45"/>
        <v>#REF!</v>
      </c>
      <c r="BS62" s="226" t="e">
        <f t="shared" si="46"/>
        <v>#REF!</v>
      </c>
      <c r="BT62" s="226" t="e">
        <f t="shared" si="47"/>
        <v>#REF!</v>
      </c>
      <c r="BU62" s="226" t="e">
        <f t="shared" si="48"/>
        <v>#REF!</v>
      </c>
      <c r="BV62" s="226" t="e">
        <f t="shared" si="49"/>
        <v>#REF!</v>
      </c>
      <c r="BW62" s="226" t="e">
        <f t="shared" si="50"/>
        <v>#REF!</v>
      </c>
    </row>
    <row r="63" spans="1:75">
      <c r="A63" s="222">
        <v>21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9"/>
        <v>#REF!</v>
      </c>
      <c r="BB63" s="226" t="e">
        <f t="shared" si="30"/>
        <v>#REF!</v>
      </c>
      <c r="BC63" s="226" t="e">
        <f t="shared" si="31"/>
        <v>#REF!</v>
      </c>
      <c r="BD63" s="226" t="e">
        <f t="shared" si="32"/>
        <v>#REF!</v>
      </c>
      <c r="BE63" s="226" t="e">
        <f t="shared" si="33"/>
        <v>#REF!</v>
      </c>
      <c r="BF63" s="226" t="e">
        <f t="shared" si="34"/>
        <v>#REF!</v>
      </c>
      <c r="BG63" s="226" t="e">
        <f t="shared" si="35"/>
        <v>#REF!</v>
      </c>
      <c r="BH63" s="226" t="e">
        <f t="shared" si="36"/>
        <v>#REF!</v>
      </c>
      <c r="BI63" s="226" t="e">
        <f t="shared" si="37"/>
        <v>#REF!</v>
      </c>
      <c r="BJ63" s="226" t="e">
        <f t="shared" si="38"/>
        <v>#REF!</v>
      </c>
      <c r="BK63" s="226" t="e">
        <f t="shared" si="39"/>
        <v>#REF!</v>
      </c>
      <c r="BL63" s="226" t="e">
        <f t="shared" si="40"/>
        <v>#REF!</v>
      </c>
      <c r="BM63" s="226" t="e">
        <f t="shared" si="41"/>
        <v>#REF!</v>
      </c>
      <c r="BN63" s="226" t="e">
        <f t="shared" si="42"/>
        <v>#REF!</v>
      </c>
      <c r="BO63" s="226" t="e">
        <f t="shared" si="43"/>
        <v>#REF!</v>
      </c>
      <c r="BP63" s="226" t="e">
        <f t="shared" si="28"/>
        <v>#REF!</v>
      </c>
      <c r="BQ63" s="226" t="e">
        <f t="shared" si="44"/>
        <v>#REF!</v>
      </c>
      <c r="BR63" s="226" t="e">
        <f t="shared" si="45"/>
        <v>#REF!</v>
      </c>
      <c r="BS63" s="226" t="e">
        <f t="shared" si="46"/>
        <v>#REF!</v>
      </c>
      <c r="BT63" s="226" t="e">
        <f t="shared" si="47"/>
        <v>#REF!</v>
      </c>
      <c r="BU63" s="226" t="e">
        <f t="shared" si="48"/>
        <v>#REF!</v>
      </c>
      <c r="BV63" s="226" t="e">
        <f t="shared" si="49"/>
        <v>#REF!</v>
      </c>
      <c r="BW63" s="226" t="e">
        <f t="shared" si="50"/>
        <v>#REF!</v>
      </c>
    </row>
    <row r="64" spans="1:75">
      <c r="A64" s="222">
        <v>22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9"/>
        <v>#REF!</v>
      </c>
      <c r="BB64" s="226" t="e">
        <f t="shared" si="30"/>
        <v>#REF!</v>
      </c>
      <c r="BC64" s="226" t="e">
        <f t="shared" si="31"/>
        <v>#REF!</v>
      </c>
      <c r="BD64" s="226" t="e">
        <f t="shared" si="32"/>
        <v>#REF!</v>
      </c>
      <c r="BE64" s="226" t="e">
        <f t="shared" si="33"/>
        <v>#REF!</v>
      </c>
      <c r="BF64" s="226" t="e">
        <f t="shared" si="34"/>
        <v>#REF!</v>
      </c>
      <c r="BG64" s="226" t="e">
        <f t="shared" si="35"/>
        <v>#REF!</v>
      </c>
      <c r="BH64" s="226" t="e">
        <f t="shared" si="36"/>
        <v>#REF!</v>
      </c>
      <c r="BI64" s="226" t="e">
        <f t="shared" si="37"/>
        <v>#REF!</v>
      </c>
      <c r="BJ64" s="226" t="e">
        <f t="shared" si="38"/>
        <v>#REF!</v>
      </c>
      <c r="BK64" s="226" t="e">
        <f t="shared" si="39"/>
        <v>#REF!</v>
      </c>
      <c r="BL64" s="226" t="e">
        <f t="shared" si="40"/>
        <v>#REF!</v>
      </c>
      <c r="BM64" s="226" t="e">
        <f t="shared" si="41"/>
        <v>#REF!</v>
      </c>
      <c r="BN64" s="226" t="e">
        <f t="shared" si="42"/>
        <v>#REF!</v>
      </c>
      <c r="BO64" s="226" t="e">
        <f t="shared" si="43"/>
        <v>#REF!</v>
      </c>
      <c r="BP64" s="226" t="e">
        <f t="shared" si="28"/>
        <v>#REF!</v>
      </c>
      <c r="BQ64" s="226" t="e">
        <f t="shared" si="44"/>
        <v>#REF!</v>
      </c>
      <c r="BR64" s="226" t="e">
        <f t="shared" si="45"/>
        <v>#REF!</v>
      </c>
      <c r="BS64" s="226" t="e">
        <f t="shared" si="46"/>
        <v>#REF!</v>
      </c>
      <c r="BT64" s="226" t="e">
        <f t="shared" si="47"/>
        <v>#REF!</v>
      </c>
      <c r="BU64" s="226" t="e">
        <f t="shared" si="48"/>
        <v>#REF!</v>
      </c>
      <c r="BV64" s="226" t="e">
        <f t="shared" si="49"/>
        <v>#REF!</v>
      </c>
      <c r="BW64" s="226" t="e">
        <f t="shared" si="50"/>
        <v>#REF!</v>
      </c>
    </row>
    <row r="65" spans="1:75">
      <c r="A65" s="222">
        <v>23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9"/>
        <v>#REF!</v>
      </c>
      <c r="BB65" s="226" t="e">
        <f t="shared" si="30"/>
        <v>#REF!</v>
      </c>
      <c r="BC65" s="226" t="e">
        <f t="shared" si="31"/>
        <v>#REF!</v>
      </c>
      <c r="BD65" s="226" t="e">
        <f t="shared" si="32"/>
        <v>#REF!</v>
      </c>
      <c r="BE65" s="226" t="e">
        <f t="shared" si="33"/>
        <v>#REF!</v>
      </c>
      <c r="BF65" s="226" t="e">
        <f t="shared" si="34"/>
        <v>#REF!</v>
      </c>
      <c r="BG65" s="226" t="e">
        <f t="shared" si="35"/>
        <v>#REF!</v>
      </c>
      <c r="BH65" s="226" t="e">
        <f t="shared" si="36"/>
        <v>#REF!</v>
      </c>
      <c r="BI65" s="226" t="e">
        <f t="shared" si="37"/>
        <v>#REF!</v>
      </c>
      <c r="BJ65" s="226" t="e">
        <f t="shared" si="38"/>
        <v>#REF!</v>
      </c>
      <c r="BK65" s="226" t="e">
        <f t="shared" si="39"/>
        <v>#REF!</v>
      </c>
      <c r="BL65" s="226" t="e">
        <f t="shared" si="40"/>
        <v>#REF!</v>
      </c>
      <c r="BM65" s="226" t="e">
        <f t="shared" si="41"/>
        <v>#REF!</v>
      </c>
      <c r="BN65" s="226" t="e">
        <f t="shared" si="42"/>
        <v>#REF!</v>
      </c>
      <c r="BO65" s="226" t="e">
        <f t="shared" si="43"/>
        <v>#REF!</v>
      </c>
      <c r="BP65" s="226" t="e">
        <f t="shared" si="28"/>
        <v>#REF!</v>
      </c>
      <c r="BQ65" s="226" t="e">
        <f t="shared" si="44"/>
        <v>#REF!</v>
      </c>
      <c r="BR65" s="226" t="e">
        <f t="shared" si="45"/>
        <v>#REF!</v>
      </c>
      <c r="BS65" s="226" t="e">
        <f t="shared" si="46"/>
        <v>#REF!</v>
      </c>
      <c r="BT65" s="226" t="e">
        <f t="shared" si="47"/>
        <v>#REF!</v>
      </c>
      <c r="BU65" s="226" t="e">
        <f t="shared" si="48"/>
        <v>#REF!</v>
      </c>
      <c r="BV65" s="226" t="e">
        <f t="shared" si="49"/>
        <v>#REF!</v>
      </c>
      <c r="BW65" s="226" t="e">
        <f t="shared" si="50"/>
        <v>#REF!</v>
      </c>
    </row>
    <row r="66" spans="1:75">
      <c r="A66" s="222">
        <v>24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9"/>
        <v>#REF!</v>
      </c>
      <c r="BB66" s="226" t="e">
        <f t="shared" si="30"/>
        <v>#REF!</v>
      </c>
      <c r="BC66" s="226" t="e">
        <f t="shared" si="31"/>
        <v>#REF!</v>
      </c>
      <c r="BD66" s="226" t="e">
        <f t="shared" si="32"/>
        <v>#REF!</v>
      </c>
      <c r="BE66" s="226" t="e">
        <f t="shared" si="33"/>
        <v>#REF!</v>
      </c>
      <c r="BF66" s="226" t="e">
        <f t="shared" si="34"/>
        <v>#REF!</v>
      </c>
      <c r="BG66" s="226" t="e">
        <f t="shared" si="35"/>
        <v>#REF!</v>
      </c>
      <c r="BH66" s="226" t="e">
        <f t="shared" si="36"/>
        <v>#REF!</v>
      </c>
      <c r="BI66" s="226" t="e">
        <f t="shared" si="37"/>
        <v>#REF!</v>
      </c>
      <c r="BJ66" s="226" t="e">
        <f t="shared" si="38"/>
        <v>#REF!</v>
      </c>
      <c r="BK66" s="226" t="e">
        <f t="shared" si="39"/>
        <v>#REF!</v>
      </c>
      <c r="BL66" s="226" t="e">
        <f t="shared" si="40"/>
        <v>#REF!</v>
      </c>
      <c r="BM66" s="226" t="e">
        <f t="shared" si="41"/>
        <v>#REF!</v>
      </c>
      <c r="BN66" s="226" t="e">
        <f t="shared" si="42"/>
        <v>#REF!</v>
      </c>
      <c r="BO66" s="226" t="e">
        <f t="shared" si="43"/>
        <v>#REF!</v>
      </c>
      <c r="BP66" s="226" t="e">
        <f t="shared" si="28"/>
        <v>#REF!</v>
      </c>
      <c r="BQ66" s="226" t="e">
        <f t="shared" si="44"/>
        <v>#REF!</v>
      </c>
      <c r="BR66" s="226" t="e">
        <f t="shared" si="45"/>
        <v>#REF!</v>
      </c>
      <c r="BS66" s="226" t="e">
        <f t="shared" si="46"/>
        <v>#REF!</v>
      </c>
      <c r="BT66" s="226" t="e">
        <f t="shared" si="47"/>
        <v>#REF!</v>
      </c>
      <c r="BU66" s="226" t="e">
        <f t="shared" si="48"/>
        <v>#REF!</v>
      </c>
      <c r="BV66" s="226" t="e">
        <f t="shared" si="49"/>
        <v>#REF!</v>
      </c>
      <c r="BW66" s="226" t="e">
        <f t="shared" si="50"/>
        <v>#REF!</v>
      </c>
    </row>
    <row r="67" spans="1:75">
      <c r="A67" s="222">
        <v>25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9"/>
        <v>#REF!</v>
      </c>
      <c r="BB67" s="226" t="e">
        <f t="shared" si="30"/>
        <v>#REF!</v>
      </c>
      <c r="BC67" s="226" t="e">
        <f t="shared" si="31"/>
        <v>#REF!</v>
      </c>
      <c r="BD67" s="226" t="e">
        <f t="shared" si="32"/>
        <v>#REF!</v>
      </c>
      <c r="BE67" s="226" t="e">
        <f t="shared" si="33"/>
        <v>#REF!</v>
      </c>
      <c r="BF67" s="226" t="e">
        <f t="shared" si="34"/>
        <v>#REF!</v>
      </c>
      <c r="BG67" s="226" t="e">
        <f t="shared" si="35"/>
        <v>#REF!</v>
      </c>
      <c r="BH67" s="226" t="e">
        <f t="shared" si="36"/>
        <v>#REF!</v>
      </c>
      <c r="BI67" s="226" t="e">
        <f t="shared" si="37"/>
        <v>#REF!</v>
      </c>
      <c r="BJ67" s="226" t="e">
        <f t="shared" si="38"/>
        <v>#REF!</v>
      </c>
      <c r="BK67" s="226" t="e">
        <f t="shared" si="39"/>
        <v>#REF!</v>
      </c>
      <c r="BL67" s="226" t="e">
        <f t="shared" si="40"/>
        <v>#REF!</v>
      </c>
      <c r="BM67" s="226" t="e">
        <f t="shared" si="41"/>
        <v>#REF!</v>
      </c>
      <c r="BN67" s="226" t="e">
        <f t="shared" si="42"/>
        <v>#REF!</v>
      </c>
      <c r="BO67" s="226" t="e">
        <f t="shared" si="43"/>
        <v>#REF!</v>
      </c>
      <c r="BP67" s="226" t="e">
        <f t="shared" si="28"/>
        <v>#REF!</v>
      </c>
      <c r="BQ67" s="226" t="e">
        <f t="shared" si="44"/>
        <v>#REF!</v>
      </c>
      <c r="BR67" s="226" t="e">
        <f t="shared" si="45"/>
        <v>#REF!</v>
      </c>
      <c r="BS67" s="226" t="e">
        <f t="shared" si="46"/>
        <v>#REF!</v>
      </c>
      <c r="BT67" s="226" t="e">
        <f t="shared" si="47"/>
        <v>#REF!</v>
      </c>
      <c r="BU67" s="226" t="e">
        <f t="shared" si="48"/>
        <v>#REF!</v>
      </c>
      <c r="BV67" s="226" t="e">
        <f t="shared" si="49"/>
        <v>#REF!</v>
      </c>
      <c r="BW67" s="226" t="e">
        <f t="shared" si="50"/>
        <v>#REF!</v>
      </c>
    </row>
    <row r="68" spans="1:75">
      <c r="A68" s="222">
        <v>26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9"/>
        <v>#REF!</v>
      </c>
      <c r="BB68" s="226" t="e">
        <f t="shared" si="30"/>
        <v>#REF!</v>
      </c>
      <c r="BC68" s="226" t="e">
        <f t="shared" si="31"/>
        <v>#REF!</v>
      </c>
      <c r="BD68" s="226" t="e">
        <f t="shared" si="32"/>
        <v>#REF!</v>
      </c>
      <c r="BE68" s="226" t="e">
        <f t="shared" si="33"/>
        <v>#REF!</v>
      </c>
      <c r="BF68" s="226" t="e">
        <f t="shared" si="34"/>
        <v>#REF!</v>
      </c>
      <c r="BG68" s="226" t="e">
        <f t="shared" si="35"/>
        <v>#REF!</v>
      </c>
      <c r="BH68" s="226" t="e">
        <f t="shared" si="36"/>
        <v>#REF!</v>
      </c>
      <c r="BI68" s="226" t="e">
        <f t="shared" si="37"/>
        <v>#REF!</v>
      </c>
      <c r="BJ68" s="226" t="e">
        <f t="shared" si="38"/>
        <v>#REF!</v>
      </c>
      <c r="BK68" s="226" t="e">
        <f t="shared" si="39"/>
        <v>#REF!</v>
      </c>
      <c r="BL68" s="226" t="e">
        <f t="shared" si="40"/>
        <v>#REF!</v>
      </c>
      <c r="BM68" s="226" t="e">
        <f t="shared" si="41"/>
        <v>#REF!</v>
      </c>
      <c r="BN68" s="226" t="e">
        <f t="shared" si="42"/>
        <v>#REF!</v>
      </c>
      <c r="BO68" s="226" t="e">
        <f t="shared" si="43"/>
        <v>#REF!</v>
      </c>
      <c r="BP68" s="226" t="e">
        <f t="shared" si="28"/>
        <v>#REF!</v>
      </c>
      <c r="BQ68" s="226" t="e">
        <f t="shared" si="44"/>
        <v>#REF!</v>
      </c>
      <c r="BR68" s="226" t="e">
        <f t="shared" si="45"/>
        <v>#REF!</v>
      </c>
      <c r="BS68" s="226" t="e">
        <f t="shared" si="46"/>
        <v>#REF!</v>
      </c>
      <c r="BT68" s="226" t="e">
        <f t="shared" si="47"/>
        <v>#REF!</v>
      </c>
      <c r="BU68" s="226" t="e">
        <f t="shared" si="48"/>
        <v>#REF!</v>
      </c>
      <c r="BV68" s="226" t="e">
        <f t="shared" si="49"/>
        <v>#REF!</v>
      </c>
      <c r="BW68" s="226" t="e">
        <f t="shared" si="50"/>
        <v>#REF!</v>
      </c>
    </row>
    <row r="69" spans="1:75">
      <c r="A69" s="222">
        <v>27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9"/>
        <v>#REF!</v>
      </c>
      <c r="BB69" s="226" t="e">
        <f t="shared" si="30"/>
        <v>#REF!</v>
      </c>
      <c r="BC69" s="226" t="e">
        <f t="shared" si="31"/>
        <v>#REF!</v>
      </c>
      <c r="BD69" s="226" t="e">
        <f t="shared" si="32"/>
        <v>#REF!</v>
      </c>
      <c r="BE69" s="226" t="e">
        <f t="shared" si="33"/>
        <v>#REF!</v>
      </c>
      <c r="BF69" s="226" t="e">
        <f t="shared" si="34"/>
        <v>#REF!</v>
      </c>
      <c r="BG69" s="226" t="e">
        <f t="shared" si="35"/>
        <v>#REF!</v>
      </c>
      <c r="BH69" s="226" t="e">
        <f t="shared" si="36"/>
        <v>#REF!</v>
      </c>
      <c r="BI69" s="226" t="e">
        <f t="shared" si="37"/>
        <v>#REF!</v>
      </c>
      <c r="BJ69" s="226" t="e">
        <f t="shared" si="38"/>
        <v>#REF!</v>
      </c>
      <c r="BK69" s="226" t="e">
        <f t="shared" si="39"/>
        <v>#REF!</v>
      </c>
      <c r="BL69" s="226" t="e">
        <f t="shared" si="40"/>
        <v>#REF!</v>
      </c>
      <c r="BM69" s="226" t="e">
        <f t="shared" si="41"/>
        <v>#REF!</v>
      </c>
      <c r="BN69" s="226" t="e">
        <f t="shared" si="42"/>
        <v>#REF!</v>
      </c>
      <c r="BO69" s="226" t="e">
        <f t="shared" si="43"/>
        <v>#REF!</v>
      </c>
      <c r="BP69" s="226" t="e">
        <f t="shared" si="28"/>
        <v>#REF!</v>
      </c>
      <c r="BQ69" s="226" t="e">
        <f t="shared" si="44"/>
        <v>#REF!</v>
      </c>
      <c r="BR69" s="226" t="e">
        <f t="shared" si="45"/>
        <v>#REF!</v>
      </c>
      <c r="BS69" s="226" t="e">
        <f t="shared" si="46"/>
        <v>#REF!</v>
      </c>
      <c r="BT69" s="226" t="e">
        <f t="shared" si="47"/>
        <v>#REF!</v>
      </c>
      <c r="BU69" s="226" t="e">
        <f t="shared" si="48"/>
        <v>#REF!</v>
      </c>
      <c r="BV69" s="226" t="e">
        <f t="shared" si="49"/>
        <v>#REF!</v>
      </c>
      <c r="BW69" s="226" t="e">
        <f t="shared" si="50"/>
        <v>#REF!</v>
      </c>
    </row>
    <row r="70" spans="1:75">
      <c r="A70" s="222">
        <v>28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9"/>
        <v>#REF!</v>
      </c>
      <c r="BB70" s="226" t="e">
        <f t="shared" si="30"/>
        <v>#REF!</v>
      </c>
      <c r="BC70" s="226" t="e">
        <f t="shared" si="31"/>
        <v>#REF!</v>
      </c>
      <c r="BD70" s="226" t="e">
        <f t="shared" si="32"/>
        <v>#REF!</v>
      </c>
      <c r="BE70" s="226" t="e">
        <f t="shared" si="33"/>
        <v>#REF!</v>
      </c>
      <c r="BF70" s="226" t="e">
        <f t="shared" si="34"/>
        <v>#REF!</v>
      </c>
      <c r="BG70" s="226" t="e">
        <f t="shared" si="35"/>
        <v>#REF!</v>
      </c>
      <c r="BH70" s="226" t="e">
        <f t="shared" si="36"/>
        <v>#REF!</v>
      </c>
      <c r="BI70" s="226" t="e">
        <f t="shared" si="37"/>
        <v>#REF!</v>
      </c>
      <c r="BJ70" s="226" t="e">
        <f t="shared" si="38"/>
        <v>#REF!</v>
      </c>
      <c r="BK70" s="226" t="e">
        <f t="shared" si="39"/>
        <v>#REF!</v>
      </c>
      <c r="BL70" s="226" t="e">
        <f t="shared" si="40"/>
        <v>#REF!</v>
      </c>
      <c r="BM70" s="226" t="e">
        <f t="shared" si="41"/>
        <v>#REF!</v>
      </c>
      <c r="BN70" s="226" t="e">
        <f t="shared" si="42"/>
        <v>#REF!</v>
      </c>
      <c r="BO70" s="226" t="e">
        <f t="shared" si="43"/>
        <v>#REF!</v>
      </c>
      <c r="BP70" s="226" t="e">
        <f t="shared" si="28"/>
        <v>#REF!</v>
      </c>
      <c r="BQ70" s="226" t="e">
        <f t="shared" si="44"/>
        <v>#REF!</v>
      </c>
      <c r="BR70" s="226" t="e">
        <f t="shared" si="45"/>
        <v>#REF!</v>
      </c>
      <c r="BS70" s="226" t="e">
        <f t="shared" si="46"/>
        <v>#REF!</v>
      </c>
      <c r="BT70" s="226" t="e">
        <f t="shared" si="47"/>
        <v>#REF!</v>
      </c>
      <c r="BU70" s="226" t="e">
        <f t="shared" si="48"/>
        <v>#REF!</v>
      </c>
      <c r="BV70" s="226" t="e">
        <f t="shared" si="49"/>
        <v>#REF!</v>
      </c>
      <c r="BW70" s="226" t="e">
        <f t="shared" si="50"/>
        <v>#REF!</v>
      </c>
    </row>
    <row r="71" spans="1:75">
      <c r="A71" s="222">
        <v>29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9"/>
        <v>#REF!</v>
      </c>
      <c r="BB71" s="226" t="e">
        <f t="shared" si="30"/>
        <v>#REF!</v>
      </c>
      <c r="BC71" s="226" t="e">
        <f t="shared" si="31"/>
        <v>#REF!</v>
      </c>
      <c r="BD71" s="226" t="e">
        <f t="shared" si="32"/>
        <v>#REF!</v>
      </c>
      <c r="BE71" s="226" t="e">
        <f t="shared" si="33"/>
        <v>#REF!</v>
      </c>
      <c r="BF71" s="226" t="e">
        <f t="shared" si="34"/>
        <v>#REF!</v>
      </c>
      <c r="BG71" s="226" t="e">
        <f t="shared" si="35"/>
        <v>#REF!</v>
      </c>
      <c r="BH71" s="226" t="e">
        <f t="shared" si="36"/>
        <v>#REF!</v>
      </c>
      <c r="BI71" s="226" t="e">
        <f t="shared" si="37"/>
        <v>#REF!</v>
      </c>
      <c r="BJ71" s="226" t="e">
        <f t="shared" si="38"/>
        <v>#REF!</v>
      </c>
      <c r="BK71" s="226" t="e">
        <f t="shared" si="39"/>
        <v>#REF!</v>
      </c>
      <c r="BL71" s="226" t="e">
        <f t="shared" si="40"/>
        <v>#REF!</v>
      </c>
      <c r="BM71" s="226" t="e">
        <f t="shared" si="41"/>
        <v>#REF!</v>
      </c>
      <c r="BN71" s="226" t="e">
        <f t="shared" si="42"/>
        <v>#REF!</v>
      </c>
      <c r="BO71" s="226" t="e">
        <f t="shared" si="43"/>
        <v>#REF!</v>
      </c>
      <c r="BP71" s="226" t="e">
        <f t="shared" si="28"/>
        <v>#REF!</v>
      </c>
      <c r="BQ71" s="226" t="e">
        <f t="shared" si="44"/>
        <v>#REF!</v>
      </c>
      <c r="BR71" s="226" t="e">
        <f t="shared" si="45"/>
        <v>#REF!</v>
      </c>
      <c r="BS71" s="226" t="e">
        <f t="shared" si="46"/>
        <v>#REF!</v>
      </c>
      <c r="BT71" s="226" t="e">
        <f t="shared" si="47"/>
        <v>#REF!</v>
      </c>
      <c r="BU71" s="226" t="e">
        <f t="shared" si="48"/>
        <v>#REF!</v>
      </c>
      <c r="BV71" s="226" t="e">
        <f t="shared" si="49"/>
        <v>#REF!</v>
      </c>
      <c r="BW71" s="226" t="e">
        <f t="shared" si="50"/>
        <v>#REF!</v>
      </c>
    </row>
    <row r="72" spans="1:75">
      <c r="A72" s="222">
        <v>30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si="29"/>
        <v>#REF!</v>
      </c>
      <c r="BB72" s="226" t="e">
        <f t="shared" si="30"/>
        <v>#REF!</v>
      </c>
      <c r="BC72" s="226" t="e">
        <f t="shared" si="31"/>
        <v>#REF!</v>
      </c>
      <c r="BD72" s="226" t="e">
        <f t="shared" si="32"/>
        <v>#REF!</v>
      </c>
      <c r="BE72" s="226" t="e">
        <f t="shared" si="33"/>
        <v>#REF!</v>
      </c>
      <c r="BF72" s="226" t="e">
        <f t="shared" si="34"/>
        <v>#REF!</v>
      </c>
      <c r="BG72" s="226" t="e">
        <f t="shared" si="35"/>
        <v>#REF!</v>
      </c>
      <c r="BH72" s="226" t="e">
        <f t="shared" si="36"/>
        <v>#REF!</v>
      </c>
      <c r="BI72" s="226" t="e">
        <f t="shared" si="37"/>
        <v>#REF!</v>
      </c>
      <c r="BJ72" s="226" t="e">
        <f t="shared" si="38"/>
        <v>#REF!</v>
      </c>
      <c r="BK72" s="226" t="e">
        <f t="shared" si="39"/>
        <v>#REF!</v>
      </c>
      <c r="BL72" s="226" t="e">
        <f t="shared" si="40"/>
        <v>#REF!</v>
      </c>
      <c r="BM72" s="226" t="e">
        <f t="shared" si="41"/>
        <v>#REF!</v>
      </c>
      <c r="BN72" s="226" t="e">
        <f t="shared" si="42"/>
        <v>#REF!</v>
      </c>
      <c r="BO72" s="226" t="e">
        <f t="shared" si="43"/>
        <v>#REF!</v>
      </c>
      <c r="BP72" s="226" t="e">
        <f t="shared" si="28"/>
        <v>#REF!</v>
      </c>
      <c r="BQ72" s="226" t="e">
        <f t="shared" si="44"/>
        <v>#REF!</v>
      </c>
      <c r="BR72" s="226" t="e">
        <f t="shared" si="45"/>
        <v>#REF!</v>
      </c>
      <c r="BS72" s="226" t="e">
        <f t="shared" si="46"/>
        <v>#REF!</v>
      </c>
      <c r="BT72" s="226" t="e">
        <f t="shared" si="47"/>
        <v>#REF!</v>
      </c>
      <c r="BU72" s="226" t="e">
        <f t="shared" si="48"/>
        <v>#REF!</v>
      </c>
      <c r="BV72" s="226" t="e">
        <f t="shared" si="49"/>
        <v>#REF!</v>
      </c>
      <c r="BW72" s="226" t="e">
        <f t="shared" si="50"/>
        <v>#REF!</v>
      </c>
    </row>
    <row r="73" spans="1:75">
      <c r="A73" s="222">
        <v>31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41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</row>
    <row r="75" spans="1:75" ht="55.5" customHeight="1">
      <c r="A75" s="540" t="s">
        <v>295</v>
      </c>
      <c r="B75" s="541"/>
      <c r="C75" s="541"/>
      <c r="D75" s="541"/>
      <c r="E75" s="541"/>
      <c r="F75" s="541"/>
      <c r="G75" s="541"/>
      <c r="H75" s="541"/>
      <c r="I75" s="541"/>
      <c r="J75" s="541"/>
      <c r="K75" s="541"/>
      <c r="L75" s="541"/>
      <c r="M75" s="541"/>
      <c r="N75" s="541"/>
      <c r="O75" s="541"/>
      <c r="P75" s="541"/>
      <c r="Q75" s="541"/>
      <c r="R75" s="541"/>
      <c r="S75" s="541"/>
      <c r="T75" s="541"/>
      <c r="U75" s="541"/>
      <c r="V75" s="541"/>
      <c r="W75" s="541"/>
      <c r="X75" s="541"/>
      <c r="Y75" s="541"/>
    </row>
    <row r="76" spans="1:75" ht="15.75" customHeight="1">
      <c r="A76" s="220" t="s">
        <v>0</v>
      </c>
      <c r="B76" s="221" t="s">
        <v>256</v>
      </c>
      <c r="C76" s="221" t="s">
        <v>257</v>
      </c>
      <c r="D76" s="221" t="s">
        <v>258</v>
      </c>
      <c r="E76" s="221" t="s">
        <v>259</v>
      </c>
      <c r="F76" s="221" t="s">
        <v>260</v>
      </c>
      <c r="G76" s="221" t="s">
        <v>261</v>
      </c>
      <c r="H76" s="221" t="s">
        <v>262</v>
      </c>
      <c r="I76" s="221" t="s">
        <v>263</v>
      </c>
      <c r="J76" s="221" t="s">
        <v>264</v>
      </c>
      <c r="K76" s="221" t="s">
        <v>265</v>
      </c>
      <c r="L76" s="221" t="s">
        <v>266</v>
      </c>
      <c r="M76" s="221" t="s">
        <v>267</v>
      </c>
      <c r="N76" s="221" t="s">
        <v>268</v>
      </c>
      <c r="O76" s="221" t="s">
        <v>269</v>
      </c>
      <c r="P76" s="221" t="s">
        <v>270</v>
      </c>
      <c r="Q76" s="221" t="s">
        <v>271</v>
      </c>
      <c r="R76" s="221" t="s">
        <v>272</v>
      </c>
      <c r="S76" s="221" t="s">
        <v>273</v>
      </c>
      <c r="T76" s="221" t="s">
        <v>274</v>
      </c>
      <c r="U76" s="221" t="s">
        <v>275</v>
      </c>
      <c r="V76" s="221" t="s">
        <v>276</v>
      </c>
      <c r="W76" s="221" t="s">
        <v>277</v>
      </c>
      <c r="X76" s="221" t="s">
        <v>278</v>
      </c>
      <c r="Y76" s="221" t="s">
        <v>279</v>
      </c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</row>
    <row r="77" spans="1:75">
      <c r="A77" s="222">
        <v>1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>B77-AA77</f>
        <v>#REF!</v>
      </c>
      <c r="BA77" s="226" t="e">
        <f t="shared" ref="BA77:BP92" si="51">C77-AB77</f>
        <v>#REF!</v>
      </c>
      <c r="BB77" s="226" t="e">
        <f t="shared" si="51"/>
        <v>#REF!</v>
      </c>
      <c r="BC77" s="226" t="e">
        <f t="shared" si="51"/>
        <v>#REF!</v>
      </c>
      <c r="BD77" s="226" t="e">
        <f t="shared" si="51"/>
        <v>#REF!</v>
      </c>
      <c r="BE77" s="226" t="e">
        <f t="shared" si="51"/>
        <v>#REF!</v>
      </c>
      <c r="BF77" s="226" t="e">
        <f t="shared" si="51"/>
        <v>#REF!</v>
      </c>
      <c r="BG77" s="226" t="e">
        <f t="shared" si="51"/>
        <v>#REF!</v>
      </c>
      <c r="BH77" s="226" t="e">
        <f t="shared" si="51"/>
        <v>#REF!</v>
      </c>
      <c r="BI77" s="226" t="e">
        <f t="shared" si="51"/>
        <v>#REF!</v>
      </c>
      <c r="BJ77" s="226" t="e">
        <f t="shared" si="51"/>
        <v>#REF!</v>
      </c>
      <c r="BK77" s="226" t="e">
        <f t="shared" si="51"/>
        <v>#REF!</v>
      </c>
      <c r="BL77" s="226" t="e">
        <f t="shared" si="51"/>
        <v>#REF!</v>
      </c>
      <c r="BM77" s="226" t="e">
        <f t="shared" si="51"/>
        <v>#REF!</v>
      </c>
      <c r="BN77" s="226" t="e">
        <f t="shared" si="51"/>
        <v>#REF!</v>
      </c>
      <c r="BO77" s="226" t="e">
        <f t="shared" si="51"/>
        <v>#REF!</v>
      </c>
      <c r="BP77" s="226" t="e">
        <f t="shared" si="51"/>
        <v>#REF!</v>
      </c>
      <c r="BQ77" s="226" t="e">
        <f t="shared" ref="BQ77:BQ107" si="52">S77-AR77</f>
        <v>#REF!</v>
      </c>
      <c r="BR77" s="226" t="e">
        <f t="shared" ref="BR77:BR107" si="53">T77-AS77</f>
        <v>#REF!</v>
      </c>
      <c r="BS77" s="226" t="e">
        <f t="shared" ref="BS77:BS107" si="54">U77-AT77</f>
        <v>#REF!</v>
      </c>
      <c r="BT77" s="226" t="e">
        <f t="shared" ref="BT77:BT107" si="55">V77-AU77</f>
        <v>#REF!</v>
      </c>
      <c r="BU77" s="226" t="e">
        <f t="shared" ref="BU77:BU107" si="56">W77-AV77</f>
        <v>#REF!</v>
      </c>
      <c r="BV77" s="226" t="e">
        <f t="shared" ref="BV77:BV107" si="57">X77-AW77</f>
        <v>#REF!</v>
      </c>
      <c r="BW77" s="226" t="e">
        <f t="shared" ref="BW77:BW107" si="58">Y77-AX77</f>
        <v>#REF!</v>
      </c>
    </row>
    <row r="78" spans="1:75">
      <c r="A78" s="222">
        <v>2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ref="AZ78:AZ107" si="59">B78-AA78</f>
        <v>#REF!</v>
      </c>
      <c r="BA78" s="226" t="e">
        <f t="shared" si="51"/>
        <v>#REF!</v>
      </c>
      <c r="BB78" s="226" t="e">
        <f t="shared" si="51"/>
        <v>#REF!</v>
      </c>
      <c r="BC78" s="226" t="e">
        <f t="shared" si="51"/>
        <v>#REF!</v>
      </c>
      <c r="BD78" s="226" t="e">
        <f t="shared" si="51"/>
        <v>#REF!</v>
      </c>
      <c r="BE78" s="226" t="e">
        <f t="shared" si="51"/>
        <v>#REF!</v>
      </c>
      <c r="BF78" s="226" t="e">
        <f t="shared" si="51"/>
        <v>#REF!</v>
      </c>
      <c r="BG78" s="226" t="e">
        <f t="shared" si="51"/>
        <v>#REF!</v>
      </c>
      <c r="BH78" s="226" t="e">
        <f t="shared" si="51"/>
        <v>#REF!</v>
      </c>
      <c r="BI78" s="226" t="e">
        <f t="shared" si="51"/>
        <v>#REF!</v>
      </c>
      <c r="BJ78" s="226" t="e">
        <f t="shared" si="51"/>
        <v>#REF!</v>
      </c>
      <c r="BK78" s="226" t="e">
        <f t="shared" si="51"/>
        <v>#REF!</v>
      </c>
      <c r="BL78" s="226" t="e">
        <f t="shared" si="51"/>
        <v>#REF!</v>
      </c>
      <c r="BM78" s="226" t="e">
        <f t="shared" si="51"/>
        <v>#REF!</v>
      </c>
      <c r="BN78" s="226" t="e">
        <f t="shared" si="51"/>
        <v>#REF!</v>
      </c>
      <c r="BO78" s="226" t="e">
        <f t="shared" si="51"/>
        <v>#REF!</v>
      </c>
      <c r="BP78" s="226" t="e">
        <f t="shared" si="51"/>
        <v>#REF!</v>
      </c>
      <c r="BQ78" s="226" t="e">
        <f t="shared" si="52"/>
        <v>#REF!</v>
      </c>
      <c r="BR78" s="226" t="e">
        <f t="shared" si="53"/>
        <v>#REF!</v>
      </c>
      <c r="BS78" s="226" t="e">
        <f t="shared" si="54"/>
        <v>#REF!</v>
      </c>
      <c r="BT78" s="226" t="e">
        <f t="shared" si="55"/>
        <v>#REF!</v>
      </c>
      <c r="BU78" s="226" t="e">
        <f t="shared" si="56"/>
        <v>#REF!</v>
      </c>
      <c r="BV78" s="226" t="e">
        <f t="shared" si="57"/>
        <v>#REF!</v>
      </c>
      <c r="BW78" s="226" t="e">
        <f t="shared" si="58"/>
        <v>#REF!</v>
      </c>
    </row>
    <row r="79" spans="1:75">
      <c r="A79" s="222">
        <v>3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59"/>
        <v>#REF!</v>
      </c>
      <c r="BA79" s="226" t="e">
        <f t="shared" si="51"/>
        <v>#REF!</v>
      </c>
      <c r="BB79" s="226" t="e">
        <f t="shared" si="51"/>
        <v>#REF!</v>
      </c>
      <c r="BC79" s="226" t="e">
        <f t="shared" si="51"/>
        <v>#REF!</v>
      </c>
      <c r="BD79" s="226" t="e">
        <f t="shared" si="51"/>
        <v>#REF!</v>
      </c>
      <c r="BE79" s="226" t="e">
        <f t="shared" si="51"/>
        <v>#REF!</v>
      </c>
      <c r="BF79" s="226" t="e">
        <f t="shared" si="51"/>
        <v>#REF!</v>
      </c>
      <c r="BG79" s="226" t="e">
        <f t="shared" si="51"/>
        <v>#REF!</v>
      </c>
      <c r="BH79" s="226" t="e">
        <f t="shared" si="51"/>
        <v>#REF!</v>
      </c>
      <c r="BI79" s="226" t="e">
        <f t="shared" si="51"/>
        <v>#REF!</v>
      </c>
      <c r="BJ79" s="226" t="e">
        <f t="shared" si="51"/>
        <v>#REF!</v>
      </c>
      <c r="BK79" s="226" t="e">
        <f t="shared" si="51"/>
        <v>#REF!</v>
      </c>
      <c r="BL79" s="226" t="e">
        <f t="shared" si="51"/>
        <v>#REF!</v>
      </c>
      <c r="BM79" s="226" t="e">
        <f t="shared" si="51"/>
        <v>#REF!</v>
      </c>
      <c r="BN79" s="226" t="e">
        <f t="shared" si="51"/>
        <v>#REF!</v>
      </c>
      <c r="BO79" s="226" t="e">
        <f t="shared" si="51"/>
        <v>#REF!</v>
      </c>
      <c r="BP79" s="226" t="e">
        <f t="shared" si="51"/>
        <v>#REF!</v>
      </c>
      <c r="BQ79" s="226" t="e">
        <f t="shared" si="52"/>
        <v>#REF!</v>
      </c>
      <c r="BR79" s="226" t="e">
        <f t="shared" si="53"/>
        <v>#REF!</v>
      </c>
      <c r="BS79" s="226" t="e">
        <f t="shared" si="54"/>
        <v>#REF!</v>
      </c>
      <c r="BT79" s="226" t="e">
        <f t="shared" si="55"/>
        <v>#REF!</v>
      </c>
      <c r="BU79" s="226" t="e">
        <f t="shared" si="56"/>
        <v>#REF!</v>
      </c>
      <c r="BV79" s="226" t="e">
        <f t="shared" si="57"/>
        <v>#REF!</v>
      </c>
      <c r="BW79" s="226" t="e">
        <f t="shared" si="58"/>
        <v>#REF!</v>
      </c>
    </row>
    <row r="80" spans="1:75">
      <c r="A80" s="222">
        <v>4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59"/>
        <v>#REF!</v>
      </c>
      <c r="BA80" s="226" t="e">
        <f t="shared" si="51"/>
        <v>#REF!</v>
      </c>
      <c r="BB80" s="226" t="e">
        <f t="shared" si="51"/>
        <v>#REF!</v>
      </c>
      <c r="BC80" s="226" t="e">
        <f t="shared" si="51"/>
        <v>#REF!</v>
      </c>
      <c r="BD80" s="226" t="e">
        <f t="shared" si="51"/>
        <v>#REF!</v>
      </c>
      <c r="BE80" s="226" t="e">
        <f t="shared" si="51"/>
        <v>#REF!</v>
      </c>
      <c r="BF80" s="226" t="e">
        <f t="shared" si="51"/>
        <v>#REF!</v>
      </c>
      <c r="BG80" s="226" t="e">
        <f t="shared" si="51"/>
        <v>#REF!</v>
      </c>
      <c r="BH80" s="226" t="e">
        <f t="shared" si="51"/>
        <v>#REF!</v>
      </c>
      <c r="BI80" s="226" t="e">
        <f t="shared" si="51"/>
        <v>#REF!</v>
      </c>
      <c r="BJ80" s="226" t="e">
        <f t="shared" si="51"/>
        <v>#REF!</v>
      </c>
      <c r="BK80" s="226" t="e">
        <f t="shared" si="51"/>
        <v>#REF!</v>
      </c>
      <c r="BL80" s="226" t="e">
        <f t="shared" si="51"/>
        <v>#REF!</v>
      </c>
      <c r="BM80" s="226" t="e">
        <f t="shared" si="51"/>
        <v>#REF!</v>
      </c>
      <c r="BN80" s="226" t="e">
        <f t="shared" si="51"/>
        <v>#REF!</v>
      </c>
      <c r="BO80" s="226" t="e">
        <f t="shared" si="51"/>
        <v>#REF!</v>
      </c>
      <c r="BP80" s="226" t="e">
        <f t="shared" si="51"/>
        <v>#REF!</v>
      </c>
      <c r="BQ80" s="226" t="e">
        <f t="shared" si="52"/>
        <v>#REF!</v>
      </c>
      <c r="BR80" s="226" t="e">
        <f t="shared" si="53"/>
        <v>#REF!</v>
      </c>
      <c r="BS80" s="226" t="e">
        <f t="shared" si="54"/>
        <v>#REF!</v>
      </c>
      <c r="BT80" s="226" t="e">
        <f t="shared" si="55"/>
        <v>#REF!</v>
      </c>
      <c r="BU80" s="226" t="e">
        <f t="shared" si="56"/>
        <v>#REF!</v>
      </c>
      <c r="BV80" s="226" t="e">
        <f t="shared" si="57"/>
        <v>#REF!</v>
      </c>
      <c r="BW80" s="226" t="e">
        <f t="shared" si="58"/>
        <v>#REF!</v>
      </c>
    </row>
    <row r="81" spans="1:75">
      <c r="A81" s="222">
        <v>5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59"/>
        <v>#REF!</v>
      </c>
      <c r="BA81" s="226" t="e">
        <f t="shared" si="51"/>
        <v>#REF!</v>
      </c>
      <c r="BB81" s="226" t="e">
        <f t="shared" si="51"/>
        <v>#REF!</v>
      </c>
      <c r="BC81" s="226" t="e">
        <f t="shared" si="51"/>
        <v>#REF!</v>
      </c>
      <c r="BD81" s="226" t="e">
        <f t="shared" si="51"/>
        <v>#REF!</v>
      </c>
      <c r="BE81" s="226" t="e">
        <f t="shared" si="51"/>
        <v>#REF!</v>
      </c>
      <c r="BF81" s="226" t="e">
        <f t="shared" si="51"/>
        <v>#REF!</v>
      </c>
      <c r="BG81" s="226" t="e">
        <f t="shared" si="51"/>
        <v>#REF!</v>
      </c>
      <c r="BH81" s="226" t="e">
        <f t="shared" si="51"/>
        <v>#REF!</v>
      </c>
      <c r="BI81" s="226" t="e">
        <f t="shared" si="51"/>
        <v>#REF!</v>
      </c>
      <c r="BJ81" s="226" t="e">
        <f t="shared" si="51"/>
        <v>#REF!</v>
      </c>
      <c r="BK81" s="226" t="e">
        <f t="shared" si="51"/>
        <v>#REF!</v>
      </c>
      <c r="BL81" s="226" t="e">
        <f t="shared" si="51"/>
        <v>#REF!</v>
      </c>
      <c r="BM81" s="226" t="e">
        <f t="shared" si="51"/>
        <v>#REF!</v>
      </c>
      <c r="BN81" s="226" t="e">
        <f t="shared" si="51"/>
        <v>#REF!</v>
      </c>
      <c r="BO81" s="226" t="e">
        <f t="shared" si="51"/>
        <v>#REF!</v>
      </c>
      <c r="BP81" s="226" t="e">
        <f t="shared" si="51"/>
        <v>#REF!</v>
      </c>
      <c r="BQ81" s="226" t="e">
        <f t="shared" si="52"/>
        <v>#REF!</v>
      </c>
      <c r="BR81" s="226" t="e">
        <f t="shared" si="53"/>
        <v>#REF!</v>
      </c>
      <c r="BS81" s="226" t="e">
        <f t="shared" si="54"/>
        <v>#REF!</v>
      </c>
      <c r="BT81" s="226" t="e">
        <f t="shared" si="55"/>
        <v>#REF!</v>
      </c>
      <c r="BU81" s="226" t="e">
        <f t="shared" si="56"/>
        <v>#REF!</v>
      </c>
      <c r="BV81" s="226" t="e">
        <f t="shared" si="57"/>
        <v>#REF!</v>
      </c>
      <c r="BW81" s="226" t="e">
        <f t="shared" si="58"/>
        <v>#REF!</v>
      </c>
    </row>
    <row r="82" spans="1:75">
      <c r="A82" s="222">
        <v>6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59"/>
        <v>#REF!</v>
      </c>
      <c r="BA82" s="226" t="e">
        <f t="shared" si="51"/>
        <v>#REF!</v>
      </c>
      <c r="BB82" s="226" t="e">
        <f t="shared" si="51"/>
        <v>#REF!</v>
      </c>
      <c r="BC82" s="226" t="e">
        <f t="shared" si="51"/>
        <v>#REF!</v>
      </c>
      <c r="BD82" s="226" t="e">
        <f t="shared" si="51"/>
        <v>#REF!</v>
      </c>
      <c r="BE82" s="226" t="e">
        <f t="shared" si="51"/>
        <v>#REF!</v>
      </c>
      <c r="BF82" s="226" t="e">
        <f t="shared" si="51"/>
        <v>#REF!</v>
      </c>
      <c r="BG82" s="226" t="e">
        <f t="shared" si="51"/>
        <v>#REF!</v>
      </c>
      <c r="BH82" s="226" t="e">
        <f t="shared" si="51"/>
        <v>#REF!</v>
      </c>
      <c r="BI82" s="226" t="e">
        <f t="shared" si="51"/>
        <v>#REF!</v>
      </c>
      <c r="BJ82" s="226" t="e">
        <f t="shared" si="51"/>
        <v>#REF!</v>
      </c>
      <c r="BK82" s="226" t="e">
        <f t="shared" si="51"/>
        <v>#REF!</v>
      </c>
      <c r="BL82" s="226" t="e">
        <f t="shared" si="51"/>
        <v>#REF!</v>
      </c>
      <c r="BM82" s="226" t="e">
        <f t="shared" si="51"/>
        <v>#REF!</v>
      </c>
      <c r="BN82" s="226" t="e">
        <f t="shared" si="51"/>
        <v>#REF!</v>
      </c>
      <c r="BO82" s="226" t="e">
        <f t="shared" si="51"/>
        <v>#REF!</v>
      </c>
      <c r="BP82" s="226" t="e">
        <f t="shared" si="51"/>
        <v>#REF!</v>
      </c>
      <c r="BQ82" s="226" t="e">
        <f t="shared" si="52"/>
        <v>#REF!</v>
      </c>
      <c r="BR82" s="226" t="e">
        <f t="shared" si="53"/>
        <v>#REF!</v>
      </c>
      <c r="BS82" s="226" t="e">
        <f t="shared" si="54"/>
        <v>#REF!</v>
      </c>
      <c r="BT82" s="226" t="e">
        <f t="shared" si="55"/>
        <v>#REF!</v>
      </c>
      <c r="BU82" s="226" t="e">
        <f t="shared" si="56"/>
        <v>#REF!</v>
      </c>
      <c r="BV82" s="226" t="e">
        <f t="shared" si="57"/>
        <v>#REF!</v>
      </c>
      <c r="BW82" s="226" t="e">
        <f t="shared" si="58"/>
        <v>#REF!</v>
      </c>
    </row>
    <row r="83" spans="1:75">
      <c r="A83" s="222">
        <v>7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59"/>
        <v>#REF!</v>
      </c>
      <c r="BA83" s="226" t="e">
        <f t="shared" si="51"/>
        <v>#REF!</v>
      </c>
      <c r="BB83" s="226" t="e">
        <f t="shared" si="51"/>
        <v>#REF!</v>
      </c>
      <c r="BC83" s="226" t="e">
        <f t="shared" si="51"/>
        <v>#REF!</v>
      </c>
      <c r="BD83" s="226" t="e">
        <f t="shared" si="51"/>
        <v>#REF!</v>
      </c>
      <c r="BE83" s="226" t="e">
        <f t="shared" si="51"/>
        <v>#REF!</v>
      </c>
      <c r="BF83" s="226" t="e">
        <f t="shared" si="51"/>
        <v>#REF!</v>
      </c>
      <c r="BG83" s="226" t="e">
        <f t="shared" si="51"/>
        <v>#REF!</v>
      </c>
      <c r="BH83" s="226" t="e">
        <f t="shared" si="51"/>
        <v>#REF!</v>
      </c>
      <c r="BI83" s="226" t="e">
        <f t="shared" si="51"/>
        <v>#REF!</v>
      </c>
      <c r="BJ83" s="226" t="e">
        <f t="shared" si="51"/>
        <v>#REF!</v>
      </c>
      <c r="BK83" s="226" t="e">
        <f t="shared" si="51"/>
        <v>#REF!</v>
      </c>
      <c r="BL83" s="226" t="e">
        <f t="shared" si="51"/>
        <v>#REF!</v>
      </c>
      <c r="BM83" s="226" t="e">
        <f t="shared" si="51"/>
        <v>#REF!</v>
      </c>
      <c r="BN83" s="226" t="e">
        <f t="shared" si="51"/>
        <v>#REF!</v>
      </c>
      <c r="BO83" s="226" t="e">
        <f t="shared" si="51"/>
        <v>#REF!</v>
      </c>
      <c r="BP83" s="226" t="e">
        <f t="shared" si="51"/>
        <v>#REF!</v>
      </c>
      <c r="BQ83" s="226" t="e">
        <f t="shared" si="52"/>
        <v>#REF!</v>
      </c>
      <c r="BR83" s="226" t="e">
        <f t="shared" si="53"/>
        <v>#REF!</v>
      </c>
      <c r="BS83" s="226" t="e">
        <f t="shared" si="54"/>
        <v>#REF!</v>
      </c>
      <c r="BT83" s="226" t="e">
        <f t="shared" si="55"/>
        <v>#REF!</v>
      </c>
      <c r="BU83" s="226" t="e">
        <f t="shared" si="56"/>
        <v>#REF!</v>
      </c>
      <c r="BV83" s="226" t="e">
        <f t="shared" si="57"/>
        <v>#REF!</v>
      </c>
      <c r="BW83" s="226" t="e">
        <f t="shared" si="58"/>
        <v>#REF!</v>
      </c>
    </row>
    <row r="84" spans="1:75">
      <c r="A84" s="222">
        <v>8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59"/>
        <v>#REF!</v>
      </c>
      <c r="BA84" s="226" t="e">
        <f t="shared" si="51"/>
        <v>#REF!</v>
      </c>
      <c r="BB84" s="226" t="e">
        <f t="shared" si="51"/>
        <v>#REF!</v>
      </c>
      <c r="BC84" s="226" t="e">
        <f t="shared" si="51"/>
        <v>#REF!</v>
      </c>
      <c r="BD84" s="226" t="e">
        <f t="shared" si="51"/>
        <v>#REF!</v>
      </c>
      <c r="BE84" s="226" t="e">
        <f t="shared" si="51"/>
        <v>#REF!</v>
      </c>
      <c r="BF84" s="226" t="e">
        <f t="shared" si="51"/>
        <v>#REF!</v>
      </c>
      <c r="BG84" s="226" t="e">
        <f t="shared" si="51"/>
        <v>#REF!</v>
      </c>
      <c r="BH84" s="226" t="e">
        <f t="shared" si="51"/>
        <v>#REF!</v>
      </c>
      <c r="BI84" s="226" t="e">
        <f t="shared" si="51"/>
        <v>#REF!</v>
      </c>
      <c r="BJ84" s="226" t="e">
        <f t="shared" si="51"/>
        <v>#REF!</v>
      </c>
      <c r="BK84" s="226" t="e">
        <f t="shared" si="51"/>
        <v>#REF!</v>
      </c>
      <c r="BL84" s="226" t="e">
        <f t="shared" si="51"/>
        <v>#REF!</v>
      </c>
      <c r="BM84" s="226" t="e">
        <f t="shared" si="51"/>
        <v>#REF!</v>
      </c>
      <c r="BN84" s="226" t="e">
        <f t="shared" si="51"/>
        <v>#REF!</v>
      </c>
      <c r="BO84" s="226" t="e">
        <f t="shared" si="51"/>
        <v>#REF!</v>
      </c>
      <c r="BP84" s="226" t="e">
        <f t="shared" si="51"/>
        <v>#REF!</v>
      </c>
      <c r="BQ84" s="226" t="e">
        <f t="shared" si="52"/>
        <v>#REF!</v>
      </c>
      <c r="BR84" s="226" t="e">
        <f t="shared" si="53"/>
        <v>#REF!</v>
      </c>
      <c r="BS84" s="226" t="e">
        <f t="shared" si="54"/>
        <v>#REF!</v>
      </c>
      <c r="BT84" s="226" t="e">
        <f t="shared" si="55"/>
        <v>#REF!</v>
      </c>
      <c r="BU84" s="226" t="e">
        <f t="shared" si="56"/>
        <v>#REF!</v>
      </c>
      <c r="BV84" s="226" t="e">
        <f t="shared" si="57"/>
        <v>#REF!</v>
      </c>
      <c r="BW84" s="226" t="e">
        <f t="shared" si="58"/>
        <v>#REF!</v>
      </c>
    </row>
    <row r="85" spans="1:75">
      <c r="A85" s="222">
        <v>9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59"/>
        <v>#REF!</v>
      </c>
      <c r="BA85" s="226" t="e">
        <f t="shared" si="51"/>
        <v>#REF!</v>
      </c>
      <c r="BB85" s="226" t="e">
        <f t="shared" si="51"/>
        <v>#REF!</v>
      </c>
      <c r="BC85" s="226" t="e">
        <f t="shared" si="51"/>
        <v>#REF!</v>
      </c>
      <c r="BD85" s="226" t="e">
        <f t="shared" si="51"/>
        <v>#REF!</v>
      </c>
      <c r="BE85" s="226" t="e">
        <f t="shared" si="51"/>
        <v>#REF!</v>
      </c>
      <c r="BF85" s="226" t="e">
        <f t="shared" si="51"/>
        <v>#REF!</v>
      </c>
      <c r="BG85" s="226" t="e">
        <f t="shared" si="51"/>
        <v>#REF!</v>
      </c>
      <c r="BH85" s="226" t="e">
        <f t="shared" si="51"/>
        <v>#REF!</v>
      </c>
      <c r="BI85" s="226" t="e">
        <f t="shared" si="51"/>
        <v>#REF!</v>
      </c>
      <c r="BJ85" s="226" t="e">
        <f t="shared" si="51"/>
        <v>#REF!</v>
      </c>
      <c r="BK85" s="226" t="e">
        <f t="shared" si="51"/>
        <v>#REF!</v>
      </c>
      <c r="BL85" s="226" t="e">
        <f t="shared" si="51"/>
        <v>#REF!</v>
      </c>
      <c r="BM85" s="226" t="e">
        <f t="shared" si="51"/>
        <v>#REF!</v>
      </c>
      <c r="BN85" s="226" t="e">
        <f t="shared" si="51"/>
        <v>#REF!</v>
      </c>
      <c r="BO85" s="226" t="e">
        <f t="shared" si="51"/>
        <v>#REF!</v>
      </c>
      <c r="BP85" s="226" t="e">
        <f t="shared" si="51"/>
        <v>#REF!</v>
      </c>
      <c r="BQ85" s="226" t="e">
        <f t="shared" si="52"/>
        <v>#REF!</v>
      </c>
      <c r="BR85" s="226" t="e">
        <f t="shared" si="53"/>
        <v>#REF!</v>
      </c>
      <c r="BS85" s="226" t="e">
        <f t="shared" si="54"/>
        <v>#REF!</v>
      </c>
      <c r="BT85" s="226" t="e">
        <f t="shared" si="55"/>
        <v>#REF!</v>
      </c>
      <c r="BU85" s="226" t="e">
        <f t="shared" si="56"/>
        <v>#REF!</v>
      </c>
      <c r="BV85" s="226" t="e">
        <f t="shared" si="57"/>
        <v>#REF!</v>
      </c>
      <c r="BW85" s="226" t="e">
        <f t="shared" si="58"/>
        <v>#REF!</v>
      </c>
    </row>
    <row r="86" spans="1:75">
      <c r="A86" s="222">
        <v>10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59"/>
        <v>#REF!</v>
      </c>
      <c r="BA86" s="226" t="e">
        <f t="shared" si="51"/>
        <v>#REF!</v>
      </c>
      <c r="BB86" s="226" t="e">
        <f t="shared" si="51"/>
        <v>#REF!</v>
      </c>
      <c r="BC86" s="226" t="e">
        <f t="shared" si="51"/>
        <v>#REF!</v>
      </c>
      <c r="BD86" s="226" t="e">
        <f t="shared" si="51"/>
        <v>#REF!</v>
      </c>
      <c r="BE86" s="226" t="e">
        <f t="shared" si="51"/>
        <v>#REF!</v>
      </c>
      <c r="BF86" s="226" t="e">
        <f t="shared" si="51"/>
        <v>#REF!</v>
      </c>
      <c r="BG86" s="226" t="e">
        <f t="shared" si="51"/>
        <v>#REF!</v>
      </c>
      <c r="BH86" s="226" t="e">
        <f t="shared" si="51"/>
        <v>#REF!</v>
      </c>
      <c r="BI86" s="226" t="e">
        <f t="shared" si="51"/>
        <v>#REF!</v>
      </c>
      <c r="BJ86" s="226" t="e">
        <f t="shared" si="51"/>
        <v>#REF!</v>
      </c>
      <c r="BK86" s="226" t="e">
        <f t="shared" si="51"/>
        <v>#REF!</v>
      </c>
      <c r="BL86" s="226" t="e">
        <f t="shared" si="51"/>
        <v>#REF!</v>
      </c>
      <c r="BM86" s="226" t="e">
        <f t="shared" si="51"/>
        <v>#REF!</v>
      </c>
      <c r="BN86" s="226" t="e">
        <f t="shared" si="51"/>
        <v>#REF!</v>
      </c>
      <c r="BO86" s="226" t="e">
        <f t="shared" si="51"/>
        <v>#REF!</v>
      </c>
      <c r="BP86" s="226" t="e">
        <f t="shared" si="51"/>
        <v>#REF!</v>
      </c>
      <c r="BQ86" s="226" t="e">
        <f t="shared" si="52"/>
        <v>#REF!</v>
      </c>
      <c r="BR86" s="226" t="e">
        <f t="shared" si="53"/>
        <v>#REF!</v>
      </c>
      <c r="BS86" s="226" t="e">
        <f t="shared" si="54"/>
        <v>#REF!</v>
      </c>
      <c r="BT86" s="226" t="e">
        <f t="shared" si="55"/>
        <v>#REF!</v>
      </c>
      <c r="BU86" s="226" t="e">
        <f t="shared" si="56"/>
        <v>#REF!</v>
      </c>
      <c r="BV86" s="226" t="e">
        <f t="shared" si="57"/>
        <v>#REF!</v>
      </c>
      <c r="BW86" s="226" t="e">
        <f t="shared" si="58"/>
        <v>#REF!</v>
      </c>
    </row>
    <row r="87" spans="1:75">
      <c r="A87" s="222">
        <v>11</v>
      </c>
      <c r="B87" s="227" t="e">
        <f>#REF!</f>
        <v>#REF!</v>
      </c>
      <c r="C87" s="227" t="e">
        <f>#REF!</f>
        <v>#REF!</v>
      </c>
      <c r="D87" s="227" t="e">
        <f>#REF!</f>
        <v>#REF!</v>
      </c>
      <c r="E87" s="227" t="e">
        <f>#REF!</f>
        <v>#REF!</v>
      </c>
      <c r="F87" s="227" t="e">
        <f>#REF!</f>
        <v>#REF!</v>
      </c>
      <c r="G87" s="227" t="e">
        <f>#REF!</f>
        <v>#REF!</v>
      </c>
      <c r="H87" s="227" t="e">
        <f>#REF!</f>
        <v>#REF!</v>
      </c>
      <c r="I87" s="227" t="e">
        <f>#REF!</f>
        <v>#REF!</v>
      </c>
      <c r="J87" s="227" t="e">
        <f>#REF!</f>
        <v>#REF!</v>
      </c>
      <c r="K87" s="227" t="e">
        <f>#REF!</f>
        <v>#REF!</v>
      </c>
      <c r="L87" s="227" t="e">
        <f>#REF!</f>
        <v>#REF!</v>
      </c>
      <c r="M87" s="227" t="e">
        <f>#REF!</f>
        <v>#REF!</v>
      </c>
      <c r="N87" s="227" t="e">
        <f>#REF!</f>
        <v>#REF!</v>
      </c>
      <c r="O87" s="227" t="e">
        <f>#REF!</f>
        <v>#REF!</v>
      </c>
      <c r="P87" s="227" t="e">
        <f>#REF!</f>
        <v>#REF!</v>
      </c>
      <c r="Q87" s="227" t="e">
        <f>#REF!</f>
        <v>#REF!</v>
      </c>
      <c r="R87" s="227" t="e">
        <f>#REF!</f>
        <v>#REF!</v>
      </c>
      <c r="S87" s="227" t="e">
        <f>#REF!</f>
        <v>#REF!</v>
      </c>
      <c r="T87" s="227" t="e">
        <f>#REF!</f>
        <v>#REF!</v>
      </c>
      <c r="U87" s="227" t="e">
        <f>#REF!</f>
        <v>#REF!</v>
      </c>
      <c r="V87" s="227" t="e">
        <f>#REF!</f>
        <v>#REF!</v>
      </c>
      <c r="W87" s="227" t="e">
        <f>#REF!</f>
        <v>#REF!</v>
      </c>
      <c r="X87" s="227" t="e">
        <f>#REF!</f>
        <v>#REF!</v>
      </c>
      <c r="Y87" s="227" t="e">
        <f>#REF!</f>
        <v>#REF!</v>
      </c>
      <c r="AA87" s="226" t="e">
        <f>#REF!</f>
        <v>#REF!</v>
      </c>
      <c r="AB87" s="226" t="e">
        <f>#REF!</f>
        <v>#REF!</v>
      </c>
      <c r="AC87" s="226" t="e">
        <f>#REF!</f>
        <v>#REF!</v>
      </c>
      <c r="AD87" s="226" t="e">
        <f>#REF!</f>
        <v>#REF!</v>
      </c>
      <c r="AE87" s="226" t="e">
        <f>#REF!</f>
        <v>#REF!</v>
      </c>
      <c r="AF87" s="226" t="e">
        <f>#REF!</f>
        <v>#REF!</v>
      </c>
      <c r="AG87" s="226" t="e">
        <f>#REF!</f>
        <v>#REF!</v>
      </c>
      <c r="AH87" s="226" t="e">
        <f>#REF!</f>
        <v>#REF!</v>
      </c>
      <c r="AI87" s="226" t="e">
        <f>#REF!</f>
        <v>#REF!</v>
      </c>
      <c r="AJ87" s="226" t="e">
        <f>#REF!</f>
        <v>#REF!</v>
      </c>
      <c r="AK87" s="226" t="e">
        <f>#REF!</f>
        <v>#REF!</v>
      </c>
      <c r="AL87" s="226" t="e">
        <f>#REF!</f>
        <v>#REF!</v>
      </c>
      <c r="AM87" s="226" t="e">
        <f>#REF!</f>
        <v>#REF!</v>
      </c>
      <c r="AN87" s="226" t="e">
        <f>#REF!</f>
        <v>#REF!</v>
      </c>
      <c r="AO87" s="226" t="e">
        <f>#REF!</f>
        <v>#REF!</v>
      </c>
      <c r="AP87" s="226" t="e">
        <f>#REF!</f>
        <v>#REF!</v>
      </c>
      <c r="AQ87" s="226" t="e">
        <f>#REF!</f>
        <v>#REF!</v>
      </c>
      <c r="AR87" s="226" t="e">
        <f>#REF!</f>
        <v>#REF!</v>
      </c>
      <c r="AS87" s="226" t="e">
        <f>#REF!</f>
        <v>#REF!</v>
      </c>
      <c r="AT87" s="226" t="e">
        <f>#REF!</f>
        <v>#REF!</v>
      </c>
      <c r="AU87" s="226" t="e">
        <f>#REF!</f>
        <v>#REF!</v>
      </c>
      <c r="AV87" s="226" t="e">
        <f>#REF!</f>
        <v>#REF!</v>
      </c>
      <c r="AW87" s="226" t="e">
        <f>#REF!</f>
        <v>#REF!</v>
      </c>
      <c r="AX87" s="226" t="e">
        <f>#REF!</f>
        <v>#REF!</v>
      </c>
      <c r="AZ87" s="226" t="e">
        <f t="shared" si="59"/>
        <v>#REF!</v>
      </c>
      <c r="BA87" s="226" t="e">
        <f t="shared" si="51"/>
        <v>#REF!</v>
      </c>
      <c r="BB87" s="226" t="e">
        <f t="shared" si="51"/>
        <v>#REF!</v>
      </c>
      <c r="BC87" s="226" t="e">
        <f t="shared" si="51"/>
        <v>#REF!</v>
      </c>
      <c r="BD87" s="226" t="e">
        <f t="shared" si="51"/>
        <v>#REF!</v>
      </c>
      <c r="BE87" s="226" t="e">
        <f t="shared" si="51"/>
        <v>#REF!</v>
      </c>
      <c r="BF87" s="226" t="e">
        <f t="shared" si="51"/>
        <v>#REF!</v>
      </c>
      <c r="BG87" s="226" t="e">
        <f t="shared" si="51"/>
        <v>#REF!</v>
      </c>
      <c r="BH87" s="226" t="e">
        <f t="shared" si="51"/>
        <v>#REF!</v>
      </c>
      <c r="BI87" s="226" t="e">
        <f t="shared" si="51"/>
        <v>#REF!</v>
      </c>
      <c r="BJ87" s="226" t="e">
        <f t="shared" si="51"/>
        <v>#REF!</v>
      </c>
      <c r="BK87" s="226" t="e">
        <f t="shared" si="51"/>
        <v>#REF!</v>
      </c>
      <c r="BL87" s="226" t="e">
        <f t="shared" si="51"/>
        <v>#REF!</v>
      </c>
      <c r="BM87" s="226" t="e">
        <f t="shared" si="51"/>
        <v>#REF!</v>
      </c>
      <c r="BN87" s="226" t="e">
        <f t="shared" si="51"/>
        <v>#REF!</v>
      </c>
      <c r="BO87" s="226" t="e">
        <f t="shared" si="51"/>
        <v>#REF!</v>
      </c>
      <c r="BP87" s="226" t="e">
        <f t="shared" si="51"/>
        <v>#REF!</v>
      </c>
      <c r="BQ87" s="226" t="e">
        <f t="shared" si="52"/>
        <v>#REF!</v>
      </c>
      <c r="BR87" s="226" t="e">
        <f t="shared" si="53"/>
        <v>#REF!</v>
      </c>
      <c r="BS87" s="226" t="e">
        <f t="shared" si="54"/>
        <v>#REF!</v>
      </c>
      <c r="BT87" s="226" t="e">
        <f t="shared" si="55"/>
        <v>#REF!</v>
      </c>
      <c r="BU87" s="226" t="e">
        <f t="shared" si="56"/>
        <v>#REF!</v>
      </c>
      <c r="BV87" s="226" t="e">
        <f t="shared" si="57"/>
        <v>#REF!</v>
      </c>
      <c r="BW87" s="226" t="e">
        <f t="shared" si="58"/>
        <v>#REF!</v>
      </c>
    </row>
    <row r="88" spans="1:75">
      <c r="A88" s="222">
        <v>12</v>
      </c>
      <c r="B88" s="227" t="e">
        <f>#REF!</f>
        <v>#REF!</v>
      </c>
      <c r="C88" s="227" t="e">
        <f>#REF!</f>
        <v>#REF!</v>
      </c>
      <c r="D88" s="227" t="e">
        <f>#REF!</f>
        <v>#REF!</v>
      </c>
      <c r="E88" s="227" t="e">
        <f>#REF!</f>
        <v>#REF!</v>
      </c>
      <c r="F88" s="227" t="e">
        <f>#REF!</f>
        <v>#REF!</v>
      </c>
      <c r="G88" s="227" t="e">
        <f>#REF!</f>
        <v>#REF!</v>
      </c>
      <c r="H88" s="227" t="e">
        <f>#REF!</f>
        <v>#REF!</v>
      </c>
      <c r="I88" s="227" t="e">
        <f>#REF!</f>
        <v>#REF!</v>
      </c>
      <c r="J88" s="227" t="e">
        <f>#REF!</f>
        <v>#REF!</v>
      </c>
      <c r="K88" s="227" t="e">
        <f>#REF!</f>
        <v>#REF!</v>
      </c>
      <c r="L88" s="227" t="e">
        <f>#REF!</f>
        <v>#REF!</v>
      </c>
      <c r="M88" s="227" t="e">
        <f>#REF!</f>
        <v>#REF!</v>
      </c>
      <c r="N88" s="227" t="e">
        <f>#REF!</f>
        <v>#REF!</v>
      </c>
      <c r="O88" s="227" t="e">
        <f>#REF!</f>
        <v>#REF!</v>
      </c>
      <c r="P88" s="227" t="e">
        <f>#REF!</f>
        <v>#REF!</v>
      </c>
      <c r="Q88" s="227" t="e">
        <f>#REF!</f>
        <v>#REF!</v>
      </c>
      <c r="R88" s="227" t="e">
        <f>#REF!</f>
        <v>#REF!</v>
      </c>
      <c r="S88" s="227" t="e">
        <f>#REF!</f>
        <v>#REF!</v>
      </c>
      <c r="T88" s="227" t="e">
        <f>#REF!</f>
        <v>#REF!</v>
      </c>
      <c r="U88" s="227" t="e">
        <f>#REF!</f>
        <v>#REF!</v>
      </c>
      <c r="V88" s="227" t="e">
        <f>#REF!</f>
        <v>#REF!</v>
      </c>
      <c r="W88" s="227" t="e">
        <f>#REF!</f>
        <v>#REF!</v>
      </c>
      <c r="X88" s="227" t="e">
        <f>#REF!</f>
        <v>#REF!</v>
      </c>
      <c r="Y88" s="227" t="e">
        <f>#REF!</f>
        <v>#REF!</v>
      </c>
      <c r="AA88" s="226" t="e">
        <f>#REF!</f>
        <v>#REF!</v>
      </c>
      <c r="AB88" s="226" t="e">
        <f>#REF!</f>
        <v>#REF!</v>
      </c>
      <c r="AC88" s="226" t="e">
        <f>#REF!</f>
        <v>#REF!</v>
      </c>
      <c r="AD88" s="226" t="e">
        <f>#REF!</f>
        <v>#REF!</v>
      </c>
      <c r="AE88" s="226" t="e">
        <f>#REF!</f>
        <v>#REF!</v>
      </c>
      <c r="AF88" s="226" t="e">
        <f>#REF!</f>
        <v>#REF!</v>
      </c>
      <c r="AG88" s="226" t="e">
        <f>#REF!</f>
        <v>#REF!</v>
      </c>
      <c r="AH88" s="226" t="e">
        <f>#REF!</f>
        <v>#REF!</v>
      </c>
      <c r="AI88" s="226" t="e">
        <f>#REF!</f>
        <v>#REF!</v>
      </c>
      <c r="AJ88" s="226" t="e">
        <f>#REF!</f>
        <v>#REF!</v>
      </c>
      <c r="AK88" s="226" t="e">
        <f>#REF!</f>
        <v>#REF!</v>
      </c>
      <c r="AL88" s="226" t="e">
        <f>#REF!</f>
        <v>#REF!</v>
      </c>
      <c r="AM88" s="226" t="e">
        <f>#REF!</f>
        <v>#REF!</v>
      </c>
      <c r="AN88" s="226" t="e">
        <f>#REF!</f>
        <v>#REF!</v>
      </c>
      <c r="AO88" s="226" t="e">
        <f>#REF!</f>
        <v>#REF!</v>
      </c>
      <c r="AP88" s="226" t="e">
        <f>#REF!</f>
        <v>#REF!</v>
      </c>
      <c r="AQ88" s="226" t="e">
        <f>#REF!</f>
        <v>#REF!</v>
      </c>
      <c r="AR88" s="226" t="e">
        <f>#REF!</f>
        <v>#REF!</v>
      </c>
      <c r="AS88" s="226" t="e">
        <f>#REF!</f>
        <v>#REF!</v>
      </c>
      <c r="AT88" s="226" t="e">
        <f>#REF!</f>
        <v>#REF!</v>
      </c>
      <c r="AU88" s="226" t="e">
        <f>#REF!</f>
        <v>#REF!</v>
      </c>
      <c r="AV88" s="226" t="e">
        <f>#REF!</f>
        <v>#REF!</v>
      </c>
      <c r="AW88" s="226" t="e">
        <f>#REF!</f>
        <v>#REF!</v>
      </c>
      <c r="AX88" s="226" t="e">
        <f>#REF!</f>
        <v>#REF!</v>
      </c>
      <c r="AZ88" s="226" t="e">
        <f t="shared" si="59"/>
        <v>#REF!</v>
      </c>
      <c r="BA88" s="226" t="e">
        <f t="shared" si="51"/>
        <v>#REF!</v>
      </c>
      <c r="BB88" s="226" t="e">
        <f t="shared" si="51"/>
        <v>#REF!</v>
      </c>
      <c r="BC88" s="226" t="e">
        <f t="shared" si="51"/>
        <v>#REF!</v>
      </c>
      <c r="BD88" s="226" t="e">
        <f t="shared" si="51"/>
        <v>#REF!</v>
      </c>
      <c r="BE88" s="226" t="e">
        <f t="shared" si="51"/>
        <v>#REF!</v>
      </c>
      <c r="BF88" s="226" t="e">
        <f t="shared" si="51"/>
        <v>#REF!</v>
      </c>
      <c r="BG88" s="226" t="e">
        <f t="shared" si="51"/>
        <v>#REF!</v>
      </c>
      <c r="BH88" s="226" t="e">
        <f t="shared" si="51"/>
        <v>#REF!</v>
      </c>
      <c r="BI88" s="226" t="e">
        <f t="shared" si="51"/>
        <v>#REF!</v>
      </c>
      <c r="BJ88" s="226" t="e">
        <f t="shared" si="51"/>
        <v>#REF!</v>
      </c>
      <c r="BK88" s="226" t="e">
        <f t="shared" si="51"/>
        <v>#REF!</v>
      </c>
      <c r="BL88" s="226" t="e">
        <f t="shared" si="51"/>
        <v>#REF!</v>
      </c>
      <c r="BM88" s="226" t="e">
        <f t="shared" si="51"/>
        <v>#REF!</v>
      </c>
      <c r="BN88" s="226" t="e">
        <f t="shared" si="51"/>
        <v>#REF!</v>
      </c>
      <c r="BO88" s="226" t="e">
        <f t="shared" si="51"/>
        <v>#REF!</v>
      </c>
      <c r="BP88" s="226" t="e">
        <f t="shared" si="51"/>
        <v>#REF!</v>
      </c>
      <c r="BQ88" s="226" t="e">
        <f t="shared" si="52"/>
        <v>#REF!</v>
      </c>
      <c r="BR88" s="226" t="e">
        <f t="shared" si="53"/>
        <v>#REF!</v>
      </c>
      <c r="BS88" s="226" t="e">
        <f t="shared" si="54"/>
        <v>#REF!</v>
      </c>
      <c r="BT88" s="226" t="e">
        <f t="shared" si="55"/>
        <v>#REF!</v>
      </c>
      <c r="BU88" s="226" t="e">
        <f t="shared" si="56"/>
        <v>#REF!</v>
      </c>
      <c r="BV88" s="226" t="e">
        <f t="shared" si="57"/>
        <v>#REF!</v>
      </c>
      <c r="BW88" s="226" t="e">
        <f t="shared" si="58"/>
        <v>#REF!</v>
      </c>
    </row>
    <row r="89" spans="1:75">
      <c r="A89" s="222">
        <v>13</v>
      </c>
      <c r="B89" s="227" t="e">
        <f>#REF!</f>
        <v>#REF!</v>
      </c>
      <c r="C89" s="227" t="e">
        <f>#REF!</f>
        <v>#REF!</v>
      </c>
      <c r="D89" s="227" t="e">
        <f>#REF!</f>
        <v>#REF!</v>
      </c>
      <c r="E89" s="227" t="e">
        <f>#REF!</f>
        <v>#REF!</v>
      </c>
      <c r="F89" s="227" t="e">
        <f>#REF!</f>
        <v>#REF!</v>
      </c>
      <c r="G89" s="227" t="e">
        <f>#REF!</f>
        <v>#REF!</v>
      </c>
      <c r="H89" s="227" t="e">
        <f>#REF!</f>
        <v>#REF!</v>
      </c>
      <c r="I89" s="227" t="e">
        <f>#REF!</f>
        <v>#REF!</v>
      </c>
      <c r="J89" s="227" t="e">
        <f>#REF!</f>
        <v>#REF!</v>
      </c>
      <c r="K89" s="227" t="e">
        <f>#REF!</f>
        <v>#REF!</v>
      </c>
      <c r="L89" s="227" t="e">
        <f>#REF!</f>
        <v>#REF!</v>
      </c>
      <c r="M89" s="227" t="e">
        <f>#REF!</f>
        <v>#REF!</v>
      </c>
      <c r="N89" s="227" t="e">
        <f>#REF!</f>
        <v>#REF!</v>
      </c>
      <c r="O89" s="227" t="e">
        <f>#REF!</f>
        <v>#REF!</v>
      </c>
      <c r="P89" s="227" t="e">
        <f>#REF!</f>
        <v>#REF!</v>
      </c>
      <c r="Q89" s="227" t="e">
        <f>#REF!</f>
        <v>#REF!</v>
      </c>
      <c r="R89" s="227" t="e">
        <f>#REF!</f>
        <v>#REF!</v>
      </c>
      <c r="S89" s="227" t="e">
        <f>#REF!</f>
        <v>#REF!</v>
      </c>
      <c r="T89" s="227" t="e">
        <f>#REF!</f>
        <v>#REF!</v>
      </c>
      <c r="U89" s="227" t="e">
        <f>#REF!</f>
        <v>#REF!</v>
      </c>
      <c r="V89" s="227" t="e">
        <f>#REF!</f>
        <v>#REF!</v>
      </c>
      <c r="W89" s="227" t="e">
        <f>#REF!</f>
        <v>#REF!</v>
      </c>
      <c r="X89" s="227" t="e">
        <f>#REF!</f>
        <v>#REF!</v>
      </c>
      <c r="Y89" s="227" t="e">
        <f>#REF!</f>
        <v>#REF!</v>
      </c>
      <c r="AA89" s="226" t="e">
        <f>#REF!</f>
        <v>#REF!</v>
      </c>
      <c r="AB89" s="226" t="e">
        <f>#REF!</f>
        <v>#REF!</v>
      </c>
      <c r="AC89" s="226" t="e">
        <f>#REF!</f>
        <v>#REF!</v>
      </c>
      <c r="AD89" s="226" t="e">
        <f>#REF!</f>
        <v>#REF!</v>
      </c>
      <c r="AE89" s="226" t="e">
        <f>#REF!</f>
        <v>#REF!</v>
      </c>
      <c r="AF89" s="226" t="e">
        <f>#REF!</f>
        <v>#REF!</v>
      </c>
      <c r="AG89" s="226" t="e">
        <f>#REF!</f>
        <v>#REF!</v>
      </c>
      <c r="AH89" s="226" t="e">
        <f>#REF!</f>
        <v>#REF!</v>
      </c>
      <c r="AI89" s="226" t="e">
        <f>#REF!</f>
        <v>#REF!</v>
      </c>
      <c r="AJ89" s="226" t="e">
        <f>#REF!</f>
        <v>#REF!</v>
      </c>
      <c r="AK89" s="226" t="e">
        <f>#REF!</f>
        <v>#REF!</v>
      </c>
      <c r="AL89" s="226" t="e">
        <f>#REF!</f>
        <v>#REF!</v>
      </c>
      <c r="AM89" s="226" t="e">
        <f>#REF!</f>
        <v>#REF!</v>
      </c>
      <c r="AN89" s="226" t="e">
        <f>#REF!</f>
        <v>#REF!</v>
      </c>
      <c r="AO89" s="226" t="e">
        <f>#REF!</f>
        <v>#REF!</v>
      </c>
      <c r="AP89" s="226" t="e">
        <f>#REF!</f>
        <v>#REF!</v>
      </c>
      <c r="AQ89" s="226" t="e">
        <f>#REF!</f>
        <v>#REF!</v>
      </c>
      <c r="AR89" s="226" t="e">
        <f>#REF!</f>
        <v>#REF!</v>
      </c>
      <c r="AS89" s="226" t="e">
        <f>#REF!</f>
        <v>#REF!</v>
      </c>
      <c r="AT89" s="226" t="e">
        <f>#REF!</f>
        <v>#REF!</v>
      </c>
      <c r="AU89" s="226" t="e">
        <f>#REF!</f>
        <v>#REF!</v>
      </c>
      <c r="AV89" s="226" t="e">
        <f>#REF!</f>
        <v>#REF!</v>
      </c>
      <c r="AW89" s="226" t="e">
        <f>#REF!</f>
        <v>#REF!</v>
      </c>
      <c r="AX89" s="226" t="e">
        <f>#REF!</f>
        <v>#REF!</v>
      </c>
      <c r="AZ89" s="226" t="e">
        <f t="shared" si="59"/>
        <v>#REF!</v>
      </c>
      <c r="BA89" s="226" t="e">
        <f t="shared" si="51"/>
        <v>#REF!</v>
      </c>
      <c r="BB89" s="226" t="e">
        <f t="shared" si="51"/>
        <v>#REF!</v>
      </c>
      <c r="BC89" s="226" t="e">
        <f t="shared" si="51"/>
        <v>#REF!</v>
      </c>
      <c r="BD89" s="226" t="e">
        <f t="shared" si="51"/>
        <v>#REF!</v>
      </c>
      <c r="BE89" s="226" t="e">
        <f t="shared" si="51"/>
        <v>#REF!</v>
      </c>
      <c r="BF89" s="226" t="e">
        <f t="shared" si="51"/>
        <v>#REF!</v>
      </c>
      <c r="BG89" s="226" t="e">
        <f t="shared" si="51"/>
        <v>#REF!</v>
      </c>
      <c r="BH89" s="226" t="e">
        <f t="shared" si="51"/>
        <v>#REF!</v>
      </c>
      <c r="BI89" s="226" t="e">
        <f t="shared" si="51"/>
        <v>#REF!</v>
      </c>
      <c r="BJ89" s="226" t="e">
        <f t="shared" si="51"/>
        <v>#REF!</v>
      </c>
      <c r="BK89" s="226" t="e">
        <f t="shared" si="51"/>
        <v>#REF!</v>
      </c>
      <c r="BL89" s="226" t="e">
        <f t="shared" si="51"/>
        <v>#REF!</v>
      </c>
      <c r="BM89" s="226" t="e">
        <f t="shared" si="51"/>
        <v>#REF!</v>
      </c>
      <c r="BN89" s="226" t="e">
        <f t="shared" si="51"/>
        <v>#REF!</v>
      </c>
      <c r="BO89" s="226" t="e">
        <f t="shared" si="51"/>
        <v>#REF!</v>
      </c>
      <c r="BP89" s="226" t="e">
        <f t="shared" si="51"/>
        <v>#REF!</v>
      </c>
      <c r="BQ89" s="226" t="e">
        <f t="shared" si="52"/>
        <v>#REF!</v>
      </c>
      <c r="BR89" s="226" t="e">
        <f t="shared" si="53"/>
        <v>#REF!</v>
      </c>
      <c r="BS89" s="226" t="e">
        <f t="shared" si="54"/>
        <v>#REF!</v>
      </c>
      <c r="BT89" s="226" t="e">
        <f t="shared" si="55"/>
        <v>#REF!</v>
      </c>
      <c r="BU89" s="226" t="e">
        <f t="shared" si="56"/>
        <v>#REF!</v>
      </c>
      <c r="BV89" s="226" t="e">
        <f t="shared" si="57"/>
        <v>#REF!</v>
      </c>
      <c r="BW89" s="226" t="e">
        <f t="shared" si="58"/>
        <v>#REF!</v>
      </c>
    </row>
    <row r="90" spans="1:75">
      <c r="A90" s="222">
        <v>14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59"/>
        <v>#REF!</v>
      </c>
      <c r="BA90" s="226" t="e">
        <f t="shared" si="51"/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si="52"/>
        <v>#REF!</v>
      </c>
      <c r="BR90" s="226" t="e">
        <f t="shared" si="53"/>
        <v>#REF!</v>
      </c>
      <c r="BS90" s="226" t="e">
        <f t="shared" si="54"/>
        <v>#REF!</v>
      </c>
      <c r="BT90" s="226" t="e">
        <f t="shared" si="55"/>
        <v>#REF!</v>
      </c>
      <c r="BU90" s="226" t="e">
        <f t="shared" si="56"/>
        <v>#REF!</v>
      </c>
      <c r="BV90" s="226" t="e">
        <f t="shared" si="57"/>
        <v>#REF!</v>
      </c>
      <c r="BW90" s="226" t="e">
        <f t="shared" si="58"/>
        <v>#REF!</v>
      </c>
    </row>
    <row r="91" spans="1:75">
      <c r="A91" s="222">
        <v>15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59"/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16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ref="BP92:BP107" si="60">R92-AQ92</f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17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ref="BA93:BA107" si="61">C93-AB93</f>
        <v>#REF!</v>
      </c>
      <c r="BB93" s="226" t="e">
        <f t="shared" ref="BB93:BB107" si="62">D93-AC93</f>
        <v>#REF!</v>
      </c>
      <c r="BC93" s="226" t="e">
        <f t="shared" ref="BC93:BC107" si="63">E93-AD93</f>
        <v>#REF!</v>
      </c>
      <c r="BD93" s="226" t="e">
        <f t="shared" ref="BD93:BD107" si="64">F93-AE93</f>
        <v>#REF!</v>
      </c>
      <c r="BE93" s="226" t="e">
        <f t="shared" ref="BE93:BE107" si="65">G93-AF93</f>
        <v>#REF!</v>
      </c>
      <c r="BF93" s="226" t="e">
        <f t="shared" ref="BF93:BF107" si="66">H93-AG93</f>
        <v>#REF!</v>
      </c>
      <c r="BG93" s="226" t="e">
        <f t="shared" ref="BG93:BG107" si="67">I93-AH93</f>
        <v>#REF!</v>
      </c>
      <c r="BH93" s="226" t="e">
        <f t="shared" ref="BH93:BH107" si="68">J93-AI93</f>
        <v>#REF!</v>
      </c>
      <c r="BI93" s="226" t="e">
        <f t="shared" ref="BI93:BI107" si="69">K93-AJ93</f>
        <v>#REF!</v>
      </c>
      <c r="BJ93" s="226" t="e">
        <f t="shared" ref="BJ93:BJ107" si="70">L93-AK93</f>
        <v>#REF!</v>
      </c>
      <c r="BK93" s="226" t="e">
        <f t="shared" ref="BK93:BK107" si="71">M93-AL93</f>
        <v>#REF!</v>
      </c>
      <c r="BL93" s="226" t="e">
        <f t="shared" ref="BL93:BL107" si="72">N93-AM93</f>
        <v>#REF!</v>
      </c>
      <c r="BM93" s="226" t="e">
        <f t="shared" ref="BM93:BM107" si="73">O93-AN93</f>
        <v>#REF!</v>
      </c>
      <c r="BN93" s="226" t="e">
        <f t="shared" ref="BN93:BN107" si="74">P93-AO93</f>
        <v>#REF!</v>
      </c>
      <c r="BO93" s="226" t="e">
        <f t="shared" ref="BO93:BO107" si="75">Q93-AP93</f>
        <v>#REF!</v>
      </c>
      <c r="BP93" s="226" t="e">
        <f t="shared" si="60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18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61"/>
        <v>#REF!</v>
      </c>
      <c r="BB94" s="226" t="e">
        <f t="shared" si="62"/>
        <v>#REF!</v>
      </c>
      <c r="BC94" s="226" t="e">
        <f t="shared" si="63"/>
        <v>#REF!</v>
      </c>
      <c r="BD94" s="226" t="e">
        <f t="shared" si="64"/>
        <v>#REF!</v>
      </c>
      <c r="BE94" s="226" t="e">
        <f t="shared" si="65"/>
        <v>#REF!</v>
      </c>
      <c r="BF94" s="226" t="e">
        <f t="shared" si="66"/>
        <v>#REF!</v>
      </c>
      <c r="BG94" s="226" t="e">
        <f t="shared" si="67"/>
        <v>#REF!</v>
      </c>
      <c r="BH94" s="226" t="e">
        <f t="shared" si="68"/>
        <v>#REF!</v>
      </c>
      <c r="BI94" s="226" t="e">
        <f t="shared" si="69"/>
        <v>#REF!</v>
      </c>
      <c r="BJ94" s="226" t="e">
        <f t="shared" si="70"/>
        <v>#REF!</v>
      </c>
      <c r="BK94" s="226" t="e">
        <f t="shared" si="71"/>
        <v>#REF!</v>
      </c>
      <c r="BL94" s="226" t="e">
        <f t="shared" si="72"/>
        <v>#REF!</v>
      </c>
      <c r="BM94" s="226" t="e">
        <f t="shared" si="73"/>
        <v>#REF!</v>
      </c>
      <c r="BN94" s="226" t="e">
        <f t="shared" si="74"/>
        <v>#REF!</v>
      </c>
      <c r="BO94" s="226" t="e">
        <f t="shared" si="75"/>
        <v>#REF!</v>
      </c>
      <c r="BP94" s="226" t="e">
        <f t="shared" si="60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19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61"/>
        <v>#REF!</v>
      </c>
      <c r="BB95" s="226" t="e">
        <f t="shared" si="62"/>
        <v>#REF!</v>
      </c>
      <c r="BC95" s="226" t="e">
        <f t="shared" si="63"/>
        <v>#REF!</v>
      </c>
      <c r="BD95" s="226" t="e">
        <f t="shared" si="64"/>
        <v>#REF!</v>
      </c>
      <c r="BE95" s="226" t="e">
        <f t="shared" si="65"/>
        <v>#REF!</v>
      </c>
      <c r="BF95" s="226" t="e">
        <f t="shared" si="66"/>
        <v>#REF!</v>
      </c>
      <c r="BG95" s="226" t="e">
        <f t="shared" si="67"/>
        <v>#REF!</v>
      </c>
      <c r="BH95" s="226" t="e">
        <f t="shared" si="68"/>
        <v>#REF!</v>
      </c>
      <c r="BI95" s="226" t="e">
        <f t="shared" si="69"/>
        <v>#REF!</v>
      </c>
      <c r="BJ95" s="226" t="e">
        <f t="shared" si="70"/>
        <v>#REF!</v>
      </c>
      <c r="BK95" s="226" t="e">
        <f t="shared" si="71"/>
        <v>#REF!</v>
      </c>
      <c r="BL95" s="226" t="e">
        <f t="shared" si="72"/>
        <v>#REF!</v>
      </c>
      <c r="BM95" s="226" t="e">
        <f t="shared" si="73"/>
        <v>#REF!</v>
      </c>
      <c r="BN95" s="226" t="e">
        <f t="shared" si="74"/>
        <v>#REF!</v>
      </c>
      <c r="BO95" s="226" t="e">
        <f t="shared" si="75"/>
        <v>#REF!</v>
      </c>
      <c r="BP95" s="226" t="e">
        <f t="shared" si="60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20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61"/>
        <v>#REF!</v>
      </c>
      <c r="BB96" s="226" t="e">
        <f t="shared" si="62"/>
        <v>#REF!</v>
      </c>
      <c r="BC96" s="226" t="e">
        <f t="shared" si="63"/>
        <v>#REF!</v>
      </c>
      <c r="BD96" s="226" t="e">
        <f t="shared" si="64"/>
        <v>#REF!</v>
      </c>
      <c r="BE96" s="226" t="e">
        <f t="shared" si="65"/>
        <v>#REF!</v>
      </c>
      <c r="BF96" s="226" t="e">
        <f t="shared" si="66"/>
        <v>#REF!</v>
      </c>
      <c r="BG96" s="226" t="e">
        <f t="shared" si="67"/>
        <v>#REF!</v>
      </c>
      <c r="BH96" s="226" t="e">
        <f t="shared" si="68"/>
        <v>#REF!</v>
      </c>
      <c r="BI96" s="226" t="e">
        <f t="shared" si="69"/>
        <v>#REF!</v>
      </c>
      <c r="BJ96" s="226" t="e">
        <f t="shared" si="70"/>
        <v>#REF!</v>
      </c>
      <c r="BK96" s="226" t="e">
        <f t="shared" si="71"/>
        <v>#REF!</v>
      </c>
      <c r="BL96" s="226" t="e">
        <f t="shared" si="72"/>
        <v>#REF!</v>
      </c>
      <c r="BM96" s="226" t="e">
        <f t="shared" si="73"/>
        <v>#REF!</v>
      </c>
      <c r="BN96" s="226" t="e">
        <f t="shared" si="74"/>
        <v>#REF!</v>
      </c>
      <c r="BO96" s="226" t="e">
        <f t="shared" si="75"/>
        <v>#REF!</v>
      </c>
      <c r="BP96" s="226" t="e">
        <f t="shared" si="60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21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61"/>
        <v>#REF!</v>
      </c>
      <c r="BB97" s="226" t="e">
        <f t="shared" si="62"/>
        <v>#REF!</v>
      </c>
      <c r="BC97" s="226" t="e">
        <f t="shared" si="63"/>
        <v>#REF!</v>
      </c>
      <c r="BD97" s="226" t="e">
        <f t="shared" si="64"/>
        <v>#REF!</v>
      </c>
      <c r="BE97" s="226" t="e">
        <f t="shared" si="65"/>
        <v>#REF!</v>
      </c>
      <c r="BF97" s="226" t="e">
        <f t="shared" si="66"/>
        <v>#REF!</v>
      </c>
      <c r="BG97" s="226" t="e">
        <f t="shared" si="67"/>
        <v>#REF!</v>
      </c>
      <c r="BH97" s="226" t="e">
        <f t="shared" si="68"/>
        <v>#REF!</v>
      </c>
      <c r="BI97" s="226" t="e">
        <f t="shared" si="69"/>
        <v>#REF!</v>
      </c>
      <c r="BJ97" s="226" t="e">
        <f t="shared" si="70"/>
        <v>#REF!</v>
      </c>
      <c r="BK97" s="226" t="e">
        <f t="shared" si="71"/>
        <v>#REF!</v>
      </c>
      <c r="BL97" s="226" t="e">
        <f t="shared" si="72"/>
        <v>#REF!</v>
      </c>
      <c r="BM97" s="226" t="e">
        <f t="shared" si="73"/>
        <v>#REF!</v>
      </c>
      <c r="BN97" s="226" t="e">
        <f t="shared" si="74"/>
        <v>#REF!</v>
      </c>
      <c r="BO97" s="226" t="e">
        <f t="shared" si="75"/>
        <v>#REF!</v>
      </c>
      <c r="BP97" s="226" t="e">
        <f t="shared" si="60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22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61"/>
        <v>#REF!</v>
      </c>
      <c r="BB98" s="226" t="e">
        <f t="shared" si="62"/>
        <v>#REF!</v>
      </c>
      <c r="BC98" s="226" t="e">
        <f t="shared" si="63"/>
        <v>#REF!</v>
      </c>
      <c r="BD98" s="226" t="e">
        <f t="shared" si="64"/>
        <v>#REF!</v>
      </c>
      <c r="BE98" s="226" t="e">
        <f t="shared" si="65"/>
        <v>#REF!</v>
      </c>
      <c r="BF98" s="226" t="e">
        <f t="shared" si="66"/>
        <v>#REF!</v>
      </c>
      <c r="BG98" s="226" t="e">
        <f t="shared" si="67"/>
        <v>#REF!</v>
      </c>
      <c r="BH98" s="226" t="e">
        <f t="shared" si="68"/>
        <v>#REF!</v>
      </c>
      <c r="BI98" s="226" t="e">
        <f t="shared" si="69"/>
        <v>#REF!</v>
      </c>
      <c r="BJ98" s="226" t="e">
        <f t="shared" si="70"/>
        <v>#REF!</v>
      </c>
      <c r="BK98" s="226" t="e">
        <f t="shared" si="71"/>
        <v>#REF!</v>
      </c>
      <c r="BL98" s="226" t="e">
        <f t="shared" si="72"/>
        <v>#REF!</v>
      </c>
      <c r="BM98" s="226" t="e">
        <f t="shared" si="73"/>
        <v>#REF!</v>
      </c>
      <c r="BN98" s="226" t="e">
        <f t="shared" si="74"/>
        <v>#REF!</v>
      </c>
      <c r="BO98" s="226" t="e">
        <f t="shared" si="75"/>
        <v>#REF!</v>
      </c>
      <c r="BP98" s="226" t="e">
        <f t="shared" si="60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23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61"/>
        <v>#REF!</v>
      </c>
      <c r="BB99" s="226" t="e">
        <f t="shared" si="62"/>
        <v>#REF!</v>
      </c>
      <c r="BC99" s="226" t="e">
        <f t="shared" si="63"/>
        <v>#REF!</v>
      </c>
      <c r="BD99" s="226" t="e">
        <f t="shared" si="64"/>
        <v>#REF!</v>
      </c>
      <c r="BE99" s="226" t="e">
        <f t="shared" si="65"/>
        <v>#REF!</v>
      </c>
      <c r="BF99" s="226" t="e">
        <f t="shared" si="66"/>
        <v>#REF!</v>
      </c>
      <c r="BG99" s="226" t="e">
        <f t="shared" si="67"/>
        <v>#REF!</v>
      </c>
      <c r="BH99" s="226" t="e">
        <f t="shared" si="68"/>
        <v>#REF!</v>
      </c>
      <c r="BI99" s="226" t="e">
        <f t="shared" si="69"/>
        <v>#REF!</v>
      </c>
      <c r="BJ99" s="226" t="e">
        <f t="shared" si="70"/>
        <v>#REF!</v>
      </c>
      <c r="BK99" s="226" t="e">
        <f t="shared" si="71"/>
        <v>#REF!</v>
      </c>
      <c r="BL99" s="226" t="e">
        <f t="shared" si="72"/>
        <v>#REF!</v>
      </c>
      <c r="BM99" s="226" t="e">
        <f t="shared" si="73"/>
        <v>#REF!</v>
      </c>
      <c r="BN99" s="226" t="e">
        <f t="shared" si="74"/>
        <v>#REF!</v>
      </c>
      <c r="BO99" s="226" t="e">
        <f t="shared" si="75"/>
        <v>#REF!</v>
      </c>
      <c r="BP99" s="226" t="e">
        <f t="shared" si="60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24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61"/>
        <v>#REF!</v>
      </c>
      <c r="BB100" s="226" t="e">
        <f t="shared" si="62"/>
        <v>#REF!</v>
      </c>
      <c r="BC100" s="226" t="e">
        <f t="shared" si="63"/>
        <v>#REF!</v>
      </c>
      <c r="BD100" s="226" t="e">
        <f t="shared" si="64"/>
        <v>#REF!</v>
      </c>
      <c r="BE100" s="226" t="e">
        <f t="shared" si="65"/>
        <v>#REF!</v>
      </c>
      <c r="BF100" s="226" t="e">
        <f t="shared" si="66"/>
        <v>#REF!</v>
      </c>
      <c r="BG100" s="226" t="e">
        <f t="shared" si="67"/>
        <v>#REF!</v>
      </c>
      <c r="BH100" s="226" t="e">
        <f t="shared" si="68"/>
        <v>#REF!</v>
      </c>
      <c r="BI100" s="226" t="e">
        <f t="shared" si="69"/>
        <v>#REF!</v>
      </c>
      <c r="BJ100" s="226" t="e">
        <f t="shared" si="70"/>
        <v>#REF!</v>
      </c>
      <c r="BK100" s="226" t="e">
        <f t="shared" si="71"/>
        <v>#REF!</v>
      </c>
      <c r="BL100" s="226" t="e">
        <f t="shared" si="72"/>
        <v>#REF!</v>
      </c>
      <c r="BM100" s="226" t="e">
        <f t="shared" si="73"/>
        <v>#REF!</v>
      </c>
      <c r="BN100" s="226" t="e">
        <f t="shared" si="74"/>
        <v>#REF!</v>
      </c>
      <c r="BO100" s="226" t="e">
        <f t="shared" si="75"/>
        <v>#REF!</v>
      </c>
      <c r="BP100" s="226" t="e">
        <f t="shared" si="60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25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61"/>
        <v>#REF!</v>
      </c>
      <c r="BB101" s="226" t="e">
        <f t="shared" si="62"/>
        <v>#REF!</v>
      </c>
      <c r="BC101" s="226" t="e">
        <f t="shared" si="63"/>
        <v>#REF!</v>
      </c>
      <c r="BD101" s="226" t="e">
        <f t="shared" si="64"/>
        <v>#REF!</v>
      </c>
      <c r="BE101" s="226" t="e">
        <f t="shared" si="65"/>
        <v>#REF!</v>
      </c>
      <c r="BF101" s="226" t="e">
        <f t="shared" si="66"/>
        <v>#REF!</v>
      </c>
      <c r="BG101" s="226" t="e">
        <f t="shared" si="67"/>
        <v>#REF!</v>
      </c>
      <c r="BH101" s="226" t="e">
        <f t="shared" si="68"/>
        <v>#REF!</v>
      </c>
      <c r="BI101" s="226" t="e">
        <f t="shared" si="69"/>
        <v>#REF!</v>
      </c>
      <c r="BJ101" s="226" t="e">
        <f t="shared" si="70"/>
        <v>#REF!</v>
      </c>
      <c r="BK101" s="226" t="e">
        <f t="shared" si="71"/>
        <v>#REF!</v>
      </c>
      <c r="BL101" s="226" t="e">
        <f t="shared" si="72"/>
        <v>#REF!</v>
      </c>
      <c r="BM101" s="226" t="e">
        <f t="shared" si="73"/>
        <v>#REF!</v>
      </c>
      <c r="BN101" s="226" t="e">
        <f t="shared" si="74"/>
        <v>#REF!</v>
      </c>
      <c r="BO101" s="226" t="e">
        <f t="shared" si="75"/>
        <v>#REF!</v>
      </c>
      <c r="BP101" s="226" t="e">
        <f t="shared" si="60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26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61"/>
        <v>#REF!</v>
      </c>
      <c r="BB102" s="226" t="e">
        <f t="shared" si="62"/>
        <v>#REF!</v>
      </c>
      <c r="BC102" s="226" t="e">
        <f t="shared" si="63"/>
        <v>#REF!</v>
      </c>
      <c r="BD102" s="226" t="e">
        <f t="shared" si="64"/>
        <v>#REF!</v>
      </c>
      <c r="BE102" s="226" t="e">
        <f t="shared" si="65"/>
        <v>#REF!</v>
      </c>
      <c r="BF102" s="226" t="e">
        <f t="shared" si="66"/>
        <v>#REF!</v>
      </c>
      <c r="BG102" s="226" t="e">
        <f t="shared" si="67"/>
        <v>#REF!</v>
      </c>
      <c r="BH102" s="226" t="e">
        <f t="shared" si="68"/>
        <v>#REF!</v>
      </c>
      <c r="BI102" s="226" t="e">
        <f t="shared" si="69"/>
        <v>#REF!</v>
      </c>
      <c r="BJ102" s="226" t="e">
        <f t="shared" si="70"/>
        <v>#REF!</v>
      </c>
      <c r="BK102" s="226" t="e">
        <f t="shared" si="71"/>
        <v>#REF!</v>
      </c>
      <c r="BL102" s="226" t="e">
        <f t="shared" si="72"/>
        <v>#REF!</v>
      </c>
      <c r="BM102" s="226" t="e">
        <f t="shared" si="73"/>
        <v>#REF!</v>
      </c>
      <c r="BN102" s="226" t="e">
        <f t="shared" si="74"/>
        <v>#REF!</v>
      </c>
      <c r="BO102" s="226" t="e">
        <f t="shared" si="75"/>
        <v>#REF!</v>
      </c>
      <c r="BP102" s="226" t="e">
        <f t="shared" si="60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27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61"/>
        <v>#REF!</v>
      </c>
      <c r="BB103" s="226" t="e">
        <f t="shared" si="62"/>
        <v>#REF!</v>
      </c>
      <c r="BC103" s="226" t="e">
        <f t="shared" si="63"/>
        <v>#REF!</v>
      </c>
      <c r="BD103" s="226" t="e">
        <f t="shared" si="64"/>
        <v>#REF!</v>
      </c>
      <c r="BE103" s="226" t="e">
        <f t="shared" si="65"/>
        <v>#REF!</v>
      </c>
      <c r="BF103" s="226" t="e">
        <f t="shared" si="66"/>
        <v>#REF!</v>
      </c>
      <c r="BG103" s="226" t="e">
        <f t="shared" si="67"/>
        <v>#REF!</v>
      </c>
      <c r="BH103" s="226" t="e">
        <f t="shared" si="68"/>
        <v>#REF!</v>
      </c>
      <c r="BI103" s="226" t="e">
        <f t="shared" si="69"/>
        <v>#REF!</v>
      </c>
      <c r="BJ103" s="226" t="e">
        <f t="shared" si="70"/>
        <v>#REF!</v>
      </c>
      <c r="BK103" s="226" t="e">
        <f t="shared" si="71"/>
        <v>#REF!</v>
      </c>
      <c r="BL103" s="226" t="e">
        <f t="shared" si="72"/>
        <v>#REF!</v>
      </c>
      <c r="BM103" s="226" t="e">
        <f t="shared" si="73"/>
        <v>#REF!</v>
      </c>
      <c r="BN103" s="226" t="e">
        <f t="shared" si="74"/>
        <v>#REF!</v>
      </c>
      <c r="BO103" s="226" t="e">
        <f t="shared" si="75"/>
        <v>#REF!</v>
      </c>
      <c r="BP103" s="226" t="e">
        <f t="shared" si="60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28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61"/>
        <v>#REF!</v>
      </c>
      <c r="BB104" s="226" t="e">
        <f t="shared" si="62"/>
        <v>#REF!</v>
      </c>
      <c r="BC104" s="226" t="e">
        <f t="shared" si="63"/>
        <v>#REF!</v>
      </c>
      <c r="BD104" s="226" t="e">
        <f t="shared" si="64"/>
        <v>#REF!</v>
      </c>
      <c r="BE104" s="226" t="e">
        <f t="shared" si="65"/>
        <v>#REF!</v>
      </c>
      <c r="BF104" s="226" t="e">
        <f t="shared" si="66"/>
        <v>#REF!</v>
      </c>
      <c r="BG104" s="226" t="e">
        <f t="shared" si="67"/>
        <v>#REF!</v>
      </c>
      <c r="BH104" s="226" t="e">
        <f t="shared" si="68"/>
        <v>#REF!</v>
      </c>
      <c r="BI104" s="226" t="e">
        <f t="shared" si="69"/>
        <v>#REF!</v>
      </c>
      <c r="BJ104" s="226" t="e">
        <f t="shared" si="70"/>
        <v>#REF!</v>
      </c>
      <c r="BK104" s="226" t="e">
        <f t="shared" si="71"/>
        <v>#REF!</v>
      </c>
      <c r="BL104" s="226" t="e">
        <f t="shared" si="72"/>
        <v>#REF!</v>
      </c>
      <c r="BM104" s="226" t="e">
        <f t="shared" si="73"/>
        <v>#REF!</v>
      </c>
      <c r="BN104" s="226" t="e">
        <f t="shared" si="74"/>
        <v>#REF!</v>
      </c>
      <c r="BO104" s="226" t="e">
        <f t="shared" si="75"/>
        <v>#REF!</v>
      </c>
      <c r="BP104" s="226" t="e">
        <f t="shared" si="60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29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61"/>
        <v>#REF!</v>
      </c>
      <c r="BB105" s="226" t="e">
        <f t="shared" si="62"/>
        <v>#REF!</v>
      </c>
      <c r="BC105" s="226" t="e">
        <f t="shared" si="63"/>
        <v>#REF!</v>
      </c>
      <c r="BD105" s="226" t="e">
        <f t="shared" si="64"/>
        <v>#REF!</v>
      </c>
      <c r="BE105" s="226" t="e">
        <f t="shared" si="65"/>
        <v>#REF!</v>
      </c>
      <c r="BF105" s="226" t="e">
        <f t="shared" si="66"/>
        <v>#REF!</v>
      </c>
      <c r="BG105" s="226" t="e">
        <f t="shared" si="67"/>
        <v>#REF!</v>
      </c>
      <c r="BH105" s="226" t="e">
        <f t="shared" si="68"/>
        <v>#REF!</v>
      </c>
      <c r="BI105" s="226" t="e">
        <f t="shared" si="69"/>
        <v>#REF!</v>
      </c>
      <c r="BJ105" s="226" t="e">
        <f t="shared" si="70"/>
        <v>#REF!</v>
      </c>
      <c r="BK105" s="226" t="e">
        <f t="shared" si="71"/>
        <v>#REF!</v>
      </c>
      <c r="BL105" s="226" t="e">
        <f t="shared" si="72"/>
        <v>#REF!</v>
      </c>
      <c r="BM105" s="226" t="e">
        <f t="shared" si="73"/>
        <v>#REF!</v>
      </c>
      <c r="BN105" s="226" t="e">
        <f t="shared" si="74"/>
        <v>#REF!</v>
      </c>
      <c r="BO105" s="226" t="e">
        <f t="shared" si="75"/>
        <v>#REF!</v>
      </c>
      <c r="BP105" s="226" t="e">
        <f t="shared" si="60"/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30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si="61"/>
        <v>#REF!</v>
      </c>
      <c r="BB106" s="226" t="e">
        <f t="shared" si="62"/>
        <v>#REF!</v>
      </c>
      <c r="BC106" s="226" t="e">
        <f t="shared" si="63"/>
        <v>#REF!</v>
      </c>
      <c r="BD106" s="226" t="e">
        <f t="shared" si="64"/>
        <v>#REF!</v>
      </c>
      <c r="BE106" s="226" t="e">
        <f t="shared" si="65"/>
        <v>#REF!</v>
      </c>
      <c r="BF106" s="226" t="e">
        <f t="shared" si="66"/>
        <v>#REF!</v>
      </c>
      <c r="BG106" s="226" t="e">
        <f t="shared" si="67"/>
        <v>#REF!</v>
      </c>
      <c r="BH106" s="226" t="e">
        <f t="shared" si="68"/>
        <v>#REF!</v>
      </c>
      <c r="BI106" s="226" t="e">
        <f t="shared" si="69"/>
        <v>#REF!</v>
      </c>
      <c r="BJ106" s="226" t="e">
        <f t="shared" si="70"/>
        <v>#REF!</v>
      </c>
      <c r="BK106" s="226" t="e">
        <f t="shared" si="71"/>
        <v>#REF!</v>
      </c>
      <c r="BL106" s="226" t="e">
        <f t="shared" si="72"/>
        <v>#REF!</v>
      </c>
      <c r="BM106" s="226" t="e">
        <f t="shared" si="73"/>
        <v>#REF!</v>
      </c>
      <c r="BN106" s="226" t="e">
        <f t="shared" si="74"/>
        <v>#REF!</v>
      </c>
      <c r="BO106" s="226" t="e">
        <f t="shared" si="75"/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31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34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</row>
    <row r="109" spans="1:75" ht="45" customHeight="1">
      <c r="A109" s="489" t="s">
        <v>282</v>
      </c>
      <c r="B109" s="489"/>
      <c r="C109" s="489"/>
      <c r="D109" s="489"/>
      <c r="E109" s="489"/>
      <c r="F109" s="489"/>
      <c r="G109" s="489"/>
      <c r="H109" s="489"/>
      <c r="I109" s="489"/>
      <c r="J109" s="489"/>
      <c r="K109" s="489"/>
      <c r="L109" s="489"/>
      <c r="M109" s="489"/>
      <c r="N109" s="489"/>
      <c r="O109" s="489"/>
      <c r="P109" s="489"/>
      <c r="Q109" s="489"/>
      <c r="R109" s="489"/>
      <c r="S109" s="489"/>
      <c r="T109" s="489"/>
      <c r="U109" s="489"/>
      <c r="V109" s="489"/>
      <c r="W109" s="489"/>
      <c r="X109" s="489"/>
      <c r="Y109" s="489"/>
    </row>
    <row r="110" spans="1:75" ht="15.75" customHeight="1">
      <c r="A110" s="220" t="s">
        <v>0</v>
      </c>
      <c r="B110" s="221" t="s">
        <v>256</v>
      </c>
      <c r="C110" s="221" t="s">
        <v>257</v>
      </c>
      <c r="D110" s="221" t="s">
        <v>258</v>
      </c>
      <c r="E110" s="221" t="s">
        <v>259</v>
      </c>
      <c r="F110" s="221" t="s">
        <v>260</v>
      </c>
      <c r="G110" s="221" t="s">
        <v>261</v>
      </c>
      <c r="H110" s="221" t="s">
        <v>262</v>
      </c>
      <c r="I110" s="221" t="s">
        <v>263</v>
      </c>
      <c r="J110" s="221" t="s">
        <v>264</v>
      </c>
      <c r="K110" s="221" t="s">
        <v>265</v>
      </c>
      <c r="L110" s="221" t="s">
        <v>266</v>
      </c>
      <c r="M110" s="221" t="s">
        <v>267</v>
      </c>
      <c r="N110" s="221" t="s">
        <v>268</v>
      </c>
      <c r="O110" s="221" t="s">
        <v>269</v>
      </c>
      <c r="P110" s="221" t="s">
        <v>270</v>
      </c>
      <c r="Q110" s="221" t="s">
        <v>271</v>
      </c>
      <c r="R110" s="221" t="s">
        <v>272</v>
      </c>
      <c r="S110" s="221" t="s">
        <v>273</v>
      </c>
      <c r="T110" s="221" t="s">
        <v>274</v>
      </c>
      <c r="U110" s="221" t="s">
        <v>275</v>
      </c>
      <c r="V110" s="221" t="s">
        <v>276</v>
      </c>
      <c r="W110" s="221" t="s">
        <v>277</v>
      </c>
      <c r="X110" s="221" t="s">
        <v>278</v>
      </c>
      <c r="Y110" s="221" t="s">
        <v>279</v>
      </c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</row>
    <row r="111" spans="1:75">
      <c r="A111" s="222">
        <v>1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>B111-AA111</f>
        <v>#REF!</v>
      </c>
      <c r="BA111" s="226" t="e">
        <f t="shared" ref="BA111:BW122" si="76">C111-AB111</f>
        <v>#REF!</v>
      </c>
      <c r="BB111" s="226" t="e">
        <f t="shared" si="76"/>
        <v>#REF!</v>
      </c>
      <c r="BC111" s="226" t="e">
        <f t="shared" si="76"/>
        <v>#REF!</v>
      </c>
      <c r="BD111" s="226" t="e">
        <f t="shared" si="76"/>
        <v>#REF!</v>
      </c>
      <c r="BE111" s="226" t="e">
        <f t="shared" si="76"/>
        <v>#REF!</v>
      </c>
      <c r="BF111" s="226" t="e">
        <f t="shared" si="76"/>
        <v>#REF!</v>
      </c>
      <c r="BG111" s="226" t="e">
        <f t="shared" si="76"/>
        <v>#REF!</v>
      </c>
      <c r="BH111" s="226" t="e">
        <f t="shared" si="76"/>
        <v>#REF!</v>
      </c>
      <c r="BI111" s="226" t="e">
        <f t="shared" si="76"/>
        <v>#REF!</v>
      </c>
      <c r="BJ111" s="226" t="e">
        <f t="shared" si="76"/>
        <v>#REF!</v>
      </c>
      <c r="BK111" s="226" t="e">
        <f t="shared" si="76"/>
        <v>#REF!</v>
      </c>
      <c r="BL111" s="226" t="e">
        <f t="shared" si="76"/>
        <v>#REF!</v>
      </c>
      <c r="BM111" s="226" t="e">
        <f t="shared" si="76"/>
        <v>#REF!</v>
      </c>
      <c r="BN111" s="226" t="e">
        <f t="shared" si="76"/>
        <v>#REF!</v>
      </c>
      <c r="BO111" s="226" t="e">
        <f t="shared" si="76"/>
        <v>#REF!</v>
      </c>
      <c r="BP111" s="226" t="e">
        <f t="shared" si="76"/>
        <v>#REF!</v>
      </c>
      <c r="BQ111" s="226" t="e">
        <f t="shared" si="76"/>
        <v>#REF!</v>
      </c>
      <c r="BR111" s="226" t="e">
        <f t="shared" si="76"/>
        <v>#REF!</v>
      </c>
      <c r="BS111" s="226" t="e">
        <f t="shared" si="76"/>
        <v>#REF!</v>
      </c>
      <c r="BT111" s="226" t="e">
        <f t="shared" si="76"/>
        <v>#REF!</v>
      </c>
      <c r="BU111" s="226" t="e">
        <f t="shared" si="76"/>
        <v>#REF!</v>
      </c>
      <c r="BV111" s="226" t="e">
        <f t="shared" si="76"/>
        <v>#REF!</v>
      </c>
      <c r="BW111" s="226" t="e">
        <f t="shared" si="76"/>
        <v>#REF!</v>
      </c>
    </row>
    <row r="112" spans="1:75">
      <c r="A112" s="222">
        <v>2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ref="AZ112:AZ141" si="77">B112-AA112</f>
        <v>#REF!</v>
      </c>
      <c r="BA112" s="226" t="e">
        <f t="shared" si="76"/>
        <v>#REF!</v>
      </c>
      <c r="BB112" s="226" t="e">
        <f t="shared" si="76"/>
        <v>#REF!</v>
      </c>
      <c r="BC112" s="226" t="e">
        <f t="shared" si="76"/>
        <v>#REF!</v>
      </c>
      <c r="BD112" s="226" t="e">
        <f t="shared" si="76"/>
        <v>#REF!</v>
      </c>
      <c r="BE112" s="226" t="e">
        <f t="shared" si="76"/>
        <v>#REF!</v>
      </c>
      <c r="BF112" s="226" t="e">
        <f t="shared" si="76"/>
        <v>#REF!</v>
      </c>
      <c r="BG112" s="226" t="e">
        <f t="shared" si="76"/>
        <v>#REF!</v>
      </c>
      <c r="BH112" s="226" t="e">
        <f t="shared" si="76"/>
        <v>#REF!</v>
      </c>
      <c r="BI112" s="226" t="e">
        <f t="shared" si="76"/>
        <v>#REF!</v>
      </c>
      <c r="BJ112" s="226" t="e">
        <f t="shared" si="76"/>
        <v>#REF!</v>
      </c>
      <c r="BK112" s="226" t="e">
        <f t="shared" si="76"/>
        <v>#REF!</v>
      </c>
      <c r="BL112" s="226" t="e">
        <f t="shared" si="76"/>
        <v>#REF!</v>
      </c>
      <c r="BM112" s="226" t="e">
        <f t="shared" si="76"/>
        <v>#REF!</v>
      </c>
      <c r="BN112" s="226" t="e">
        <f t="shared" si="76"/>
        <v>#REF!</v>
      </c>
      <c r="BO112" s="226" t="e">
        <f t="shared" si="76"/>
        <v>#REF!</v>
      </c>
      <c r="BP112" s="226" t="e">
        <f t="shared" si="76"/>
        <v>#REF!</v>
      </c>
      <c r="BQ112" s="226" t="e">
        <f t="shared" si="76"/>
        <v>#REF!</v>
      </c>
      <c r="BR112" s="226" t="e">
        <f t="shared" si="76"/>
        <v>#REF!</v>
      </c>
      <c r="BS112" s="226" t="e">
        <f t="shared" si="76"/>
        <v>#REF!</v>
      </c>
      <c r="BT112" s="226" t="e">
        <f t="shared" si="76"/>
        <v>#REF!</v>
      </c>
      <c r="BU112" s="226" t="e">
        <f t="shared" si="76"/>
        <v>#REF!</v>
      </c>
      <c r="BV112" s="226" t="e">
        <f t="shared" si="76"/>
        <v>#REF!</v>
      </c>
      <c r="BW112" s="226" t="e">
        <f t="shared" si="76"/>
        <v>#REF!</v>
      </c>
    </row>
    <row r="113" spans="1:75">
      <c r="A113" s="222">
        <v>3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77"/>
        <v>#REF!</v>
      </c>
      <c r="BA113" s="226" t="e">
        <f t="shared" si="76"/>
        <v>#REF!</v>
      </c>
      <c r="BB113" s="226" t="e">
        <f t="shared" si="76"/>
        <v>#REF!</v>
      </c>
      <c r="BC113" s="226" t="e">
        <f t="shared" si="76"/>
        <v>#REF!</v>
      </c>
      <c r="BD113" s="226" t="e">
        <f t="shared" si="76"/>
        <v>#REF!</v>
      </c>
      <c r="BE113" s="226" t="e">
        <f t="shared" si="76"/>
        <v>#REF!</v>
      </c>
      <c r="BF113" s="226" t="e">
        <f t="shared" si="76"/>
        <v>#REF!</v>
      </c>
      <c r="BG113" s="226" t="e">
        <f t="shared" si="76"/>
        <v>#REF!</v>
      </c>
      <c r="BH113" s="226" t="e">
        <f t="shared" si="76"/>
        <v>#REF!</v>
      </c>
      <c r="BI113" s="226" t="e">
        <f t="shared" si="76"/>
        <v>#REF!</v>
      </c>
      <c r="BJ113" s="226" t="e">
        <f t="shared" si="76"/>
        <v>#REF!</v>
      </c>
      <c r="BK113" s="226" t="e">
        <f t="shared" si="76"/>
        <v>#REF!</v>
      </c>
      <c r="BL113" s="226" t="e">
        <f t="shared" si="76"/>
        <v>#REF!</v>
      </c>
      <c r="BM113" s="226" t="e">
        <f t="shared" si="76"/>
        <v>#REF!</v>
      </c>
      <c r="BN113" s="226" t="e">
        <f t="shared" si="76"/>
        <v>#REF!</v>
      </c>
      <c r="BO113" s="226" t="e">
        <f t="shared" si="76"/>
        <v>#REF!</v>
      </c>
      <c r="BP113" s="226" t="e">
        <f t="shared" si="76"/>
        <v>#REF!</v>
      </c>
      <c r="BQ113" s="226" t="e">
        <f t="shared" si="76"/>
        <v>#REF!</v>
      </c>
      <c r="BR113" s="226" t="e">
        <f t="shared" si="76"/>
        <v>#REF!</v>
      </c>
      <c r="BS113" s="226" t="e">
        <f t="shared" si="76"/>
        <v>#REF!</v>
      </c>
      <c r="BT113" s="226" t="e">
        <f t="shared" si="76"/>
        <v>#REF!</v>
      </c>
      <c r="BU113" s="226" t="e">
        <f t="shared" si="76"/>
        <v>#REF!</v>
      </c>
      <c r="BV113" s="226" t="e">
        <f t="shared" si="76"/>
        <v>#REF!</v>
      </c>
      <c r="BW113" s="226" t="e">
        <f t="shared" si="76"/>
        <v>#REF!</v>
      </c>
    </row>
    <row r="114" spans="1:75">
      <c r="A114" s="222">
        <v>4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77"/>
        <v>#REF!</v>
      </c>
      <c r="BA114" s="226" t="e">
        <f t="shared" si="76"/>
        <v>#REF!</v>
      </c>
      <c r="BB114" s="226" t="e">
        <f t="shared" si="76"/>
        <v>#REF!</v>
      </c>
      <c r="BC114" s="226" t="e">
        <f t="shared" si="76"/>
        <v>#REF!</v>
      </c>
      <c r="BD114" s="226" t="e">
        <f t="shared" si="76"/>
        <v>#REF!</v>
      </c>
      <c r="BE114" s="226" t="e">
        <f t="shared" si="76"/>
        <v>#REF!</v>
      </c>
      <c r="BF114" s="226" t="e">
        <f t="shared" si="76"/>
        <v>#REF!</v>
      </c>
      <c r="BG114" s="226" t="e">
        <f t="shared" si="76"/>
        <v>#REF!</v>
      </c>
      <c r="BH114" s="226" t="e">
        <f t="shared" si="76"/>
        <v>#REF!</v>
      </c>
      <c r="BI114" s="226" t="e">
        <f t="shared" si="76"/>
        <v>#REF!</v>
      </c>
      <c r="BJ114" s="226" t="e">
        <f t="shared" si="76"/>
        <v>#REF!</v>
      </c>
      <c r="BK114" s="226" t="e">
        <f t="shared" si="76"/>
        <v>#REF!</v>
      </c>
      <c r="BL114" s="226" t="e">
        <f t="shared" si="76"/>
        <v>#REF!</v>
      </c>
      <c r="BM114" s="226" t="e">
        <f t="shared" si="76"/>
        <v>#REF!</v>
      </c>
      <c r="BN114" s="226" t="e">
        <f t="shared" si="76"/>
        <v>#REF!</v>
      </c>
      <c r="BO114" s="226" t="e">
        <f t="shared" si="76"/>
        <v>#REF!</v>
      </c>
      <c r="BP114" s="226" t="e">
        <f t="shared" si="76"/>
        <v>#REF!</v>
      </c>
      <c r="BQ114" s="226" t="e">
        <f t="shared" si="76"/>
        <v>#REF!</v>
      </c>
      <c r="BR114" s="226" t="e">
        <f t="shared" si="76"/>
        <v>#REF!</v>
      </c>
      <c r="BS114" s="226" t="e">
        <f t="shared" si="76"/>
        <v>#REF!</v>
      </c>
      <c r="BT114" s="226" t="e">
        <f t="shared" si="76"/>
        <v>#REF!</v>
      </c>
      <c r="BU114" s="226" t="e">
        <f t="shared" si="76"/>
        <v>#REF!</v>
      </c>
      <c r="BV114" s="226" t="e">
        <f t="shared" si="76"/>
        <v>#REF!</v>
      </c>
      <c r="BW114" s="226" t="e">
        <f t="shared" si="76"/>
        <v>#REF!</v>
      </c>
    </row>
    <row r="115" spans="1:75">
      <c r="A115" s="222">
        <v>5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77"/>
        <v>#REF!</v>
      </c>
      <c r="BA115" s="226" t="e">
        <f t="shared" si="76"/>
        <v>#REF!</v>
      </c>
      <c r="BB115" s="226" t="e">
        <f t="shared" si="76"/>
        <v>#REF!</v>
      </c>
      <c r="BC115" s="226" t="e">
        <f t="shared" si="76"/>
        <v>#REF!</v>
      </c>
      <c r="BD115" s="226" t="e">
        <f t="shared" si="76"/>
        <v>#REF!</v>
      </c>
      <c r="BE115" s="226" t="e">
        <f t="shared" si="76"/>
        <v>#REF!</v>
      </c>
      <c r="BF115" s="226" t="e">
        <f t="shared" si="76"/>
        <v>#REF!</v>
      </c>
      <c r="BG115" s="226" t="e">
        <f t="shared" si="76"/>
        <v>#REF!</v>
      </c>
      <c r="BH115" s="226" t="e">
        <f t="shared" si="76"/>
        <v>#REF!</v>
      </c>
      <c r="BI115" s="226" t="e">
        <f t="shared" si="76"/>
        <v>#REF!</v>
      </c>
      <c r="BJ115" s="226" t="e">
        <f t="shared" si="76"/>
        <v>#REF!</v>
      </c>
      <c r="BK115" s="226" t="e">
        <f t="shared" si="76"/>
        <v>#REF!</v>
      </c>
      <c r="BL115" s="226" t="e">
        <f t="shared" si="76"/>
        <v>#REF!</v>
      </c>
      <c r="BM115" s="226" t="e">
        <f t="shared" si="76"/>
        <v>#REF!</v>
      </c>
      <c r="BN115" s="226" t="e">
        <f t="shared" si="76"/>
        <v>#REF!</v>
      </c>
      <c r="BO115" s="226" t="e">
        <f t="shared" si="76"/>
        <v>#REF!</v>
      </c>
      <c r="BP115" s="226" t="e">
        <f t="shared" si="76"/>
        <v>#REF!</v>
      </c>
      <c r="BQ115" s="226" t="e">
        <f t="shared" si="76"/>
        <v>#REF!</v>
      </c>
      <c r="BR115" s="226" t="e">
        <f t="shared" si="76"/>
        <v>#REF!</v>
      </c>
      <c r="BS115" s="226" t="e">
        <f t="shared" si="76"/>
        <v>#REF!</v>
      </c>
      <c r="BT115" s="226" t="e">
        <f t="shared" si="76"/>
        <v>#REF!</v>
      </c>
      <c r="BU115" s="226" t="e">
        <f t="shared" si="76"/>
        <v>#REF!</v>
      </c>
      <c r="BV115" s="226" t="e">
        <f t="shared" si="76"/>
        <v>#REF!</v>
      </c>
      <c r="BW115" s="226" t="e">
        <f t="shared" si="76"/>
        <v>#REF!</v>
      </c>
    </row>
    <row r="116" spans="1:75">
      <c r="A116" s="222">
        <v>6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77"/>
        <v>#REF!</v>
      </c>
      <c r="BA116" s="226" t="e">
        <f t="shared" si="76"/>
        <v>#REF!</v>
      </c>
      <c r="BB116" s="226" t="e">
        <f t="shared" si="76"/>
        <v>#REF!</v>
      </c>
      <c r="BC116" s="226" t="e">
        <f t="shared" si="76"/>
        <v>#REF!</v>
      </c>
      <c r="BD116" s="226" t="e">
        <f t="shared" si="76"/>
        <v>#REF!</v>
      </c>
      <c r="BE116" s="226" t="e">
        <f t="shared" si="76"/>
        <v>#REF!</v>
      </c>
      <c r="BF116" s="226" t="e">
        <f t="shared" si="76"/>
        <v>#REF!</v>
      </c>
      <c r="BG116" s="226" t="e">
        <f t="shared" si="76"/>
        <v>#REF!</v>
      </c>
      <c r="BH116" s="226" t="e">
        <f t="shared" si="76"/>
        <v>#REF!</v>
      </c>
      <c r="BI116" s="226" t="e">
        <f t="shared" si="76"/>
        <v>#REF!</v>
      </c>
      <c r="BJ116" s="226" t="e">
        <f t="shared" si="76"/>
        <v>#REF!</v>
      </c>
      <c r="BK116" s="226" t="e">
        <f t="shared" si="76"/>
        <v>#REF!</v>
      </c>
      <c r="BL116" s="226" t="e">
        <f t="shared" si="76"/>
        <v>#REF!</v>
      </c>
      <c r="BM116" s="226" t="e">
        <f t="shared" si="76"/>
        <v>#REF!</v>
      </c>
      <c r="BN116" s="226" t="e">
        <f t="shared" si="76"/>
        <v>#REF!</v>
      </c>
      <c r="BO116" s="226" t="e">
        <f t="shared" si="76"/>
        <v>#REF!</v>
      </c>
      <c r="BP116" s="226" t="e">
        <f t="shared" si="76"/>
        <v>#REF!</v>
      </c>
      <c r="BQ116" s="226" t="e">
        <f t="shared" si="76"/>
        <v>#REF!</v>
      </c>
      <c r="BR116" s="226" t="e">
        <f t="shared" si="76"/>
        <v>#REF!</v>
      </c>
      <c r="BS116" s="226" t="e">
        <f t="shared" si="76"/>
        <v>#REF!</v>
      </c>
      <c r="BT116" s="226" t="e">
        <f t="shared" si="76"/>
        <v>#REF!</v>
      </c>
      <c r="BU116" s="226" t="e">
        <f t="shared" si="76"/>
        <v>#REF!</v>
      </c>
      <c r="BV116" s="226" t="e">
        <f t="shared" si="76"/>
        <v>#REF!</v>
      </c>
      <c r="BW116" s="226" t="e">
        <f t="shared" si="76"/>
        <v>#REF!</v>
      </c>
    </row>
    <row r="117" spans="1:75">
      <c r="A117" s="222">
        <v>7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77"/>
        <v>#REF!</v>
      </c>
      <c r="BA117" s="226" t="e">
        <f t="shared" si="76"/>
        <v>#REF!</v>
      </c>
      <c r="BB117" s="226" t="e">
        <f t="shared" si="76"/>
        <v>#REF!</v>
      </c>
      <c r="BC117" s="226" t="e">
        <f t="shared" si="76"/>
        <v>#REF!</v>
      </c>
      <c r="BD117" s="226" t="e">
        <f t="shared" si="76"/>
        <v>#REF!</v>
      </c>
      <c r="BE117" s="226" t="e">
        <f t="shared" si="76"/>
        <v>#REF!</v>
      </c>
      <c r="BF117" s="226" t="e">
        <f t="shared" si="76"/>
        <v>#REF!</v>
      </c>
      <c r="BG117" s="226" t="e">
        <f t="shared" si="76"/>
        <v>#REF!</v>
      </c>
      <c r="BH117" s="226" t="e">
        <f t="shared" si="76"/>
        <v>#REF!</v>
      </c>
      <c r="BI117" s="226" t="e">
        <f t="shared" si="76"/>
        <v>#REF!</v>
      </c>
      <c r="BJ117" s="226" t="e">
        <f t="shared" si="76"/>
        <v>#REF!</v>
      </c>
      <c r="BK117" s="226" t="e">
        <f t="shared" si="76"/>
        <v>#REF!</v>
      </c>
      <c r="BL117" s="226" t="e">
        <f t="shared" si="76"/>
        <v>#REF!</v>
      </c>
      <c r="BM117" s="226" t="e">
        <f t="shared" si="76"/>
        <v>#REF!</v>
      </c>
      <c r="BN117" s="226" t="e">
        <f t="shared" si="76"/>
        <v>#REF!</v>
      </c>
      <c r="BO117" s="226" t="e">
        <f t="shared" si="76"/>
        <v>#REF!</v>
      </c>
      <c r="BP117" s="226" t="e">
        <f t="shared" si="76"/>
        <v>#REF!</v>
      </c>
      <c r="BQ117" s="226" t="e">
        <f t="shared" si="76"/>
        <v>#REF!</v>
      </c>
      <c r="BR117" s="226" t="e">
        <f t="shared" si="76"/>
        <v>#REF!</v>
      </c>
      <c r="BS117" s="226" t="e">
        <f t="shared" si="76"/>
        <v>#REF!</v>
      </c>
      <c r="BT117" s="226" t="e">
        <f t="shared" si="76"/>
        <v>#REF!</v>
      </c>
      <c r="BU117" s="226" t="e">
        <f t="shared" si="76"/>
        <v>#REF!</v>
      </c>
      <c r="BV117" s="226" t="e">
        <f t="shared" si="76"/>
        <v>#REF!</v>
      </c>
      <c r="BW117" s="226" t="e">
        <f t="shared" si="76"/>
        <v>#REF!</v>
      </c>
    </row>
    <row r="118" spans="1:75">
      <c r="A118" s="222">
        <v>8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77"/>
        <v>#REF!</v>
      </c>
      <c r="BA118" s="226" t="e">
        <f t="shared" si="76"/>
        <v>#REF!</v>
      </c>
      <c r="BB118" s="226" t="e">
        <f t="shared" si="76"/>
        <v>#REF!</v>
      </c>
      <c r="BC118" s="226" t="e">
        <f t="shared" si="76"/>
        <v>#REF!</v>
      </c>
      <c r="BD118" s="226" t="e">
        <f t="shared" si="76"/>
        <v>#REF!</v>
      </c>
      <c r="BE118" s="226" t="e">
        <f t="shared" si="76"/>
        <v>#REF!</v>
      </c>
      <c r="BF118" s="226" t="e">
        <f t="shared" si="76"/>
        <v>#REF!</v>
      </c>
      <c r="BG118" s="226" t="e">
        <f t="shared" si="76"/>
        <v>#REF!</v>
      </c>
      <c r="BH118" s="226" t="e">
        <f t="shared" si="76"/>
        <v>#REF!</v>
      </c>
      <c r="BI118" s="226" t="e">
        <f t="shared" si="76"/>
        <v>#REF!</v>
      </c>
      <c r="BJ118" s="226" t="e">
        <f t="shared" si="76"/>
        <v>#REF!</v>
      </c>
      <c r="BK118" s="226" t="e">
        <f t="shared" si="76"/>
        <v>#REF!</v>
      </c>
      <c r="BL118" s="226" t="e">
        <f t="shared" si="76"/>
        <v>#REF!</v>
      </c>
      <c r="BM118" s="226" t="e">
        <f t="shared" si="76"/>
        <v>#REF!</v>
      </c>
      <c r="BN118" s="226" t="e">
        <f t="shared" si="76"/>
        <v>#REF!</v>
      </c>
      <c r="BO118" s="226" t="e">
        <f t="shared" si="76"/>
        <v>#REF!</v>
      </c>
      <c r="BP118" s="226" t="e">
        <f t="shared" si="76"/>
        <v>#REF!</v>
      </c>
      <c r="BQ118" s="226" t="e">
        <f t="shared" si="76"/>
        <v>#REF!</v>
      </c>
      <c r="BR118" s="226" t="e">
        <f t="shared" si="76"/>
        <v>#REF!</v>
      </c>
      <c r="BS118" s="226" t="e">
        <f t="shared" si="76"/>
        <v>#REF!</v>
      </c>
      <c r="BT118" s="226" t="e">
        <f t="shared" si="76"/>
        <v>#REF!</v>
      </c>
      <c r="BU118" s="226" t="e">
        <f t="shared" si="76"/>
        <v>#REF!</v>
      </c>
      <c r="BV118" s="226" t="e">
        <f t="shared" si="76"/>
        <v>#REF!</v>
      </c>
      <c r="BW118" s="226" t="e">
        <f t="shared" si="76"/>
        <v>#REF!</v>
      </c>
    </row>
    <row r="119" spans="1:75">
      <c r="A119" s="222">
        <v>9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77"/>
        <v>#REF!</v>
      </c>
      <c r="BA119" s="226" t="e">
        <f t="shared" si="76"/>
        <v>#REF!</v>
      </c>
      <c r="BB119" s="226" t="e">
        <f t="shared" si="76"/>
        <v>#REF!</v>
      </c>
      <c r="BC119" s="226" t="e">
        <f t="shared" si="76"/>
        <v>#REF!</v>
      </c>
      <c r="BD119" s="226" t="e">
        <f t="shared" si="76"/>
        <v>#REF!</v>
      </c>
      <c r="BE119" s="226" t="e">
        <f t="shared" si="76"/>
        <v>#REF!</v>
      </c>
      <c r="BF119" s="226" t="e">
        <f t="shared" si="76"/>
        <v>#REF!</v>
      </c>
      <c r="BG119" s="226" t="e">
        <f t="shared" si="76"/>
        <v>#REF!</v>
      </c>
      <c r="BH119" s="226" t="e">
        <f t="shared" si="76"/>
        <v>#REF!</v>
      </c>
      <c r="BI119" s="226" t="e">
        <f t="shared" si="76"/>
        <v>#REF!</v>
      </c>
      <c r="BJ119" s="226" t="e">
        <f t="shared" si="76"/>
        <v>#REF!</v>
      </c>
      <c r="BK119" s="226" t="e">
        <f t="shared" si="76"/>
        <v>#REF!</v>
      </c>
      <c r="BL119" s="226" t="e">
        <f t="shared" si="76"/>
        <v>#REF!</v>
      </c>
      <c r="BM119" s="226" t="e">
        <f t="shared" si="76"/>
        <v>#REF!</v>
      </c>
      <c r="BN119" s="226" t="e">
        <f t="shared" si="76"/>
        <v>#REF!</v>
      </c>
      <c r="BO119" s="226" t="e">
        <f t="shared" si="76"/>
        <v>#REF!</v>
      </c>
      <c r="BP119" s="226" t="e">
        <f t="shared" si="76"/>
        <v>#REF!</v>
      </c>
      <c r="BQ119" s="226" t="e">
        <f t="shared" si="76"/>
        <v>#REF!</v>
      </c>
      <c r="BR119" s="226" t="e">
        <f t="shared" si="76"/>
        <v>#REF!</v>
      </c>
      <c r="BS119" s="226" t="e">
        <f t="shared" si="76"/>
        <v>#REF!</v>
      </c>
      <c r="BT119" s="226" t="e">
        <f t="shared" si="76"/>
        <v>#REF!</v>
      </c>
      <c r="BU119" s="226" t="e">
        <f t="shared" si="76"/>
        <v>#REF!</v>
      </c>
      <c r="BV119" s="226" t="e">
        <f t="shared" si="76"/>
        <v>#REF!</v>
      </c>
      <c r="BW119" s="226" t="e">
        <f t="shared" si="76"/>
        <v>#REF!</v>
      </c>
    </row>
    <row r="120" spans="1:75">
      <c r="A120" s="222">
        <v>10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77"/>
        <v>#REF!</v>
      </c>
      <c r="BA120" s="226" t="e">
        <f t="shared" si="76"/>
        <v>#REF!</v>
      </c>
      <c r="BB120" s="226" t="e">
        <f t="shared" si="76"/>
        <v>#REF!</v>
      </c>
      <c r="BC120" s="226" t="e">
        <f t="shared" si="76"/>
        <v>#REF!</v>
      </c>
      <c r="BD120" s="226" t="e">
        <f t="shared" si="76"/>
        <v>#REF!</v>
      </c>
      <c r="BE120" s="226" t="e">
        <f t="shared" si="76"/>
        <v>#REF!</v>
      </c>
      <c r="BF120" s="226" t="e">
        <f t="shared" si="76"/>
        <v>#REF!</v>
      </c>
      <c r="BG120" s="226" t="e">
        <f t="shared" si="76"/>
        <v>#REF!</v>
      </c>
      <c r="BH120" s="226" t="e">
        <f t="shared" si="76"/>
        <v>#REF!</v>
      </c>
      <c r="BI120" s="226" t="e">
        <f t="shared" si="76"/>
        <v>#REF!</v>
      </c>
      <c r="BJ120" s="226" t="e">
        <f t="shared" si="76"/>
        <v>#REF!</v>
      </c>
      <c r="BK120" s="226" t="e">
        <f t="shared" si="76"/>
        <v>#REF!</v>
      </c>
      <c r="BL120" s="226" t="e">
        <f t="shared" si="76"/>
        <v>#REF!</v>
      </c>
      <c r="BM120" s="226" t="e">
        <f t="shared" si="76"/>
        <v>#REF!</v>
      </c>
      <c r="BN120" s="226" t="e">
        <f t="shared" si="76"/>
        <v>#REF!</v>
      </c>
      <c r="BO120" s="226" t="e">
        <f t="shared" si="76"/>
        <v>#REF!</v>
      </c>
      <c r="BP120" s="226" t="e">
        <f t="shared" si="76"/>
        <v>#REF!</v>
      </c>
      <c r="BQ120" s="226" t="e">
        <f t="shared" si="76"/>
        <v>#REF!</v>
      </c>
      <c r="BR120" s="226" t="e">
        <f t="shared" si="76"/>
        <v>#REF!</v>
      </c>
      <c r="BS120" s="226" t="e">
        <f t="shared" si="76"/>
        <v>#REF!</v>
      </c>
      <c r="BT120" s="226" t="e">
        <f t="shared" si="76"/>
        <v>#REF!</v>
      </c>
      <c r="BU120" s="226" t="e">
        <f t="shared" si="76"/>
        <v>#REF!</v>
      </c>
      <c r="BV120" s="226" t="e">
        <f t="shared" si="76"/>
        <v>#REF!</v>
      </c>
      <c r="BW120" s="226" t="e">
        <f t="shared" si="76"/>
        <v>#REF!</v>
      </c>
    </row>
    <row r="121" spans="1:75">
      <c r="A121" s="222">
        <v>11</v>
      </c>
      <c r="B121" s="227" t="e">
        <f>#REF!</f>
        <v>#REF!</v>
      </c>
      <c r="C121" s="227" t="e">
        <f>#REF!</f>
        <v>#REF!</v>
      </c>
      <c r="D121" s="227" t="e">
        <f>#REF!</f>
        <v>#REF!</v>
      </c>
      <c r="E121" s="227" t="e">
        <f>#REF!</f>
        <v>#REF!</v>
      </c>
      <c r="F121" s="227" t="e">
        <f>#REF!</f>
        <v>#REF!</v>
      </c>
      <c r="G121" s="227" t="e">
        <f>#REF!</f>
        <v>#REF!</v>
      </c>
      <c r="H121" s="227" t="e">
        <f>#REF!</f>
        <v>#REF!</v>
      </c>
      <c r="I121" s="227" t="e">
        <f>#REF!</f>
        <v>#REF!</v>
      </c>
      <c r="J121" s="227" t="e">
        <f>#REF!</f>
        <v>#REF!</v>
      </c>
      <c r="K121" s="227" t="e">
        <f>#REF!</f>
        <v>#REF!</v>
      </c>
      <c r="L121" s="227" t="e">
        <f>#REF!</f>
        <v>#REF!</v>
      </c>
      <c r="M121" s="227" t="e">
        <f>#REF!</f>
        <v>#REF!</v>
      </c>
      <c r="N121" s="227" t="e">
        <f>#REF!</f>
        <v>#REF!</v>
      </c>
      <c r="O121" s="227" t="e">
        <f>#REF!</f>
        <v>#REF!</v>
      </c>
      <c r="P121" s="227" t="e">
        <f>#REF!</f>
        <v>#REF!</v>
      </c>
      <c r="Q121" s="227" t="e">
        <f>#REF!</f>
        <v>#REF!</v>
      </c>
      <c r="R121" s="227" t="e">
        <f>#REF!</f>
        <v>#REF!</v>
      </c>
      <c r="S121" s="227" t="e">
        <f>#REF!</f>
        <v>#REF!</v>
      </c>
      <c r="T121" s="227" t="e">
        <f>#REF!</f>
        <v>#REF!</v>
      </c>
      <c r="U121" s="227" t="e">
        <f>#REF!</f>
        <v>#REF!</v>
      </c>
      <c r="V121" s="227" t="e">
        <f>#REF!</f>
        <v>#REF!</v>
      </c>
      <c r="W121" s="227" t="e">
        <f>#REF!</f>
        <v>#REF!</v>
      </c>
      <c r="X121" s="227" t="e">
        <f>#REF!</f>
        <v>#REF!</v>
      </c>
      <c r="Y121" s="227" t="e">
        <f>#REF!</f>
        <v>#REF!</v>
      </c>
      <c r="AA121" s="226" t="e">
        <f>#REF!</f>
        <v>#REF!</v>
      </c>
      <c r="AB121" s="226" t="e">
        <f>#REF!</f>
        <v>#REF!</v>
      </c>
      <c r="AC121" s="226" t="e">
        <f>#REF!</f>
        <v>#REF!</v>
      </c>
      <c r="AD121" s="226" t="e">
        <f>#REF!</f>
        <v>#REF!</v>
      </c>
      <c r="AE121" s="226" t="e">
        <f>#REF!</f>
        <v>#REF!</v>
      </c>
      <c r="AF121" s="226" t="e">
        <f>#REF!</f>
        <v>#REF!</v>
      </c>
      <c r="AG121" s="226" t="e">
        <f>#REF!</f>
        <v>#REF!</v>
      </c>
      <c r="AH121" s="226" t="e">
        <f>#REF!</f>
        <v>#REF!</v>
      </c>
      <c r="AI121" s="226" t="e">
        <f>#REF!</f>
        <v>#REF!</v>
      </c>
      <c r="AJ121" s="226" t="e">
        <f>#REF!</f>
        <v>#REF!</v>
      </c>
      <c r="AK121" s="226" t="e">
        <f>#REF!</f>
        <v>#REF!</v>
      </c>
      <c r="AL121" s="226" t="e">
        <f>#REF!</f>
        <v>#REF!</v>
      </c>
      <c r="AM121" s="226" t="e">
        <f>#REF!</f>
        <v>#REF!</v>
      </c>
      <c r="AN121" s="226" t="e">
        <f>#REF!</f>
        <v>#REF!</v>
      </c>
      <c r="AO121" s="226" t="e">
        <f>#REF!</f>
        <v>#REF!</v>
      </c>
      <c r="AP121" s="226" t="e">
        <f>#REF!</f>
        <v>#REF!</v>
      </c>
      <c r="AQ121" s="226" t="e">
        <f>#REF!</f>
        <v>#REF!</v>
      </c>
      <c r="AR121" s="226" t="e">
        <f>#REF!</f>
        <v>#REF!</v>
      </c>
      <c r="AS121" s="226" t="e">
        <f>#REF!</f>
        <v>#REF!</v>
      </c>
      <c r="AT121" s="226" t="e">
        <f>#REF!</f>
        <v>#REF!</v>
      </c>
      <c r="AU121" s="226" t="e">
        <f>#REF!</f>
        <v>#REF!</v>
      </c>
      <c r="AV121" s="226" t="e">
        <f>#REF!</f>
        <v>#REF!</v>
      </c>
      <c r="AW121" s="226" t="e">
        <f>#REF!</f>
        <v>#REF!</v>
      </c>
      <c r="AX121" s="226" t="e">
        <f>#REF!</f>
        <v>#REF!</v>
      </c>
      <c r="AZ121" s="226" t="e">
        <f t="shared" si="77"/>
        <v>#REF!</v>
      </c>
      <c r="BA121" s="226" t="e">
        <f t="shared" si="76"/>
        <v>#REF!</v>
      </c>
      <c r="BB121" s="226" t="e">
        <f t="shared" si="76"/>
        <v>#REF!</v>
      </c>
      <c r="BC121" s="226" t="e">
        <f t="shared" si="76"/>
        <v>#REF!</v>
      </c>
      <c r="BD121" s="226" t="e">
        <f t="shared" si="76"/>
        <v>#REF!</v>
      </c>
      <c r="BE121" s="226" t="e">
        <f t="shared" si="76"/>
        <v>#REF!</v>
      </c>
      <c r="BF121" s="226" t="e">
        <f t="shared" si="76"/>
        <v>#REF!</v>
      </c>
      <c r="BG121" s="226" t="e">
        <f t="shared" si="76"/>
        <v>#REF!</v>
      </c>
      <c r="BH121" s="226" t="e">
        <f t="shared" si="76"/>
        <v>#REF!</v>
      </c>
      <c r="BI121" s="226" t="e">
        <f t="shared" si="76"/>
        <v>#REF!</v>
      </c>
      <c r="BJ121" s="226" t="e">
        <f t="shared" si="76"/>
        <v>#REF!</v>
      </c>
      <c r="BK121" s="226" t="e">
        <f t="shared" si="76"/>
        <v>#REF!</v>
      </c>
      <c r="BL121" s="226" t="e">
        <f t="shared" si="76"/>
        <v>#REF!</v>
      </c>
      <c r="BM121" s="226" t="e">
        <f t="shared" si="76"/>
        <v>#REF!</v>
      </c>
      <c r="BN121" s="226" t="e">
        <f t="shared" si="76"/>
        <v>#REF!</v>
      </c>
      <c r="BO121" s="226" t="e">
        <f t="shared" si="76"/>
        <v>#REF!</v>
      </c>
      <c r="BP121" s="226" t="e">
        <f t="shared" si="76"/>
        <v>#REF!</v>
      </c>
      <c r="BQ121" s="226" t="e">
        <f t="shared" si="76"/>
        <v>#REF!</v>
      </c>
      <c r="BR121" s="226" t="e">
        <f t="shared" si="76"/>
        <v>#REF!</v>
      </c>
      <c r="BS121" s="226" t="e">
        <f t="shared" si="76"/>
        <v>#REF!</v>
      </c>
      <c r="BT121" s="226" t="e">
        <f t="shared" si="76"/>
        <v>#REF!</v>
      </c>
      <c r="BU121" s="226" t="e">
        <f t="shared" si="76"/>
        <v>#REF!</v>
      </c>
      <c r="BV121" s="226" t="e">
        <f t="shared" si="76"/>
        <v>#REF!</v>
      </c>
      <c r="BW121" s="226" t="e">
        <f t="shared" si="76"/>
        <v>#REF!</v>
      </c>
    </row>
    <row r="122" spans="1:75">
      <c r="A122" s="222">
        <v>12</v>
      </c>
      <c r="B122" s="227" t="e">
        <f>#REF!</f>
        <v>#REF!</v>
      </c>
      <c r="C122" s="227" t="e">
        <f>#REF!</f>
        <v>#REF!</v>
      </c>
      <c r="D122" s="227" t="e">
        <f>#REF!</f>
        <v>#REF!</v>
      </c>
      <c r="E122" s="227" t="e">
        <f>#REF!</f>
        <v>#REF!</v>
      </c>
      <c r="F122" s="227" t="e">
        <f>#REF!</f>
        <v>#REF!</v>
      </c>
      <c r="G122" s="227" t="e">
        <f>#REF!</f>
        <v>#REF!</v>
      </c>
      <c r="H122" s="227" t="e">
        <f>#REF!</f>
        <v>#REF!</v>
      </c>
      <c r="I122" s="227" t="e">
        <f>#REF!</f>
        <v>#REF!</v>
      </c>
      <c r="J122" s="227" t="e">
        <f>#REF!</f>
        <v>#REF!</v>
      </c>
      <c r="K122" s="227" t="e">
        <f>#REF!</f>
        <v>#REF!</v>
      </c>
      <c r="L122" s="227" t="e">
        <f>#REF!</f>
        <v>#REF!</v>
      </c>
      <c r="M122" s="227" t="e">
        <f>#REF!</f>
        <v>#REF!</v>
      </c>
      <c r="N122" s="227" t="e">
        <f>#REF!</f>
        <v>#REF!</v>
      </c>
      <c r="O122" s="227" t="e">
        <f>#REF!</f>
        <v>#REF!</v>
      </c>
      <c r="P122" s="227" t="e">
        <f>#REF!</f>
        <v>#REF!</v>
      </c>
      <c r="Q122" s="227" t="e">
        <f>#REF!</f>
        <v>#REF!</v>
      </c>
      <c r="R122" s="227" t="e">
        <f>#REF!</f>
        <v>#REF!</v>
      </c>
      <c r="S122" s="227" t="e">
        <f>#REF!</f>
        <v>#REF!</v>
      </c>
      <c r="T122" s="227" t="e">
        <f>#REF!</f>
        <v>#REF!</v>
      </c>
      <c r="U122" s="227" t="e">
        <f>#REF!</f>
        <v>#REF!</v>
      </c>
      <c r="V122" s="227" t="e">
        <f>#REF!</f>
        <v>#REF!</v>
      </c>
      <c r="W122" s="227" t="e">
        <f>#REF!</f>
        <v>#REF!</v>
      </c>
      <c r="X122" s="227" t="e">
        <f>#REF!</f>
        <v>#REF!</v>
      </c>
      <c r="Y122" s="227" t="e">
        <f>#REF!</f>
        <v>#REF!</v>
      </c>
      <c r="AA122" s="226" t="e">
        <f>#REF!</f>
        <v>#REF!</v>
      </c>
      <c r="AB122" s="226" t="e">
        <f>#REF!</f>
        <v>#REF!</v>
      </c>
      <c r="AC122" s="226" t="e">
        <f>#REF!</f>
        <v>#REF!</v>
      </c>
      <c r="AD122" s="226" t="e">
        <f>#REF!</f>
        <v>#REF!</v>
      </c>
      <c r="AE122" s="226" t="e">
        <f>#REF!</f>
        <v>#REF!</v>
      </c>
      <c r="AF122" s="226" t="e">
        <f>#REF!</f>
        <v>#REF!</v>
      </c>
      <c r="AG122" s="226" t="e">
        <f>#REF!</f>
        <v>#REF!</v>
      </c>
      <c r="AH122" s="226" t="e">
        <f>#REF!</f>
        <v>#REF!</v>
      </c>
      <c r="AI122" s="226" t="e">
        <f>#REF!</f>
        <v>#REF!</v>
      </c>
      <c r="AJ122" s="226" t="e">
        <f>#REF!</f>
        <v>#REF!</v>
      </c>
      <c r="AK122" s="226" t="e">
        <f>#REF!</f>
        <v>#REF!</v>
      </c>
      <c r="AL122" s="226" t="e">
        <f>#REF!</f>
        <v>#REF!</v>
      </c>
      <c r="AM122" s="226" t="e">
        <f>#REF!</f>
        <v>#REF!</v>
      </c>
      <c r="AN122" s="226" t="e">
        <f>#REF!</f>
        <v>#REF!</v>
      </c>
      <c r="AO122" s="226" t="e">
        <f>#REF!</f>
        <v>#REF!</v>
      </c>
      <c r="AP122" s="226" t="e">
        <f>#REF!</f>
        <v>#REF!</v>
      </c>
      <c r="AQ122" s="226" t="e">
        <f>#REF!</f>
        <v>#REF!</v>
      </c>
      <c r="AR122" s="226" t="e">
        <f>#REF!</f>
        <v>#REF!</v>
      </c>
      <c r="AS122" s="226" t="e">
        <f>#REF!</f>
        <v>#REF!</v>
      </c>
      <c r="AT122" s="226" t="e">
        <f>#REF!</f>
        <v>#REF!</v>
      </c>
      <c r="AU122" s="226" t="e">
        <f>#REF!</f>
        <v>#REF!</v>
      </c>
      <c r="AV122" s="226" t="e">
        <f>#REF!</f>
        <v>#REF!</v>
      </c>
      <c r="AW122" s="226" t="e">
        <f>#REF!</f>
        <v>#REF!</v>
      </c>
      <c r="AX122" s="226" t="e">
        <f>#REF!</f>
        <v>#REF!</v>
      </c>
      <c r="AZ122" s="226" t="e">
        <f t="shared" si="77"/>
        <v>#REF!</v>
      </c>
      <c r="BA122" s="226" t="e">
        <f t="shared" si="76"/>
        <v>#REF!</v>
      </c>
      <c r="BB122" s="226" t="e">
        <f t="shared" si="76"/>
        <v>#REF!</v>
      </c>
      <c r="BC122" s="226" t="e">
        <f t="shared" ref="BC122:BC141" si="78">E122-AD122</f>
        <v>#REF!</v>
      </c>
      <c r="BD122" s="226" t="e">
        <f t="shared" ref="BD122:BD141" si="79">F122-AE122</f>
        <v>#REF!</v>
      </c>
      <c r="BE122" s="226" t="e">
        <f t="shared" ref="BE122:BE141" si="80">G122-AF122</f>
        <v>#REF!</v>
      </c>
      <c r="BF122" s="226" t="e">
        <f t="shared" ref="BF122:BF141" si="81">H122-AG122</f>
        <v>#REF!</v>
      </c>
      <c r="BG122" s="226" t="e">
        <f t="shared" ref="BG122:BG141" si="82">I122-AH122</f>
        <v>#REF!</v>
      </c>
      <c r="BH122" s="226" t="e">
        <f t="shared" ref="BH122:BH141" si="83">J122-AI122</f>
        <v>#REF!</v>
      </c>
      <c r="BI122" s="226" t="e">
        <f t="shared" ref="BI122:BI141" si="84">K122-AJ122</f>
        <v>#REF!</v>
      </c>
      <c r="BJ122" s="226" t="e">
        <f t="shared" ref="BJ122:BJ141" si="85">L122-AK122</f>
        <v>#REF!</v>
      </c>
      <c r="BK122" s="226" t="e">
        <f t="shared" ref="BK122:BK141" si="86">M122-AL122</f>
        <v>#REF!</v>
      </c>
      <c r="BL122" s="226" t="e">
        <f t="shared" ref="BL122:BL141" si="87">N122-AM122</f>
        <v>#REF!</v>
      </c>
      <c r="BM122" s="226" t="e">
        <f t="shared" ref="BM122:BM141" si="88">O122-AN122</f>
        <v>#REF!</v>
      </c>
      <c r="BN122" s="226" t="e">
        <f t="shared" ref="BN122:BN141" si="89">P122-AO122</f>
        <v>#REF!</v>
      </c>
      <c r="BO122" s="226" t="e">
        <f t="shared" ref="BO122:BO141" si="90">Q122-AP122</f>
        <v>#REF!</v>
      </c>
      <c r="BP122" s="226" t="e">
        <f t="shared" ref="BP122:BP141" si="91">R122-AQ122</f>
        <v>#REF!</v>
      </c>
      <c r="BQ122" s="226" t="e">
        <f t="shared" ref="BQ122:BQ141" si="92">S122-AR122</f>
        <v>#REF!</v>
      </c>
      <c r="BR122" s="226" t="e">
        <f t="shared" ref="BR122:BR141" si="93">T122-AS122</f>
        <v>#REF!</v>
      </c>
      <c r="BS122" s="226" t="e">
        <f t="shared" ref="BS122:BS141" si="94">U122-AT122</f>
        <v>#REF!</v>
      </c>
      <c r="BT122" s="226" t="e">
        <f t="shared" ref="BT122:BT141" si="95">V122-AU122</f>
        <v>#REF!</v>
      </c>
      <c r="BU122" s="226" t="e">
        <f t="shared" ref="BU122:BU141" si="96">W122-AV122</f>
        <v>#REF!</v>
      </c>
      <c r="BV122" s="226" t="e">
        <f t="shared" ref="BV122:BV141" si="97">X122-AW122</f>
        <v>#REF!</v>
      </c>
      <c r="BW122" s="226" t="e">
        <f t="shared" ref="BW122:BW141" si="98">Y122-AX122</f>
        <v>#REF!</v>
      </c>
    </row>
    <row r="123" spans="1:75">
      <c r="A123" s="222">
        <v>13</v>
      </c>
      <c r="B123" s="227" t="e">
        <f>#REF!</f>
        <v>#REF!</v>
      </c>
      <c r="C123" s="227" t="e">
        <f>#REF!</f>
        <v>#REF!</v>
      </c>
      <c r="D123" s="227" t="e">
        <f>#REF!</f>
        <v>#REF!</v>
      </c>
      <c r="E123" s="227" t="e">
        <f>#REF!</f>
        <v>#REF!</v>
      </c>
      <c r="F123" s="227" t="e">
        <f>#REF!</f>
        <v>#REF!</v>
      </c>
      <c r="G123" s="227" t="e">
        <f>#REF!</f>
        <v>#REF!</v>
      </c>
      <c r="H123" s="227" t="e">
        <f>#REF!</f>
        <v>#REF!</v>
      </c>
      <c r="I123" s="227" t="e">
        <f>#REF!</f>
        <v>#REF!</v>
      </c>
      <c r="J123" s="227" t="e">
        <f>#REF!</f>
        <v>#REF!</v>
      </c>
      <c r="K123" s="227" t="e">
        <f>#REF!</f>
        <v>#REF!</v>
      </c>
      <c r="L123" s="227" t="e">
        <f>#REF!</f>
        <v>#REF!</v>
      </c>
      <c r="M123" s="227" t="e">
        <f>#REF!</f>
        <v>#REF!</v>
      </c>
      <c r="N123" s="227" t="e">
        <f>#REF!</f>
        <v>#REF!</v>
      </c>
      <c r="O123" s="227" t="e">
        <f>#REF!</f>
        <v>#REF!</v>
      </c>
      <c r="P123" s="227" t="e">
        <f>#REF!</f>
        <v>#REF!</v>
      </c>
      <c r="Q123" s="227" t="e">
        <f>#REF!</f>
        <v>#REF!</v>
      </c>
      <c r="R123" s="227" t="e">
        <f>#REF!</f>
        <v>#REF!</v>
      </c>
      <c r="S123" s="227" t="e">
        <f>#REF!</f>
        <v>#REF!</v>
      </c>
      <c r="T123" s="227" t="e">
        <f>#REF!</f>
        <v>#REF!</v>
      </c>
      <c r="U123" s="227" t="e">
        <f>#REF!</f>
        <v>#REF!</v>
      </c>
      <c r="V123" s="227" t="e">
        <f>#REF!</f>
        <v>#REF!</v>
      </c>
      <c r="W123" s="227" t="e">
        <f>#REF!</f>
        <v>#REF!</v>
      </c>
      <c r="X123" s="227" t="e">
        <f>#REF!</f>
        <v>#REF!</v>
      </c>
      <c r="Y123" s="227" t="e">
        <f>#REF!</f>
        <v>#REF!</v>
      </c>
      <c r="AA123" s="226" t="e">
        <f>#REF!</f>
        <v>#REF!</v>
      </c>
      <c r="AB123" s="226" t="e">
        <f>#REF!</f>
        <v>#REF!</v>
      </c>
      <c r="AC123" s="226" t="e">
        <f>#REF!</f>
        <v>#REF!</v>
      </c>
      <c r="AD123" s="226" t="e">
        <f>#REF!</f>
        <v>#REF!</v>
      </c>
      <c r="AE123" s="226" t="e">
        <f>#REF!</f>
        <v>#REF!</v>
      </c>
      <c r="AF123" s="226" t="e">
        <f>#REF!</f>
        <v>#REF!</v>
      </c>
      <c r="AG123" s="226" t="e">
        <f>#REF!</f>
        <v>#REF!</v>
      </c>
      <c r="AH123" s="226" t="e">
        <f>#REF!</f>
        <v>#REF!</v>
      </c>
      <c r="AI123" s="226" t="e">
        <f>#REF!</f>
        <v>#REF!</v>
      </c>
      <c r="AJ123" s="226" t="e">
        <f>#REF!</f>
        <v>#REF!</v>
      </c>
      <c r="AK123" s="226" t="e">
        <f>#REF!</f>
        <v>#REF!</v>
      </c>
      <c r="AL123" s="226" t="e">
        <f>#REF!</f>
        <v>#REF!</v>
      </c>
      <c r="AM123" s="226" t="e">
        <f>#REF!</f>
        <v>#REF!</v>
      </c>
      <c r="AN123" s="226" t="e">
        <f>#REF!</f>
        <v>#REF!</v>
      </c>
      <c r="AO123" s="226" t="e">
        <f>#REF!</f>
        <v>#REF!</v>
      </c>
      <c r="AP123" s="226" t="e">
        <f>#REF!</f>
        <v>#REF!</v>
      </c>
      <c r="AQ123" s="226" t="e">
        <f>#REF!</f>
        <v>#REF!</v>
      </c>
      <c r="AR123" s="226" t="e">
        <f>#REF!</f>
        <v>#REF!</v>
      </c>
      <c r="AS123" s="226" t="e">
        <f>#REF!</f>
        <v>#REF!</v>
      </c>
      <c r="AT123" s="226" t="e">
        <f>#REF!</f>
        <v>#REF!</v>
      </c>
      <c r="AU123" s="226" t="e">
        <f>#REF!</f>
        <v>#REF!</v>
      </c>
      <c r="AV123" s="226" t="e">
        <f>#REF!</f>
        <v>#REF!</v>
      </c>
      <c r="AW123" s="226" t="e">
        <f>#REF!</f>
        <v>#REF!</v>
      </c>
      <c r="AX123" s="226" t="e">
        <f>#REF!</f>
        <v>#REF!</v>
      </c>
      <c r="AZ123" s="226" t="e">
        <f t="shared" si="77"/>
        <v>#REF!</v>
      </c>
      <c r="BA123" s="226" t="e">
        <f t="shared" ref="BA123:BA141" si="99">C123-AB123</f>
        <v>#REF!</v>
      </c>
      <c r="BB123" s="226" t="e">
        <f t="shared" ref="BB123:BB141" si="100">D123-AC123</f>
        <v>#REF!</v>
      </c>
      <c r="BC123" s="226" t="e">
        <f t="shared" si="78"/>
        <v>#REF!</v>
      </c>
      <c r="BD123" s="226" t="e">
        <f t="shared" si="79"/>
        <v>#REF!</v>
      </c>
      <c r="BE123" s="226" t="e">
        <f t="shared" si="80"/>
        <v>#REF!</v>
      </c>
      <c r="BF123" s="226" t="e">
        <f t="shared" si="81"/>
        <v>#REF!</v>
      </c>
      <c r="BG123" s="226" t="e">
        <f t="shared" si="82"/>
        <v>#REF!</v>
      </c>
      <c r="BH123" s="226" t="e">
        <f t="shared" si="83"/>
        <v>#REF!</v>
      </c>
      <c r="BI123" s="226" t="e">
        <f t="shared" si="84"/>
        <v>#REF!</v>
      </c>
      <c r="BJ123" s="226" t="e">
        <f t="shared" si="85"/>
        <v>#REF!</v>
      </c>
      <c r="BK123" s="226" t="e">
        <f t="shared" si="86"/>
        <v>#REF!</v>
      </c>
      <c r="BL123" s="226" t="e">
        <f t="shared" si="87"/>
        <v>#REF!</v>
      </c>
      <c r="BM123" s="226" t="e">
        <f t="shared" si="88"/>
        <v>#REF!</v>
      </c>
      <c r="BN123" s="226" t="e">
        <f t="shared" si="89"/>
        <v>#REF!</v>
      </c>
      <c r="BO123" s="226" t="e">
        <f t="shared" si="90"/>
        <v>#REF!</v>
      </c>
      <c r="BP123" s="226" t="e">
        <f t="shared" si="91"/>
        <v>#REF!</v>
      </c>
      <c r="BQ123" s="226" t="e">
        <f t="shared" si="92"/>
        <v>#REF!</v>
      </c>
      <c r="BR123" s="226" t="e">
        <f t="shared" si="93"/>
        <v>#REF!</v>
      </c>
      <c r="BS123" s="226" t="e">
        <f t="shared" si="94"/>
        <v>#REF!</v>
      </c>
      <c r="BT123" s="226" t="e">
        <f t="shared" si="95"/>
        <v>#REF!</v>
      </c>
      <c r="BU123" s="226" t="e">
        <f t="shared" si="96"/>
        <v>#REF!</v>
      </c>
      <c r="BV123" s="226" t="e">
        <f t="shared" si="97"/>
        <v>#REF!</v>
      </c>
      <c r="BW123" s="226" t="e">
        <f t="shared" si="98"/>
        <v>#REF!</v>
      </c>
    </row>
    <row r="124" spans="1:75">
      <c r="A124" s="222">
        <v>14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77"/>
        <v>#REF!</v>
      </c>
      <c r="BA124" s="226" t="e">
        <f t="shared" si="99"/>
        <v>#REF!</v>
      </c>
      <c r="BB124" s="226" t="e">
        <f t="shared" si="100"/>
        <v>#REF!</v>
      </c>
      <c r="BC124" s="226" t="e">
        <f t="shared" si="78"/>
        <v>#REF!</v>
      </c>
      <c r="BD124" s="226" t="e">
        <f t="shared" si="79"/>
        <v>#REF!</v>
      </c>
      <c r="BE124" s="226" t="e">
        <f t="shared" si="80"/>
        <v>#REF!</v>
      </c>
      <c r="BF124" s="226" t="e">
        <f t="shared" si="81"/>
        <v>#REF!</v>
      </c>
      <c r="BG124" s="226" t="e">
        <f t="shared" si="82"/>
        <v>#REF!</v>
      </c>
      <c r="BH124" s="226" t="e">
        <f t="shared" si="83"/>
        <v>#REF!</v>
      </c>
      <c r="BI124" s="226" t="e">
        <f t="shared" si="84"/>
        <v>#REF!</v>
      </c>
      <c r="BJ124" s="226" t="e">
        <f t="shared" si="85"/>
        <v>#REF!</v>
      </c>
      <c r="BK124" s="226" t="e">
        <f t="shared" si="86"/>
        <v>#REF!</v>
      </c>
      <c r="BL124" s="226" t="e">
        <f t="shared" si="87"/>
        <v>#REF!</v>
      </c>
      <c r="BM124" s="226" t="e">
        <f t="shared" si="88"/>
        <v>#REF!</v>
      </c>
      <c r="BN124" s="226" t="e">
        <f t="shared" si="89"/>
        <v>#REF!</v>
      </c>
      <c r="BO124" s="226" t="e">
        <f t="shared" si="90"/>
        <v>#REF!</v>
      </c>
      <c r="BP124" s="226" t="e">
        <f t="shared" si="91"/>
        <v>#REF!</v>
      </c>
      <c r="BQ124" s="226" t="e">
        <f t="shared" si="92"/>
        <v>#REF!</v>
      </c>
      <c r="BR124" s="226" t="e">
        <f t="shared" si="93"/>
        <v>#REF!</v>
      </c>
      <c r="BS124" s="226" t="e">
        <f t="shared" si="94"/>
        <v>#REF!</v>
      </c>
      <c r="BT124" s="226" t="e">
        <f t="shared" si="95"/>
        <v>#REF!</v>
      </c>
      <c r="BU124" s="226" t="e">
        <f t="shared" si="96"/>
        <v>#REF!</v>
      </c>
      <c r="BV124" s="226" t="e">
        <f t="shared" si="97"/>
        <v>#REF!</v>
      </c>
      <c r="BW124" s="226" t="e">
        <f t="shared" si="98"/>
        <v>#REF!</v>
      </c>
    </row>
    <row r="125" spans="1:75">
      <c r="A125" s="222">
        <v>15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77"/>
        <v>#REF!</v>
      </c>
      <c r="BA125" s="226" t="e">
        <f t="shared" si="99"/>
        <v>#REF!</v>
      </c>
      <c r="BB125" s="226" t="e">
        <f t="shared" si="100"/>
        <v>#REF!</v>
      </c>
      <c r="BC125" s="226" t="e">
        <f t="shared" si="78"/>
        <v>#REF!</v>
      </c>
      <c r="BD125" s="226" t="e">
        <f t="shared" si="79"/>
        <v>#REF!</v>
      </c>
      <c r="BE125" s="226" t="e">
        <f t="shared" si="80"/>
        <v>#REF!</v>
      </c>
      <c r="BF125" s="226" t="e">
        <f t="shared" si="81"/>
        <v>#REF!</v>
      </c>
      <c r="BG125" s="226" t="e">
        <f t="shared" si="82"/>
        <v>#REF!</v>
      </c>
      <c r="BH125" s="226" t="e">
        <f t="shared" si="83"/>
        <v>#REF!</v>
      </c>
      <c r="BI125" s="226" t="e">
        <f t="shared" si="84"/>
        <v>#REF!</v>
      </c>
      <c r="BJ125" s="226" t="e">
        <f t="shared" si="85"/>
        <v>#REF!</v>
      </c>
      <c r="BK125" s="226" t="e">
        <f t="shared" si="86"/>
        <v>#REF!</v>
      </c>
      <c r="BL125" s="226" t="e">
        <f t="shared" si="87"/>
        <v>#REF!</v>
      </c>
      <c r="BM125" s="226" t="e">
        <f t="shared" si="88"/>
        <v>#REF!</v>
      </c>
      <c r="BN125" s="226" t="e">
        <f t="shared" si="89"/>
        <v>#REF!</v>
      </c>
      <c r="BO125" s="226" t="e">
        <f t="shared" si="90"/>
        <v>#REF!</v>
      </c>
      <c r="BP125" s="226" t="e">
        <f t="shared" si="91"/>
        <v>#REF!</v>
      </c>
      <c r="BQ125" s="226" t="e">
        <f t="shared" si="92"/>
        <v>#REF!</v>
      </c>
      <c r="BR125" s="226" t="e">
        <f t="shared" si="93"/>
        <v>#REF!</v>
      </c>
      <c r="BS125" s="226" t="e">
        <f t="shared" si="94"/>
        <v>#REF!</v>
      </c>
      <c r="BT125" s="226" t="e">
        <f t="shared" si="95"/>
        <v>#REF!</v>
      </c>
      <c r="BU125" s="226" t="e">
        <f t="shared" si="96"/>
        <v>#REF!</v>
      </c>
      <c r="BV125" s="226" t="e">
        <f t="shared" si="97"/>
        <v>#REF!</v>
      </c>
      <c r="BW125" s="226" t="e">
        <f t="shared" si="98"/>
        <v>#REF!</v>
      </c>
    </row>
    <row r="126" spans="1:75">
      <c r="A126" s="222">
        <v>16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77"/>
        <v>#REF!</v>
      </c>
      <c r="BA126" s="226" t="e">
        <f t="shared" si="99"/>
        <v>#REF!</v>
      </c>
      <c r="BB126" s="226" t="e">
        <f t="shared" si="100"/>
        <v>#REF!</v>
      </c>
      <c r="BC126" s="226" t="e">
        <f t="shared" si="78"/>
        <v>#REF!</v>
      </c>
      <c r="BD126" s="226" t="e">
        <f t="shared" si="79"/>
        <v>#REF!</v>
      </c>
      <c r="BE126" s="226" t="e">
        <f t="shared" si="80"/>
        <v>#REF!</v>
      </c>
      <c r="BF126" s="226" t="e">
        <f t="shared" si="81"/>
        <v>#REF!</v>
      </c>
      <c r="BG126" s="226" t="e">
        <f t="shared" si="82"/>
        <v>#REF!</v>
      </c>
      <c r="BH126" s="226" t="e">
        <f t="shared" si="83"/>
        <v>#REF!</v>
      </c>
      <c r="BI126" s="226" t="e">
        <f t="shared" si="84"/>
        <v>#REF!</v>
      </c>
      <c r="BJ126" s="226" t="e">
        <f t="shared" si="85"/>
        <v>#REF!</v>
      </c>
      <c r="BK126" s="226" t="e">
        <f t="shared" si="86"/>
        <v>#REF!</v>
      </c>
      <c r="BL126" s="226" t="e">
        <f t="shared" si="87"/>
        <v>#REF!</v>
      </c>
      <c r="BM126" s="226" t="e">
        <f t="shared" si="88"/>
        <v>#REF!</v>
      </c>
      <c r="BN126" s="226" t="e">
        <f t="shared" si="89"/>
        <v>#REF!</v>
      </c>
      <c r="BO126" s="226" t="e">
        <f t="shared" si="90"/>
        <v>#REF!</v>
      </c>
      <c r="BP126" s="226" t="e">
        <f t="shared" si="91"/>
        <v>#REF!</v>
      </c>
      <c r="BQ126" s="226" t="e">
        <f t="shared" si="92"/>
        <v>#REF!</v>
      </c>
      <c r="BR126" s="226" t="e">
        <f t="shared" si="93"/>
        <v>#REF!</v>
      </c>
      <c r="BS126" s="226" t="e">
        <f t="shared" si="94"/>
        <v>#REF!</v>
      </c>
      <c r="BT126" s="226" t="e">
        <f t="shared" si="95"/>
        <v>#REF!</v>
      </c>
      <c r="BU126" s="226" t="e">
        <f t="shared" si="96"/>
        <v>#REF!</v>
      </c>
      <c r="BV126" s="226" t="e">
        <f t="shared" si="97"/>
        <v>#REF!</v>
      </c>
      <c r="BW126" s="226" t="e">
        <f t="shared" si="98"/>
        <v>#REF!</v>
      </c>
    </row>
    <row r="127" spans="1:75">
      <c r="A127" s="222">
        <v>17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77"/>
        <v>#REF!</v>
      </c>
      <c r="BA127" s="226" t="e">
        <f t="shared" si="99"/>
        <v>#REF!</v>
      </c>
      <c r="BB127" s="226" t="e">
        <f t="shared" si="100"/>
        <v>#REF!</v>
      </c>
      <c r="BC127" s="226" t="e">
        <f t="shared" si="78"/>
        <v>#REF!</v>
      </c>
      <c r="BD127" s="226" t="e">
        <f t="shared" si="79"/>
        <v>#REF!</v>
      </c>
      <c r="BE127" s="226" t="e">
        <f t="shared" si="80"/>
        <v>#REF!</v>
      </c>
      <c r="BF127" s="226" t="e">
        <f t="shared" si="81"/>
        <v>#REF!</v>
      </c>
      <c r="BG127" s="226" t="e">
        <f t="shared" si="82"/>
        <v>#REF!</v>
      </c>
      <c r="BH127" s="226" t="e">
        <f t="shared" si="83"/>
        <v>#REF!</v>
      </c>
      <c r="BI127" s="226" t="e">
        <f t="shared" si="84"/>
        <v>#REF!</v>
      </c>
      <c r="BJ127" s="226" t="e">
        <f t="shared" si="85"/>
        <v>#REF!</v>
      </c>
      <c r="BK127" s="226" t="e">
        <f t="shared" si="86"/>
        <v>#REF!</v>
      </c>
      <c r="BL127" s="226" t="e">
        <f t="shared" si="87"/>
        <v>#REF!</v>
      </c>
      <c r="BM127" s="226" t="e">
        <f t="shared" si="88"/>
        <v>#REF!</v>
      </c>
      <c r="BN127" s="226" t="e">
        <f t="shared" si="89"/>
        <v>#REF!</v>
      </c>
      <c r="BO127" s="226" t="e">
        <f t="shared" si="90"/>
        <v>#REF!</v>
      </c>
      <c r="BP127" s="226" t="e">
        <f t="shared" si="91"/>
        <v>#REF!</v>
      </c>
      <c r="BQ127" s="226" t="e">
        <f t="shared" si="92"/>
        <v>#REF!</v>
      </c>
      <c r="BR127" s="226" t="e">
        <f t="shared" si="93"/>
        <v>#REF!</v>
      </c>
      <c r="BS127" s="226" t="e">
        <f t="shared" si="94"/>
        <v>#REF!</v>
      </c>
      <c r="BT127" s="226" t="e">
        <f t="shared" si="95"/>
        <v>#REF!</v>
      </c>
      <c r="BU127" s="226" t="e">
        <f t="shared" si="96"/>
        <v>#REF!</v>
      </c>
      <c r="BV127" s="226" t="e">
        <f t="shared" si="97"/>
        <v>#REF!</v>
      </c>
      <c r="BW127" s="226" t="e">
        <f t="shared" si="98"/>
        <v>#REF!</v>
      </c>
    </row>
    <row r="128" spans="1:75">
      <c r="A128" s="222">
        <v>18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77"/>
        <v>#REF!</v>
      </c>
      <c r="BA128" s="226" t="e">
        <f t="shared" si="99"/>
        <v>#REF!</v>
      </c>
      <c r="BB128" s="226" t="e">
        <f t="shared" si="100"/>
        <v>#REF!</v>
      </c>
      <c r="BC128" s="226" t="e">
        <f t="shared" si="78"/>
        <v>#REF!</v>
      </c>
      <c r="BD128" s="226" t="e">
        <f t="shared" si="79"/>
        <v>#REF!</v>
      </c>
      <c r="BE128" s="226" t="e">
        <f t="shared" si="80"/>
        <v>#REF!</v>
      </c>
      <c r="BF128" s="226" t="e">
        <f t="shared" si="81"/>
        <v>#REF!</v>
      </c>
      <c r="BG128" s="226" t="e">
        <f t="shared" si="82"/>
        <v>#REF!</v>
      </c>
      <c r="BH128" s="226" t="e">
        <f t="shared" si="83"/>
        <v>#REF!</v>
      </c>
      <c r="BI128" s="226" t="e">
        <f t="shared" si="84"/>
        <v>#REF!</v>
      </c>
      <c r="BJ128" s="226" t="e">
        <f t="shared" si="85"/>
        <v>#REF!</v>
      </c>
      <c r="BK128" s="226" t="e">
        <f t="shared" si="86"/>
        <v>#REF!</v>
      </c>
      <c r="BL128" s="226" t="e">
        <f t="shared" si="87"/>
        <v>#REF!</v>
      </c>
      <c r="BM128" s="226" t="e">
        <f t="shared" si="88"/>
        <v>#REF!</v>
      </c>
      <c r="BN128" s="226" t="e">
        <f t="shared" si="89"/>
        <v>#REF!</v>
      </c>
      <c r="BO128" s="226" t="e">
        <f t="shared" si="90"/>
        <v>#REF!</v>
      </c>
      <c r="BP128" s="226" t="e">
        <f t="shared" si="91"/>
        <v>#REF!</v>
      </c>
      <c r="BQ128" s="226" t="e">
        <f t="shared" si="92"/>
        <v>#REF!</v>
      </c>
      <c r="BR128" s="226" t="e">
        <f t="shared" si="93"/>
        <v>#REF!</v>
      </c>
      <c r="BS128" s="226" t="e">
        <f t="shared" si="94"/>
        <v>#REF!</v>
      </c>
      <c r="BT128" s="226" t="e">
        <f t="shared" si="95"/>
        <v>#REF!</v>
      </c>
      <c r="BU128" s="226" t="e">
        <f t="shared" si="96"/>
        <v>#REF!</v>
      </c>
      <c r="BV128" s="226" t="e">
        <f t="shared" si="97"/>
        <v>#REF!</v>
      </c>
      <c r="BW128" s="226" t="e">
        <f t="shared" si="98"/>
        <v>#REF!</v>
      </c>
    </row>
    <row r="129" spans="1:75">
      <c r="A129" s="222">
        <v>19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77"/>
        <v>#REF!</v>
      </c>
      <c r="BA129" s="226" t="e">
        <f t="shared" si="99"/>
        <v>#REF!</v>
      </c>
      <c r="BB129" s="226" t="e">
        <f t="shared" si="100"/>
        <v>#REF!</v>
      </c>
      <c r="BC129" s="226" t="e">
        <f t="shared" si="78"/>
        <v>#REF!</v>
      </c>
      <c r="BD129" s="226" t="e">
        <f t="shared" si="79"/>
        <v>#REF!</v>
      </c>
      <c r="BE129" s="226" t="e">
        <f t="shared" si="80"/>
        <v>#REF!</v>
      </c>
      <c r="BF129" s="226" t="e">
        <f t="shared" si="81"/>
        <v>#REF!</v>
      </c>
      <c r="BG129" s="226" t="e">
        <f t="shared" si="82"/>
        <v>#REF!</v>
      </c>
      <c r="BH129" s="226" t="e">
        <f t="shared" si="83"/>
        <v>#REF!</v>
      </c>
      <c r="BI129" s="226" t="e">
        <f t="shared" si="84"/>
        <v>#REF!</v>
      </c>
      <c r="BJ129" s="226" t="e">
        <f t="shared" si="85"/>
        <v>#REF!</v>
      </c>
      <c r="BK129" s="226" t="e">
        <f t="shared" si="86"/>
        <v>#REF!</v>
      </c>
      <c r="BL129" s="226" t="e">
        <f t="shared" si="87"/>
        <v>#REF!</v>
      </c>
      <c r="BM129" s="226" t="e">
        <f t="shared" si="88"/>
        <v>#REF!</v>
      </c>
      <c r="BN129" s="226" t="e">
        <f t="shared" si="89"/>
        <v>#REF!</v>
      </c>
      <c r="BO129" s="226" t="e">
        <f t="shared" si="90"/>
        <v>#REF!</v>
      </c>
      <c r="BP129" s="226" t="e">
        <f t="shared" si="91"/>
        <v>#REF!</v>
      </c>
      <c r="BQ129" s="226" t="e">
        <f t="shared" si="92"/>
        <v>#REF!</v>
      </c>
      <c r="BR129" s="226" t="e">
        <f t="shared" si="93"/>
        <v>#REF!</v>
      </c>
      <c r="BS129" s="226" t="e">
        <f t="shared" si="94"/>
        <v>#REF!</v>
      </c>
      <c r="BT129" s="226" t="e">
        <f t="shared" si="95"/>
        <v>#REF!</v>
      </c>
      <c r="BU129" s="226" t="e">
        <f t="shared" si="96"/>
        <v>#REF!</v>
      </c>
      <c r="BV129" s="226" t="e">
        <f t="shared" si="97"/>
        <v>#REF!</v>
      </c>
      <c r="BW129" s="226" t="e">
        <f t="shared" si="98"/>
        <v>#REF!</v>
      </c>
    </row>
    <row r="130" spans="1:75">
      <c r="A130" s="222">
        <v>20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77"/>
        <v>#REF!</v>
      </c>
      <c r="BA130" s="226" t="e">
        <f t="shared" si="99"/>
        <v>#REF!</v>
      </c>
      <c r="BB130" s="226" t="e">
        <f t="shared" si="100"/>
        <v>#REF!</v>
      </c>
      <c r="BC130" s="226" t="e">
        <f t="shared" si="78"/>
        <v>#REF!</v>
      </c>
      <c r="BD130" s="226" t="e">
        <f t="shared" si="79"/>
        <v>#REF!</v>
      </c>
      <c r="BE130" s="226" t="e">
        <f t="shared" si="80"/>
        <v>#REF!</v>
      </c>
      <c r="BF130" s="226" t="e">
        <f t="shared" si="81"/>
        <v>#REF!</v>
      </c>
      <c r="BG130" s="226" t="e">
        <f t="shared" si="82"/>
        <v>#REF!</v>
      </c>
      <c r="BH130" s="226" t="e">
        <f t="shared" si="83"/>
        <v>#REF!</v>
      </c>
      <c r="BI130" s="226" t="e">
        <f t="shared" si="84"/>
        <v>#REF!</v>
      </c>
      <c r="BJ130" s="226" t="e">
        <f t="shared" si="85"/>
        <v>#REF!</v>
      </c>
      <c r="BK130" s="226" t="e">
        <f t="shared" si="86"/>
        <v>#REF!</v>
      </c>
      <c r="BL130" s="226" t="e">
        <f t="shared" si="87"/>
        <v>#REF!</v>
      </c>
      <c r="BM130" s="226" t="e">
        <f t="shared" si="88"/>
        <v>#REF!</v>
      </c>
      <c r="BN130" s="226" t="e">
        <f t="shared" si="89"/>
        <v>#REF!</v>
      </c>
      <c r="BO130" s="226" t="e">
        <f t="shared" si="90"/>
        <v>#REF!</v>
      </c>
      <c r="BP130" s="226" t="e">
        <f t="shared" si="91"/>
        <v>#REF!</v>
      </c>
      <c r="BQ130" s="226" t="e">
        <f t="shared" si="92"/>
        <v>#REF!</v>
      </c>
      <c r="BR130" s="226" t="e">
        <f t="shared" si="93"/>
        <v>#REF!</v>
      </c>
      <c r="BS130" s="226" t="e">
        <f t="shared" si="94"/>
        <v>#REF!</v>
      </c>
      <c r="BT130" s="226" t="e">
        <f t="shared" si="95"/>
        <v>#REF!</v>
      </c>
      <c r="BU130" s="226" t="e">
        <f t="shared" si="96"/>
        <v>#REF!</v>
      </c>
      <c r="BV130" s="226" t="e">
        <f t="shared" si="97"/>
        <v>#REF!</v>
      </c>
      <c r="BW130" s="226" t="e">
        <f t="shared" si="98"/>
        <v>#REF!</v>
      </c>
    </row>
    <row r="131" spans="1:75">
      <c r="A131" s="222">
        <v>21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77"/>
        <v>#REF!</v>
      </c>
      <c r="BA131" s="226" t="e">
        <f t="shared" si="99"/>
        <v>#REF!</v>
      </c>
      <c r="BB131" s="226" t="e">
        <f t="shared" si="100"/>
        <v>#REF!</v>
      </c>
      <c r="BC131" s="226" t="e">
        <f t="shared" si="78"/>
        <v>#REF!</v>
      </c>
      <c r="BD131" s="226" t="e">
        <f t="shared" si="79"/>
        <v>#REF!</v>
      </c>
      <c r="BE131" s="226" t="e">
        <f t="shared" si="80"/>
        <v>#REF!</v>
      </c>
      <c r="BF131" s="226" t="e">
        <f t="shared" si="81"/>
        <v>#REF!</v>
      </c>
      <c r="BG131" s="226" t="e">
        <f t="shared" si="82"/>
        <v>#REF!</v>
      </c>
      <c r="BH131" s="226" t="e">
        <f t="shared" si="83"/>
        <v>#REF!</v>
      </c>
      <c r="BI131" s="226" t="e">
        <f t="shared" si="84"/>
        <v>#REF!</v>
      </c>
      <c r="BJ131" s="226" t="e">
        <f t="shared" si="85"/>
        <v>#REF!</v>
      </c>
      <c r="BK131" s="226" t="e">
        <f t="shared" si="86"/>
        <v>#REF!</v>
      </c>
      <c r="BL131" s="226" t="e">
        <f t="shared" si="87"/>
        <v>#REF!</v>
      </c>
      <c r="BM131" s="226" t="e">
        <f t="shared" si="88"/>
        <v>#REF!</v>
      </c>
      <c r="BN131" s="226" t="e">
        <f t="shared" si="89"/>
        <v>#REF!</v>
      </c>
      <c r="BO131" s="226" t="e">
        <f t="shared" si="90"/>
        <v>#REF!</v>
      </c>
      <c r="BP131" s="226" t="e">
        <f t="shared" si="91"/>
        <v>#REF!</v>
      </c>
      <c r="BQ131" s="226" t="e">
        <f t="shared" si="92"/>
        <v>#REF!</v>
      </c>
      <c r="BR131" s="226" t="e">
        <f t="shared" si="93"/>
        <v>#REF!</v>
      </c>
      <c r="BS131" s="226" t="e">
        <f t="shared" si="94"/>
        <v>#REF!</v>
      </c>
      <c r="BT131" s="226" t="e">
        <f t="shared" si="95"/>
        <v>#REF!</v>
      </c>
      <c r="BU131" s="226" t="e">
        <f t="shared" si="96"/>
        <v>#REF!</v>
      </c>
      <c r="BV131" s="226" t="e">
        <f t="shared" si="97"/>
        <v>#REF!</v>
      </c>
      <c r="BW131" s="226" t="e">
        <f t="shared" si="98"/>
        <v>#REF!</v>
      </c>
    </row>
    <row r="132" spans="1:75">
      <c r="A132" s="222">
        <v>22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77"/>
        <v>#REF!</v>
      </c>
      <c r="BA132" s="226" t="e">
        <f t="shared" si="99"/>
        <v>#REF!</v>
      </c>
      <c r="BB132" s="226" t="e">
        <f t="shared" si="100"/>
        <v>#REF!</v>
      </c>
      <c r="BC132" s="226" t="e">
        <f t="shared" si="78"/>
        <v>#REF!</v>
      </c>
      <c r="BD132" s="226" t="e">
        <f t="shared" si="79"/>
        <v>#REF!</v>
      </c>
      <c r="BE132" s="226" t="e">
        <f t="shared" si="80"/>
        <v>#REF!</v>
      </c>
      <c r="BF132" s="226" t="e">
        <f t="shared" si="81"/>
        <v>#REF!</v>
      </c>
      <c r="BG132" s="226" t="e">
        <f t="shared" si="82"/>
        <v>#REF!</v>
      </c>
      <c r="BH132" s="226" t="e">
        <f t="shared" si="83"/>
        <v>#REF!</v>
      </c>
      <c r="BI132" s="226" t="e">
        <f t="shared" si="84"/>
        <v>#REF!</v>
      </c>
      <c r="BJ132" s="226" t="e">
        <f t="shared" si="85"/>
        <v>#REF!</v>
      </c>
      <c r="BK132" s="226" t="e">
        <f t="shared" si="86"/>
        <v>#REF!</v>
      </c>
      <c r="BL132" s="226" t="e">
        <f t="shared" si="87"/>
        <v>#REF!</v>
      </c>
      <c r="BM132" s="226" t="e">
        <f t="shared" si="88"/>
        <v>#REF!</v>
      </c>
      <c r="BN132" s="226" t="e">
        <f t="shared" si="89"/>
        <v>#REF!</v>
      </c>
      <c r="BO132" s="226" t="e">
        <f t="shared" si="90"/>
        <v>#REF!</v>
      </c>
      <c r="BP132" s="226" t="e">
        <f t="shared" si="91"/>
        <v>#REF!</v>
      </c>
      <c r="BQ132" s="226" t="e">
        <f t="shared" si="92"/>
        <v>#REF!</v>
      </c>
      <c r="BR132" s="226" t="e">
        <f t="shared" si="93"/>
        <v>#REF!</v>
      </c>
      <c r="BS132" s="226" t="e">
        <f t="shared" si="94"/>
        <v>#REF!</v>
      </c>
      <c r="BT132" s="226" t="e">
        <f t="shared" si="95"/>
        <v>#REF!</v>
      </c>
      <c r="BU132" s="226" t="e">
        <f t="shared" si="96"/>
        <v>#REF!</v>
      </c>
      <c r="BV132" s="226" t="e">
        <f t="shared" si="97"/>
        <v>#REF!</v>
      </c>
      <c r="BW132" s="226" t="e">
        <f t="shared" si="98"/>
        <v>#REF!</v>
      </c>
    </row>
    <row r="133" spans="1:75">
      <c r="A133" s="222">
        <v>23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77"/>
        <v>#REF!</v>
      </c>
      <c r="BA133" s="226" t="e">
        <f t="shared" si="99"/>
        <v>#REF!</v>
      </c>
      <c r="BB133" s="226" t="e">
        <f t="shared" si="100"/>
        <v>#REF!</v>
      </c>
      <c r="BC133" s="226" t="e">
        <f t="shared" si="78"/>
        <v>#REF!</v>
      </c>
      <c r="BD133" s="226" t="e">
        <f t="shared" si="79"/>
        <v>#REF!</v>
      </c>
      <c r="BE133" s="226" t="e">
        <f t="shared" si="80"/>
        <v>#REF!</v>
      </c>
      <c r="BF133" s="226" t="e">
        <f t="shared" si="81"/>
        <v>#REF!</v>
      </c>
      <c r="BG133" s="226" t="e">
        <f t="shared" si="82"/>
        <v>#REF!</v>
      </c>
      <c r="BH133" s="226" t="e">
        <f t="shared" si="83"/>
        <v>#REF!</v>
      </c>
      <c r="BI133" s="226" t="e">
        <f t="shared" si="84"/>
        <v>#REF!</v>
      </c>
      <c r="BJ133" s="226" t="e">
        <f t="shared" si="85"/>
        <v>#REF!</v>
      </c>
      <c r="BK133" s="226" t="e">
        <f t="shared" si="86"/>
        <v>#REF!</v>
      </c>
      <c r="BL133" s="226" t="e">
        <f t="shared" si="87"/>
        <v>#REF!</v>
      </c>
      <c r="BM133" s="226" t="e">
        <f t="shared" si="88"/>
        <v>#REF!</v>
      </c>
      <c r="BN133" s="226" t="e">
        <f t="shared" si="89"/>
        <v>#REF!</v>
      </c>
      <c r="BO133" s="226" t="e">
        <f t="shared" si="90"/>
        <v>#REF!</v>
      </c>
      <c r="BP133" s="226" t="e">
        <f t="shared" si="91"/>
        <v>#REF!</v>
      </c>
      <c r="BQ133" s="226" t="e">
        <f t="shared" si="92"/>
        <v>#REF!</v>
      </c>
      <c r="BR133" s="226" t="e">
        <f t="shared" si="93"/>
        <v>#REF!</v>
      </c>
      <c r="BS133" s="226" t="e">
        <f t="shared" si="94"/>
        <v>#REF!</v>
      </c>
      <c r="BT133" s="226" t="e">
        <f t="shared" si="95"/>
        <v>#REF!</v>
      </c>
      <c r="BU133" s="226" t="e">
        <f t="shared" si="96"/>
        <v>#REF!</v>
      </c>
      <c r="BV133" s="226" t="e">
        <f t="shared" si="97"/>
        <v>#REF!</v>
      </c>
      <c r="BW133" s="226" t="e">
        <f t="shared" si="98"/>
        <v>#REF!</v>
      </c>
    </row>
    <row r="134" spans="1:75">
      <c r="A134" s="222">
        <v>24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77"/>
        <v>#REF!</v>
      </c>
      <c r="BA134" s="226" t="e">
        <f t="shared" si="99"/>
        <v>#REF!</v>
      </c>
      <c r="BB134" s="226" t="e">
        <f t="shared" si="100"/>
        <v>#REF!</v>
      </c>
      <c r="BC134" s="226" t="e">
        <f t="shared" si="78"/>
        <v>#REF!</v>
      </c>
      <c r="BD134" s="226" t="e">
        <f t="shared" si="79"/>
        <v>#REF!</v>
      </c>
      <c r="BE134" s="226" t="e">
        <f t="shared" si="80"/>
        <v>#REF!</v>
      </c>
      <c r="BF134" s="226" t="e">
        <f t="shared" si="81"/>
        <v>#REF!</v>
      </c>
      <c r="BG134" s="226" t="e">
        <f t="shared" si="82"/>
        <v>#REF!</v>
      </c>
      <c r="BH134" s="226" t="e">
        <f t="shared" si="83"/>
        <v>#REF!</v>
      </c>
      <c r="BI134" s="226" t="e">
        <f t="shared" si="84"/>
        <v>#REF!</v>
      </c>
      <c r="BJ134" s="226" t="e">
        <f t="shared" si="85"/>
        <v>#REF!</v>
      </c>
      <c r="BK134" s="226" t="e">
        <f t="shared" si="86"/>
        <v>#REF!</v>
      </c>
      <c r="BL134" s="226" t="e">
        <f t="shared" si="87"/>
        <v>#REF!</v>
      </c>
      <c r="BM134" s="226" t="e">
        <f t="shared" si="88"/>
        <v>#REF!</v>
      </c>
      <c r="BN134" s="226" t="e">
        <f t="shared" si="89"/>
        <v>#REF!</v>
      </c>
      <c r="BO134" s="226" t="e">
        <f t="shared" si="90"/>
        <v>#REF!</v>
      </c>
      <c r="BP134" s="226" t="e">
        <f t="shared" si="91"/>
        <v>#REF!</v>
      </c>
      <c r="BQ134" s="226" t="e">
        <f t="shared" si="92"/>
        <v>#REF!</v>
      </c>
      <c r="BR134" s="226" t="e">
        <f t="shared" si="93"/>
        <v>#REF!</v>
      </c>
      <c r="BS134" s="226" t="e">
        <f t="shared" si="94"/>
        <v>#REF!</v>
      </c>
      <c r="BT134" s="226" t="e">
        <f t="shared" si="95"/>
        <v>#REF!</v>
      </c>
      <c r="BU134" s="226" t="e">
        <f t="shared" si="96"/>
        <v>#REF!</v>
      </c>
      <c r="BV134" s="226" t="e">
        <f t="shared" si="97"/>
        <v>#REF!</v>
      </c>
      <c r="BW134" s="226" t="e">
        <f t="shared" si="98"/>
        <v>#REF!</v>
      </c>
    </row>
    <row r="135" spans="1:75">
      <c r="A135" s="222">
        <v>25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77"/>
        <v>#REF!</v>
      </c>
      <c r="BA135" s="226" t="e">
        <f t="shared" si="99"/>
        <v>#REF!</v>
      </c>
      <c r="BB135" s="226" t="e">
        <f t="shared" si="100"/>
        <v>#REF!</v>
      </c>
      <c r="BC135" s="226" t="e">
        <f t="shared" si="78"/>
        <v>#REF!</v>
      </c>
      <c r="BD135" s="226" t="e">
        <f t="shared" si="79"/>
        <v>#REF!</v>
      </c>
      <c r="BE135" s="226" t="e">
        <f t="shared" si="80"/>
        <v>#REF!</v>
      </c>
      <c r="BF135" s="226" t="e">
        <f t="shared" si="81"/>
        <v>#REF!</v>
      </c>
      <c r="BG135" s="226" t="e">
        <f t="shared" si="82"/>
        <v>#REF!</v>
      </c>
      <c r="BH135" s="226" t="e">
        <f t="shared" si="83"/>
        <v>#REF!</v>
      </c>
      <c r="BI135" s="226" t="e">
        <f t="shared" si="84"/>
        <v>#REF!</v>
      </c>
      <c r="BJ135" s="226" t="e">
        <f t="shared" si="85"/>
        <v>#REF!</v>
      </c>
      <c r="BK135" s="226" t="e">
        <f t="shared" si="86"/>
        <v>#REF!</v>
      </c>
      <c r="BL135" s="226" t="e">
        <f t="shared" si="87"/>
        <v>#REF!</v>
      </c>
      <c r="BM135" s="226" t="e">
        <f t="shared" si="88"/>
        <v>#REF!</v>
      </c>
      <c r="BN135" s="226" t="e">
        <f t="shared" si="89"/>
        <v>#REF!</v>
      </c>
      <c r="BO135" s="226" t="e">
        <f t="shared" si="90"/>
        <v>#REF!</v>
      </c>
      <c r="BP135" s="226" t="e">
        <f t="shared" si="91"/>
        <v>#REF!</v>
      </c>
      <c r="BQ135" s="226" t="e">
        <f t="shared" si="92"/>
        <v>#REF!</v>
      </c>
      <c r="BR135" s="226" t="e">
        <f t="shared" si="93"/>
        <v>#REF!</v>
      </c>
      <c r="BS135" s="226" t="e">
        <f t="shared" si="94"/>
        <v>#REF!</v>
      </c>
      <c r="BT135" s="226" t="e">
        <f t="shared" si="95"/>
        <v>#REF!</v>
      </c>
      <c r="BU135" s="226" t="e">
        <f t="shared" si="96"/>
        <v>#REF!</v>
      </c>
      <c r="BV135" s="226" t="e">
        <f t="shared" si="97"/>
        <v>#REF!</v>
      </c>
      <c r="BW135" s="226" t="e">
        <f t="shared" si="98"/>
        <v>#REF!</v>
      </c>
    </row>
    <row r="136" spans="1:75">
      <c r="A136" s="222">
        <v>26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77"/>
        <v>#REF!</v>
      </c>
      <c r="BA136" s="226" t="e">
        <f t="shared" si="99"/>
        <v>#REF!</v>
      </c>
      <c r="BB136" s="226" t="e">
        <f t="shared" si="100"/>
        <v>#REF!</v>
      </c>
      <c r="BC136" s="226" t="e">
        <f t="shared" si="78"/>
        <v>#REF!</v>
      </c>
      <c r="BD136" s="226" t="e">
        <f t="shared" si="79"/>
        <v>#REF!</v>
      </c>
      <c r="BE136" s="226" t="e">
        <f t="shared" si="80"/>
        <v>#REF!</v>
      </c>
      <c r="BF136" s="226" t="e">
        <f t="shared" si="81"/>
        <v>#REF!</v>
      </c>
      <c r="BG136" s="226" t="e">
        <f t="shared" si="82"/>
        <v>#REF!</v>
      </c>
      <c r="BH136" s="226" t="e">
        <f t="shared" si="83"/>
        <v>#REF!</v>
      </c>
      <c r="BI136" s="226" t="e">
        <f t="shared" si="84"/>
        <v>#REF!</v>
      </c>
      <c r="BJ136" s="226" t="e">
        <f t="shared" si="85"/>
        <v>#REF!</v>
      </c>
      <c r="BK136" s="226" t="e">
        <f t="shared" si="86"/>
        <v>#REF!</v>
      </c>
      <c r="BL136" s="226" t="e">
        <f t="shared" si="87"/>
        <v>#REF!</v>
      </c>
      <c r="BM136" s="226" t="e">
        <f t="shared" si="88"/>
        <v>#REF!</v>
      </c>
      <c r="BN136" s="226" t="e">
        <f t="shared" si="89"/>
        <v>#REF!</v>
      </c>
      <c r="BO136" s="226" t="e">
        <f t="shared" si="90"/>
        <v>#REF!</v>
      </c>
      <c r="BP136" s="226" t="e">
        <f t="shared" si="91"/>
        <v>#REF!</v>
      </c>
      <c r="BQ136" s="226" t="e">
        <f t="shared" si="92"/>
        <v>#REF!</v>
      </c>
      <c r="BR136" s="226" t="e">
        <f t="shared" si="93"/>
        <v>#REF!</v>
      </c>
      <c r="BS136" s="226" t="e">
        <f t="shared" si="94"/>
        <v>#REF!</v>
      </c>
      <c r="BT136" s="226" t="e">
        <f t="shared" si="95"/>
        <v>#REF!</v>
      </c>
      <c r="BU136" s="226" t="e">
        <f t="shared" si="96"/>
        <v>#REF!</v>
      </c>
      <c r="BV136" s="226" t="e">
        <f t="shared" si="97"/>
        <v>#REF!</v>
      </c>
      <c r="BW136" s="226" t="e">
        <f t="shared" si="98"/>
        <v>#REF!</v>
      </c>
    </row>
    <row r="137" spans="1:75">
      <c r="A137" s="222">
        <v>27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77"/>
        <v>#REF!</v>
      </c>
      <c r="BA137" s="226" t="e">
        <f t="shared" si="99"/>
        <v>#REF!</v>
      </c>
      <c r="BB137" s="226" t="e">
        <f t="shared" si="100"/>
        <v>#REF!</v>
      </c>
      <c r="BC137" s="226" t="e">
        <f t="shared" si="78"/>
        <v>#REF!</v>
      </c>
      <c r="BD137" s="226" t="e">
        <f t="shared" si="79"/>
        <v>#REF!</v>
      </c>
      <c r="BE137" s="226" t="e">
        <f t="shared" si="80"/>
        <v>#REF!</v>
      </c>
      <c r="BF137" s="226" t="e">
        <f t="shared" si="81"/>
        <v>#REF!</v>
      </c>
      <c r="BG137" s="226" t="e">
        <f t="shared" si="82"/>
        <v>#REF!</v>
      </c>
      <c r="BH137" s="226" t="e">
        <f t="shared" si="83"/>
        <v>#REF!</v>
      </c>
      <c r="BI137" s="226" t="e">
        <f t="shared" si="84"/>
        <v>#REF!</v>
      </c>
      <c r="BJ137" s="226" t="e">
        <f t="shared" si="85"/>
        <v>#REF!</v>
      </c>
      <c r="BK137" s="226" t="e">
        <f t="shared" si="86"/>
        <v>#REF!</v>
      </c>
      <c r="BL137" s="226" t="e">
        <f t="shared" si="87"/>
        <v>#REF!</v>
      </c>
      <c r="BM137" s="226" t="e">
        <f t="shared" si="88"/>
        <v>#REF!</v>
      </c>
      <c r="BN137" s="226" t="e">
        <f t="shared" si="89"/>
        <v>#REF!</v>
      </c>
      <c r="BO137" s="226" t="e">
        <f t="shared" si="90"/>
        <v>#REF!</v>
      </c>
      <c r="BP137" s="226" t="e">
        <f t="shared" si="91"/>
        <v>#REF!</v>
      </c>
      <c r="BQ137" s="226" t="e">
        <f t="shared" si="92"/>
        <v>#REF!</v>
      </c>
      <c r="BR137" s="226" t="e">
        <f t="shared" si="93"/>
        <v>#REF!</v>
      </c>
      <c r="BS137" s="226" t="e">
        <f t="shared" si="94"/>
        <v>#REF!</v>
      </c>
      <c r="BT137" s="226" t="e">
        <f t="shared" si="95"/>
        <v>#REF!</v>
      </c>
      <c r="BU137" s="226" t="e">
        <f t="shared" si="96"/>
        <v>#REF!</v>
      </c>
      <c r="BV137" s="226" t="e">
        <f t="shared" si="97"/>
        <v>#REF!</v>
      </c>
      <c r="BW137" s="226" t="e">
        <f t="shared" si="98"/>
        <v>#REF!</v>
      </c>
    </row>
    <row r="138" spans="1:75">
      <c r="A138" s="222">
        <v>28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77"/>
        <v>#REF!</v>
      </c>
      <c r="BA138" s="226" t="e">
        <f t="shared" si="99"/>
        <v>#REF!</v>
      </c>
      <c r="BB138" s="226" t="e">
        <f t="shared" si="100"/>
        <v>#REF!</v>
      </c>
      <c r="BC138" s="226" t="e">
        <f t="shared" si="78"/>
        <v>#REF!</v>
      </c>
      <c r="BD138" s="226" t="e">
        <f t="shared" si="79"/>
        <v>#REF!</v>
      </c>
      <c r="BE138" s="226" t="e">
        <f t="shared" si="80"/>
        <v>#REF!</v>
      </c>
      <c r="BF138" s="226" t="e">
        <f t="shared" si="81"/>
        <v>#REF!</v>
      </c>
      <c r="BG138" s="226" t="e">
        <f t="shared" si="82"/>
        <v>#REF!</v>
      </c>
      <c r="BH138" s="226" t="e">
        <f t="shared" si="83"/>
        <v>#REF!</v>
      </c>
      <c r="BI138" s="226" t="e">
        <f t="shared" si="84"/>
        <v>#REF!</v>
      </c>
      <c r="BJ138" s="226" t="e">
        <f t="shared" si="85"/>
        <v>#REF!</v>
      </c>
      <c r="BK138" s="226" t="e">
        <f t="shared" si="86"/>
        <v>#REF!</v>
      </c>
      <c r="BL138" s="226" t="e">
        <f t="shared" si="87"/>
        <v>#REF!</v>
      </c>
      <c r="BM138" s="226" t="e">
        <f t="shared" si="88"/>
        <v>#REF!</v>
      </c>
      <c r="BN138" s="226" t="e">
        <f t="shared" si="89"/>
        <v>#REF!</v>
      </c>
      <c r="BO138" s="226" t="e">
        <f t="shared" si="90"/>
        <v>#REF!</v>
      </c>
      <c r="BP138" s="226" t="e">
        <f t="shared" si="91"/>
        <v>#REF!</v>
      </c>
      <c r="BQ138" s="226" t="e">
        <f t="shared" si="92"/>
        <v>#REF!</v>
      </c>
      <c r="BR138" s="226" t="e">
        <f t="shared" si="93"/>
        <v>#REF!</v>
      </c>
      <c r="BS138" s="226" t="e">
        <f t="shared" si="94"/>
        <v>#REF!</v>
      </c>
      <c r="BT138" s="226" t="e">
        <f t="shared" si="95"/>
        <v>#REF!</v>
      </c>
      <c r="BU138" s="226" t="e">
        <f t="shared" si="96"/>
        <v>#REF!</v>
      </c>
      <c r="BV138" s="226" t="e">
        <f t="shared" si="97"/>
        <v>#REF!</v>
      </c>
      <c r="BW138" s="226" t="e">
        <f t="shared" si="98"/>
        <v>#REF!</v>
      </c>
    </row>
    <row r="139" spans="1:75">
      <c r="A139" s="222">
        <v>29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77"/>
        <v>#REF!</v>
      </c>
      <c r="BA139" s="226" t="e">
        <f t="shared" si="99"/>
        <v>#REF!</v>
      </c>
      <c r="BB139" s="226" t="e">
        <f t="shared" si="100"/>
        <v>#REF!</v>
      </c>
      <c r="BC139" s="226" t="e">
        <f t="shared" si="78"/>
        <v>#REF!</v>
      </c>
      <c r="BD139" s="226" t="e">
        <f t="shared" si="79"/>
        <v>#REF!</v>
      </c>
      <c r="BE139" s="226" t="e">
        <f t="shared" si="80"/>
        <v>#REF!</v>
      </c>
      <c r="BF139" s="226" t="e">
        <f t="shared" si="81"/>
        <v>#REF!</v>
      </c>
      <c r="BG139" s="226" t="e">
        <f t="shared" si="82"/>
        <v>#REF!</v>
      </c>
      <c r="BH139" s="226" t="e">
        <f t="shared" si="83"/>
        <v>#REF!</v>
      </c>
      <c r="BI139" s="226" t="e">
        <f t="shared" si="84"/>
        <v>#REF!</v>
      </c>
      <c r="BJ139" s="226" t="e">
        <f t="shared" si="85"/>
        <v>#REF!</v>
      </c>
      <c r="BK139" s="226" t="e">
        <f t="shared" si="86"/>
        <v>#REF!</v>
      </c>
      <c r="BL139" s="226" t="e">
        <f t="shared" si="87"/>
        <v>#REF!</v>
      </c>
      <c r="BM139" s="226" t="e">
        <f t="shared" si="88"/>
        <v>#REF!</v>
      </c>
      <c r="BN139" s="226" t="e">
        <f t="shared" si="89"/>
        <v>#REF!</v>
      </c>
      <c r="BO139" s="226" t="e">
        <f t="shared" si="90"/>
        <v>#REF!</v>
      </c>
      <c r="BP139" s="226" t="e">
        <f t="shared" si="91"/>
        <v>#REF!</v>
      </c>
      <c r="BQ139" s="226" t="e">
        <f t="shared" si="92"/>
        <v>#REF!</v>
      </c>
      <c r="BR139" s="226" t="e">
        <f t="shared" si="93"/>
        <v>#REF!</v>
      </c>
      <c r="BS139" s="226" t="e">
        <f t="shared" si="94"/>
        <v>#REF!</v>
      </c>
      <c r="BT139" s="226" t="e">
        <f t="shared" si="95"/>
        <v>#REF!</v>
      </c>
      <c r="BU139" s="226" t="e">
        <f t="shared" si="96"/>
        <v>#REF!</v>
      </c>
      <c r="BV139" s="226" t="e">
        <f t="shared" si="97"/>
        <v>#REF!</v>
      </c>
      <c r="BW139" s="226" t="e">
        <f t="shared" si="98"/>
        <v>#REF!</v>
      </c>
    </row>
    <row r="140" spans="1:75">
      <c r="A140" s="222">
        <v>30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77"/>
        <v>#REF!</v>
      </c>
      <c r="BA140" s="226" t="e">
        <f t="shared" si="99"/>
        <v>#REF!</v>
      </c>
      <c r="BB140" s="226" t="e">
        <f t="shared" si="100"/>
        <v>#REF!</v>
      </c>
      <c r="BC140" s="226" t="e">
        <f t="shared" si="78"/>
        <v>#REF!</v>
      </c>
      <c r="BD140" s="226" t="e">
        <f t="shared" si="79"/>
        <v>#REF!</v>
      </c>
      <c r="BE140" s="226" t="e">
        <f t="shared" si="80"/>
        <v>#REF!</v>
      </c>
      <c r="BF140" s="226" t="e">
        <f t="shared" si="81"/>
        <v>#REF!</v>
      </c>
      <c r="BG140" s="226" t="e">
        <f t="shared" si="82"/>
        <v>#REF!</v>
      </c>
      <c r="BH140" s="226" t="e">
        <f t="shared" si="83"/>
        <v>#REF!</v>
      </c>
      <c r="BI140" s="226" t="e">
        <f t="shared" si="84"/>
        <v>#REF!</v>
      </c>
      <c r="BJ140" s="226" t="e">
        <f t="shared" si="85"/>
        <v>#REF!</v>
      </c>
      <c r="BK140" s="226" t="e">
        <f t="shared" si="86"/>
        <v>#REF!</v>
      </c>
      <c r="BL140" s="226" t="e">
        <f t="shared" si="87"/>
        <v>#REF!</v>
      </c>
      <c r="BM140" s="226" t="e">
        <f t="shared" si="88"/>
        <v>#REF!</v>
      </c>
      <c r="BN140" s="226" t="e">
        <f t="shared" si="89"/>
        <v>#REF!</v>
      </c>
      <c r="BO140" s="226" t="e">
        <f t="shared" si="90"/>
        <v>#REF!</v>
      </c>
      <c r="BP140" s="226" t="e">
        <f t="shared" si="91"/>
        <v>#REF!</v>
      </c>
      <c r="BQ140" s="226" t="e">
        <f t="shared" si="92"/>
        <v>#REF!</v>
      </c>
      <c r="BR140" s="226" t="e">
        <f t="shared" si="93"/>
        <v>#REF!</v>
      </c>
      <c r="BS140" s="226" t="e">
        <f t="shared" si="94"/>
        <v>#REF!</v>
      </c>
      <c r="BT140" s="226" t="e">
        <f t="shared" si="95"/>
        <v>#REF!</v>
      </c>
      <c r="BU140" s="226" t="e">
        <f t="shared" si="96"/>
        <v>#REF!</v>
      </c>
      <c r="BV140" s="226" t="e">
        <f t="shared" si="97"/>
        <v>#REF!</v>
      </c>
      <c r="BW140" s="226" t="e">
        <f t="shared" si="98"/>
        <v>#REF!</v>
      </c>
    </row>
    <row r="141" spans="1:75">
      <c r="A141" s="222">
        <v>31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77"/>
        <v>#REF!</v>
      </c>
      <c r="BA141" s="226" t="e">
        <f t="shared" si="99"/>
        <v>#REF!</v>
      </c>
      <c r="BB141" s="226" t="e">
        <f t="shared" si="100"/>
        <v>#REF!</v>
      </c>
      <c r="BC141" s="226" t="e">
        <f t="shared" si="78"/>
        <v>#REF!</v>
      </c>
      <c r="BD141" s="226" t="e">
        <f t="shared" si="79"/>
        <v>#REF!</v>
      </c>
      <c r="BE141" s="226" t="e">
        <f t="shared" si="80"/>
        <v>#REF!</v>
      </c>
      <c r="BF141" s="226" t="e">
        <f t="shared" si="81"/>
        <v>#REF!</v>
      </c>
      <c r="BG141" s="226" t="e">
        <f t="shared" si="82"/>
        <v>#REF!</v>
      </c>
      <c r="BH141" s="226" t="e">
        <f t="shared" si="83"/>
        <v>#REF!</v>
      </c>
      <c r="BI141" s="226" t="e">
        <f t="shared" si="84"/>
        <v>#REF!</v>
      </c>
      <c r="BJ141" s="226" t="e">
        <f t="shared" si="85"/>
        <v>#REF!</v>
      </c>
      <c r="BK141" s="226" t="e">
        <f t="shared" si="86"/>
        <v>#REF!</v>
      </c>
      <c r="BL141" s="226" t="e">
        <f t="shared" si="87"/>
        <v>#REF!</v>
      </c>
      <c r="BM141" s="226" t="e">
        <f t="shared" si="88"/>
        <v>#REF!</v>
      </c>
      <c r="BN141" s="226" t="e">
        <f t="shared" si="89"/>
        <v>#REF!</v>
      </c>
      <c r="BO141" s="226" t="e">
        <f t="shared" si="90"/>
        <v>#REF!</v>
      </c>
      <c r="BP141" s="226" t="e">
        <f t="shared" si="91"/>
        <v>#REF!</v>
      </c>
      <c r="BQ141" s="226" t="e">
        <f t="shared" si="92"/>
        <v>#REF!</v>
      </c>
      <c r="BR141" s="226" t="e">
        <f t="shared" si="93"/>
        <v>#REF!</v>
      </c>
      <c r="BS141" s="226" t="e">
        <f t="shared" si="94"/>
        <v>#REF!</v>
      </c>
      <c r="BT141" s="226" t="e">
        <f t="shared" si="95"/>
        <v>#REF!</v>
      </c>
      <c r="BU141" s="226" t="e">
        <f t="shared" si="96"/>
        <v>#REF!</v>
      </c>
      <c r="BV141" s="226" t="e">
        <f t="shared" si="97"/>
        <v>#REF!</v>
      </c>
      <c r="BW141" s="226" t="e">
        <f t="shared" si="98"/>
        <v>#REF!</v>
      </c>
    </row>
    <row r="142" spans="1:75">
      <c r="A142" s="235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</row>
    <row r="143" spans="1:75">
      <c r="A143" s="491"/>
      <c r="B143" s="491"/>
      <c r="C143" s="491"/>
      <c r="D143" s="491"/>
      <c r="E143" s="491"/>
      <c r="F143" s="491"/>
      <c r="G143" s="491"/>
      <c r="H143" s="491"/>
      <c r="I143" s="491"/>
      <c r="J143" s="491"/>
      <c r="K143" s="491"/>
      <c r="L143" s="491"/>
      <c r="M143" s="491"/>
      <c r="N143" s="491"/>
      <c r="O143" s="491"/>
      <c r="P143" s="491"/>
      <c r="Q143" s="224"/>
    </row>
    <row r="144" spans="1:75" ht="47.25" customHeight="1">
      <c r="A144" s="492" t="s">
        <v>283</v>
      </c>
      <c r="B144" s="493"/>
      <c r="C144" s="493"/>
      <c r="D144" s="493"/>
      <c r="E144" s="493"/>
      <c r="F144" s="493"/>
      <c r="G144" s="493"/>
      <c r="H144" s="493"/>
      <c r="I144" s="493"/>
      <c r="J144" s="493"/>
      <c r="K144" s="494"/>
      <c r="L144" s="483" t="e">
        <f>#REF!</f>
        <v>#REF!</v>
      </c>
      <c r="M144" s="484"/>
      <c r="N144" s="484"/>
      <c r="O144" s="484"/>
      <c r="P144" s="485"/>
      <c r="Q144" s="224"/>
    </row>
    <row r="145" spans="1:18" ht="48.75" customHeight="1">
      <c r="A145" s="492" t="s">
        <v>284</v>
      </c>
      <c r="B145" s="493"/>
      <c r="C145" s="493"/>
      <c r="D145" s="493"/>
      <c r="E145" s="493"/>
      <c r="F145" s="493"/>
      <c r="G145" s="493"/>
      <c r="H145" s="493"/>
      <c r="I145" s="493"/>
      <c r="J145" s="493"/>
      <c r="K145" s="494"/>
      <c r="L145" s="483" t="e">
        <f>#REF!</f>
        <v>#REF!</v>
      </c>
      <c r="M145" s="484"/>
      <c r="N145" s="484"/>
      <c r="O145" s="484"/>
      <c r="P145" s="485"/>
      <c r="Q145" s="224"/>
    </row>
    <row r="146" spans="1:18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8"/>
      <c r="M146" s="238"/>
      <c r="N146" s="238"/>
      <c r="O146" s="238"/>
      <c r="P146" s="238"/>
      <c r="Q146" s="237"/>
      <c r="R146" s="237"/>
    </row>
    <row r="147" spans="1:18" ht="33.75" customHeight="1">
      <c r="A147" s="479" t="s">
        <v>280</v>
      </c>
      <c r="B147" s="480"/>
      <c r="C147" s="480"/>
      <c r="D147" s="480"/>
      <c r="E147" s="480"/>
      <c r="F147" s="480"/>
      <c r="G147" s="480"/>
      <c r="H147" s="481"/>
      <c r="I147" s="482" t="s">
        <v>281</v>
      </c>
      <c r="J147" s="482"/>
      <c r="K147" s="482"/>
      <c r="L147" s="483" t="e">
        <f>#REF!</f>
        <v>#REF!</v>
      </c>
      <c r="M147" s="484"/>
      <c r="N147" s="484"/>
      <c r="O147" s="484"/>
      <c r="P147" s="485"/>
    </row>
    <row r="150" spans="1:18">
      <c r="M150" s="226"/>
      <c r="N150" s="226"/>
      <c r="O150" s="226"/>
      <c r="P150" s="226"/>
    </row>
    <row r="152" spans="1:18">
      <c r="M152" s="226"/>
      <c r="N152" s="226"/>
      <c r="O152" s="226"/>
      <c r="P152" s="226"/>
      <c r="Q152" s="226"/>
    </row>
  </sheetData>
  <mergeCells count="19"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  <mergeCell ref="A145:K145"/>
    <mergeCell ref="L145:P145"/>
    <mergeCell ref="A147:H147"/>
    <mergeCell ref="I147:K147"/>
    <mergeCell ref="L147:P147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2" customWidth="1"/>
    <col min="2" max="2" width="16.85546875" style="82" customWidth="1"/>
    <col min="3" max="7" width="19.5703125" style="82" customWidth="1"/>
    <col min="8" max="8" width="14" style="82" customWidth="1"/>
    <col min="9" max="11" width="10" style="82" bestFit="1" customWidth="1"/>
    <col min="12" max="16384" width="9.140625" style="82"/>
  </cols>
  <sheetData>
    <row r="2" spans="1:9">
      <c r="A2" s="546" t="s">
        <v>118</v>
      </c>
      <c r="B2" s="546"/>
      <c r="C2" s="546"/>
      <c r="D2" s="546"/>
      <c r="E2" s="546"/>
      <c r="F2" s="546"/>
      <c r="G2" s="546"/>
      <c r="H2" s="546"/>
    </row>
    <row r="4" spans="1:9" ht="51" customHeight="1">
      <c r="A4" s="547" t="s">
        <v>119</v>
      </c>
      <c r="B4" s="547" t="s">
        <v>30</v>
      </c>
      <c r="C4" s="547" t="s">
        <v>120</v>
      </c>
      <c r="D4" s="549" t="s">
        <v>121</v>
      </c>
      <c r="E4" s="549"/>
      <c r="F4" s="549"/>
      <c r="G4" s="549"/>
    </row>
    <row r="5" spans="1:9" ht="25.5">
      <c r="A5" s="548"/>
      <c r="B5" s="548"/>
      <c r="C5" s="548"/>
      <c r="D5" s="83" t="s">
        <v>122</v>
      </c>
      <c r="E5" s="83" t="s">
        <v>123</v>
      </c>
      <c r="F5" s="83" t="s">
        <v>124</v>
      </c>
      <c r="G5" s="83" t="s">
        <v>125</v>
      </c>
    </row>
    <row r="6" spans="1:9">
      <c r="A6" s="84" t="s">
        <v>126</v>
      </c>
      <c r="B6" s="84" t="s">
        <v>127</v>
      </c>
      <c r="C6" s="84">
        <v>1</v>
      </c>
      <c r="D6" s="84">
        <v>2</v>
      </c>
      <c r="E6" s="84">
        <v>3</v>
      </c>
      <c r="F6" s="84">
        <v>4</v>
      </c>
      <c r="G6" s="84">
        <v>5</v>
      </c>
    </row>
    <row r="7" spans="1:9">
      <c r="A7" s="243" t="s">
        <v>126</v>
      </c>
      <c r="B7" s="244" t="s">
        <v>127</v>
      </c>
      <c r="C7" s="244" t="s">
        <v>128</v>
      </c>
      <c r="D7" s="244" t="s">
        <v>129</v>
      </c>
      <c r="E7" s="244" t="s">
        <v>130</v>
      </c>
      <c r="F7" s="244" t="s">
        <v>131</v>
      </c>
      <c r="G7" s="244" t="s">
        <v>132</v>
      </c>
      <c r="H7" s="244" t="s">
        <v>133</v>
      </c>
      <c r="I7" s="245" t="s">
        <v>134</v>
      </c>
    </row>
    <row r="8" spans="1:9">
      <c r="A8" s="246">
        <v>1</v>
      </c>
      <c r="B8" s="247">
        <v>4</v>
      </c>
      <c r="C8" s="248" t="e">
        <f>#REF!</f>
        <v>#REF!</v>
      </c>
      <c r="D8" s="248" t="e">
        <f>#REF!</f>
        <v>#REF!</v>
      </c>
      <c r="E8" s="248" t="e">
        <f>#REF!</f>
        <v>#REF!</v>
      </c>
      <c r="F8" s="248" t="e">
        <f>#REF!</f>
        <v>#REF!</v>
      </c>
      <c r="G8" s="248" t="e">
        <f>#REF!</f>
        <v>#REF!</v>
      </c>
      <c r="H8" s="248" t="s">
        <v>309</v>
      </c>
      <c r="I8" s="249" t="s">
        <v>25</v>
      </c>
    </row>
    <row r="9" spans="1:9">
      <c r="A9" s="246">
        <v>1</v>
      </c>
      <c r="B9" s="247">
        <v>5</v>
      </c>
      <c r="C9" s="248" t="e">
        <f>#REF!</f>
        <v>#REF!</v>
      </c>
      <c r="D9" s="248" t="e">
        <f>#REF!</f>
        <v>#REF!</v>
      </c>
      <c r="E9" s="248" t="e">
        <f>#REF!</f>
        <v>#REF!</v>
      </c>
      <c r="F9" s="248" t="e">
        <f>#REF!</f>
        <v>#REF!</v>
      </c>
      <c r="G9" s="248" t="e">
        <f>#REF!</f>
        <v>#REF!</v>
      </c>
      <c r="H9" s="248" t="s">
        <v>309</v>
      </c>
      <c r="I9" s="249" t="s">
        <v>27</v>
      </c>
    </row>
    <row r="10" spans="1:9">
      <c r="A10" s="246">
        <v>1</v>
      </c>
      <c r="B10" s="247">
        <v>6</v>
      </c>
      <c r="C10" s="248" t="e">
        <f>#REF!</f>
        <v>#REF!</v>
      </c>
      <c r="D10" s="248" t="e">
        <f>#REF!</f>
        <v>#REF!</v>
      </c>
      <c r="E10" s="248" t="e">
        <f>#REF!</f>
        <v>#REF!</v>
      </c>
      <c r="F10" s="248" t="e">
        <f>#REF!</f>
        <v>#REF!</v>
      </c>
      <c r="G10" s="248" t="e">
        <f>#REF!</f>
        <v>#REF!</v>
      </c>
      <c r="H10" s="248" t="s">
        <v>309</v>
      </c>
      <c r="I10" s="249" t="s">
        <v>28</v>
      </c>
    </row>
    <row r="11" spans="1:9">
      <c r="A11" s="250">
        <v>1</v>
      </c>
      <c r="B11" s="251">
        <v>7</v>
      </c>
      <c r="C11" s="252" t="e">
        <f>#REF!</f>
        <v>#REF!</v>
      </c>
      <c r="D11" s="252" t="e">
        <f>#REF!</f>
        <v>#REF!</v>
      </c>
      <c r="E11" s="252" t="e">
        <f>#REF!</f>
        <v>#REF!</v>
      </c>
      <c r="F11" s="252" t="e">
        <f>#REF!</f>
        <v>#REF!</v>
      </c>
      <c r="G11" s="252" t="e">
        <f>#REF!</f>
        <v>#REF!</v>
      </c>
      <c r="H11" s="252" t="s">
        <v>309</v>
      </c>
      <c r="I11" s="253" t="s">
        <v>29</v>
      </c>
    </row>
    <row r="12" spans="1:9" hidden="1">
      <c r="A12" s="85">
        <v>2</v>
      </c>
      <c r="B12" s="85">
        <v>4</v>
      </c>
      <c r="C12" s="86" t="e">
        <f>#REF!</f>
        <v>#REF!</v>
      </c>
      <c r="D12" s="86" t="e">
        <f>#REF!</f>
        <v>#REF!</v>
      </c>
      <c r="E12" s="101" t="e">
        <f>#REF!</f>
        <v>#REF!</v>
      </c>
      <c r="F12" s="101" t="e">
        <f>#REF!</f>
        <v>#REF!</v>
      </c>
      <c r="G12" s="101" t="e">
        <f>#REF!</f>
        <v>#REF!</v>
      </c>
      <c r="H12" s="86" t="s">
        <v>116</v>
      </c>
      <c r="I12" s="86" t="s">
        <v>25</v>
      </c>
    </row>
    <row r="13" spans="1:9" hidden="1">
      <c r="A13" s="85">
        <v>2</v>
      </c>
      <c r="B13" s="85">
        <v>5</v>
      </c>
      <c r="C13" s="86" t="e">
        <f>#REF!</f>
        <v>#REF!</v>
      </c>
      <c r="D13" s="86" t="e">
        <f>#REF!</f>
        <v>#REF!</v>
      </c>
      <c r="E13" s="101" t="e">
        <f>#REF!</f>
        <v>#REF!</v>
      </c>
      <c r="F13" s="101" t="e">
        <f>#REF!</f>
        <v>#REF!</v>
      </c>
      <c r="G13" s="101" t="e">
        <f>#REF!</f>
        <v>#REF!</v>
      </c>
      <c r="H13" s="86" t="s">
        <v>116</v>
      </c>
      <c r="I13" s="86" t="s">
        <v>27</v>
      </c>
    </row>
    <row r="14" spans="1:9" hidden="1">
      <c r="A14" s="85">
        <v>2</v>
      </c>
      <c r="B14" s="85">
        <v>6</v>
      </c>
      <c r="C14" s="86" t="e">
        <f>#REF!</f>
        <v>#REF!</v>
      </c>
      <c r="D14" s="86" t="e">
        <f>#REF!</f>
        <v>#REF!</v>
      </c>
      <c r="E14" s="101" t="e">
        <f>#REF!</f>
        <v>#REF!</v>
      </c>
      <c r="F14" s="101" t="e">
        <f>#REF!</f>
        <v>#REF!</v>
      </c>
      <c r="G14" s="101" t="e">
        <f>#REF!</f>
        <v>#REF!</v>
      </c>
      <c r="H14" s="86" t="s">
        <v>116</v>
      </c>
      <c r="I14" s="86" t="s">
        <v>28</v>
      </c>
    </row>
    <row r="15" spans="1:9" ht="15.75" hidden="1" thickBot="1">
      <c r="A15" s="87">
        <v>2</v>
      </c>
      <c r="B15" s="87">
        <v>7</v>
      </c>
      <c r="C15" s="88" t="e">
        <f>#REF!</f>
        <v>#REF!</v>
      </c>
      <c r="D15" s="88" t="e">
        <f>#REF!</f>
        <v>#REF!</v>
      </c>
      <c r="E15" s="102" t="e">
        <f>#REF!</f>
        <v>#REF!</v>
      </c>
      <c r="F15" s="102" t="e">
        <f>#REF!</f>
        <v>#REF!</v>
      </c>
      <c r="G15" s="102" t="e">
        <f>#REF!</f>
        <v>#REF!</v>
      </c>
      <c r="H15" s="88" t="s">
        <v>116</v>
      </c>
      <c r="I15" s="88" t="s">
        <v>29</v>
      </c>
    </row>
    <row r="16" spans="1:9" hidden="1">
      <c r="A16" s="85">
        <v>3</v>
      </c>
      <c r="B16" s="85">
        <v>4</v>
      </c>
      <c r="C16" s="86" t="e">
        <f>#REF!</f>
        <v>#REF!</v>
      </c>
      <c r="D16" s="86" t="e">
        <f>#REF!</f>
        <v>#REF!</v>
      </c>
      <c r="E16" s="101" t="e">
        <f>#REF!</f>
        <v>#REF!</v>
      </c>
      <c r="F16" s="101" t="e">
        <f>#REF!</f>
        <v>#REF!</v>
      </c>
      <c r="G16" s="101" t="e">
        <f>#REF!</f>
        <v>#REF!</v>
      </c>
      <c r="H16" s="86" t="s">
        <v>135</v>
      </c>
      <c r="I16" s="86" t="s">
        <v>25</v>
      </c>
    </row>
    <row r="17" spans="1:11" hidden="1">
      <c r="A17" s="85">
        <v>3</v>
      </c>
      <c r="B17" s="85">
        <v>5</v>
      </c>
      <c r="C17" s="86" t="e">
        <f>#REF!</f>
        <v>#REF!</v>
      </c>
      <c r="D17" s="86" t="e">
        <f>#REF!</f>
        <v>#REF!</v>
      </c>
      <c r="E17" s="101" t="e">
        <f>#REF!</f>
        <v>#REF!</v>
      </c>
      <c r="F17" s="101" t="e">
        <f>#REF!</f>
        <v>#REF!</v>
      </c>
      <c r="G17" s="101" t="e">
        <f>#REF!</f>
        <v>#REF!</v>
      </c>
      <c r="H17" s="86" t="s">
        <v>135</v>
      </c>
      <c r="I17" s="86" t="s">
        <v>27</v>
      </c>
    </row>
    <row r="18" spans="1:11" hidden="1">
      <c r="A18" s="85">
        <v>3</v>
      </c>
      <c r="B18" s="85">
        <v>6</v>
      </c>
      <c r="C18" s="86" t="e">
        <f>#REF!</f>
        <v>#REF!</v>
      </c>
      <c r="D18" s="86" t="e">
        <f>#REF!</f>
        <v>#REF!</v>
      </c>
      <c r="E18" s="101" t="e">
        <f>#REF!</f>
        <v>#REF!</v>
      </c>
      <c r="F18" s="101" t="e">
        <f>#REF!</f>
        <v>#REF!</v>
      </c>
      <c r="G18" s="101" t="e">
        <f>#REF!</f>
        <v>#REF!</v>
      </c>
      <c r="H18" s="86" t="s">
        <v>135</v>
      </c>
      <c r="I18" s="86" t="s">
        <v>28</v>
      </c>
    </row>
    <row r="19" spans="1:11" hidden="1">
      <c r="A19" s="85">
        <v>3</v>
      </c>
      <c r="B19" s="85">
        <v>7</v>
      </c>
      <c r="C19" s="86" t="e">
        <f>#REF!</f>
        <v>#REF!</v>
      </c>
      <c r="D19" s="86" t="e">
        <f>#REF!</f>
        <v>#REF!</v>
      </c>
      <c r="E19" s="101" t="e">
        <f>#REF!</f>
        <v>#REF!</v>
      </c>
      <c r="F19" s="101" t="e">
        <f>#REF!</f>
        <v>#REF!</v>
      </c>
      <c r="G19" s="101" t="e">
        <f>#REF!</f>
        <v>#REF!</v>
      </c>
      <c r="H19" s="86" t="s">
        <v>135</v>
      </c>
      <c r="I19" s="86" t="s">
        <v>29</v>
      </c>
    </row>
    <row r="21" spans="1:11" ht="29.25">
      <c r="A21" s="89" t="s">
        <v>136</v>
      </c>
      <c r="B21" s="90" t="s">
        <v>79</v>
      </c>
      <c r="C21" s="90" t="s">
        <v>111</v>
      </c>
      <c r="D21" s="90" t="s">
        <v>112</v>
      </c>
      <c r="E21" s="90" t="s">
        <v>113</v>
      </c>
    </row>
    <row r="22" spans="1:11">
      <c r="A22" s="91" t="s">
        <v>309</v>
      </c>
      <c r="B22" s="214" t="e">
        <f>#REF!</f>
        <v>#REF!</v>
      </c>
      <c r="C22" s="214" t="e">
        <f>#REF!</f>
        <v>#REF!</v>
      </c>
      <c r="D22" s="214" t="e">
        <f>#REF!</f>
        <v>#REF!</v>
      </c>
      <c r="E22" s="214" t="e">
        <f>#REF!</f>
        <v>#REF!</v>
      </c>
      <c r="F22" s="92"/>
      <c r="G22" s="92"/>
      <c r="H22" s="93"/>
      <c r="I22" s="93"/>
      <c r="J22" s="93"/>
      <c r="K22" s="93"/>
    </row>
    <row r="23" spans="1:11">
      <c r="A23" s="91" t="s">
        <v>116</v>
      </c>
      <c r="B23" s="92" t="e">
        <f>#REF!</f>
        <v>#REF!</v>
      </c>
      <c r="C23" s="92" t="e">
        <f>#REF!</f>
        <v>#REF!</v>
      </c>
      <c r="D23" s="92" t="e">
        <f>#REF!</f>
        <v>#REF!</v>
      </c>
      <c r="E23" s="92" t="e">
        <f>#REF!</f>
        <v>#REF!</v>
      </c>
      <c r="F23" s="92"/>
      <c r="G23" s="92"/>
      <c r="H23" s="93"/>
      <c r="I23" s="93"/>
      <c r="J23" s="93"/>
      <c r="K23" s="93"/>
    </row>
    <row r="24" spans="1:11">
      <c r="A24" s="213" t="s">
        <v>135</v>
      </c>
      <c r="B24" s="214" t="e">
        <f>#REF!</f>
        <v>#REF!</v>
      </c>
      <c r="C24" s="214" t="e">
        <f>#REF!</f>
        <v>#REF!</v>
      </c>
      <c r="D24" s="214" t="e">
        <f>#REF!</f>
        <v>#REF!</v>
      </c>
      <c r="E24" s="214" t="e">
        <f>#REF!</f>
        <v>#REF!</v>
      </c>
      <c r="F24" s="92"/>
      <c r="G24" s="92"/>
      <c r="H24" s="93"/>
      <c r="I24" s="93"/>
      <c r="J24" s="93"/>
      <c r="K24" s="93"/>
    </row>
    <row r="26" spans="1:11" ht="15.75" thickBot="1">
      <c r="C26" s="92"/>
      <c r="D26" s="92"/>
      <c r="E26" s="92"/>
      <c r="F26" s="92"/>
    </row>
    <row r="27" spans="1:11" ht="57" customHeight="1" thickBot="1">
      <c r="B27" s="542" t="s">
        <v>137</v>
      </c>
      <c r="C27" s="543"/>
      <c r="D27" s="544" t="s">
        <v>138</v>
      </c>
      <c r="E27" s="545"/>
    </row>
    <row r="28" spans="1:11" ht="15.75" thickBot="1">
      <c r="A28" s="94"/>
      <c r="B28" s="95" t="s">
        <v>112</v>
      </c>
      <c r="C28" s="96" t="s">
        <v>113</v>
      </c>
      <c r="D28" s="95" t="s">
        <v>112</v>
      </c>
      <c r="E28" s="96" t="s">
        <v>113</v>
      </c>
    </row>
    <row r="29" spans="1:11">
      <c r="A29" s="215" t="s">
        <v>309</v>
      </c>
      <c r="B29" s="216" t="e">
        <f>#REF!</f>
        <v>#REF!</v>
      </c>
      <c r="C29" s="217" t="e">
        <f>#REF!</f>
        <v>#REF!</v>
      </c>
      <c r="D29" s="216" t="e">
        <f>#REF!</f>
        <v>#REF!</v>
      </c>
      <c r="E29" s="217" t="e">
        <f>#REF!</f>
        <v>#REF!</v>
      </c>
    </row>
    <row r="30" spans="1:11">
      <c r="A30" s="97" t="s">
        <v>116</v>
      </c>
      <c r="B30" s="98" t="e">
        <f>#REF!</f>
        <v>#REF!</v>
      </c>
      <c r="C30" s="99" t="e">
        <f>#REF!</f>
        <v>#REF!</v>
      </c>
      <c r="D30" s="98" t="e">
        <f>#REF!</f>
        <v>#REF!</v>
      </c>
      <c r="E30" s="99" t="e">
        <f>#REF!</f>
        <v>#REF!</v>
      </c>
    </row>
    <row r="31" spans="1:11" ht="15.75" thickBot="1">
      <c r="A31" s="100" t="s">
        <v>135</v>
      </c>
      <c r="B31" s="218" t="e">
        <f>#REF!</f>
        <v>#REF!</v>
      </c>
      <c r="C31" s="219" t="e">
        <f>#REF!</f>
        <v>#REF!</v>
      </c>
      <c r="D31" s="218" t="e">
        <f>#REF!</f>
        <v>#REF!</v>
      </c>
      <c r="E31" s="219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199" t="s">
        <v>298</v>
      </c>
      <c r="B1" s="200"/>
      <c r="C1" s="201"/>
      <c r="D1" s="200"/>
      <c r="E1" s="200"/>
    </row>
    <row r="2" spans="1:6">
      <c r="A2" s="200"/>
      <c r="B2" s="200"/>
      <c r="C2" s="200"/>
      <c r="D2" s="200"/>
      <c r="E2" s="200"/>
    </row>
    <row r="3" spans="1:6">
      <c r="A3" s="382" t="s">
        <v>119</v>
      </c>
      <c r="B3" s="384" t="s">
        <v>299</v>
      </c>
      <c r="C3" s="384"/>
      <c r="D3" s="200"/>
      <c r="E3" s="200"/>
    </row>
    <row r="4" spans="1:6" ht="97.5" customHeight="1">
      <c r="A4" s="383"/>
      <c r="B4" s="202" t="s">
        <v>300</v>
      </c>
      <c r="C4" s="203" t="s">
        <v>301</v>
      </c>
      <c r="D4" s="200"/>
      <c r="E4" s="200"/>
    </row>
    <row r="5" spans="1:6">
      <c r="A5" s="204" t="s">
        <v>126</v>
      </c>
      <c r="B5" s="205">
        <v>1</v>
      </c>
      <c r="C5" s="205">
        <v>2</v>
      </c>
      <c r="D5" s="200"/>
      <c r="E5" s="200"/>
    </row>
    <row r="6" spans="1:6">
      <c r="A6" s="206" t="s">
        <v>126</v>
      </c>
      <c r="B6" s="207" t="s">
        <v>128</v>
      </c>
      <c r="C6" s="208" t="s">
        <v>129</v>
      </c>
      <c r="D6" s="200"/>
      <c r="E6" s="200"/>
    </row>
    <row r="7" spans="1:6">
      <c r="A7" s="209">
        <v>1</v>
      </c>
      <c r="B7" s="212" t="e">
        <f>#REF!</f>
        <v>#REF!</v>
      </c>
      <c r="C7" s="212" t="e">
        <f>#REF!</f>
        <v>#REF!</v>
      </c>
      <c r="D7" s="200"/>
      <c r="E7" s="385" t="s">
        <v>114</v>
      </c>
      <c r="F7" s="385"/>
    </row>
    <row r="8" spans="1:6">
      <c r="A8" s="209">
        <v>2</v>
      </c>
      <c r="B8" s="210" t="e">
        <f>#REF!</f>
        <v>#REF!</v>
      </c>
      <c r="C8" s="210" t="e">
        <f>#REF!</f>
        <v>#REF!</v>
      </c>
      <c r="D8" s="200"/>
      <c r="E8" s="385" t="s">
        <v>115</v>
      </c>
      <c r="F8" s="385"/>
    </row>
    <row r="9" spans="1:6">
      <c r="A9" s="209">
        <v>3</v>
      </c>
      <c r="B9" s="212" t="e">
        <f>#REF!</f>
        <v>#REF!</v>
      </c>
      <c r="C9" s="212" t="e">
        <f>#REF!</f>
        <v>#REF!</v>
      </c>
      <c r="D9" s="200"/>
      <c r="E9" s="385" t="s">
        <v>116</v>
      </c>
      <c r="F9" s="385"/>
    </row>
    <row r="10" spans="1:6">
      <c r="A10" s="205">
        <v>4</v>
      </c>
      <c r="B10" s="211" t="e">
        <f>#REF!</f>
        <v>#REF!</v>
      </c>
      <c r="C10" s="211" t="e">
        <f>#REF!</f>
        <v>#REF!</v>
      </c>
      <c r="D10" s="200"/>
      <c r="E10" s="385" t="s">
        <v>135</v>
      </c>
      <c r="F10" s="385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K1141"/>
  <sheetViews>
    <sheetView tabSelected="1" zoomScale="75" zoomScaleNormal="75" zoomScaleSheetLayoutView="82" workbookViewId="0">
      <selection activeCell="A1123" sqref="A1123:XFD1125"/>
    </sheetView>
  </sheetViews>
  <sheetFormatPr defaultColWidth="9.140625" defaultRowHeight="15"/>
  <cols>
    <col min="1" max="1" width="9.140625" style="256"/>
    <col min="2" max="11" width="10.7109375" style="256" customWidth="1"/>
    <col min="12" max="12" width="11.28515625" style="256" bestFit="1" customWidth="1"/>
    <col min="13" max="13" width="15.7109375" style="256" bestFit="1" customWidth="1"/>
    <col min="14" max="14" width="13.85546875" style="256" customWidth="1"/>
    <col min="15" max="15" width="12.5703125" style="256" bestFit="1" customWidth="1"/>
    <col min="16" max="16" width="12.5703125" style="256" customWidth="1"/>
    <col min="17" max="17" width="13.42578125" style="256" bestFit="1" customWidth="1"/>
    <col min="18" max="18" width="11.28515625" style="256" bestFit="1" customWidth="1"/>
    <col min="19" max="19" width="10.7109375" style="256" customWidth="1"/>
    <col min="20" max="24" width="11.28515625" style="256" bestFit="1" customWidth="1"/>
    <col min="25" max="25" width="12.5703125" style="256" customWidth="1"/>
    <col min="26" max="16384" width="9.140625" style="256"/>
  </cols>
  <sheetData>
    <row r="1" spans="1:25">
      <c r="Y1" s="257" t="s">
        <v>223</v>
      </c>
    </row>
    <row r="2" spans="1:25">
      <c r="Y2" s="257" t="s">
        <v>224</v>
      </c>
    </row>
    <row r="3" spans="1:25">
      <c r="Y3" s="257" t="s">
        <v>225</v>
      </c>
    </row>
    <row r="4" spans="1:25">
      <c r="Y4" s="257" t="s">
        <v>226</v>
      </c>
    </row>
    <row r="5" spans="1:25">
      <c r="Y5" s="257" t="s">
        <v>227</v>
      </c>
    </row>
    <row r="6" spans="1:25" ht="3" customHeight="1">
      <c r="Y6" s="257"/>
    </row>
    <row r="7" spans="1:25">
      <c r="Y7" s="257" t="s">
        <v>228</v>
      </c>
    </row>
    <row r="8" spans="1:25" ht="2.25" customHeight="1"/>
    <row r="9" spans="1:25" ht="16.5" customHeight="1">
      <c r="A9" s="386" t="s">
        <v>229</v>
      </c>
      <c r="B9" s="386"/>
      <c r="C9" s="386"/>
      <c r="D9" s="386"/>
      <c r="E9" s="386"/>
      <c r="F9" s="386"/>
      <c r="G9" s="386"/>
      <c r="H9" s="386"/>
      <c r="I9" s="386"/>
      <c r="J9" s="386"/>
      <c r="K9" s="386"/>
      <c r="L9" s="386"/>
      <c r="M9" s="386"/>
      <c r="N9" s="386"/>
      <c r="O9" s="386"/>
      <c r="P9" s="386"/>
      <c r="Q9" s="386"/>
      <c r="R9" s="386"/>
      <c r="S9" s="386"/>
      <c r="T9" s="386"/>
      <c r="U9" s="386"/>
      <c r="V9" s="386"/>
      <c r="W9" s="386"/>
      <c r="X9" s="386"/>
      <c r="Y9" s="386"/>
    </row>
    <row r="10" spans="1:25">
      <c r="A10" s="387" t="s">
        <v>230</v>
      </c>
      <c r="B10" s="387"/>
      <c r="C10" s="387"/>
      <c r="D10" s="387"/>
      <c r="E10" s="387"/>
      <c r="F10" s="387"/>
      <c r="G10" s="387"/>
      <c r="H10" s="387"/>
      <c r="I10" s="387"/>
      <c r="J10" s="387"/>
      <c r="K10" s="387"/>
      <c r="L10" s="387"/>
      <c r="M10" s="387"/>
      <c r="N10" s="387"/>
      <c r="O10" s="387"/>
      <c r="P10" s="387"/>
      <c r="Q10" s="387"/>
      <c r="R10" s="387"/>
      <c r="S10" s="387"/>
      <c r="T10" s="387"/>
      <c r="U10" s="387"/>
      <c r="V10" s="387"/>
      <c r="W10" s="387"/>
      <c r="X10" s="387"/>
      <c r="Y10" s="387"/>
    </row>
    <row r="11" spans="1:25">
      <c r="A11" s="387" t="s">
        <v>231</v>
      </c>
      <c r="B11" s="387"/>
      <c r="C11" s="387"/>
      <c r="D11" s="387"/>
      <c r="E11" s="387"/>
      <c r="F11" s="387"/>
      <c r="G11" s="387"/>
      <c r="H11" s="387"/>
      <c r="I11" s="387"/>
      <c r="J11" s="387"/>
      <c r="K11" s="387"/>
      <c r="L11" s="387"/>
      <c r="M11" s="387"/>
      <c r="N11" s="387"/>
      <c r="O11" s="387"/>
      <c r="P11" s="387"/>
      <c r="Q11" s="387"/>
      <c r="R11" s="387"/>
      <c r="S11" s="387"/>
      <c r="T11" s="387"/>
      <c r="U11" s="387"/>
      <c r="V11" s="387"/>
      <c r="W11" s="387"/>
      <c r="X11" s="387"/>
      <c r="Y11" s="387"/>
    </row>
    <row r="12" spans="1:25">
      <c r="A12" s="387" t="s">
        <v>317</v>
      </c>
      <c r="B12" s="387"/>
      <c r="C12" s="387"/>
      <c r="D12" s="387"/>
      <c r="E12" s="387"/>
      <c r="F12" s="387"/>
      <c r="G12" s="387"/>
      <c r="H12" s="387"/>
      <c r="I12" s="387"/>
      <c r="J12" s="387"/>
      <c r="K12" s="387"/>
      <c r="L12" s="387"/>
      <c r="M12" s="387"/>
      <c r="N12" s="387"/>
      <c r="O12" s="387"/>
      <c r="P12" s="387"/>
      <c r="Q12" s="387"/>
      <c r="R12" s="387"/>
      <c r="S12" s="387"/>
      <c r="T12" s="387"/>
      <c r="U12" s="387"/>
      <c r="V12" s="387"/>
      <c r="W12" s="387"/>
      <c r="X12" s="387"/>
      <c r="Y12" s="387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388" t="s">
        <v>232</v>
      </c>
      <c r="B14" s="388"/>
      <c r="C14" s="388"/>
      <c r="D14" s="388"/>
      <c r="E14" s="388"/>
      <c r="F14" s="388"/>
      <c r="G14" s="388"/>
      <c r="H14" s="388"/>
      <c r="I14" s="388"/>
      <c r="J14" s="388"/>
      <c r="K14" s="388"/>
      <c r="L14" s="388"/>
      <c r="M14" s="388"/>
      <c r="N14" s="388"/>
      <c r="O14" s="388"/>
      <c r="P14" s="388"/>
      <c r="Q14" s="388"/>
      <c r="R14" s="388"/>
      <c r="S14" s="388"/>
      <c r="T14" s="388"/>
      <c r="U14" s="388"/>
      <c r="V14" s="388"/>
      <c r="W14" s="388"/>
      <c r="X14" s="388"/>
      <c r="Y14" s="388"/>
    </row>
    <row r="15" spans="1:25">
      <c r="A15" s="259"/>
      <c r="B15" s="389" t="s">
        <v>235</v>
      </c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260" t="s">
        <v>104</v>
      </c>
      <c r="Q15" s="393" t="s">
        <v>328</v>
      </c>
      <c r="R15" s="393"/>
      <c r="S15" s="393"/>
      <c r="T15" s="393"/>
      <c r="U15" s="261"/>
      <c r="V15" s="261"/>
      <c r="W15" s="262"/>
      <c r="X15" s="262"/>
      <c r="Y15" s="262"/>
    </row>
    <row r="16" spans="1:25">
      <c r="A16" s="258"/>
      <c r="B16" s="392" t="s">
        <v>233</v>
      </c>
      <c r="C16" s="392"/>
      <c r="D16" s="392"/>
      <c r="E16" s="392"/>
      <c r="F16" s="392"/>
      <c r="G16" s="392"/>
      <c r="H16" s="392"/>
      <c r="I16" s="392"/>
      <c r="J16" s="392"/>
      <c r="K16" s="392"/>
      <c r="L16" s="392"/>
      <c r="M16" s="392"/>
      <c r="N16" s="392"/>
      <c r="O16" s="392"/>
      <c r="P16" s="258"/>
      <c r="Q16" s="394" t="s">
        <v>234</v>
      </c>
      <c r="R16" s="394"/>
      <c r="S16" s="394"/>
      <c r="T16" s="394"/>
      <c r="U16" s="263"/>
      <c r="V16" s="263"/>
      <c r="W16" s="263"/>
      <c r="X16" s="263"/>
      <c r="Y16" s="263"/>
    </row>
    <row r="17" spans="1:25">
      <c r="A17" s="258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58"/>
      <c r="Q17" s="264"/>
      <c r="R17" s="264"/>
      <c r="S17" s="264"/>
      <c r="T17" s="264"/>
      <c r="U17" s="263"/>
      <c r="V17" s="263"/>
      <c r="W17" s="263"/>
      <c r="X17" s="263"/>
      <c r="Y17" s="263"/>
    </row>
    <row r="18" spans="1:25" ht="57" customHeight="1">
      <c r="A18" s="395" t="s">
        <v>237</v>
      </c>
      <c r="B18" s="395"/>
      <c r="C18" s="395"/>
      <c r="D18" s="395"/>
      <c r="E18" s="395"/>
      <c r="F18" s="395"/>
      <c r="G18" s="395"/>
      <c r="H18" s="395"/>
      <c r="I18" s="395"/>
      <c r="J18" s="395"/>
      <c r="K18" s="395"/>
      <c r="L18" s="395"/>
      <c r="M18" s="395"/>
      <c r="N18" s="395"/>
      <c r="O18" s="395"/>
      <c r="P18" s="395"/>
      <c r="Q18" s="395"/>
      <c r="R18" s="395"/>
      <c r="S18" s="395"/>
      <c r="T18" s="395"/>
      <c r="U18" s="395"/>
      <c r="V18" s="395"/>
      <c r="W18" s="395"/>
      <c r="X18" s="395"/>
      <c r="Y18" s="395"/>
    </row>
    <row r="19" spans="1:25">
      <c r="A19" s="258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58"/>
      <c r="Q19" s="264"/>
      <c r="R19" s="264"/>
      <c r="S19" s="264"/>
      <c r="T19" s="264"/>
      <c r="U19" s="263"/>
      <c r="V19" s="263"/>
      <c r="W19" s="263"/>
      <c r="X19" s="263"/>
      <c r="Y19" s="263"/>
    </row>
    <row r="20" spans="1:25">
      <c r="A20" s="258"/>
      <c r="B20" s="265" t="s">
        <v>238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58"/>
      <c r="Q20" s="264"/>
      <c r="R20" s="264"/>
      <c r="S20" s="264"/>
      <c r="T20" s="264"/>
      <c r="U20" s="263"/>
      <c r="V20" s="263"/>
      <c r="W20" s="263"/>
      <c r="X20" s="263"/>
      <c r="Y20" s="263"/>
    </row>
    <row r="21" spans="1:25" ht="15" customHeight="1">
      <c r="A21" s="401"/>
      <c r="B21" s="401"/>
      <c r="C21" s="401"/>
      <c r="D21" s="401"/>
      <c r="E21" s="401"/>
      <c r="F21" s="401"/>
      <c r="G21" s="401"/>
      <c r="H21" s="401"/>
      <c r="I21" s="401"/>
      <c r="J21" s="401"/>
      <c r="K21" s="401"/>
      <c r="L21" s="401"/>
      <c r="M21" s="396" t="s">
        <v>239</v>
      </c>
      <c r="N21" s="396"/>
      <c r="O21" s="396"/>
      <c r="P21" s="396"/>
      <c r="Q21" s="402" t="s">
        <v>240</v>
      </c>
      <c r="R21" s="402"/>
      <c r="S21" s="264"/>
      <c r="T21" s="264"/>
      <c r="U21" s="263"/>
      <c r="V21" s="263"/>
      <c r="W21" s="263"/>
      <c r="X21" s="263"/>
      <c r="Y21" s="263"/>
    </row>
    <row r="22" spans="1:25">
      <c r="A22" s="401"/>
      <c r="B22" s="401"/>
      <c r="C22" s="401"/>
      <c r="D22" s="401"/>
      <c r="E22" s="401"/>
      <c r="F22" s="401"/>
      <c r="G22" s="401"/>
      <c r="H22" s="401"/>
      <c r="I22" s="401"/>
      <c r="J22" s="401"/>
      <c r="K22" s="401"/>
      <c r="L22" s="401"/>
      <c r="M22" s="396" t="s">
        <v>30</v>
      </c>
      <c r="N22" s="396"/>
      <c r="O22" s="396"/>
      <c r="P22" s="396"/>
      <c r="Q22" s="402"/>
      <c r="R22" s="402"/>
      <c r="S22" s="264"/>
      <c r="T22" s="264"/>
      <c r="U22" s="263"/>
      <c r="V22" s="263"/>
      <c r="W22" s="263"/>
      <c r="X22" s="263"/>
      <c r="Y22" s="263"/>
    </row>
    <row r="23" spans="1:25">
      <c r="A23" s="401"/>
      <c r="B23" s="401"/>
      <c r="C23" s="401"/>
      <c r="D23" s="401"/>
      <c r="E23" s="401"/>
      <c r="F23" s="401"/>
      <c r="G23" s="401"/>
      <c r="H23" s="401"/>
      <c r="I23" s="401"/>
      <c r="J23" s="401"/>
      <c r="K23" s="401"/>
      <c r="L23" s="401"/>
      <c r="M23" s="266" t="s">
        <v>25</v>
      </c>
      <c r="N23" s="266" t="s">
        <v>27</v>
      </c>
      <c r="O23" s="266" t="s">
        <v>28</v>
      </c>
      <c r="P23" s="266" t="s">
        <v>29</v>
      </c>
      <c r="Q23" s="402"/>
      <c r="R23" s="402"/>
      <c r="S23" s="264"/>
      <c r="T23" s="264"/>
      <c r="U23" s="263"/>
      <c r="V23" s="263"/>
      <c r="W23" s="263"/>
      <c r="X23" s="263"/>
      <c r="Y23" s="263"/>
    </row>
    <row r="24" spans="1:25">
      <c r="A24" s="398" t="s">
        <v>318</v>
      </c>
      <c r="B24" s="399"/>
      <c r="C24" s="399"/>
      <c r="D24" s="399"/>
      <c r="E24" s="399"/>
      <c r="F24" s="399"/>
      <c r="G24" s="399"/>
      <c r="H24" s="399"/>
      <c r="I24" s="399"/>
      <c r="J24" s="399"/>
      <c r="K24" s="399"/>
      <c r="L24" s="400"/>
      <c r="M24" s="267">
        <v>3922.11</v>
      </c>
      <c r="N24" s="267">
        <v>5387.48</v>
      </c>
      <c r="O24" s="267">
        <v>6152.15</v>
      </c>
      <c r="P24" s="267">
        <v>6477</v>
      </c>
      <c r="Q24" s="403">
        <v>3328.25</v>
      </c>
      <c r="R24" s="403"/>
      <c r="S24" s="264"/>
      <c r="T24" s="264"/>
      <c r="U24" s="263"/>
      <c r="V24" s="263"/>
      <c r="W24" s="263"/>
      <c r="X24" s="263"/>
      <c r="Y24" s="263"/>
    </row>
    <row r="25" spans="1:25">
      <c r="A25" s="258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58"/>
      <c r="Q25" s="264"/>
      <c r="R25" s="264"/>
      <c r="S25" s="264"/>
      <c r="T25" s="264"/>
      <c r="U25" s="263"/>
      <c r="V25" s="263"/>
      <c r="W25" s="263"/>
      <c r="X25" s="263"/>
      <c r="Y25" s="263"/>
    </row>
    <row r="26" spans="1:25" ht="33" customHeight="1">
      <c r="A26" s="427" t="s">
        <v>81</v>
      </c>
      <c r="B26" s="427"/>
      <c r="C26" s="427"/>
      <c r="D26" s="427"/>
      <c r="E26" s="427"/>
      <c r="F26" s="427"/>
      <c r="G26" s="427"/>
      <c r="H26" s="427"/>
      <c r="I26" s="427"/>
      <c r="J26" s="427"/>
      <c r="K26" s="426" t="s">
        <v>82</v>
      </c>
      <c r="L26" s="426"/>
      <c r="M26" s="268">
        <v>2712.74</v>
      </c>
      <c r="N26" s="264"/>
      <c r="O26" s="264"/>
      <c r="P26" s="258"/>
      <c r="Q26" s="264"/>
      <c r="R26" s="264"/>
      <c r="S26" s="264"/>
      <c r="T26" s="264"/>
      <c r="U26" s="263"/>
      <c r="V26" s="263"/>
      <c r="W26" s="263"/>
      <c r="X26" s="263"/>
      <c r="Y26" s="263"/>
    </row>
    <row r="27" spans="1:25" s="271" customFormat="1">
      <c r="A27" s="269"/>
      <c r="B27" s="270"/>
      <c r="C27" s="270"/>
      <c r="D27" s="270"/>
      <c r="E27" s="270"/>
      <c r="H27" s="264"/>
      <c r="I27" s="264"/>
      <c r="J27" s="264"/>
      <c r="L27" s="272"/>
      <c r="M27" s="273"/>
      <c r="N27" s="264"/>
      <c r="O27" s="264"/>
      <c r="P27" s="259"/>
      <c r="Q27" s="264"/>
      <c r="R27" s="264"/>
      <c r="S27" s="264"/>
      <c r="T27" s="264"/>
      <c r="U27" s="263"/>
      <c r="V27" s="263"/>
      <c r="W27" s="263"/>
      <c r="X27" s="263"/>
      <c r="Y27" s="263"/>
    </row>
    <row r="28" spans="1:25" ht="31.5" customHeight="1">
      <c r="A28" s="428" t="s">
        <v>83</v>
      </c>
      <c r="B28" s="428"/>
      <c r="C28" s="428"/>
      <c r="D28" s="428"/>
      <c r="E28" s="428"/>
      <c r="F28" s="428"/>
      <c r="G28" s="428"/>
      <c r="H28" s="428"/>
      <c r="I28" s="428"/>
      <c r="J28" s="428"/>
      <c r="K28" s="425" t="s">
        <v>35</v>
      </c>
      <c r="L28" s="425"/>
      <c r="M28" s="255" t="s">
        <v>34</v>
      </c>
      <c r="N28" s="264"/>
      <c r="O28" s="264"/>
      <c r="P28" s="258"/>
      <c r="Q28" s="264"/>
      <c r="R28" s="264"/>
      <c r="S28" s="264"/>
      <c r="T28" s="264"/>
      <c r="U28" s="263"/>
      <c r="V28" s="263"/>
      <c r="W28" s="263"/>
      <c r="X28" s="263"/>
      <c r="Y28" s="263"/>
    </row>
    <row r="29" spans="1:25" ht="15" customHeight="1">
      <c r="A29" s="274" t="s">
        <v>49</v>
      </c>
      <c r="B29" s="397" t="s">
        <v>51</v>
      </c>
      <c r="C29" s="397"/>
      <c r="D29" s="397"/>
      <c r="E29" s="397"/>
      <c r="F29" s="397"/>
      <c r="G29" s="397"/>
      <c r="H29" s="397"/>
      <c r="I29" s="397"/>
      <c r="J29" s="397"/>
      <c r="K29" s="426" t="s">
        <v>84</v>
      </c>
      <c r="L29" s="426"/>
      <c r="M29" s="275">
        <v>1154.02</v>
      </c>
      <c r="N29" s="264"/>
      <c r="O29" s="264"/>
      <c r="P29" s="258"/>
      <c r="Q29" s="264"/>
      <c r="R29" s="264"/>
      <c r="S29" s="264"/>
      <c r="T29" s="264"/>
      <c r="U29" s="263"/>
      <c r="V29" s="263"/>
      <c r="W29" s="263"/>
      <c r="X29" s="263"/>
      <c r="Y29" s="263"/>
    </row>
    <row r="30" spans="1:25" ht="15.75" customHeight="1">
      <c r="A30" s="274" t="s">
        <v>50</v>
      </c>
      <c r="B30" s="397" t="s">
        <v>52</v>
      </c>
      <c r="C30" s="397"/>
      <c r="D30" s="397"/>
      <c r="E30" s="397"/>
      <c r="F30" s="397"/>
      <c r="G30" s="397"/>
      <c r="H30" s="397"/>
      <c r="I30" s="397"/>
      <c r="J30" s="397"/>
      <c r="K30" s="426" t="s">
        <v>85</v>
      </c>
      <c r="L30" s="426"/>
      <c r="M30" s="275">
        <v>939615.07</v>
      </c>
      <c r="N30" s="264"/>
      <c r="O30" s="264"/>
      <c r="P30" s="258"/>
      <c r="Q30" s="264"/>
      <c r="R30" s="264"/>
      <c r="S30" s="264"/>
      <c r="T30" s="264"/>
      <c r="U30" s="263"/>
      <c r="V30" s="263"/>
      <c r="W30" s="263"/>
      <c r="X30" s="263"/>
      <c r="Y30" s="263"/>
    </row>
    <row r="31" spans="1:25" ht="29.25" customHeight="1">
      <c r="A31" s="274" t="s">
        <v>53</v>
      </c>
      <c r="B31" s="397" t="s">
        <v>86</v>
      </c>
      <c r="C31" s="397"/>
      <c r="D31" s="397"/>
      <c r="E31" s="397"/>
      <c r="F31" s="397"/>
      <c r="G31" s="397"/>
      <c r="H31" s="397"/>
      <c r="I31" s="397"/>
      <c r="J31" s="397"/>
      <c r="K31" s="426" t="s">
        <v>54</v>
      </c>
      <c r="L31" s="426"/>
      <c r="M31" s="276">
        <v>1.6588873899999999E-3</v>
      </c>
      <c r="N31" s="264"/>
      <c r="O31" s="264"/>
      <c r="P31" s="258"/>
      <c r="Q31" s="264"/>
      <c r="R31" s="264"/>
      <c r="S31" s="264"/>
      <c r="T31" s="264"/>
      <c r="U31" s="263"/>
      <c r="V31" s="263"/>
      <c r="W31" s="263"/>
      <c r="X31" s="263"/>
      <c r="Y31" s="263"/>
    </row>
    <row r="32" spans="1:25" ht="16.5" customHeight="1">
      <c r="A32" s="274" t="s">
        <v>55</v>
      </c>
      <c r="B32" s="397" t="s">
        <v>56</v>
      </c>
      <c r="C32" s="397"/>
      <c r="D32" s="397"/>
      <c r="E32" s="397"/>
      <c r="F32" s="397"/>
      <c r="G32" s="397"/>
      <c r="H32" s="397"/>
      <c r="I32" s="397"/>
      <c r="J32" s="397"/>
      <c r="K32" s="426" t="s">
        <v>36</v>
      </c>
      <c r="L32" s="426"/>
      <c r="M32" s="275">
        <v>537.22900000000004</v>
      </c>
      <c r="N32" s="264"/>
      <c r="O32" s="264"/>
      <c r="P32" s="258"/>
      <c r="Q32" s="264"/>
      <c r="R32" s="264"/>
      <c r="S32" s="264"/>
      <c r="T32" s="264"/>
      <c r="U32" s="263"/>
      <c r="V32" s="263"/>
      <c r="W32" s="263"/>
      <c r="X32" s="263"/>
      <c r="Y32" s="263"/>
    </row>
    <row r="33" spans="1:25" ht="31.5" customHeight="1">
      <c r="A33" s="274" t="s">
        <v>57</v>
      </c>
      <c r="B33" s="397" t="s">
        <v>58</v>
      </c>
      <c r="C33" s="397"/>
      <c r="D33" s="397"/>
      <c r="E33" s="397"/>
      <c r="F33" s="397"/>
      <c r="G33" s="397"/>
      <c r="H33" s="397"/>
      <c r="I33" s="397"/>
      <c r="J33" s="397"/>
      <c r="K33" s="426" t="s">
        <v>36</v>
      </c>
      <c r="L33" s="426"/>
      <c r="M33" s="275">
        <v>22.73</v>
      </c>
      <c r="N33" s="264"/>
      <c r="O33" s="264"/>
      <c r="P33" s="258"/>
      <c r="Q33" s="264"/>
      <c r="R33" s="264"/>
      <c r="S33" s="264"/>
      <c r="T33" s="264"/>
      <c r="U33" s="263"/>
      <c r="V33" s="263"/>
      <c r="W33" s="263"/>
      <c r="X33" s="263"/>
      <c r="Y33" s="263"/>
    </row>
    <row r="34" spans="1:25" ht="27.75" customHeight="1">
      <c r="A34" s="274" t="s">
        <v>59</v>
      </c>
      <c r="B34" s="397" t="s">
        <v>60</v>
      </c>
      <c r="C34" s="397"/>
      <c r="D34" s="397"/>
      <c r="E34" s="397"/>
      <c r="F34" s="397"/>
      <c r="G34" s="397"/>
      <c r="H34" s="397"/>
      <c r="I34" s="397"/>
      <c r="J34" s="397"/>
      <c r="K34" s="426" t="s">
        <v>36</v>
      </c>
      <c r="L34" s="426"/>
      <c r="M34" s="275">
        <v>141.81399999999999</v>
      </c>
      <c r="N34" s="264"/>
      <c r="O34" s="264"/>
      <c r="P34" s="258"/>
      <c r="Q34" s="264"/>
      <c r="R34" s="264"/>
      <c r="S34" s="264"/>
      <c r="T34" s="264"/>
      <c r="U34" s="263"/>
      <c r="V34" s="263"/>
      <c r="W34" s="263"/>
      <c r="X34" s="263"/>
      <c r="Y34" s="263"/>
    </row>
    <row r="35" spans="1:25" ht="15" customHeight="1">
      <c r="A35" s="274"/>
      <c r="B35" s="397" t="s">
        <v>37</v>
      </c>
      <c r="C35" s="397"/>
      <c r="D35" s="397"/>
      <c r="E35" s="397"/>
      <c r="F35" s="397"/>
      <c r="G35" s="397"/>
      <c r="H35" s="397"/>
      <c r="I35" s="397"/>
      <c r="J35" s="397"/>
      <c r="K35" s="426" t="s">
        <v>36</v>
      </c>
      <c r="L35" s="426"/>
      <c r="M35" s="275">
        <v>0.36499999999999999</v>
      </c>
      <c r="N35" s="264"/>
      <c r="O35" s="264"/>
      <c r="P35" s="258"/>
      <c r="Q35" s="264"/>
      <c r="R35" s="264"/>
      <c r="S35" s="264"/>
      <c r="T35" s="264"/>
      <c r="U35" s="263"/>
      <c r="V35" s="263"/>
      <c r="W35" s="263"/>
      <c r="X35" s="263"/>
      <c r="Y35" s="263"/>
    </row>
    <row r="36" spans="1:25" ht="15" customHeight="1">
      <c r="A36" s="274"/>
      <c r="B36" s="397" t="s">
        <v>38</v>
      </c>
      <c r="C36" s="397"/>
      <c r="D36" s="397"/>
      <c r="E36" s="397"/>
      <c r="F36" s="397"/>
      <c r="G36" s="397"/>
      <c r="H36" s="397"/>
      <c r="I36" s="397"/>
      <c r="J36" s="397"/>
      <c r="K36" s="426" t="s">
        <v>36</v>
      </c>
      <c r="L36" s="426"/>
      <c r="M36" s="275">
        <v>75.460999999999999</v>
      </c>
      <c r="N36" s="264"/>
      <c r="O36" s="264"/>
      <c r="P36" s="258"/>
      <c r="Q36" s="264"/>
      <c r="R36" s="264"/>
      <c r="S36" s="264"/>
      <c r="T36" s="264"/>
      <c r="U36" s="263"/>
      <c r="V36" s="263"/>
      <c r="W36" s="263"/>
      <c r="X36" s="263"/>
      <c r="Y36" s="263"/>
    </row>
    <row r="37" spans="1:25" ht="15" customHeight="1">
      <c r="A37" s="274"/>
      <c r="B37" s="397" t="s">
        <v>39</v>
      </c>
      <c r="C37" s="397"/>
      <c r="D37" s="397"/>
      <c r="E37" s="397"/>
      <c r="F37" s="397"/>
      <c r="G37" s="397"/>
      <c r="H37" s="397"/>
      <c r="I37" s="397"/>
      <c r="J37" s="397"/>
      <c r="K37" s="426" t="s">
        <v>36</v>
      </c>
      <c r="L37" s="426"/>
      <c r="M37" s="275">
        <v>65.988</v>
      </c>
      <c r="N37" s="264"/>
      <c r="O37" s="264"/>
      <c r="P37" s="258"/>
      <c r="Q37" s="264"/>
      <c r="R37" s="264"/>
      <c r="S37" s="264"/>
      <c r="T37" s="264"/>
      <c r="U37" s="263"/>
      <c r="V37" s="263"/>
      <c r="W37" s="263"/>
      <c r="X37" s="263"/>
      <c r="Y37" s="263"/>
    </row>
    <row r="38" spans="1:25" ht="15" customHeight="1">
      <c r="A38" s="274"/>
      <c r="B38" s="397" t="s">
        <v>40</v>
      </c>
      <c r="C38" s="397"/>
      <c r="D38" s="397"/>
      <c r="E38" s="397"/>
      <c r="F38" s="397"/>
      <c r="G38" s="397"/>
      <c r="H38" s="397"/>
      <c r="I38" s="397"/>
      <c r="J38" s="397"/>
      <c r="K38" s="426" t="s">
        <v>36</v>
      </c>
      <c r="L38" s="426"/>
      <c r="M38" s="275">
        <v>0</v>
      </c>
      <c r="N38" s="264"/>
      <c r="O38" s="264"/>
      <c r="P38" s="258"/>
      <c r="Q38" s="264"/>
      <c r="R38" s="264"/>
      <c r="S38" s="264"/>
      <c r="T38" s="264"/>
      <c r="U38" s="263"/>
      <c r="V38" s="263"/>
      <c r="W38" s="263"/>
      <c r="X38" s="263"/>
      <c r="Y38" s="263"/>
    </row>
    <row r="39" spans="1:25" ht="15" customHeight="1">
      <c r="A39" s="274"/>
      <c r="B39" s="397" t="s">
        <v>41</v>
      </c>
      <c r="C39" s="397"/>
      <c r="D39" s="397"/>
      <c r="E39" s="397"/>
      <c r="F39" s="397"/>
      <c r="G39" s="397"/>
      <c r="H39" s="397"/>
      <c r="I39" s="397"/>
      <c r="J39" s="397"/>
      <c r="K39" s="426" t="s">
        <v>36</v>
      </c>
      <c r="L39" s="426"/>
      <c r="M39" s="275">
        <v>0</v>
      </c>
      <c r="N39" s="264"/>
      <c r="O39" s="264"/>
      <c r="P39" s="258"/>
      <c r="Q39" s="264"/>
      <c r="R39" s="264"/>
      <c r="S39" s="264"/>
      <c r="T39" s="264"/>
      <c r="U39" s="263"/>
      <c r="V39" s="263"/>
      <c r="W39" s="263"/>
      <c r="X39" s="263"/>
      <c r="Y39" s="263"/>
    </row>
    <row r="40" spans="1:25" ht="12.75" customHeight="1">
      <c r="A40" s="274" t="s">
        <v>63</v>
      </c>
      <c r="B40" s="397" t="s">
        <v>62</v>
      </c>
      <c r="C40" s="397"/>
      <c r="D40" s="397"/>
      <c r="E40" s="397"/>
      <c r="F40" s="397"/>
      <c r="G40" s="397"/>
      <c r="H40" s="397"/>
      <c r="I40" s="397"/>
      <c r="J40" s="397"/>
      <c r="K40" s="426" t="s">
        <v>36</v>
      </c>
      <c r="L40" s="426"/>
      <c r="M40" s="275">
        <v>157.24799999999999</v>
      </c>
      <c r="N40" s="264"/>
      <c r="O40" s="264"/>
      <c r="P40" s="258"/>
      <c r="Q40" s="264"/>
      <c r="R40" s="264"/>
      <c r="S40" s="264"/>
      <c r="T40" s="264"/>
      <c r="U40" s="263"/>
      <c r="V40" s="263"/>
      <c r="W40" s="263"/>
      <c r="X40" s="263"/>
      <c r="Y40" s="263"/>
    </row>
    <row r="41" spans="1:25" ht="29.25" customHeight="1">
      <c r="A41" s="274" t="s">
        <v>61</v>
      </c>
      <c r="B41" s="397" t="s">
        <v>64</v>
      </c>
      <c r="C41" s="397"/>
      <c r="D41" s="397"/>
      <c r="E41" s="397"/>
      <c r="F41" s="397"/>
      <c r="G41" s="397"/>
      <c r="H41" s="397"/>
      <c r="I41" s="397"/>
      <c r="J41" s="397"/>
      <c r="K41" s="426" t="s">
        <v>44</v>
      </c>
      <c r="L41" s="426"/>
      <c r="M41" s="275">
        <v>150.77800000000002</v>
      </c>
      <c r="N41" s="264"/>
      <c r="O41" s="264"/>
      <c r="P41" s="258"/>
      <c r="Q41" s="264"/>
      <c r="R41" s="264"/>
      <c r="S41" s="264"/>
      <c r="T41" s="264"/>
      <c r="U41" s="263"/>
      <c r="V41" s="263"/>
      <c r="W41" s="263"/>
      <c r="X41" s="263"/>
      <c r="Y41" s="263"/>
    </row>
    <row r="42" spans="1:25" ht="15" customHeight="1">
      <c r="A42" s="274"/>
      <c r="B42" s="397" t="s">
        <v>42</v>
      </c>
      <c r="C42" s="397"/>
      <c r="D42" s="397"/>
      <c r="E42" s="397"/>
      <c r="F42" s="397"/>
      <c r="G42" s="397"/>
      <c r="H42" s="397"/>
      <c r="I42" s="397"/>
      <c r="J42" s="397"/>
      <c r="K42" s="426" t="s">
        <v>44</v>
      </c>
      <c r="L42" s="426"/>
      <c r="M42" s="275">
        <v>125.102</v>
      </c>
      <c r="N42" s="264"/>
      <c r="O42" s="264"/>
      <c r="P42" s="258"/>
      <c r="Q42" s="264"/>
      <c r="R42" s="264"/>
      <c r="S42" s="264"/>
      <c r="T42" s="264"/>
      <c r="U42" s="263"/>
      <c r="V42" s="263"/>
      <c r="W42" s="263"/>
      <c r="X42" s="263"/>
      <c r="Y42" s="263"/>
    </row>
    <row r="43" spans="1:25" ht="15" customHeight="1">
      <c r="A43" s="274"/>
      <c r="B43" s="397" t="s">
        <v>45</v>
      </c>
      <c r="C43" s="397"/>
      <c r="D43" s="397"/>
      <c r="E43" s="397"/>
      <c r="F43" s="397"/>
      <c r="G43" s="397"/>
      <c r="H43" s="397"/>
      <c r="I43" s="397"/>
      <c r="J43" s="397"/>
      <c r="K43" s="426" t="s">
        <v>44</v>
      </c>
      <c r="L43" s="426"/>
      <c r="M43" s="275">
        <v>50.87</v>
      </c>
      <c r="N43" s="264"/>
      <c r="O43" s="264"/>
      <c r="P43" s="258"/>
      <c r="Q43" s="264"/>
      <c r="R43" s="264"/>
      <c r="S43" s="264"/>
      <c r="T43" s="264"/>
      <c r="U43" s="263"/>
      <c r="V43" s="263"/>
      <c r="W43" s="263"/>
      <c r="X43" s="263"/>
      <c r="Y43" s="263"/>
    </row>
    <row r="44" spans="1:25" ht="15" customHeight="1">
      <c r="A44" s="274"/>
      <c r="B44" s="397" t="s">
        <v>46</v>
      </c>
      <c r="C44" s="397"/>
      <c r="D44" s="397"/>
      <c r="E44" s="397"/>
      <c r="F44" s="397"/>
      <c r="G44" s="397"/>
      <c r="H44" s="397"/>
      <c r="I44" s="397"/>
      <c r="J44" s="397"/>
      <c r="K44" s="426" t="s">
        <v>44</v>
      </c>
      <c r="L44" s="426"/>
      <c r="M44" s="275">
        <v>36.317</v>
      </c>
      <c r="N44" s="264"/>
      <c r="O44" s="264"/>
      <c r="P44" s="258"/>
      <c r="Q44" s="264"/>
      <c r="R44" s="264"/>
      <c r="S44" s="264"/>
      <c r="T44" s="264"/>
      <c r="U44" s="263"/>
      <c r="V44" s="263"/>
      <c r="W44" s="263"/>
      <c r="X44" s="263"/>
      <c r="Y44" s="263"/>
    </row>
    <row r="45" spans="1:25" ht="15" customHeight="1">
      <c r="A45" s="274"/>
      <c r="B45" s="397" t="s">
        <v>43</v>
      </c>
      <c r="C45" s="397"/>
      <c r="D45" s="397"/>
      <c r="E45" s="397"/>
      <c r="F45" s="397"/>
      <c r="G45" s="397"/>
      <c r="H45" s="397"/>
      <c r="I45" s="397"/>
      <c r="J45" s="397"/>
      <c r="K45" s="426" t="s">
        <v>44</v>
      </c>
      <c r="L45" s="426"/>
      <c r="M45" s="275">
        <v>37.914999999999999</v>
      </c>
      <c r="N45" s="264"/>
      <c r="O45" s="264"/>
      <c r="P45" s="258"/>
      <c r="Q45" s="264"/>
      <c r="R45" s="264"/>
      <c r="S45" s="264"/>
      <c r="T45" s="264"/>
      <c r="U45" s="263"/>
      <c r="V45" s="263"/>
      <c r="W45" s="263"/>
      <c r="X45" s="263"/>
      <c r="Y45" s="263"/>
    </row>
    <row r="46" spans="1:25" ht="15" customHeight="1">
      <c r="A46" s="274"/>
      <c r="B46" s="424" t="s">
        <v>47</v>
      </c>
      <c r="C46" s="424"/>
      <c r="D46" s="424"/>
      <c r="E46" s="424"/>
      <c r="F46" s="424"/>
      <c r="G46" s="424"/>
      <c r="H46" s="424"/>
      <c r="I46" s="424"/>
      <c r="J46" s="424"/>
      <c r="K46" s="426" t="s">
        <v>44</v>
      </c>
      <c r="L46" s="426"/>
      <c r="M46" s="275">
        <v>25.676000000000002</v>
      </c>
      <c r="N46" s="264"/>
      <c r="O46" s="264"/>
      <c r="P46" s="258"/>
      <c r="Q46" s="264"/>
      <c r="R46" s="264"/>
      <c r="S46" s="264"/>
      <c r="T46" s="264"/>
      <c r="U46" s="263"/>
      <c r="V46" s="263"/>
      <c r="W46" s="263"/>
      <c r="X46" s="263"/>
      <c r="Y46" s="263"/>
    </row>
    <row r="47" spans="1:25" ht="15" customHeight="1">
      <c r="A47" s="274"/>
      <c r="B47" s="397" t="s">
        <v>45</v>
      </c>
      <c r="C47" s="397"/>
      <c r="D47" s="397"/>
      <c r="E47" s="397"/>
      <c r="F47" s="397"/>
      <c r="G47" s="397"/>
      <c r="H47" s="397"/>
      <c r="I47" s="397"/>
      <c r="J47" s="397"/>
      <c r="K47" s="426" t="s">
        <v>44</v>
      </c>
      <c r="L47" s="426"/>
      <c r="M47" s="275">
        <v>13.65</v>
      </c>
      <c r="N47" s="264"/>
      <c r="O47" s="264"/>
      <c r="P47" s="258"/>
      <c r="Q47" s="264"/>
      <c r="R47" s="264"/>
      <c r="S47" s="264"/>
      <c r="T47" s="264"/>
      <c r="U47" s="263"/>
      <c r="V47" s="263"/>
      <c r="W47" s="263"/>
      <c r="X47" s="263"/>
      <c r="Y47" s="263"/>
    </row>
    <row r="48" spans="1:25" ht="15" customHeight="1">
      <c r="A48" s="274"/>
      <c r="B48" s="397" t="s">
        <v>43</v>
      </c>
      <c r="C48" s="397"/>
      <c r="D48" s="397"/>
      <c r="E48" s="397"/>
      <c r="F48" s="397"/>
      <c r="G48" s="397"/>
      <c r="H48" s="397"/>
      <c r="I48" s="397"/>
      <c r="J48" s="397"/>
      <c r="K48" s="426" t="s">
        <v>44</v>
      </c>
      <c r="L48" s="426"/>
      <c r="M48" s="275">
        <v>12.026</v>
      </c>
      <c r="N48" s="264"/>
      <c r="O48" s="264"/>
      <c r="P48" s="258"/>
      <c r="Q48" s="264"/>
      <c r="R48" s="264"/>
      <c r="S48" s="264"/>
      <c r="T48" s="264"/>
      <c r="U48" s="263"/>
      <c r="V48" s="263"/>
      <c r="W48" s="263"/>
      <c r="X48" s="263"/>
      <c r="Y48" s="263"/>
    </row>
    <row r="49" spans="1:25" ht="15" customHeight="1">
      <c r="A49" s="274" t="s">
        <v>65</v>
      </c>
      <c r="B49" s="397" t="s">
        <v>66</v>
      </c>
      <c r="C49" s="397"/>
      <c r="D49" s="397"/>
      <c r="E49" s="397"/>
      <c r="F49" s="397"/>
      <c r="G49" s="397"/>
      <c r="H49" s="397"/>
      <c r="I49" s="397"/>
      <c r="J49" s="397"/>
      <c r="K49" s="426" t="s">
        <v>44</v>
      </c>
      <c r="L49" s="426"/>
      <c r="M49" s="275">
        <v>335901</v>
      </c>
      <c r="N49" s="264"/>
      <c r="O49" s="264"/>
      <c r="P49" s="258"/>
      <c r="Q49" s="264"/>
      <c r="R49" s="264"/>
      <c r="S49" s="264"/>
      <c r="T49" s="264"/>
      <c r="U49" s="263"/>
      <c r="V49" s="263"/>
      <c r="W49" s="263"/>
      <c r="X49" s="263"/>
      <c r="Y49" s="263"/>
    </row>
    <row r="50" spans="1:25" ht="28.5" customHeight="1">
      <c r="A50" s="274" t="s">
        <v>67</v>
      </c>
      <c r="B50" s="397" t="s">
        <v>319</v>
      </c>
      <c r="C50" s="397"/>
      <c r="D50" s="397"/>
      <c r="E50" s="397"/>
      <c r="F50" s="397"/>
      <c r="G50" s="397"/>
      <c r="H50" s="397"/>
      <c r="I50" s="397"/>
      <c r="J50" s="397"/>
      <c r="K50" s="426" t="s">
        <v>44</v>
      </c>
      <c r="L50" s="426"/>
      <c r="M50" s="275">
        <v>7570.3490000000002</v>
      </c>
      <c r="N50" s="264"/>
      <c r="O50" s="264"/>
      <c r="P50" s="258"/>
      <c r="Q50" s="264"/>
      <c r="R50" s="264"/>
      <c r="S50" s="264"/>
      <c r="T50" s="264"/>
      <c r="U50" s="263"/>
      <c r="V50" s="263"/>
      <c r="W50" s="263"/>
      <c r="X50" s="263"/>
      <c r="Y50" s="263"/>
    </row>
    <row r="51" spans="1:25" s="331" customFormat="1" ht="21.75" customHeight="1">
      <c r="A51" s="327"/>
      <c r="B51" s="429" t="s">
        <v>320</v>
      </c>
      <c r="C51" s="430"/>
      <c r="D51" s="430"/>
      <c r="E51" s="430"/>
      <c r="F51" s="430"/>
      <c r="G51" s="430"/>
      <c r="H51" s="430"/>
      <c r="I51" s="430"/>
      <c r="J51" s="431"/>
      <c r="K51" s="432" t="s">
        <v>44</v>
      </c>
      <c r="L51" s="432"/>
      <c r="M51" s="326">
        <v>0</v>
      </c>
      <c r="N51" s="328"/>
      <c r="O51" s="328"/>
      <c r="P51" s="329"/>
      <c r="Q51" s="328"/>
      <c r="R51" s="328"/>
      <c r="S51" s="328"/>
      <c r="T51" s="328"/>
      <c r="U51" s="330"/>
      <c r="V51" s="330"/>
      <c r="W51" s="330"/>
      <c r="X51" s="330"/>
      <c r="Y51" s="330"/>
    </row>
    <row r="52" spans="1:25" ht="31.5" customHeight="1">
      <c r="A52" s="274" t="s">
        <v>69</v>
      </c>
      <c r="B52" s="397" t="s">
        <v>70</v>
      </c>
      <c r="C52" s="397"/>
      <c r="D52" s="397"/>
      <c r="E52" s="397"/>
      <c r="F52" s="397"/>
      <c r="G52" s="397"/>
      <c r="H52" s="397"/>
      <c r="I52" s="397"/>
      <c r="J52" s="397"/>
      <c r="K52" s="426" t="s">
        <v>44</v>
      </c>
      <c r="L52" s="426"/>
      <c r="M52" s="275">
        <v>91732.069999999992</v>
      </c>
      <c r="N52" s="264"/>
      <c r="O52" s="264"/>
      <c r="P52" s="258"/>
      <c r="Q52" s="264"/>
      <c r="R52" s="264"/>
      <c r="S52" s="264"/>
      <c r="T52" s="264"/>
      <c r="U52" s="263"/>
      <c r="V52" s="263"/>
      <c r="W52" s="263"/>
      <c r="X52" s="263"/>
      <c r="Y52" s="263"/>
    </row>
    <row r="53" spans="1:25" ht="15" customHeight="1">
      <c r="A53" s="274"/>
      <c r="B53" s="397" t="s">
        <v>37</v>
      </c>
      <c r="C53" s="397"/>
      <c r="D53" s="397"/>
      <c r="E53" s="397"/>
      <c r="F53" s="397"/>
      <c r="G53" s="397"/>
      <c r="H53" s="397"/>
      <c r="I53" s="397"/>
      <c r="J53" s="397"/>
      <c r="K53" s="426" t="s">
        <v>44</v>
      </c>
      <c r="L53" s="426"/>
      <c r="M53" s="275">
        <v>150.77800000000002</v>
      </c>
      <c r="N53" s="264"/>
      <c r="O53" s="264"/>
      <c r="P53" s="258"/>
      <c r="Q53" s="264"/>
      <c r="R53" s="264"/>
      <c r="S53" s="264"/>
      <c r="T53" s="264"/>
      <c r="U53" s="263"/>
      <c r="V53" s="263"/>
      <c r="W53" s="263"/>
      <c r="X53" s="263"/>
      <c r="Y53" s="263"/>
    </row>
    <row r="54" spans="1:25" ht="15" customHeight="1">
      <c r="A54" s="274"/>
      <c r="B54" s="397" t="s">
        <v>38</v>
      </c>
      <c r="C54" s="397"/>
      <c r="D54" s="397"/>
      <c r="E54" s="397"/>
      <c r="F54" s="397"/>
      <c r="G54" s="397"/>
      <c r="H54" s="397"/>
      <c r="I54" s="397"/>
      <c r="J54" s="397"/>
      <c r="K54" s="426" t="s">
        <v>44</v>
      </c>
      <c r="L54" s="426"/>
      <c r="M54" s="275">
        <v>48307.13</v>
      </c>
      <c r="N54" s="264"/>
      <c r="O54" s="264"/>
      <c r="P54" s="258"/>
      <c r="Q54" s="264"/>
      <c r="R54" s="264"/>
      <c r="S54" s="264"/>
      <c r="T54" s="264"/>
      <c r="U54" s="263"/>
      <c r="V54" s="263"/>
      <c r="W54" s="263"/>
      <c r="X54" s="263"/>
      <c r="Y54" s="263"/>
    </row>
    <row r="55" spans="1:25" ht="15" customHeight="1">
      <c r="A55" s="274"/>
      <c r="B55" s="397" t="s">
        <v>39</v>
      </c>
      <c r="C55" s="397"/>
      <c r="D55" s="397"/>
      <c r="E55" s="397"/>
      <c r="F55" s="397"/>
      <c r="G55" s="397"/>
      <c r="H55" s="397"/>
      <c r="I55" s="397"/>
      <c r="J55" s="397"/>
      <c r="K55" s="426" t="s">
        <v>44</v>
      </c>
      <c r="L55" s="426"/>
      <c r="M55" s="275">
        <v>43274.161999999997</v>
      </c>
      <c r="N55" s="264"/>
      <c r="O55" s="264"/>
      <c r="P55" s="258"/>
      <c r="Q55" s="264"/>
      <c r="R55" s="264"/>
      <c r="S55" s="264"/>
      <c r="T55" s="264"/>
      <c r="U55" s="263"/>
      <c r="V55" s="263"/>
      <c r="W55" s="263"/>
      <c r="X55" s="263"/>
      <c r="Y55" s="263"/>
    </row>
    <row r="56" spans="1:25" ht="15" customHeight="1">
      <c r="A56" s="274"/>
      <c r="B56" s="397" t="s">
        <v>40</v>
      </c>
      <c r="C56" s="397"/>
      <c r="D56" s="397"/>
      <c r="E56" s="397"/>
      <c r="F56" s="397"/>
      <c r="G56" s="397"/>
      <c r="H56" s="397"/>
      <c r="I56" s="397"/>
      <c r="J56" s="397"/>
      <c r="K56" s="426" t="s">
        <v>44</v>
      </c>
      <c r="L56" s="426"/>
      <c r="M56" s="275">
        <v>0</v>
      </c>
      <c r="N56" s="264"/>
      <c r="O56" s="264"/>
      <c r="P56" s="258"/>
      <c r="Q56" s="264"/>
      <c r="R56" s="264"/>
      <c r="S56" s="264"/>
      <c r="T56" s="264"/>
      <c r="U56" s="263"/>
      <c r="V56" s="263"/>
      <c r="W56" s="263"/>
      <c r="X56" s="263"/>
      <c r="Y56" s="263"/>
    </row>
    <row r="57" spans="1:25" ht="15" customHeight="1">
      <c r="A57" s="274"/>
      <c r="B57" s="397" t="s">
        <v>41</v>
      </c>
      <c r="C57" s="397"/>
      <c r="D57" s="397"/>
      <c r="E57" s="397"/>
      <c r="F57" s="397"/>
      <c r="G57" s="397"/>
      <c r="H57" s="397"/>
      <c r="I57" s="397"/>
      <c r="J57" s="397"/>
      <c r="K57" s="426" t="s">
        <v>44</v>
      </c>
      <c r="L57" s="426"/>
      <c r="M57" s="275">
        <v>0</v>
      </c>
      <c r="N57" s="264"/>
      <c r="O57" s="264"/>
      <c r="P57" s="258"/>
      <c r="Q57" s="264"/>
      <c r="R57" s="264"/>
      <c r="S57" s="264"/>
      <c r="T57" s="264"/>
      <c r="U57" s="263"/>
      <c r="V57" s="263"/>
      <c r="W57" s="263"/>
      <c r="X57" s="263"/>
      <c r="Y57" s="263"/>
    </row>
    <row r="58" spans="1:25" ht="16.5" customHeight="1">
      <c r="A58" s="274" t="s">
        <v>71</v>
      </c>
      <c r="B58" s="397" t="s">
        <v>72</v>
      </c>
      <c r="C58" s="397"/>
      <c r="D58" s="397"/>
      <c r="E58" s="397"/>
      <c r="F58" s="397"/>
      <c r="G58" s="397"/>
      <c r="H58" s="397"/>
      <c r="I58" s="397"/>
      <c r="J58" s="397"/>
      <c r="K58" s="426" t="s">
        <v>44</v>
      </c>
      <c r="L58" s="426"/>
      <c r="M58" s="275">
        <v>94467</v>
      </c>
      <c r="N58" s="264"/>
      <c r="O58" s="264"/>
      <c r="P58" s="258"/>
      <c r="Q58" s="264"/>
      <c r="R58" s="264"/>
      <c r="S58" s="264"/>
      <c r="T58" s="264"/>
      <c r="U58" s="263"/>
      <c r="V58" s="263"/>
      <c r="W58" s="263"/>
      <c r="X58" s="263"/>
      <c r="Y58" s="263"/>
    </row>
    <row r="59" spans="1:25" ht="32.25" customHeight="1">
      <c r="A59" s="274" t="s">
        <v>73</v>
      </c>
      <c r="B59" s="397" t="s">
        <v>206</v>
      </c>
      <c r="C59" s="397"/>
      <c r="D59" s="397"/>
      <c r="E59" s="397"/>
      <c r="F59" s="397"/>
      <c r="G59" s="397"/>
      <c r="H59" s="397"/>
      <c r="I59" s="397"/>
      <c r="J59" s="397"/>
      <c r="K59" s="426" t="s">
        <v>84</v>
      </c>
      <c r="L59" s="426"/>
      <c r="M59" s="275">
        <v>0</v>
      </c>
      <c r="N59" s="264"/>
      <c r="O59" s="264"/>
      <c r="P59" s="258"/>
      <c r="Q59" s="264"/>
      <c r="R59" s="264"/>
      <c r="S59" s="264"/>
      <c r="T59" s="264"/>
      <c r="U59" s="263"/>
      <c r="V59" s="263"/>
      <c r="W59" s="263"/>
      <c r="X59" s="263"/>
      <c r="Y59" s="263"/>
    </row>
    <row r="60" spans="1:25" ht="22.5" customHeight="1">
      <c r="A60" s="300"/>
      <c r="B60" s="433"/>
      <c r="C60" s="433"/>
      <c r="D60" s="433"/>
      <c r="E60" s="433"/>
      <c r="F60" s="433"/>
      <c r="G60" s="433"/>
      <c r="H60" s="433"/>
      <c r="I60" s="433"/>
      <c r="J60" s="433"/>
      <c r="K60" s="433"/>
      <c r="L60" s="433"/>
      <c r="M60" s="433"/>
      <c r="N60" s="321"/>
      <c r="O60" s="321"/>
      <c r="P60" s="258"/>
      <c r="Q60" s="321"/>
      <c r="R60" s="321"/>
      <c r="S60" s="321"/>
      <c r="T60" s="321"/>
      <c r="U60" s="263"/>
      <c r="V60" s="263"/>
      <c r="W60" s="263"/>
      <c r="X60" s="263"/>
      <c r="Y60" s="263"/>
    </row>
    <row r="61" spans="1:25">
      <c r="A61" s="258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58"/>
      <c r="Q61" s="264"/>
      <c r="R61" s="264"/>
      <c r="S61" s="264"/>
      <c r="T61" s="264"/>
      <c r="U61" s="263"/>
      <c r="V61" s="263"/>
      <c r="W61" s="263"/>
      <c r="X61" s="263"/>
      <c r="Y61" s="263"/>
    </row>
    <row r="62" spans="1:25" ht="57" customHeight="1">
      <c r="A62" s="395" t="s">
        <v>241</v>
      </c>
      <c r="B62" s="395"/>
      <c r="C62" s="395"/>
      <c r="D62" s="395"/>
      <c r="E62" s="395"/>
      <c r="F62" s="395"/>
      <c r="G62" s="395"/>
      <c r="H62" s="395"/>
      <c r="I62" s="395"/>
      <c r="J62" s="395"/>
      <c r="K62" s="395"/>
      <c r="L62" s="395"/>
      <c r="M62" s="395"/>
      <c r="N62" s="395"/>
      <c r="O62" s="395"/>
      <c r="P62" s="395"/>
      <c r="Q62" s="395"/>
      <c r="R62" s="395"/>
      <c r="S62" s="395"/>
      <c r="T62" s="395"/>
      <c r="U62" s="395"/>
      <c r="V62" s="395"/>
      <c r="W62" s="395"/>
      <c r="X62" s="395"/>
      <c r="Y62" s="395"/>
    </row>
    <row r="63" spans="1:25">
      <c r="A63" s="258"/>
      <c r="B63" s="264"/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58"/>
      <c r="Q63" s="264"/>
      <c r="R63" s="264"/>
      <c r="S63" s="264"/>
      <c r="T63" s="264"/>
      <c r="U63" s="263"/>
      <c r="V63" s="263"/>
      <c r="W63" s="263"/>
      <c r="X63" s="263"/>
      <c r="Y63" s="263"/>
    </row>
    <row r="64" spans="1:25">
      <c r="A64" s="258"/>
      <c r="B64" s="265" t="s">
        <v>75</v>
      </c>
      <c r="C64" s="264"/>
      <c r="D64" s="264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58"/>
      <c r="Q64" s="264"/>
      <c r="R64" s="264"/>
      <c r="S64" s="264"/>
      <c r="T64" s="264"/>
      <c r="U64" s="263"/>
      <c r="V64" s="263"/>
      <c r="W64" s="263"/>
      <c r="X64" s="263"/>
      <c r="Y64" s="263"/>
    </row>
    <row r="65" spans="1:25" ht="15.75" customHeight="1">
      <c r="A65" s="396" t="s">
        <v>242</v>
      </c>
      <c r="B65" s="396"/>
      <c r="C65" s="396"/>
      <c r="D65" s="396"/>
      <c r="E65" s="396"/>
      <c r="F65" s="396"/>
      <c r="G65" s="396"/>
      <c r="H65" s="396"/>
      <c r="I65" s="396"/>
      <c r="J65" s="396"/>
      <c r="K65" s="396"/>
      <c r="L65" s="396"/>
      <c r="M65" s="396" t="s">
        <v>239</v>
      </c>
      <c r="N65" s="396"/>
      <c r="O65" s="396"/>
      <c r="P65" s="396"/>
      <c r="Q65" s="402" t="s">
        <v>240</v>
      </c>
      <c r="R65" s="402"/>
      <c r="S65" s="264"/>
      <c r="T65" s="264"/>
      <c r="U65" s="263"/>
      <c r="V65" s="263"/>
      <c r="W65" s="263"/>
      <c r="X65" s="263"/>
      <c r="Y65" s="263"/>
    </row>
    <row r="66" spans="1:25">
      <c r="A66" s="396"/>
      <c r="B66" s="396"/>
      <c r="C66" s="396"/>
      <c r="D66" s="396"/>
      <c r="E66" s="396"/>
      <c r="F66" s="396"/>
      <c r="G66" s="396"/>
      <c r="H66" s="396"/>
      <c r="I66" s="396"/>
      <c r="J66" s="396"/>
      <c r="K66" s="396"/>
      <c r="L66" s="396"/>
      <c r="M66" s="396" t="s">
        <v>30</v>
      </c>
      <c r="N66" s="396"/>
      <c r="O66" s="396"/>
      <c r="P66" s="396"/>
      <c r="Q66" s="402"/>
      <c r="R66" s="402"/>
      <c r="S66" s="264"/>
      <c r="T66" s="264"/>
      <c r="U66" s="263"/>
      <c r="V66" s="263"/>
      <c r="W66" s="263"/>
      <c r="X66" s="263"/>
      <c r="Y66" s="263"/>
    </row>
    <row r="67" spans="1:25">
      <c r="A67" s="396"/>
      <c r="B67" s="396"/>
      <c r="C67" s="396"/>
      <c r="D67" s="396"/>
      <c r="E67" s="396"/>
      <c r="F67" s="396"/>
      <c r="G67" s="396"/>
      <c r="H67" s="396"/>
      <c r="I67" s="396"/>
      <c r="J67" s="396"/>
      <c r="K67" s="396"/>
      <c r="L67" s="396"/>
      <c r="M67" s="266" t="s">
        <v>25</v>
      </c>
      <c r="N67" s="266" t="s">
        <v>27</v>
      </c>
      <c r="O67" s="266" t="s">
        <v>28</v>
      </c>
      <c r="P67" s="266" t="s">
        <v>29</v>
      </c>
      <c r="Q67" s="402"/>
      <c r="R67" s="402"/>
      <c r="S67" s="264"/>
      <c r="T67" s="264"/>
      <c r="U67" s="263"/>
      <c r="V67" s="263"/>
      <c r="W67" s="263"/>
      <c r="X67" s="263"/>
      <c r="Y67" s="263"/>
    </row>
    <row r="68" spans="1:25">
      <c r="A68" s="398" t="s">
        <v>243</v>
      </c>
      <c r="B68" s="399"/>
      <c r="C68" s="399"/>
      <c r="D68" s="399"/>
      <c r="E68" s="399"/>
      <c r="F68" s="399"/>
      <c r="G68" s="399"/>
      <c r="H68" s="399"/>
      <c r="I68" s="399"/>
      <c r="J68" s="399"/>
      <c r="K68" s="399"/>
      <c r="L68" s="400"/>
      <c r="M68" s="319">
        <v>2132.5300000000002</v>
      </c>
      <c r="N68" s="319">
        <v>3597.9</v>
      </c>
      <c r="O68" s="319">
        <v>4362.57</v>
      </c>
      <c r="P68" s="319">
        <v>4687.42</v>
      </c>
      <c r="Q68" s="390">
        <v>1538.67</v>
      </c>
      <c r="R68" s="390"/>
      <c r="S68" s="264"/>
      <c r="T68" s="264"/>
      <c r="U68" s="263"/>
      <c r="V68" s="263"/>
      <c r="W68" s="263"/>
      <c r="X68" s="263"/>
      <c r="Y68" s="263"/>
    </row>
    <row r="69" spans="1:25">
      <c r="A69" s="398" t="s">
        <v>244</v>
      </c>
      <c r="B69" s="399"/>
      <c r="C69" s="399"/>
      <c r="D69" s="399"/>
      <c r="E69" s="399"/>
      <c r="F69" s="399"/>
      <c r="G69" s="399"/>
      <c r="H69" s="399"/>
      <c r="I69" s="399"/>
      <c r="J69" s="399"/>
      <c r="K69" s="399"/>
      <c r="L69" s="400"/>
      <c r="M69" s="320">
        <v>3952.15</v>
      </c>
      <c r="N69" s="320">
        <v>5417.52</v>
      </c>
      <c r="O69" s="320">
        <v>6182.19</v>
      </c>
      <c r="P69" s="320">
        <v>6507.04</v>
      </c>
      <c r="Q69" s="391">
        <v>3358.29</v>
      </c>
      <c r="R69" s="391"/>
      <c r="S69" s="264"/>
      <c r="T69" s="264"/>
      <c r="U69" s="263"/>
      <c r="V69" s="263"/>
      <c r="W69" s="263"/>
      <c r="X69" s="263"/>
      <c r="Y69" s="263"/>
    </row>
    <row r="70" spans="1:25">
      <c r="A70" s="398" t="s">
        <v>245</v>
      </c>
      <c r="B70" s="399"/>
      <c r="C70" s="399"/>
      <c r="D70" s="399"/>
      <c r="E70" s="399"/>
      <c r="F70" s="399"/>
      <c r="G70" s="399"/>
      <c r="H70" s="399"/>
      <c r="I70" s="399"/>
      <c r="J70" s="399"/>
      <c r="K70" s="399"/>
      <c r="L70" s="400"/>
      <c r="M70" s="320">
        <v>8918.9</v>
      </c>
      <c r="N70" s="320">
        <v>10384.27</v>
      </c>
      <c r="O70" s="320">
        <v>11148.94</v>
      </c>
      <c r="P70" s="320">
        <v>11473.79</v>
      </c>
      <c r="Q70" s="391">
        <v>8325.0400000000009</v>
      </c>
      <c r="R70" s="391"/>
      <c r="S70" s="264"/>
      <c r="T70" s="264"/>
      <c r="U70" s="263"/>
      <c r="V70" s="263"/>
      <c r="W70" s="263"/>
      <c r="X70" s="263"/>
      <c r="Y70" s="263"/>
    </row>
    <row r="71" spans="1:25">
      <c r="A71" s="258"/>
      <c r="B71" s="264"/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58"/>
      <c r="Q71" s="264"/>
      <c r="R71" s="264"/>
      <c r="S71" s="264"/>
      <c r="T71" s="264"/>
      <c r="U71" s="263"/>
      <c r="V71" s="263"/>
      <c r="W71" s="263"/>
      <c r="X71" s="263"/>
      <c r="Y71" s="263"/>
    </row>
    <row r="72" spans="1:25">
      <c r="A72" s="258"/>
      <c r="B72" s="265" t="s">
        <v>246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58"/>
      <c r="Q72" s="264"/>
      <c r="R72" s="264"/>
      <c r="S72" s="264"/>
      <c r="T72" s="264"/>
      <c r="U72" s="263"/>
      <c r="V72" s="263"/>
      <c r="W72" s="263"/>
      <c r="X72" s="263"/>
      <c r="Y72" s="263"/>
    </row>
    <row r="73" spans="1:25" ht="15.75" customHeight="1">
      <c r="A73" s="396" t="s">
        <v>242</v>
      </c>
      <c r="B73" s="396"/>
      <c r="C73" s="396"/>
      <c r="D73" s="396"/>
      <c r="E73" s="396"/>
      <c r="F73" s="396"/>
      <c r="G73" s="396"/>
      <c r="H73" s="396"/>
      <c r="I73" s="396"/>
      <c r="J73" s="396"/>
      <c r="K73" s="396"/>
      <c r="L73" s="396"/>
      <c r="M73" s="396" t="s">
        <v>239</v>
      </c>
      <c r="N73" s="396"/>
      <c r="O73" s="396"/>
      <c r="P73" s="396"/>
      <c r="Q73" s="402" t="s">
        <v>240</v>
      </c>
      <c r="R73" s="402"/>
      <c r="S73" s="264"/>
      <c r="T73" s="264"/>
      <c r="U73" s="263"/>
      <c r="V73" s="263"/>
      <c r="W73" s="263"/>
      <c r="X73" s="263"/>
      <c r="Y73" s="263"/>
    </row>
    <row r="74" spans="1:25">
      <c r="A74" s="396"/>
      <c r="B74" s="396"/>
      <c r="C74" s="396"/>
      <c r="D74" s="396"/>
      <c r="E74" s="396"/>
      <c r="F74" s="396"/>
      <c r="G74" s="396"/>
      <c r="H74" s="396"/>
      <c r="I74" s="396"/>
      <c r="J74" s="396"/>
      <c r="K74" s="396"/>
      <c r="L74" s="396"/>
      <c r="M74" s="396" t="s">
        <v>30</v>
      </c>
      <c r="N74" s="396"/>
      <c r="O74" s="396"/>
      <c r="P74" s="396"/>
      <c r="Q74" s="402"/>
      <c r="R74" s="402"/>
      <c r="S74" s="264"/>
      <c r="T74" s="264"/>
      <c r="U74" s="263"/>
      <c r="V74" s="263"/>
      <c r="W74" s="263"/>
      <c r="X74" s="263"/>
      <c r="Y74" s="263"/>
    </row>
    <row r="75" spans="1:25">
      <c r="A75" s="396"/>
      <c r="B75" s="396"/>
      <c r="C75" s="396"/>
      <c r="D75" s="396"/>
      <c r="E75" s="396"/>
      <c r="F75" s="396"/>
      <c r="G75" s="396"/>
      <c r="H75" s="396"/>
      <c r="I75" s="396"/>
      <c r="J75" s="396"/>
      <c r="K75" s="396"/>
      <c r="L75" s="396"/>
      <c r="M75" s="266" t="s">
        <v>25</v>
      </c>
      <c r="N75" s="266" t="s">
        <v>27</v>
      </c>
      <c r="O75" s="266" t="s">
        <v>28</v>
      </c>
      <c r="P75" s="266" t="s">
        <v>29</v>
      </c>
      <c r="Q75" s="402"/>
      <c r="R75" s="402"/>
      <c r="S75" s="264"/>
      <c r="T75" s="264"/>
      <c r="U75" s="263"/>
      <c r="V75" s="263"/>
      <c r="W75" s="263"/>
      <c r="X75" s="263"/>
      <c r="Y75" s="263"/>
    </row>
    <row r="76" spans="1:25">
      <c r="A76" s="398" t="s">
        <v>243</v>
      </c>
      <c r="B76" s="399"/>
      <c r="C76" s="399"/>
      <c r="D76" s="399"/>
      <c r="E76" s="399"/>
      <c r="F76" s="399"/>
      <c r="G76" s="399"/>
      <c r="H76" s="399"/>
      <c r="I76" s="399"/>
      <c r="J76" s="399"/>
      <c r="K76" s="399"/>
      <c r="L76" s="400"/>
      <c r="M76" s="319">
        <v>2132.5300000000002</v>
      </c>
      <c r="N76" s="319">
        <v>3597.9</v>
      </c>
      <c r="O76" s="319">
        <v>4362.57</v>
      </c>
      <c r="P76" s="319">
        <v>4687.42</v>
      </c>
      <c r="Q76" s="390">
        <v>1538.67</v>
      </c>
      <c r="R76" s="390"/>
      <c r="S76" s="264"/>
      <c r="T76" s="264"/>
      <c r="U76" s="263"/>
      <c r="V76" s="263"/>
      <c r="W76" s="263"/>
      <c r="X76" s="263"/>
      <c r="Y76" s="263"/>
    </row>
    <row r="77" spans="1:25">
      <c r="A77" s="398" t="s">
        <v>247</v>
      </c>
      <c r="B77" s="399"/>
      <c r="C77" s="399"/>
      <c r="D77" s="399"/>
      <c r="E77" s="399"/>
      <c r="F77" s="399"/>
      <c r="G77" s="399"/>
      <c r="H77" s="399"/>
      <c r="I77" s="399"/>
      <c r="J77" s="399"/>
      <c r="K77" s="399"/>
      <c r="L77" s="400"/>
      <c r="M77" s="320">
        <v>6320.81</v>
      </c>
      <c r="N77" s="320">
        <v>7786.18</v>
      </c>
      <c r="O77" s="320">
        <v>8550.85</v>
      </c>
      <c r="P77" s="320">
        <v>8875.7000000000007</v>
      </c>
      <c r="Q77" s="391">
        <v>5726.95</v>
      </c>
      <c r="R77" s="391"/>
      <c r="S77" s="264"/>
      <c r="T77" s="264"/>
      <c r="U77" s="263"/>
      <c r="V77" s="263"/>
      <c r="W77" s="263"/>
      <c r="X77" s="263"/>
      <c r="Y77" s="263"/>
    </row>
    <row r="79" spans="1:25" ht="56.25" customHeight="1">
      <c r="A79" s="395" t="s">
        <v>207</v>
      </c>
      <c r="B79" s="395"/>
      <c r="C79" s="395"/>
      <c r="D79" s="395"/>
      <c r="E79" s="395"/>
      <c r="F79" s="395"/>
      <c r="G79" s="395"/>
      <c r="H79" s="395"/>
      <c r="I79" s="395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</row>
    <row r="80" spans="1:25" s="277" customFormat="1" ht="21.75" customHeight="1">
      <c r="B80" s="265" t="s">
        <v>209</v>
      </c>
    </row>
    <row r="81" spans="1:25" ht="18" customHeight="1">
      <c r="A81" s="422" t="s">
        <v>208</v>
      </c>
      <c r="B81" s="423" t="s">
        <v>92</v>
      </c>
      <c r="C81" s="423"/>
      <c r="D81" s="423"/>
      <c r="E81" s="423"/>
      <c r="F81" s="423"/>
      <c r="G81" s="423"/>
      <c r="H81" s="423"/>
      <c r="I81" s="423"/>
      <c r="J81" s="423"/>
      <c r="K81" s="423"/>
      <c r="L81" s="423"/>
      <c r="M81" s="423"/>
      <c r="N81" s="423"/>
      <c r="O81" s="423"/>
      <c r="P81" s="423"/>
      <c r="Q81" s="423"/>
      <c r="R81" s="423"/>
      <c r="S81" s="423"/>
      <c r="T81" s="423"/>
      <c r="U81" s="423"/>
      <c r="V81" s="423"/>
      <c r="W81" s="423"/>
      <c r="X81" s="423"/>
      <c r="Y81" s="423"/>
    </row>
    <row r="82" spans="1:25" ht="30">
      <c r="A82" s="422"/>
      <c r="B82" s="278" t="s">
        <v>1</v>
      </c>
      <c r="C82" s="278" t="s">
        <v>2</v>
      </c>
      <c r="D82" s="278" t="s">
        <v>3</v>
      </c>
      <c r="E82" s="278" t="s">
        <v>4</v>
      </c>
      <c r="F82" s="278" t="s">
        <v>5</v>
      </c>
      <c r="G82" s="278" t="s">
        <v>6</v>
      </c>
      <c r="H82" s="278" t="s">
        <v>7</v>
      </c>
      <c r="I82" s="278" t="s">
        <v>8</v>
      </c>
      <c r="J82" s="278" t="s">
        <v>9</v>
      </c>
      <c r="K82" s="278" t="s">
        <v>10</v>
      </c>
      <c r="L82" s="278" t="s">
        <v>11</v>
      </c>
      <c r="M82" s="278" t="s">
        <v>12</v>
      </c>
      <c r="N82" s="278" t="s">
        <v>13</v>
      </c>
      <c r="O82" s="278" t="s">
        <v>14</v>
      </c>
      <c r="P82" s="278" t="s">
        <v>15</v>
      </c>
      <c r="Q82" s="278" t="s">
        <v>16</v>
      </c>
      <c r="R82" s="278" t="s">
        <v>17</v>
      </c>
      <c r="S82" s="278" t="s">
        <v>18</v>
      </c>
      <c r="T82" s="278" t="s">
        <v>19</v>
      </c>
      <c r="U82" s="278" t="s">
        <v>20</v>
      </c>
      <c r="V82" s="278" t="s">
        <v>21</v>
      </c>
      <c r="W82" s="278" t="s">
        <v>22</v>
      </c>
      <c r="X82" s="278" t="s">
        <v>23</v>
      </c>
      <c r="Y82" s="278" t="s">
        <v>24</v>
      </c>
    </row>
    <row r="83" spans="1:25">
      <c r="A83" s="316">
        <v>1</v>
      </c>
      <c r="B83" s="279">
        <v>1466.09</v>
      </c>
      <c r="C83" s="279">
        <v>1425.13</v>
      </c>
      <c r="D83" s="279">
        <v>1409.99</v>
      </c>
      <c r="E83" s="279">
        <v>1405.74</v>
      </c>
      <c r="F83" s="279">
        <v>658.32</v>
      </c>
      <c r="G83" s="279">
        <v>1498.68</v>
      </c>
      <c r="H83" s="279">
        <v>656.22</v>
      </c>
      <c r="I83" s="279">
        <v>656.23</v>
      </c>
      <c r="J83" s="279">
        <v>660.11</v>
      </c>
      <c r="K83" s="279">
        <v>1023.08</v>
      </c>
      <c r="L83" s="279">
        <v>1956.86</v>
      </c>
      <c r="M83" s="279">
        <v>2005.02</v>
      </c>
      <c r="N83" s="279">
        <v>1979.49</v>
      </c>
      <c r="O83" s="279">
        <v>1959.4</v>
      </c>
      <c r="P83" s="279">
        <v>1959.57</v>
      </c>
      <c r="Q83" s="279">
        <v>1952.05</v>
      </c>
      <c r="R83" s="279">
        <v>1941.17</v>
      </c>
      <c r="S83" s="279">
        <v>1958.78</v>
      </c>
      <c r="T83" s="279">
        <v>1925.81</v>
      </c>
      <c r="U83" s="279">
        <v>1938.9</v>
      </c>
      <c r="V83" s="279">
        <v>1906.58</v>
      </c>
      <c r="W83" s="279">
        <v>1831.53</v>
      </c>
      <c r="X83" s="279">
        <v>1666.69</v>
      </c>
      <c r="Y83" s="279">
        <v>1482.62</v>
      </c>
    </row>
    <row r="84" spans="1:25">
      <c r="A84" s="316">
        <v>2</v>
      </c>
      <c r="B84" s="279">
        <v>1454.46</v>
      </c>
      <c r="C84" s="279">
        <v>1423.03</v>
      </c>
      <c r="D84" s="279">
        <v>1395.72</v>
      </c>
      <c r="E84" s="279">
        <v>1394</v>
      </c>
      <c r="F84" s="279">
        <v>1428.53</v>
      </c>
      <c r="G84" s="279">
        <v>1476.83</v>
      </c>
      <c r="H84" s="279">
        <v>1608.5</v>
      </c>
      <c r="I84" s="279">
        <v>1740.36</v>
      </c>
      <c r="J84" s="279">
        <v>1845.93</v>
      </c>
      <c r="K84" s="279">
        <v>1884.54</v>
      </c>
      <c r="L84" s="279">
        <v>1902.85</v>
      </c>
      <c r="M84" s="279">
        <v>1922.97</v>
      </c>
      <c r="N84" s="279">
        <v>1898.63</v>
      </c>
      <c r="O84" s="279">
        <v>1955.92</v>
      </c>
      <c r="P84" s="279">
        <v>1952.68</v>
      </c>
      <c r="Q84" s="279">
        <v>1930.46</v>
      </c>
      <c r="R84" s="279">
        <v>1886.88</v>
      </c>
      <c r="S84" s="279">
        <v>1906.08</v>
      </c>
      <c r="T84" s="279">
        <v>1916.82</v>
      </c>
      <c r="U84" s="279">
        <v>1922.53</v>
      </c>
      <c r="V84" s="279">
        <v>1854.49</v>
      </c>
      <c r="W84" s="279">
        <v>1476.69</v>
      </c>
      <c r="X84" s="279">
        <v>1606.2</v>
      </c>
      <c r="Y84" s="279">
        <v>1487.96</v>
      </c>
    </row>
    <row r="85" spans="1:25">
      <c r="A85" s="316">
        <v>3</v>
      </c>
      <c r="B85" s="279">
        <v>1637.74</v>
      </c>
      <c r="C85" s="279">
        <v>1536.38</v>
      </c>
      <c r="D85" s="279">
        <v>1487.68</v>
      </c>
      <c r="E85" s="279">
        <v>1485.61</v>
      </c>
      <c r="F85" s="279">
        <v>1549.5</v>
      </c>
      <c r="G85" s="279">
        <v>1630.37</v>
      </c>
      <c r="H85" s="279">
        <v>1767.64</v>
      </c>
      <c r="I85" s="279">
        <v>1933.69</v>
      </c>
      <c r="J85" s="279">
        <v>2055.04</v>
      </c>
      <c r="K85" s="279">
        <v>2067.0100000000002</v>
      </c>
      <c r="L85" s="279">
        <v>2089.36</v>
      </c>
      <c r="M85" s="279">
        <v>2109.65</v>
      </c>
      <c r="N85" s="279">
        <v>2098.0300000000002</v>
      </c>
      <c r="O85" s="279">
        <v>2111.71</v>
      </c>
      <c r="P85" s="279">
        <v>2095.54</v>
      </c>
      <c r="Q85" s="279">
        <v>2084.31</v>
      </c>
      <c r="R85" s="279">
        <v>2058.89</v>
      </c>
      <c r="S85" s="279">
        <v>2063.91</v>
      </c>
      <c r="T85" s="279">
        <v>2076.69</v>
      </c>
      <c r="U85" s="279">
        <v>2081.6</v>
      </c>
      <c r="V85" s="279">
        <v>2049.06</v>
      </c>
      <c r="W85" s="279">
        <v>1477.2</v>
      </c>
      <c r="X85" s="279">
        <v>1840.53</v>
      </c>
      <c r="Y85" s="279">
        <v>1719.04</v>
      </c>
    </row>
    <row r="86" spans="1:25">
      <c r="A86" s="316">
        <v>4</v>
      </c>
      <c r="B86" s="279">
        <v>1798.95</v>
      </c>
      <c r="C86" s="279">
        <v>1717.66</v>
      </c>
      <c r="D86" s="279">
        <v>1618.22</v>
      </c>
      <c r="E86" s="279">
        <v>1587.85</v>
      </c>
      <c r="F86" s="279">
        <v>1631.61</v>
      </c>
      <c r="G86" s="279">
        <v>1653.26</v>
      </c>
      <c r="H86" s="279">
        <v>1751.04</v>
      </c>
      <c r="I86" s="279">
        <v>1807.36</v>
      </c>
      <c r="J86" s="279">
        <v>1940.47</v>
      </c>
      <c r="K86" s="279">
        <v>2023.25</v>
      </c>
      <c r="L86" s="279">
        <v>2077.69</v>
      </c>
      <c r="M86" s="279">
        <v>2092.4699999999998</v>
      </c>
      <c r="N86" s="279">
        <v>2092.58</v>
      </c>
      <c r="O86" s="279">
        <v>2097.04</v>
      </c>
      <c r="P86" s="279">
        <v>2090.6799999999998</v>
      </c>
      <c r="Q86" s="279">
        <v>2056.2199999999998</v>
      </c>
      <c r="R86" s="279">
        <v>2063.87</v>
      </c>
      <c r="S86" s="279">
        <v>2095.21</v>
      </c>
      <c r="T86" s="279">
        <v>2090.5100000000002</v>
      </c>
      <c r="U86" s="279">
        <v>2099.89</v>
      </c>
      <c r="V86" s="279">
        <v>2070.15</v>
      </c>
      <c r="W86" s="279">
        <v>1984.06</v>
      </c>
      <c r="X86" s="279">
        <v>1843.47</v>
      </c>
      <c r="Y86" s="279">
        <v>1778.59</v>
      </c>
    </row>
    <row r="87" spans="1:25">
      <c r="A87" s="316">
        <v>5</v>
      </c>
      <c r="B87" s="279">
        <v>1566.82</v>
      </c>
      <c r="C87" s="279">
        <v>1522.87</v>
      </c>
      <c r="D87" s="279">
        <v>1485.52</v>
      </c>
      <c r="E87" s="279">
        <v>1474.64</v>
      </c>
      <c r="F87" s="279">
        <v>1502.2</v>
      </c>
      <c r="G87" s="279">
        <v>1509.84</v>
      </c>
      <c r="H87" s="279">
        <v>1526.89</v>
      </c>
      <c r="I87" s="279">
        <v>1602.88</v>
      </c>
      <c r="J87" s="279">
        <v>1735.94</v>
      </c>
      <c r="K87" s="279">
        <v>1804.67</v>
      </c>
      <c r="L87" s="279">
        <v>1856.48</v>
      </c>
      <c r="M87" s="279">
        <v>1902.87</v>
      </c>
      <c r="N87" s="279">
        <v>1905.07</v>
      </c>
      <c r="O87" s="279">
        <v>1926.24</v>
      </c>
      <c r="P87" s="279">
        <v>1915.83</v>
      </c>
      <c r="Q87" s="279">
        <v>1881.66</v>
      </c>
      <c r="R87" s="279">
        <v>1893.35</v>
      </c>
      <c r="S87" s="279">
        <v>1939.07</v>
      </c>
      <c r="T87" s="279">
        <v>1953.31</v>
      </c>
      <c r="U87" s="279">
        <v>1965.02</v>
      </c>
      <c r="V87" s="279">
        <v>1943.86</v>
      </c>
      <c r="W87" s="279">
        <v>1898.54</v>
      </c>
      <c r="X87" s="279">
        <v>1789.87</v>
      </c>
      <c r="Y87" s="279">
        <v>1581.73</v>
      </c>
    </row>
    <row r="88" spans="1:25">
      <c r="A88" s="316">
        <v>6</v>
      </c>
      <c r="B88" s="279">
        <v>1511.33</v>
      </c>
      <c r="C88" s="279">
        <v>1467.94</v>
      </c>
      <c r="D88" s="279">
        <v>1445.32</v>
      </c>
      <c r="E88" s="279">
        <v>1429.68</v>
      </c>
      <c r="F88" s="279">
        <v>1449.74</v>
      </c>
      <c r="G88" s="279">
        <v>1509.1</v>
      </c>
      <c r="H88" s="279">
        <v>1654.34</v>
      </c>
      <c r="I88" s="279">
        <v>1828.17</v>
      </c>
      <c r="J88" s="279">
        <v>1911.54</v>
      </c>
      <c r="K88" s="279">
        <v>1951.51</v>
      </c>
      <c r="L88" s="279">
        <v>1974.84</v>
      </c>
      <c r="M88" s="279">
        <v>2014.71</v>
      </c>
      <c r="N88" s="279">
        <v>1976.68</v>
      </c>
      <c r="O88" s="279">
        <v>2000.07</v>
      </c>
      <c r="P88" s="279">
        <v>1992.85</v>
      </c>
      <c r="Q88" s="279">
        <v>1963.91</v>
      </c>
      <c r="R88" s="279">
        <v>1934.17</v>
      </c>
      <c r="S88" s="279">
        <v>1947.87</v>
      </c>
      <c r="T88" s="279">
        <v>1969.27</v>
      </c>
      <c r="U88" s="279">
        <v>1978.85</v>
      </c>
      <c r="V88" s="279">
        <v>1916.82</v>
      </c>
      <c r="W88" s="279">
        <v>1891.75</v>
      </c>
      <c r="X88" s="279">
        <v>1807.27</v>
      </c>
      <c r="Y88" s="279">
        <v>1687.96</v>
      </c>
    </row>
    <row r="89" spans="1:25">
      <c r="A89" s="316">
        <v>7</v>
      </c>
      <c r="B89" s="279">
        <v>1650.58</v>
      </c>
      <c r="C89" s="279">
        <v>1585.78</v>
      </c>
      <c r="D89" s="279">
        <v>1581.14</v>
      </c>
      <c r="E89" s="279">
        <v>1457.12</v>
      </c>
      <c r="F89" s="279">
        <v>1559.89</v>
      </c>
      <c r="G89" s="279">
        <v>1489.7</v>
      </c>
      <c r="H89" s="279">
        <v>1645.13</v>
      </c>
      <c r="I89" s="279">
        <v>1840.49</v>
      </c>
      <c r="J89" s="279">
        <v>1880.25</v>
      </c>
      <c r="K89" s="279">
        <v>1889.19</v>
      </c>
      <c r="L89" s="279">
        <v>1907.84</v>
      </c>
      <c r="M89" s="279">
        <v>1940.61</v>
      </c>
      <c r="N89" s="279">
        <v>1922.58</v>
      </c>
      <c r="O89" s="279">
        <v>1945.6</v>
      </c>
      <c r="P89" s="279">
        <v>1928.94</v>
      </c>
      <c r="Q89" s="279">
        <v>1909.94</v>
      </c>
      <c r="R89" s="279">
        <v>1897.83</v>
      </c>
      <c r="S89" s="279">
        <v>1906.71</v>
      </c>
      <c r="T89" s="279">
        <v>1924.85</v>
      </c>
      <c r="U89" s="279">
        <v>1931.29</v>
      </c>
      <c r="V89" s="279">
        <v>1895.41</v>
      </c>
      <c r="W89" s="279">
        <v>1883.84</v>
      </c>
      <c r="X89" s="279">
        <v>1802.04</v>
      </c>
      <c r="Y89" s="279">
        <v>1794.35</v>
      </c>
    </row>
    <row r="90" spans="1:25">
      <c r="A90" s="316">
        <v>8</v>
      </c>
      <c r="B90" s="279">
        <v>1630.4</v>
      </c>
      <c r="C90" s="279">
        <v>1426.17</v>
      </c>
      <c r="D90" s="279">
        <v>1561.11</v>
      </c>
      <c r="E90" s="279">
        <v>1509.02</v>
      </c>
      <c r="F90" s="279">
        <v>1429.06</v>
      </c>
      <c r="G90" s="279">
        <v>1492.5</v>
      </c>
      <c r="H90" s="279">
        <v>1697.01</v>
      </c>
      <c r="I90" s="279">
        <v>1810.14</v>
      </c>
      <c r="J90" s="279">
        <v>1860.22</v>
      </c>
      <c r="K90" s="279">
        <v>1885.57</v>
      </c>
      <c r="L90" s="279">
        <v>1904.77</v>
      </c>
      <c r="M90" s="279">
        <v>1911.47</v>
      </c>
      <c r="N90" s="279">
        <v>1902.47</v>
      </c>
      <c r="O90" s="279">
        <v>1937.95</v>
      </c>
      <c r="P90" s="279">
        <v>1926.72</v>
      </c>
      <c r="Q90" s="279">
        <v>1890.83</v>
      </c>
      <c r="R90" s="279">
        <v>1873.7</v>
      </c>
      <c r="S90" s="279">
        <v>1897.45</v>
      </c>
      <c r="T90" s="279">
        <v>1907.95</v>
      </c>
      <c r="U90" s="279">
        <v>1916.56</v>
      </c>
      <c r="V90" s="279">
        <v>1886.7</v>
      </c>
      <c r="W90" s="279">
        <v>1872.84</v>
      </c>
      <c r="X90" s="279">
        <v>1710</v>
      </c>
      <c r="Y90" s="279">
        <v>1572.09</v>
      </c>
    </row>
    <row r="91" spans="1:25">
      <c r="A91" s="316">
        <v>9</v>
      </c>
      <c r="B91" s="279">
        <v>1684.59</v>
      </c>
      <c r="C91" s="279">
        <v>1655.52</v>
      </c>
      <c r="D91" s="279">
        <v>1490.12</v>
      </c>
      <c r="E91" s="279">
        <v>1439.58</v>
      </c>
      <c r="F91" s="279">
        <v>1474.29</v>
      </c>
      <c r="G91" s="279">
        <v>1541.1</v>
      </c>
      <c r="H91" s="279">
        <v>1730.17</v>
      </c>
      <c r="I91" s="279">
        <v>1845.99</v>
      </c>
      <c r="J91" s="279">
        <v>1915.65</v>
      </c>
      <c r="K91" s="279">
        <v>1937.17</v>
      </c>
      <c r="L91" s="279">
        <v>1950.17</v>
      </c>
      <c r="M91" s="279">
        <v>1977.13</v>
      </c>
      <c r="N91" s="279">
        <v>1960.11</v>
      </c>
      <c r="O91" s="279">
        <v>1974.88</v>
      </c>
      <c r="P91" s="279">
        <v>1959.41</v>
      </c>
      <c r="Q91" s="279">
        <v>1939.46</v>
      </c>
      <c r="R91" s="279">
        <v>1915.57</v>
      </c>
      <c r="S91" s="279">
        <v>1940.56</v>
      </c>
      <c r="T91" s="279">
        <v>1956.99</v>
      </c>
      <c r="U91" s="279">
        <v>1970.9</v>
      </c>
      <c r="V91" s="279">
        <v>1917.12</v>
      </c>
      <c r="W91" s="279">
        <v>1867.6</v>
      </c>
      <c r="X91" s="279">
        <v>1788.56</v>
      </c>
      <c r="Y91" s="279">
        <v>1743.03</v>
      </c>
    </row>
    <row r="92" spans="1:25">
      <c r="A92" s="316">
        <v>10</v>
      </c>
      <c r="B92" s="279">
        <v>1656.76</v>
      </c>
      <c r="C92" s="279">
        <v>1574.21</v>
      </c>
      <c r="D92" s="279">
        <v>1485.73</v>
      </c>
      <c r="E92" s="279">
        <v>1457.5</v>
      </c>
      <c r="F92" s="279">
        <v>1510.24</v>
      </c>
      <c r="G92" s="279">
        <v>1560.38</v>
      </c>
      <c r="H92" s="279">
        <v>1781.51</v>
      </c>
      <c r="I92" s="279">
        <v>1849.86</v>
      </c>
      <c r="J92" s="279">
        <v>1925.23</v>
      </c>
      <c r="K92" s="279">
        <v>1945.42</v>
      </c>
      <c r="L92" s="279">
        <v>1960.86</v>
      </c>
      <c r="M92" s="279">
        <v>1973.57</v>
      </c>
      <c r="N92" s="279">
        <v>1961.15</v>
      </c>
      <c r="O92" s="279">
        <v>1968.81</v>
      </c>
      <c r="P92" s="279">
        <v>1959.27</v>
      </c>
      <c r="Q92" s="279">
        <v>1919.24</v>
      </c>
      <c r="R92" s="279">
        <v>1898.22</v>
      </c>
      <c r="S92" s="279">
        <v>1917.53</v>
      </c>
      <c r="T92" s="279">
        <v>1946.08</v>
      </c>
      <c r="U92" s="279">
        <v>1943.8</v>
      </c>
      <c r="V92" s="279">
        <v>1888.98</v>
      </c>
      <c r="W92" s="279">
        <v>1857.33</v>
      </c>
      <c r="X92" s="279">
        <v>1775.98</v>
      </c>
      <c r="Y92" s="279">
        <v>1666.18</v>
      </c>
    </row>
    <row r="93" spans="1:25">
      <c r="A93" s="316">
        <v>11</v>
      </c>
      <c r="B93" s="279">
        <v>1547.84</v>
      </c>
      <c r="C93" s="279">
        <v>1477.43</v>
      </c>
      <c r="D93" s="279">
        <v>656.25</v>
      </c>
      <c r="E93" s="279">
        <v>1500.68</v>
      </c>
      <c r="F93" s="279">
        <v>1511.89</v>
      </c>
      <c r="G93" s="279">
        <v>1525.45</v>
      </c>
      <c r="H93" s="279">
        <v>1566.31</v>
      </c>
      <c r="I93" s="279">
        <v>1734.8</v>
      </c>
      <c r="J93" s="279">
        <v>1471.44</v>
      </c>
      <c r="K93" s="279">
        <v>1926.55</v>
      </c>
      <c r="L93" s="279">
        <v>1983.69</v>
      </c>
      <c r="M93" s="279">
        <v>2002.96</v>
      </c>
      <c r="N93" s="279">
        <v>1999.16</v>
      </c>
      <c r="O93" s="279">
        <v>1999.12</v>
      </c>
      <c r="P93" s="279">
        <v>1990.39</v>
      </c>
      <c r="Q93" s="279">
        <v>1948.98</v>
      </c>
      <c r="R93" s="279">
        <v>1946.71</v>
      </c>
      <c r="S93" s="279">
        <v>1974.57</v>
      </c>
      <c r="T93" s="279">
        <v>1988.61</v>
      </c>
      <c r="U93" s="279">
        <v>1975.53</v>
      </c>
      <c r="V93" s="279">
        <v>1948.96</v>
      </c>
      <c r="W93" s="279">
        <v>1884.71</v>
      </c>
      <c r="X93" s="279">
        <v>1814.33</v>
      </c>
      <c r="Y93" s="279">
        <v>1745.36</v>
      </c>
    </row>
    <row r="94" spans="1:25">
      <c r="A94" s="316">
        <v>12</v>
      </c>
      <c r="B94" s="279">
        <v>1555.48</v>
      </c>
      <c r="C94" s="279">
        <v>1511.34</v>
      </c>
      <c r="D94" s="279">
        <v>1500.77</v>
      </c>
      <c r="E94" s="279">
        <v>1493.31</v>
      </c>
      <c r="F94" s="279">
        <v>1490.78</v>
      </c>
      <c r="G94" s="279">
        <v>1494.16</v>
      </c>
      <c r="H94" s="279">
        <v>1506.41</v>
      </c>
      <c r="I94" s="279">
        <v>1543.56</v>
      </c>
      <c r="J94" s="279">
        <v>1472.28</v>
      </c>
      <c r="K94" s="279">
        <v>1817.92</v>
      </c>
      <c r="L94" s="279">
        <v>1874.25</v>
      </c>
      <c r="M94" s="279">
        <v>1915.59</v>
      </c>
      <c r="N94" s="279">
        <v>1908.85</v>
      </c>
      <c r="O94" s="279">
        <v>1916.44</v>
      </c>
      <c r="P94" s="279">
        <v>1891.56</v>
      </c>
      <c r="Q94" s="279">
        <v>1883.53</v>
      </c>
      <c r="R94" s="279">
        <v>1893.03</v>
      </c>
      <c r="S94" s="279">
        <v>1903.99</v>
      </c>
      <c r="T94" s="279">
        <v>1924.51</v>
      </c>
      <c r="U94" s="279">
        <v>1941.4</v>
      </c>
      <c r="V94" s="279">
        <v>1944.52</v>
      </c>
      <c r="W94" s="279">
        <v>1914.16</v>
      </c>
      <c r="X94" s="279">
        <v>1823.84</v>
      </c>
      <c r="Y94" s="279">
        <v>1639</v>
      </c>
    </row>
    <row r="95" spans="1:25">
      <c r="A95" s="316">
        <v>13</v>
      </c>
      <c r="B95" s="279">
        <v>1538.44</v>
      </c>
      <c r="C95" s="279">
        <v>1512</v>
      </c>
      <c r="D95" s="279">
        <v>1472.89</v>
      </c>
      <c r="E95" s="279">
        <v>1436.39</v>
      </c>
      <c r="F95" s="279">
        <v>1489.08</v>
      </c>
      <c r="G95" s="279">
        <v>1549.45</v>
      </c>
      <c r="H95" s="279">
        <v>1745.97</v>
      </c>
      <c r="I95" s="279">
        <v>1851.64</v>
      </c>
      <c r="J95" s="279">
        <v>1970.91</v>
      </c>
      <c r="K95" s="279">
        <v>1986.92</v>
      </c>
      <c r="L95" s="279">
        <v>1995.86</v>
      </c>
      <c r="M95" s="279">
        <v>2046.65</v>
      </c>
      <c r="N95" s="279">
        <v>2019.11</v>
      </c>
      <c r="O95" s="279">
        <v>2044.98</v>
      </c>
      <c r="P95" s="279">
        <v>2037.03</v>
      </c>
      <c r="Q95" s="279">
        <v>1991.14</v>
      </c>
      <c r="R95" s="279">
        <v>1981.75</v>
      </c>
      <c r="S95" s="279">
        <v>1983.81</v>
      </c>
      <c r="T95" s="279">
        <v>2016.03</v>
      </c>
      <c r="U95" s="279">
        <v>2002.81</v>
      </c>
      <c r="V95" s="279">
        <v>1968.91</v>
      </c>
      <c r="W95" s="279">
        <v>1862.82</v>
      </c>
      <c r="X95" s="279">
        <v>1786.61</v>
      </c>
      <c r="Y95" s="279">
        <v>1641.49</v>
      </c>
    </row>
    <row r="96" spans="1:25">
      <c r="A96" s="316">
        <v>14</v>
      </c>
      <c r="B96" s="279">
        <v>1527.85</v>
      </c>
      <c r="C96" s="279">
        <v>1473.28</v>
      </c>
      <c r="D96" s="279">
        <v>1436.36</v>
      </c>
      <c r="E96" s="279">
        <v>1438.19</v>
      </c>
      <c r="F96" s="279">
        <v>1470.1</v>
      </c>
      <c r="G96" s="279">
        <v>1532.1</v>
      </c>
      <c r="H96" s="279">
        <v>1739.63</v>
      </c>
      <c r="I96" s="279">
        <v>1787.55</v>
      </c>
      <c r="J96" s="279">
        <v>1893.73</v>
      </c>
      <c r="K96" s="279">
        <v>1874.8</v>
      </c>
      <c r="L96" s="279">
        <v>1888.11</v>
      </c>
      <c r="M96" s="279">
        <v>1933.61</v>
      </c>
      <c r="N96" s="279">
        <v>1901.85</v>
      </c>
      <c r="O96" s="279">
        <v>1918.22</v>
      </c>
      <c r="P96" s="279">
        <v>1913.17</v>
      </c>
      <c r="Q96" s="279">
        <v>1864.54</v>
      </c>
      <c r="R96" s="279">
        <v>1852.06</v>
      </c>
      <c r="S96" s="279">
        <v>1854.74</v>
      </c>
      <c r="T96" s="279">
        <v>1875.9</v>
      </c>
      <c r="U96" s="279">
        <v>1887.25</v>
      </c>
      <c r="V96" s="279">
        <v>1867.54</v>
      </c>
      <c r="W96" s="279">
        <v>1844.54</v>
      </c>
      <c r="X96" s="279">
        <v>1765.8</v>
      </c>
      <c r="Y96" s="279">
        <v>1671.86</v>
      </c>
    </row>
    <row r="97" spans="1:25">
      <c r="A97" s="316">
        <v>15</v>
      </c>
      <c r="B97" s="279">
        <v>1517.54</v>
      </c>
      <c r="C97" s="279">
        <v>1446.97</v>
      </c>
      <c r="D97" s="279">
        <v>1419.79</v>
      </c>
      <c r="E97" s="279">
        <v>1424.31</v>
      </c>
      <c r="F97" s="279">
        <v>1456.92</v>
      </c>
      <c r="G97" s="279">
        <v>1526.88</v>
      </c>
      <c r="H97" s="279">
        <v>1702.66</v>
      </c>
      <c r="I97" s="279">
        <v>1786.34</v>
      </c>
      <c r="J97" s="279">
        <v>1841.98</v>
      </c>
      <c r="K97" s="279">
        <v>1882.92</v>
      </c>
      <c r="L97" s="279">
        <v>1936.37</v>
      </c>
      <c r="M97" s="279">
        <v>2000.08</v>
      </c>
      <c r="N97" s="279">
        <v>1928.43</v>
      </c>
      <c r="O97" s="279">
        <v>1958.25</v>
      </c>
      <c r="P97" s="279">
        <v>1934.65</v>
      </c>
      <c r="Q97" s="279">
        <v>1880.02</v>
      </c>
      <c r="R97" s="279">
        <v>1853.26</v>
      </c>
      <c r="S97" s="279">
        <v>1875.79</v>
      </c>
      <c r="T97" s="279">
        <v>1924.25</v>
      </c>
      <c r="U97" s="279">
        <v>1940.61</v>
      </c>
      <c r="V97" s="279">
        <v>1906.93</v>
      </c>
      <c r="W97" s="279">
        <v>1853.55</v>
      </c>
      <c r="X97" s="279">
        <v>1763.89</v>
      </c>
      <c r="Y97" s="279">
        <v>1619.04</v>
      </c>
    </row>
    <row r="98" spans="1:25">
      <c r="A98" s="316">
        <v>16</v>
      </c>
      <c r="B98" s="279">
        <v>1501.4</v>
      </c>
      <c r="C98" s="279">
        <v>1447.3</v>
      </c>
      <c r="D98" s="279">
        <v>1415.89</v>
      </c>
      <c r="E98" s="279">
        <v>1421.07</v>
      </c>
      <c r="F98" s="279">
        <v>1461.78</v>
      </c>
      <c r="G98" s="279">
        <v>1538.96</v>
      </c>
      <c r="H98" s="279">
        <v>1694.16</v>
      </c>
      <c r="I98" s="279">
        <v>1769.91</v>
      </c>
      <c r="J98" s="279">
        <v>1814.93</v>
      </c>
      <c r="K98" s="279">
        <v>1837.62</v>
      </c>
      <c r="L98" s="279">
        <v>1877.09</v>
      </c>
      <c r="M98" s="279">
        <v>1865.6</v>
      </c>
      <c r="N98" s="279">
        <v>1832.75</v>
      </c>
      <c r="O98" s="279">
        <v>1843.63</v>
      </c>
      <c r="P98" s="279">
        <v>1844.05</v>
      </c>
      <c r="Q98" s="279">
        <v>1800.03</v>
      </c>
      <c r="R98" s="279">
        <v>1782.46</v>
      </c>
      <c r="S98" s="279">
        <v>1791.26</v>
      </c>
      <c r="T98" s="279">
        <v>1826.69</v>
      </c>
      <c r="U98" s="279">
        <v>1832.53</v>
      </c>
      <c r="V98" s="279">
        <v>1849.05</v>
      </c>
      <c r="W98" s="279">
        <v>1838.55</v>
      </c>
      <c r="X98" s="279">
        <v>1762.46</v>
      </c>
      <c r="Y98" s="279">
        <v>1583.77</v>
      </c>
    </row>
    <row r="99" spans="1:25">
      <c r="A99" s="316">
        <v>17</v>
      </c>
      <c r="B99" s="279">
        <v>1510.02</v>
      </c>
      <c r="C99" s="279">
        <v>1416.84</v>
      </c>
      <c r="D99" s="279">
        <v>1383.5</v>
      </c>
      <c r="E99" s="279">
        <v>1383.63</v>
      </c>
      <c r="F99" s="279">
        <v>1437.63</v>
      </c>
      <c r="G99" s="279">
        <v>1535.95</v>
      </c>
      <c r="H99" s="279">
        <v>1706.81</v>
      </c>
      <c r="I99" s="279">
        <v>1783.93</v>
      </c>
      <c r="J99" s="279">
        <v>1855.77</v>
      </c>
      <c r="K99" s="279">
        <v>1861.63</v>
      </c>
      <c r="L99" s="279">
        <v>1899.69</v>
      </c>
      <c r="M99" s="279">
        <v>1945.32</v>
      </c>
      <c r="N99" s="279">
        <v>1908.44</v>
      </c>
      <c r="O99" s="279">
        <v>1930.87</v>
      </c>
      <c r="P99" s="279">
        <v>1923.43</v>
      </c>
      <c r="Q99" s="279">
        <v>1887.3</v>
      </c>
      <c r="R99" s="279">
        <v>1852.24</v>
      </c>
      <c r="S99" s="279">
        <v>1864.82</v>
      </c>
      <c r="T99" s="279">
        <v>1903.07</v>
      </c>
      <c r="U99" s="279">
        <v>1918.3</v>
      </c>
      <c r="V99" s="279">
        <v>1895.32</v>
      </c>
      <c r="W99" s="279">
        <v>1883.48</v>
      </c>
      <c r="X99" s="279">
        <v>1787.63</v>
      </c>
      <c r="Y99" s="279">
        <v>1731.96</v>
      </c>
    </row>
    <row r="100" spans="1:25">
      <c r="A100" s="316">
        <v>18</v>
      </c>
      <c r="B100" s="279">
        <v>1710.14</v>
      </c>
      <c r="C100" s="279">
        <v>1531.68</v>
      </c>
      <c r="D100" s="279">
        <v>1500.5</v>
      </c>
      <c r="E100" s="279">
        <v>1489.68</v>
      </c>
      <c r="F100" s="279">
        <v>1508.56</v>
      </c>
      <c r="G100" s="279">
        <v>1577.43</v>
      </c>
      <c r="H100" s="279">
        <v>1664.32</v>
      </c>
      <c r="I100" s="279">
        <v>1728.1</v>
      </c>
      <c r="J100" s="279">
        <v>1779.11</v>
      </c>
      <c r="K100" s="279">
        <v>1845.68</v>
      </c>
      <c r="L100" s="279">
        <v>1901.4</v>
      </c>
      <c r="M100" s="279">
        <v>1923.42</v>
      </c>
      <c r="N100" s="279">
        <v>1938.55</v>
      </c>
      <c r="O100" s="279">
        <v>1918.37</v>
      </c>
      <c r="P100" s="279">
        <v>1893.86</v>
      </c>
      <c r="Q100" s="279">
        <v>1897.56</v>
      </c>
      <c r="R100" s="279">
        <v>1878.51</v>
      </c>
      <c r="S100" s="279">
        <v>1915.51</v>
      </c>
      <c r="T100" s="279">
        <v>1939.83</v>
      </c>
      <c r="U100" s="279">
        <v>1931.85</v>
      </c>
      <c r="V100" s="279">
        <v>1926.25</v>
      </c>
      <c r="W100" s="279">
        <v>1881.32</v>
      </c>
      <c r="X100" s="279">
        <v>1783.23</v>
      </c>
      <c r="Y100" s="279">
        <v>1753.12</v>
      </c>
    </row>
    <row r="101" spans="1:25">
      <c r="A101" s="316">
        <v>19</v>
      </c>
      <c r="B101" s="279">
        <v>1570.74</v>
      </c>
      <c r="C101" s="279">
        <v>1510.37</v>
      </c>
      <c r="D101" s="279">
        <v>1466.89</v>
      </c>
      <c r="E101" s="279">
        <v>1449.46</v>
      </c>
      <c r="F101" s="279">
        <v>1454.73</v>
      </c>
      <c r="G101" s="279">
        <v>1481.66</v>
      </c>
      <c r="H101" s="279">
        <v>1496.37</v>
      </c>
      <c r="I101" s="279">
        <v>1578.51</v>
      </c>
      <c r="J101" s="279">
        <v>1713.63</v>
      </c>
      <c r="K101" s="279">
        <v>1769.87</v>
      </c>
      <c r="L101" s="279">
        <v>1817.83</v>
      </c>
      <c r="M101" s="279">
        <v>1867.55</v>
      </c>
      <c r="N101" s="279">
        <v>1864.74</v>
      </c>
      <c r="O101" s="279">
        <v>1856.53</v>
      </c>
      <c r="P101" s="279">
        <v>1851.54</v>
      </c>
      <c r="Q101" s="279">
        <v>1852.11</v>
      </c>
      <c r="R101" s="279">
        <v>1835.27</v>
      </c>
      <c r="S101" s="279">
        <v>1866.2</v>
      </c>
      <c r="T101" s="279">
        <v>1901.1</v>
      </c>
      <c r="U101" s="279">
        <v>1931.82</v>
      </c>
      <c r="V101" s="279">
        <v>1896.49</v>
      </c>
      <c r="W101" s="279">
        <v>1846.04</v>
      </c>
      <c r="X101" s="279">
        <v>1780.76</v>
      </c>
      <c r="Y101" s="279">
        <v>1737.52</v>
      </c>
    </row>
    <row r="102" spans="1:25">
      <c r="A102" s="316">
        <v>20</v>
      </c>
      <c r="B102" s="279">
        <v>1544.94</v>
      </c>
      <c r="C102" s="279">
        <v>1497.91</v>
      </c>
      <c r="D102" s="279">
        <v>1462.56</v>
      </c>
      <c r="E102" s="279">
        <v>1457.04</v>
      </c>
      <c r="F102" s="279">
        <v>1506.32</v>
      </c>
      <c r="G102" s="279">
        <v>1588.07</v>
      </c>
      <c r="H102" s="279">
        <v>1728.59</v>
      </c>
      <c r="I102" s="279">
        <v>1800.79</v>
      </c>
      <c r="J102" s="279">
        <v>1908.65</v>
      </c>
      <c r="K102" s="279">
        <v>1961.38</v>
      </c>
      <c r="L102" s="279">
        <v>1978.52</v>
      </c>
      <c r="M102" s="279">
        <v>2036.4</v>
      </c>
      <c r="N102" s="279">
        <v>1972.55</v>
      </c>
      <c r="O102" s="279">
        <v>1950.29</v>
      </c>
      <c r="P102" s="279">
        <v>1952.06</v>
      </c>
      <c r="Q102" s="279">
        <v>1941.21</v>
      </c>
      <c r="R102" s="279">
        <v>1902.52</v>
      </c>
      <c r="S102" s="279">
        <v>1890.58</v>
      </c>
      <c r="T102" s="279">
        <v>1916.06</v>
      </c>
      <c r="U102" s="279">
        <v>1953.86</v>
      </c>
      <c r="V102" s="279">
        <v>1903.18</v>
      </c>
      <c r="W102" s="279">
        <v>1851.91</v>
      </c>
      <c r="X102" s="279">
        <v>1749.14</v>
      </c>
      <c r="Y102" s="279">
        <v>1575.24</v>
      </c>
    </row>
    <row r="103" spans="1:25">
      <c r="A103" s="316">
        <v>21</v>
      </c>
      <c r="B103" s="279">
        <v>1500.39</v>
      </c>
      <c r="C103" s="279">
        <v>1424.05</v>
      </c>
      <c r="D103" s="279">
        <v>1407.24</v>
      </c>
      <c r="E103" s="279">
        <v>1407</v>
      </c>
      <c r="F103" s="279">
        <v>1429.13</v>
      </c>
      <c r="G103" s="279">
        <v>1515.81</v>
      </c>
      <c r="H103" s="279">
        <v>1698.88</v>
      </c>
      <c r="I103" s="279">
        <v>1773.27</v>
      </c>
      <c r="J103" s="279">
        <v>1842.2</v>
      </c>
      <c r="K103" s="279">
        <v>1886.91</v>
      </c>
      <c r="L103" s="279">
        <v>1906.65</v>
      </c>
      <c r="M103" s="279">
        <v>1973.3</v>
      </c>
      <c r="N103" s="279">
        <v>1919.84</v>
      </c>
      <c r="O103" s="279">
        <v>1912.57</v>
      </c>
      <c r="P103" s="279">
        <v>1957.87</v>
      </c>
      <c r="Q103" s="279">
        <v>1880.24</v>
      </c>
      <c r="R103" s="279">
        <v>1845.18</v>
      </c>
      <c r="S103" s="279">
        <v>1844.72</v>
      </c>
      <c r="T103" s="279">
        <v>1882.22</v>
      </c>
      <c r="U103" s="279">
        <v>1898.96</v>
      </c>
      <c r="V103" s="279">
        <v>1858.52</v>
      </c>
      <c r="W103" s="279">
        <v>1852.27</v>
      </c>
      <c r="X103" s="279">
        <v>1742.96</v>
      </c>
      <c r="Y103" s="279">
        <v>1593.03</v>
      </c>
    </row>
    <row r="104" spans="1:25">
      <c r="A104" s="316">
        <v>22</v>
      </c>
      <c r="B104" s="279">
        <v>1508.92</v>
      </c>
      <c r="C104" s="279">
        <v>1430.6</v>
      </c>
      <c r="D104" s="279">
        <v>1420.86</v>
      </c>
      <c r="E104" s="279">
        <v>1414.84</v>
      </c>
      <c r="F104" s="279">
        <v>1458.64</v>
      </c>
      <c r="G104" s="279">
        <v>1528.56</v>
      </c>
      <c r="H104" s="279">
        <v>1720.19</v>
      </c>
      <c r="I104" s="279">
        <v>1809.47</v>
      </c>
      <c r="J104" s="279">
        <v>1904.53</v>
      </c>
      <c r="K104" s="279">
        <v>1963.86</v>
      </c>
      <c r="L104" s="279">
        <v>2011.06</v>
      </c>
      <c r="M104" s="279">
        <v>2033.3</v>
      </c>
      <c r="N104" s="279">
        <v>2014.79</v>
      </c>
      <c r="O104" s="279">
        <v>2016.98</v>
      </c>
      <c r="P104" s="279">
        <v>2020.98</v>
      </c>
      <c r="Q104" s="279">
        <v>1974.61</v>
      </c>
      <c r="R104" s="279">
        <v>1930.61</v>
      </c>
      <c r="S104" s="279">
        <v>1923.62</v>
      </c>
      <c r="T104" s="279">
        <v>1982.39</v>
      </c>
      <c r="U104" s="279">
        <v>2009.65</v>
      </c>
      <c r="V104" s="279">
        <v>1959.89</v>
      </c>
      <c r="W104" s="279">
        <v>1951.68</v>
      </c>
      <c r="X104" s="279">
        <v>1821.27</v>
      </c>
      <c r="Y104" s="279">
        <v>1759.89</v>
      </c>
    </row>
    <row r="105" spans="1:25">
      <c r="A105" s="316">
        <v>23</v>
      </c>
      <c r="B105" s="279">
        <v>1731.75</v>
      </c>
      <c r="C105" s="279">
        <v>1566.99</v>
      </c>
      <c r="D105" s="279">
        <v>1535.69</v>
      </c>
      <c r="E105" s="279">
        <v>1528.79</v>
      </c>
      <c r="F105" s="279">
        <v>1548.73</v>
      </c>
      <c r="G105" s="279">
        <v>1584.13</v>
      </c>
      <c r="H105" s="279">
        <v>1660.09</v>
      </c>
      <c r="I105" s="279">
        <v>1727.75</v>
      </c>
      <c r="J105" s="279">
        <v>1793.07</v>
      </c>
      <c r="K105" s="279">
        <v>1886.36</v>
      </c>
      <c r="L105" s="279">
        <v>1948.17</v>
      </c>
      <c r="M105" s="279">
        <v>1983.16</v>
      </c>
      <c r="N105" s="279">
        <v>1967.67</v>
      </c>
      <c r="O105" s="279">
        <v>1966.82</v>
      </c>
      <c r="P105" s="279">
        <v>1938.6</v>
      </c>
      <c r="Q105" s="279">
        <v>1924.48</v>
      </c>
      <c r="R105" s="279">
        <v>1923.8</v>
      </c>
      <c r="S105" s="279">
        <v>1942.35</v>
      </c>
      <c r="T105" s="279">
        <v>1996.15</v>
      </c>
      <c r="U105" s="279">
        <v>2006.59</v>
      </c>
      <c r="V105" s="279">
        <v>1990.11</v>
      </c>
      <c r="W105" s="279">
        <v>1942.87</v>
      </c>
      <c r="X105" s="279">
        <v>1855.06</v>
      </c>
      <c r="Y105" s="279">
        <v>1820</v>
      </c>
    </row>
    <row r="106" spans="1:25">
      <c r="A106" s="316">
        <v>24</v>
      </c>
      <c r="B106" s="279">
        <v>1750.48</v>
      </c>
      <c r="C106" s="279">
        <v>1612.29</v>
      </c>
      <c r="D106" s="279">
        <v>1545.97</v>
      </c>
      <c r="E106" s="279">
        <v>1520.91</v>
      </c>
      <c r="F106" s="279">
        <v>1536.82</v>
      </c>
      <c r="G106" s="279">
        <v>1598.45</v>
      </c>
      <c r="H106" s="279">
        <v>1681.88</v>
      </c>
      <c r="I106" s="279">
        <v>1750.95</v>
      </c>
      <c r="J106" s="279">
        <v>1795.29</v>
      </c>
      <c r="K106" s="279">
        <v>1917.65</v>
      </c>
      <c r="L106" s="279">
        <v>1973.26</v>
      </c>
      <c r="M106" s="279">
        <v>1989.65</v>
      </c>
      <c r="N106" s="279">
        <v>1984.19</v>
      </c>
      <c r="O106" s="279">
        <v>1984.14</v>
      </c>
      <c r="P106" s="279">
        <v>1963.93</v>
      </c>
      <c r="Q106" s="279">
        <v>1959.27</v>
      </c>
      <c r="R106" s="279">
        <v>1936.57</v>
      </c>
      <c r="S106" s="279">
        <v>1950.64</v>
      </c>
      <c r="T106" s="279">
        <v>1988.83</v>
      </c>
      <c r="U106" s="279">
        <v>2007.79</v>
      </c>
      <c r="V106" s="279">
        <v>1992.1</v>
      </c>
      <c r="W106" s="279">
        <v>1975.8</v>
      </c>
      <c r="X106" s="279">
        <v>1844.61</v>
      </c>
      <c r="Y106" s="279">
        <v>1819.98</v>
      </c>
    </row>
    <row r="107" spans="1:25">
      <c r="A107" s="316">
        <v>25</v>
      </c>
      <c r="B107" s="279">
        <v>1706.02</v>
      </c>
      <c r="C107" s="279">
        <v>1529.6</v>
      </c>
      <c r="D107" s="279">
        <v>1491.34</v>
      </c>
      <c r="E107" s="279">
        <v>1466.68</v>
      </c>
      <c r="F107" s="279">
        <v>1484.07</v>
      </c>
      <c r="G107" s="279">
        <v>1522.58</v>
      </c>
      <c r="H107" s="279">
        <v>1017.51</v>
      </c>
      <c r="I107" s="279">
        <v>1554.78</v>
      </c>
      <c r="J107" s="279">
        <v>656.39</v>
      </c>
      <c r="K107" s="279">
        <v>1018.17</v>
      </c>
      <c r="L107" s="279">
        <v>1938.91</v>
      </c>
      <c r="M107" s="279">
        <v>1958.52</v>
      </c>
      <c r="N107" s="279">
        <v>1943.2</v>
      </c>
      <c r="O107" s="279">
        <v>1949.1</v>
      </c>
      <c r="P107" s="279">
        <v>1919.49</v>
      </c>
      <c r="Q107" s="279">
        <v>1920.85</v>
      </c>
      <c r="R107" s="279">
        <v>1898.12</v>
      </c>
      <c r="S107" s="279">
        <v>1906.26</v>
      </c>
      <c r="T107" s="279">
        <v>1959.83</v>
      </c>
      <c r="U107" s="279">
        <v>1946.04</v>
      </c>
      <c r="V107" s="279">
        <v>1932.63</v>
      </c>
      <c r="W107" s="279">
        <v>656.7</v>
      </c>
      <c r="X107" s="279">
        <v>1761.09</v>
      </c>
      <c r="Y107" s="279">
        <v>1728.08</v>
      </c>
    </row>
    <row r="108" spans="1:25">
      <c r="A108" s="316">
        <v>26</v>
      </c>
      <c r="B108" s="279">
        <v>1612.56</v>
      </c>
      <c r="C108" s="279">
        <v>1487.77</v>
      </c>
      <c r="D108" s="279">
        <v>1459.02</v>
      </c>
      <c r="E108" s="279">
        <v>1439.57</v>
      </c>
      <c r="F108" s="279">
        <v>1453.05</v>
      </c>
      <c r="G108" s="279">
        <v>1462.68</v>
      </c>
      <c r="H108" s="279">
        <v>1477.58</v>
      </c>
      <c r="I108" s="279">
        <v>1016.94</v>
      </c>
      <c r="J108" s="279">
        <v>656.34</v>
      </c>
      <c r="K108" s="279">
        <v>1769.21</v>
      </c>
      <c r="L108" s="279">
        <v>1813.45</v>
      </c>
      <c r="M108" s="279">
        <v>1832.67</v>
      </c>
      <c r="N108" s="279">
        <v>1829.59</v>
      </c>
      <c r="O108" s="279">
        <v>1847.66</v>
      </c>
      <c r="P108" s="279">
        <v>1851.64</v>
      </c>
      <c r="Q108" s="279">
        <v>1832.61</v>
      </c>
      <c r="R108" s="279">
        <v>1826.87</v>
      </c>
      <c r="S108" s="279">
        <v>1830.7</v>
      </c>
      <c r="T108" s="279">
        <v>1865.69</v>
      </c>
      <c r="U108" s="279">
        <v>1876.32</v>
      </c>
      <c r="V108" s="279">
        <v>1887.18</v>
      </c>
      <c r="W108" s="279">
        <v>1861.91</v>
      </c>
      <c r="X108" s="279">
        <v>1816.96</v>
      </c>
      <c r="Y108" s="279">
        <v>1780.36</v>
      </c>
    </row>
    <row r="109" spans="1:25">
      <c r="A109" s="316">
        <v>27</v>
      </c>
      <c r="B109" s="279">
        <v>1504.56</v>
      </c>
      <c r="C109" s="279">
        <v>1460.92</v>
      </c>
      <c r="D109" s="279">
        <v>1420.21</v>
      </c>
      <c r="E109" s="279">
        <v>1415</v>
      </c>
      <c r="F109" s="279">
        <v>1477.32</v>
      </c>
      <c r="G109" s="279">
        <v>1583.63</v>
      </c>
      <c r="H109" s="279">
        <v>1714.67</v>
      </c>
      <c r="I109" s="279">
        <v>1862.27</v>
      </c>
      <c r="J109" s="279">
        <v>1904.31</v>
      </c>
      <c r="K109" s="279">
        <v>1958.53</v>
      </c>
      <c r="L109" s="279">
        <v>1995.88</v>
      </c>
      <c r="M109" s="279">
        <v>2014.94</v>
      </c>
      <c r="N109" s="279">
        <v>2001.29</v>
      </c>
      <c r="O109" s="279">
        <v>2021.74</v>
      </c>
      <c r="P109" s="279">
        <v>2021.61</v>
      </c>
      <c r="Q109" s="279">
        <v>2017.42</v>
      </c>
      <c r="R109" s="279">
        <v>1973.23</v>
      </c>
      <c r="S109" s="279">
        <v>1964.66</v>
      </c>
      <c r="T109" s="279">
        <v>2012.38</v>
      </c>
      <c r="U109" s="279">
        <v>2021.48</v>
      </c>
      <c r="V109" s="279">
        <v>1994.9</v>
      </c>
      <c r="W109" s="279">
        <v>1969.82</v>
      </c>
      <c r="X109" s="279">
        <v>1842.76</v>
      </c>
      <c r="Y109" s="279">
        <v>1780.87</v>
      </c>
    </row>
    <row r="110" spans="1:25">
      <c r="A110" s="316">
        <v>28</v>
      </c>
      <c r="B110" s="279">
        <v>1519.17</v>
      </c>
      <c r="C110" s="279">
        <v>1476.95</v>
      </c>
      <c r="D110" s="279">
        <v>1447.54</v>
      </c>
      <c r="E110" s="279">
        <v>1447.92</v>
      </c>
      <c r="F110" s="279">
        <v>1491.17</v>
      </c>
      <c r="G110" s="279">
        <v>1610.62</v>
      </c>
      <c r="H110" s="279">
        <v>1740.72</v>
      </c>
      <c r="I110" s="279">
        <v>1882.53</v>
      </c>
      <c r="J110" s="279">
        <v>1954.68</v>
      </c>
      <c r="K110" s="279">
        <v>1986.45</v>
      </c>
      <c r="L110" s="279">
        <v>2007.12</v>
      </c>
      <c r="M110" s="279">
        <v>2040.86</v>
      </c>
      <c r="N110" s="279">
        <v>2010.29</v>
      </c>
      <c r="O110" s="279">
        <v>2011.87</v>
      </c>
      <c r="P110" s="279">
        <v>2012.28</v>
      </c>
      <c r="Q110" s="279">
        <v>1992.74</v>
      </c>
      <c r="R110" s="279">
        <v>1960.77</v>
      </c>
      <c r="S110" s="279">
        <v>1964.95</v>
      </c>
      <c r="T110" s="279">
        <v>1997.59</v>
      </c>
      <c r="U110" s="279">
        <v>1995.08</v>
      </c>
      <c r="V110" s="279">
        <v>1992.14</v>
      </c>
      <c r="W110" s="279">
        <v>1989.86</v>
      </c>
      <c r="X110" s="279">
        <v>1858.71</v>
      </c>
      <c r="Y110" s="279">
        <v>1775.32</v>
      </c>
    </row>
    <row r="111" spans="1:25" hidden="1">
      <c r="A111" s="316">
        <v>29</v>
      </c>
      <c r="B111" s="279">
        <v>0</v>
      </c>
      <c r="C111" s="279">
        <v>0</v>
      </c>
      <c r="D111" s="279">
        <v>0</v>
      </c>
      <c r="E111" s="279">
        <v>0</v>
      </c>
      <c r="F111" s="279">
        <v>0</v>
      </c>
      <c r="G111" s="279">
        <v>0</v>
      </c>
      <c r="H111" s="279">
        <v>0</v>
      </c>
      <c r="I111" s="279">
        <v>0</v>
      </c>
      <c r="J111" s="279">
        <v>0</v>
      </c>
      <c r="K111" s="279">
        <v>0</v>
      </c>
      <c r="L111" s="279">
        <v>0</v>
      </c>
      <c r="M111" s="279">
        <v>0</v>
      </c>
      <c r="N111" s="279">
        <v>0</v>
      </c>
      <c r="O111" s="279">
        <v>0</v>
      </c>
      <c r="P111" s="279">
        <v>0</v>
      </c>
      <c r="Q111" s="279">
        <v>0</v>
      </c>
      <c r="R111" s="279">
        <v>0</v>
      </c>
      <c r="S111" s="279">
        <v>0</v>
      </c>
      <c r="T111" s="279">
        <v>0</v>
      </c>
      <c r="U111" s="279">
        <v>0</v>
      </c>
      <c r="V111" s="279">
        <v>0</v>
      </c>
      <c r="W111" s="279">
        <v>0</v>
      </c>
      <c r="X111" s="279">
        <v>0</v>
      </c>
      <c r="Y111" s="279">
        <v>0</v>
      </c>
    </row>
    <row r="112" spans="1:25" hidden="1">
      <c r="A112" s="316">
        <v>30</v>
      </c>
      <c r="B112" s="279">
        <v>0</v>
      </c>
      <c r="C112" s="279">
        <v>0</v>
      </c>
      <c r="D112" s="279">
        <v>0</v>
      </c>
      <c r="E112" s="279">
        <v>0</v>
      </c>
      <c r="F112" s="279">
        <v>0</v>
      </c>
      <c r="G112" s="279">
        <v>0</v>
      </c>
      <c r="H112" s="279">
        <v>0</v>
      </c>
      <c r="I112" s="279">
        <v>0</v>
      </c>
      <c r="J112" s="279">
        <v>0</v>
      </c>
      <c r="K112" s="279">
        <v>0</v>
      </c>
      <c r="L112" s="279">
        <v>0</v>
      </c>
      <c r="M112" s="279">
        <v>0</v>
      </c>
      <c r="N112" s="279">
        <v>0</v>
      </c>
      <c r="O112" s="279">
        <v>0</v>
      </c>
      <c r="P112" s="279">
        <v>0</v>
      </c>
      <c r="Q112" s="279">
        <v>0</v>
      </c>
      <c r="R112" s="279">
        <v>0</v>
      </c>
      <c r="S112" s="279">
        <v>0</v>
      </c>
      <c r="T112" s="279">
        <v>0</v>
      </c>
      <c r="U112" s="279">
        <v>0</v>
      </c>
      <c r="V112" s="279">
        <v>0</v>
      </c>
      <c r="W112" s="279">
        <v>0</v>
      </c>
      <c r="X112" s="279">
        <v>0</v>
      </c>
      <c r="Y112" s="279">
        <v>0</v>
      </c>
    </row>
    <row r="113" spans="1:25" hidden="1">
      <c r="A113" s="316">
        <v>31</v>
      </c>
      <c r="B113" s="279">
        <v>0</v>
      </c>
      <c r="C113" s="279">
        <v>0</v>
      </c>
      <c r="D113" s="279">
        <v>0</v>
      </c>
      <c r="E113" s="279">
        <v>0</v>
      </c>
      <c r="F113" s="279">
        <v>0</v>
      </c>
      <c r="G113" s="279">
        <v>0</v>
      </c>
      <c r="H113" s="279">
        <v>0</v>
      </c>
      <c r="I113" s="279">
        <v>0</v>
      </c>
      <c r="J113" s="279">
        <v>0</v>
      </c>
      <c r="K113" s="279">
        <v>0</v>
      </c>
      <c r="L113" s="279">
        <v>0</v>
      </c>
      <c r="M113" s="279">
        <v>0</v>
      </c>
      <c r="N113" s="279">
        <v>0</v>
      </c>
      <c r="O113" s="279">
        <v>0</v>
      </c>
      <c r="P113" s="279">
        <v>0</v>
      </c>
      <c r="Q113" s="279">
        <v>0</v>
      </c>
      <c r="R113" s="279">
        <v>0</v>
      </c>
      <c r="S113" s="279">
        <v>0</v>
      </c>
      <c r="T113" s="279">
        <v>0</v>
      </c>
      <c r="U113" s="279">
        <v>0</v>
      </c>
      <c r="V113" s="279">
        <v>0</v>
      </c>
      <c r="W113" s="279">
        <v>0</v>
      </c>
      <c r="X113" s="279">
        <v>0</v>
      </c>
      <c r="Y113" s="279">
        <v>0</v>
      </c>
    </row>
    <row r="114" spans="1:25">
      <c r="A114" s="305"/>
      <c r="B114" s="305"/>
      <c r="C114" s="305"/>
      <c r="D114" s="305"/>
      <c r="E114" s="305"/>
      <c r="F114" s="305"/>
      <c r="G114" s="305"/>
      <c r="H114" s="305"/>
      <c r="I114" s="305"/>
      <c r="J114" s="305"/>
      <c r="K114" s="305"/>
      <c r="L114" s="305"/>
      <c r="M114" s="305"/>
      <c r="N114" s="305"/>
      <c r="O114" s="305"/>
      <c r="P114" s="305"/>
      <c r="Q114" s="305"/>
      <c r="R114" s="305"/>
      <c r="S114" s="305"/>
      <c r="T114" s="305"/>
      <c r="U114" s="305"/>
      <c r="V114" s="305"/>
      <c r="W114" s="305"/>
      <c r="X114" s="305"/>
      <c r="Y114" s="305"/>
    </row>
    <row r="115" spans="1:25" ht="18" customHeight="1">
      <c r="A115" s="408" t="s">
        <v>208</v>
      </c>
      <c r="B115" s="409" t="s">
        <v>210</v>
      </c>
      <c r="C115" s="409"/>
      <c r="D115" s="409"/>
      <c r="E115" s="409"/>
      <c r="F115" s="409"/>
      <c r="G115" s="409"/>
      <c r="H115" s="409"/>
      <c r="I115" s="409"/>
      <c r="J115" s="409"/>
      <c r="K115" s="409"/>
      <c r="L115" s="409"/>
      <c r="M115" s="409"/>
      <c r="N115" s="409"/>
      <c r="O115" s="409"/>
      <c r="P115" s="409"/>
      <c r="Q115" s="409"/>
      <c r="R115" s="409"/>
      <c r="S115" s="409"/>
      <c r="T115" s="409"/>
      <c r="U115" s="409"/>
      <c r="V115" s="409"/>
      <c r="W115" s="409"/>
      <c r="X115" s="409"/>
      <c r="Y115" s="409"/>
    </row>
    <row r="116" spans="1:25" ht="30">
      <c r="A116" s="408"/>
      <c r="B116" s="306" t="s">
        <v>1</v>
      </c>
      <c r="C116" s="306" t="s">
        <v>2</v>
      </c>
      <c r="D116" s="306" t="s">
        <v>3</v>
      </c>
      <c r="E116" s="306" t="s">
        <v>4</v>
      </c>
      <c r="F116" s="306" t="s">
        <v>5</v>
      </c>
      <c r="G116" s="306" t="s">
        <v>6</v>
      </c>
      <c r="H116" s="306" t="s">
        <v>7</v>
      </c>
      <c r="I116" s="306" t="s">
        <v>8</v>
      </c>
      <c r="J116" s="306" t="s">
        <v>9</v>
      </c>
      <c r="K116" s="306" t="s">
        <v>10</v>
      </c>
      <c r="L116" s="306" t="s">
        <v>11</v>
      </c>
      <c r="M116" s="306" t="s">
        <v>12</v>
      </c>
      <c r="N116" s="306" t="s">
        <v>13</v>
      </c>
      <c r="O116" s="306" t="s">
        <v>14</v>
      </c>
      <c r="P116" s="306" t="s">
        <v>15</v>
      </c>
      <c r="Q116" s="306" t="s">
        <v>16</v>
      </c>
      <c r="R116" s="306" t="s">
        <v>17</v>
      </c>
      <c r="S116" s="306" t="s">
        <v>18</v>
      </c>
      <c r="T116" s="306" t="s">
        <v>19</v>
      </c>
      <c r="U116" s="306" t="s">
        <v>20</v>
      </c>
      <c r="V116" s="306" t="s">
        <v>21</v>
      </c>
      <c r="W116" s="306" t="s">
        <v>22</v>
      </c>
      <c r="X116" s="306" t="s">
        <v>23</v>
      </c>
      <c r="Y116" s="306" t="s">
        <v>24</v>
      </c>
    </row>
    <row r="117" spans="1:25">
      <c r="A117" s="316">
        <v>1</v>
      </c>
      <c r="B117" s="279">
        <v>2059.9499999999998</v>
      </c>
      <c r="C117" s="279">
        <v>2018.99</v>
      </c>
      <c r="D117" s="279">
        <v>2003.85</v>
      </c>
      <c r="E117" s="279">
        <v>1999.6</v>
      </c>
      <c r="F117" s="279">
        <v>1252.18</v>
      </c>
      <c r="G117" s="279">
        <v>2092.54</v>
      </c>
      <c r="H117" s="279">
        <v>1250.08</v>
      </c>
      <c r="I117" s="279">
        <v>1250.0899999999999</v>
      </c>
      <c r="J117" s="279">
        <v>1253.97</v>
      </c>
      <c r="K117" s="279">
        <v>1616.94</v>
      </c>
      <c r="L117" s="279">
        <v>2550.7199999999998</v>
      </c>
      <c r="M117" s="279">
        <v>2598.88</v>
      </c>
      <c r="N117" s="279">
        <v>2573.35</v>
      </c>
      <c r="O117" s="279">
        <v>2553.2600000000002</v>
      </c>
      <c r="P117" s="279">
        <v>2553.4299999999998</v>
      </c>
      <c r="Q117" s="279">
        <v>2545.91</v>
      </c>
      <c r="R117" s="279">
        <v>2535.0300000000002</v>
      </c>
      <c r="S117" s="279">
        <v>2552.64</v>
      </c>
      <c r="T117" s="279">
        <v>2519.67</v>
      </c>
      <c r="U117" s="279">
        <v>2532.7600000000002</v>
      </c>
      <c r="V117" s="279">
        <v>2500.44</v>
      </c>
      <c r="W117" s="279">
        <v>2425.39</v>
      </c>
      <c r="X117" s="279">
        <v>2260.5500000000002</v>
      </c>
      <c r="Y117" s="279">
        <v>2076.48</v>
      </c>
    </row>
    <row r="118" spans="1:25">
      <c r="A118" s="316">
        <v>2</v>
      </c>
      <c r="B118" s="279">
        <v>2048.3200000000002</v>
      </c>
      <c r="C118" s="279">
        <v>2016.89</v>
      </c>
      <c r="D118" s="279">
        <v>1989.58</v>
      </c>
      <c r="E118" s="279">
        <v>1987.86</v>
      </c>
      <c r="F118" s="279">
        <v>2022.39</v>
      </c>
      <c r="G118" s="279">
        <v>2070.69</v>
      </c>
      <c r="H118" s="279">
        <v>2202.36</v>
      </c>
      <c r="I118" s="279">
        <v>2334.2199999999998</v>
      </c>
      <c r="J118" s="279">
        <v>2439.79</v>
      </c>
      <c r="K118" s="279">
        <v>2478.4</v>
      </c>
      <c r="L118" s="279">
        <v>2496.71</v>
      </c>
      <c r="M118" s="279">
        <v>2516.83</v>
      </c>
      <c r="N118" s="279">
        <v>2492.4899999999998</v>
      </c>
      <c r="O118" s="279">
        <v>2549.7800000000002</v>
      </c>
      <c r="P118" s="279">
        <v>2546.54</v>
      </c>
      <c r="Q118" s="279">
        <v>2524.3200000000002</v>
      </c>
      <c r="R118" s="279">
        <v>2480.7399999999998</v>
      </c>
      <c r="S118" s="279">
        <v>2499.94</v>
      </c>
      <c r="T118" s="279">
        <v>2510.6799999999998</v>
      </c>
      <c r="U118" s="279">
        <v>2516.39</v>
      </c>
      <c r="V118" s="279">
        <v>2448.35</v>
      </c>
      <c r="W118" s="279">
        <v>2070.5500000000002</v>
      </c>
      <c r="X118" s="279">
        <v>2200.06</v>
      </c>
      <c r="Y118" s="279">
        <v>2081.8200000000002</v>
      </c>
    </row>
    <row r="119" spans="1:25">
      <c r="A119" s="316">
        <v>3</v>
      </c>
      <c r="B119" s="279">
        <v>2231.6</v>
      </c>
      <c r="C119" s="279">
        <v>2130.2399999999998</v>
      </c>
      <c r="D119" s="279">
        <v>2081.54</v>
      </c>
      <c r="E119" s="279">
        <v>2079.4699999999998</v>
      </c>
      <c r="F119" s="279">
        <v>2143.36</v>
      </c>
      <c r="G119" s="279">
        <v>2224.23</v>
      </c>
      <c r="H119" s="279">
        <v>2361.5</v>
      </c>
      <c r="I119" s="279">
        <v>2527.5500000000002</v>
      </c>
      <c r="J119" s="279">
        <v>2648.9</v>
      </c>
      <c r="K119" s="279">
        <v>2660.87</v>
      </c>
      <c r="L119" s="279">
        <v>2683.22</v>
      </c>
      <c r="M119" s="279">
        <v>2703.51</v>
      </c>
      <c r="N119" s="279">
        <v>2691.89</v>
      </c>
      <c r="O119" s="279">
        <v>2705.57</v>
      </c>
      <c r="P119" s="279">
        <v>2689.4</v>
      </c>
      <c r="Q119" s="279">
        <v>2678.17</v>
      </c>
      <c r="R119" s="279">
        <v>2652.75</v>
      </c>
      <c r="S119" s="279">
        <v>2657.77</v>
      </c>
      <c r="T119" s="279">
        <v>2670.55</v>
      </c>
      <c r="U119" s="279">
        <v>2675.46</v>
      </c>
      <c r="V119" s="279">
        <v>2642.92</v>
      </c>
      <c r="W119" s="279">
        <v>2071.06</v>
      </c>
      <c r="X119" s="279">
        <v>2434.39</v>
      </c>
      <c r="Y119" s="279">
        <v>2312.9</v>
      </c>
    </row>
    <row r="120" spans="1:25">
      <c r="A120" s="316">
        <v>4</v>
      </c>
      <c r="B120" s="279">
        <v>2392.81</v>
      </c>
      <c r="C120" s="279">
        <v>2311.52</v>
      </c>
      <c r="D120" s="279">
        <v>2212.08</v>
      </c>
      <c r="E120" s="279">
        <v>2181.71</v>
      </c>
      <c r="F120" s="279">
        <v>2225.4699999999998</v>
      </c>
      <c r="G120" s="279">
        <v>2247.12</v>
      </c>
      <c r="H120" s="279">
        <v>2344.9</v>
      </c>
      <c r="I120" s="279">
        <v>2401.2199999999998</v>
      </c>
      <c r="J120" s="279">
        <v>2534.33</v>
      </c>
      <c r="K120" s="279">
        <v>2617.11</v>
      </c>
      <c r="L120" s="279">
        <v>2671.55</v>
      </c>
      <c r="M120" s="279">
        <v>2686.33</v>
      </c>
      <c r="N120" s="279">
        <v>2686.44</v>
      </c>
      <c r="O120" s="279">
        <v>2690.9</v>
      </c>
      <c r="P120" s="279">
        <v>2684.54</v>
      </c>
      <c r="Q120" s="279">
        <v>2650.08</v>
      </c>
      <c r="R120" s="279">
        <v>2657.73</v>
      </c>
      <c r="S120" s="279">
        <v>2689.07</v>
      </c>
      <c r="T120" s="279">
        <v>2684.37</v>
      </c>
      <c r="U120" s="279">
        <v>2693.75</v>
      </c>
      <c r="V120" s="279">
        <v>2664.01</v>
      </c>
      <c r="W120" s="279">
        <v>2577.92</v>
      </c>
      <c r="X120" s="279">
        <v>2437.33</v>
      </c>
      <c r="Y120" s="279">
        <v>2372.4499999999998</v>
      </c>
    </row>
    <row r="121" spans="1:25">
      <c r="A121" s="316">
        <v>5</v>
      </c>
      <c r="B121" s="279">
        <v>2160.6799999999998</v>
      </c>
      <c r="C121" s="279">
        <v>2116.73</v>
      </c>
      <c r="D121" s="279">
        <v>2079.38</v>
      </c>
      <c r="E121" s="279">
        <v>2068.5</v>
      </c>
      <c r="F121" s="279">
        <v>2096.06</v>
      </c>
      <c r="G121" s="279">
        <v>2103.6999999999998</v>
      </c>
      <c r="H121" s="279">
        <v>2120.75</v>
      </c>
      <c r="I121" s="279">
        <v>2196.7399999999998</v>
      </c>
      <c r="J121" s="279">
        <v>2329.8000000000002</v>
      </c>
      <c r="K121" s="279">
        <v>2398.5300000000002</v>
      </c>
      <c r="L121" s="279">
        <v>2450.34</v>
      </c>
      <c r="M121" s="279">
        <v>2496.73</v>
      </c>
      <c r="N121" s="279">
        <v>2498.9299999999998</v>
      </c>
      <c r="O121" s="279">
        <v>2520.1</v>
      </c>
      <c r="P121" s="279">
        <v>2509.69</v>
      </c>
      <c r="Q121" s="279">
        <v>2475.52</v>
      </c>
      <c r="R121" s="279">
        <v>2487.21</v>
      </c>
      <c r="S121" s="279">
        <v>2532.9299999999998</v>
      </c>
      <c r="T121" s="279">
        <v>2547.17</v>
      </c>
      <c r="U121" s="279">
        <v>2558.88</v>
      </c>
      <c r="V121" s="279">
        <v>2537.7199999999998</v>
      </c>
      <c r="W121" s="279">
        <v>2492.4</v>
      </c>
      <c r="X121" s="279">
        <v>2383.73</v>
      </c>
      <c r="Y121" s="279">
        <v>2175.59</v>
      </c>
    </row>
    <row r="122" spans="1:25">
      <c r="A122" s="316">
        <v>6</v>
      </c>
      <c r="B122" s="279">
        <v>2105.19</v>
      </c>
      <c r="C122" s="279">
        <v>2061.8000000000002</v>
      </c>
      <c r="D122" s="279">
        <v>2039.18</v>
      </c>
      <c r="E122" s="279">
        <v>2023.54</v>
      </c>
      <c r="F122" s="279">
        <v>2043.6</v>
      </c>
      <c r="G122" s="279">
        <v>2102.96</v>
      </c>
      <c r="H122" s="279">
        <v>2248.1999999999998</v>
      </c>
      <c r="I122" s="279">
        <v>2422.0300000000002</v>
      </c>
      <c r="J122" s="279">
        <v>2505.4</v>
      </c>
      <c r="K122" s="279">
        <v>2545.37</v>
      </c>
      <c r="L122" s="279">
        <v>2568.6999999999998</v>
      </c>
      <c r="M122" s="279">
        <v>2608.5700000000002</v>
      </c>
      <c r="N122" s="279">
        <v>2570.54</v>
      </c>
      <c r="O122" s="279">
        <v>2593.9299999999998</v>
      </c>
      <c r="P122" s="279">
        <v>2586.71</v>
      </c>
      <c r="Q122" s="279">
        <v>2557.77</v>
      </c>
      <c r="R122" s="279">
        <v>2528.0300000000002</v>
      </c>
      <c r="S122" s="279">
        <v>2541.73</v>
      </c>
      <c r="T122" s="279">
        <v>2563.13</v>
      </c>
      <c r="U122" s="279">
        <v>2572.71</v>
      </c>
      <c r="V122" s="279">
        <v>2510.6799999999998</v>
      </c>
      <c r="W122" s="279">
        <v>2485.61</v>
      </c>
      <c r="X122" s="279">
        <v>2401.13</v>
      </c>
      <c r="Y122" s="279">
        <v>2281.8200000000002</v>
      </c>
    </row>
    <row r="123" spans="1:25">
      <c r="A123" s="316">
        <v>7</v>
      </c>
      <c r="B123" s="279">
        <v>2244.44</v>
      </c>
      <c r="C123" s="279">
        <v>2179.64</v>
      </c>
      <c r="D123" s="279">
        <v>2175</v>
      </c>
      <c r="E123" s="279">
        <v>2050.98</v>
      </c>
      <c r="F123" s="279">
        <v>2153.75</v>
      </c>
      <c r="G123" s="279">
        <v>2083.56</v>
      </c>
      <c r="H123" s="279">
        <v>2238.9899999999998</v>
      </c>
      <c r="I123" s="279">
        <v>2434.35</v>
      </c>
      <c r="J123" s="279">
        <v>2474.11</v>
      </c>
      <c r="K123" s="279">
        <v>2483.0500000000002</v>
      </c>
      <c r="L123" s="279">
        <v>2501.6999999999998</v>
      </c>
      <c r="M123" s="279">
        <v>2534.4699999999998</v>
      </c>
      <c r="N123" s="279">
        <v>2516.44</v>
      </c>
      <c r="O123" s="279">
        <v>2539.46</v>
      </c>
      <c r="P123" s="279">
        <v>2522.8000000000002</v>
      </c>
      <c r="Q123" s="279">
        <v>2503.8000000000002</v>
      </c>
      <c r="R123" s="279">
        <v>2491.69</v>
      </c>
      <c r="S123" s="279">
        <v>2500.5700000000002</v>
      </c>
      <c r="T123" s="279">
        <v>2518.71</v>
      </c>
      <c r="U123" s="279">
        <v>2525.15</v>
      </c>
      <c r="V123" s="279">
        <v>2489.27</v>
      </c>
      <c r="W123" s="279">
        <v>2477.6999999999998</v>
      </c>
      <c r="X123" s="279">
        <v>2395.9</v>
      </c>
      <c r="Y123" s="279">
        <v>2388.21</v>
      </c>
    </row>
    <row r="124" spans="1:25">
      <c r="A124" s="316">
        <v>8</v>
      </c>
      <c r="B124" s="279">
        <v>2224.2600000000002</v>
      </c>
      <c r="C124" s="279">
        <v>2020.03</v>
      </c>
      <c r="D124" s="279">
        <v>2154.9699999999998</v>
      </c>
      <c r="E124" s="279">
        <v>2102.88</v>
      </c>
      <c r="F124" s="279">
        <v>2022.92</v>
      </c>
      <c r="G124" s="279">
        <v>2086.36</v>
      </c>
      <c r="H124" s="279">
        <v>2290.87</v>
      </c>
      <c r="I124" s="279">
        <v>2404</v>
      </c>
      <c r="J124" s="279">
        <v>2454.08</v>
      </c>
      <c r="K124" s="279">
        <v>2479.4299999999998</v>
      </c>
      <c r="L124" s="279">
        <v>2498.63</v>
      </c>
      <c r="M124" s="279">
        <v>2505.33</v>
      </c>
      <c r="N124" s="279">
        <v>2496.33</v>
      </c>
      <c r="O124" s="279">
        <v>2531.81</v>
      </c>
      <c r="P124" s="279">
        <v>2520.58</v>
      </c>
      <c r="Q124" s="279">
        <v>2484.69</v>
      </c>
      <c r="R124" s="279">
        <v>2467.56</v>
      </c>
      <c r="S124" s="279">
        <v>2491.31</v>
      </c>
      <c r="T124" s="279">
        <v>2501.81</v>
      </c>
      <c r="U124" s="279">
        <v>2510.42</v>
      </c>
      <c r="V124" s="279">
        <v>2480.56</v>
      </c>
      <c r="W124" s="279">
        <v>2466.6999999999998</v>
      </c>
      <c r="X124" s="279">
        <v>2303.86</v>
      </c>
      <c r="Y124" s="279">
        <v>2165.9499999999998</v>
      </c>
    </row>
    <row r="125" spans="1:25">
      <c r="A125" s="316">
        <v>9</v>
      </c>
      <c r="B125" s="279">
        <v>2278.4499999999998</v>
      </c>
      <c r="C125" s="279">
        <v>2249.38</v>
      </c>
      <c r="D125" s="279">
        <v>2083.98</v>
      </c>
      <c r="E125" s="279">
        <v>2033.44</v>
      </c>
      <c r="F125" s="279">
        <v>2068.15</v>
      </c>
      <c r="G125" s="279">
        <v>2134.96</v>
      </c>
      <c r="H125" s="279">
        <v>2324.0300000000002</v>
      </c>
      <c r="I125" s="279">
        <v>2439.85</v>
      </c>
      <c r="J125" s="279">
        <v>2509.5100000000002</v>
      </c>
      <c r="K125" s="279">
        <v>2531.0300000000002</v>
      </c>
      <c r="L125" s="279">
        <v>2544.0300000000002</v>
      </c>
      <c r="M125" s="279">
        <v>2570.9899999999998</v>
      </c>
      <c r="N125" s="279">
        <v>2553.9699999999998</v>
      </c>
      <c r="O125" s="279">
        <v>2568.7399999999998</v>
      </c>
      <c r="P125" s="279">
        <v>2553.27</v>
      </c>
      <c r="Q125" s="279">
        <v>2533.3200000000002</v>
      </c>
      <c r="R125" s="279">
        <v>2509.4299999999998</v>
      </c>
      <c r="S125" s="279">
        <v>2534.42</v>
      </c>
      <c r="T125" s="279">
        <v>2550.85</v>
      </c>
      <c r="U125" s="279">
        <v>2564.7600000000002</v>
      </c>
      <c r="V125" s="279">
        <v>2510.98</v>
      </c>
      <c r="W125" s="279">
        <v>2461.46</v>
      </c>
      <c r="X125" s="279">
        <v>2382.42</v>
      </c>
      <c r="Y125" s="279">
        <v>2336.89</v>
      </c>
    </row>
    <row r="126" spans="1:25">
      <c r="A126" s="316">
        <v>10</v>
      </c>
      <c r="B126" s="279">
        <v>2250.62</v>
      </c>
      <c r="C126" s="279">
        <v>2168.0700000000002</v>
      </c>
      <c r="D126" s="279">
        <v>2079.59</v>
      </c>
      <c r="E126" s="279">
        <v>2051.36</v>
      </c>
      <c r="F126" s="279">
        <v>2104.1</v>
      </c>
      <c r="G126" s="279">
        <v>2154.2399999999998</v>
      </c>
      <c r="H126" s="279">
        <v>2375.37</v>
      </c>
      <c r="I126" s="279">
        <v>2443.7199999999998</v>
      </c>
      <c r="J126" s="279">
        <v>2519.09</v>
      </c>
      <c r="K126" s="279">
        <v>2539.2800000000002</v>
      </c>
      <c r="L126" s="279">
        <v>2554.7199999999998</v>
      </c>
      <c r="M126" s="279">
        <v>2567.4299999999998</v>
      </c>
      <c r="N126" s="279">
        <v>2555.0100000000002</v>
      </c>
      <c r="O126" s="279">
        <v>2562.67</v>
      </c>
      <c r="P126" s="279">
        <v>2553.13</v>
      </c>
      <c r="Q126" s="279">
        <v>2513.1</v>
      </c>
      <c r="R126" s="279">
        <v>2492.08</v>
      </c>
      <c r="S126" s="279">
        <v>2511.39</v>
      </c>
      <c r="T126" s="279">
        <v>2539.94</v>
      </c>
      <c r="U126" s="279">
        <v>2537.66</v>
      </c>
      <c r="V126" s="279">
        <v>2482.84</v>
      </c>
      <c r="W126" s="279">
        <v>2451.19</v>
      </c>
      <c r="X126" s="279">
        <v>2369.84</v>
      </c>
      <c r="Y126" s="279">
        <v>2260.04</v>
      </c>
    </row>
    <row r="127" spans="1:25">
      <c r="A127" s="316">
        <v>11</v>
      </c>
      <c r="B127" s="279">
        <v>2141.6999999999998</v>
      </c>
      <c r="C127" s="279">
        <v>2071.29</v>
      </c>
      <c r="D127" s="279">
        <v>1250.1099999999999</v>
      </c>
      <c r="E127" s="279">
        <v>2094.54</v>
      </c>
      <c r="F127" s="279">
        <v>2105.75</v>
      </c>
      <c r="G127" s="279">
        <v>2119.31</v>
      </c>
      <c r="H127" s="279">
        <v>2160.17</v>
      </c>
      <c r="I127" s="279">
        <v>2328.66</v>
      </c>
      <c r="J127" s="279">
        <v>2065.3000000000002</v>
      </c>
      <c r="K127" s="279">
        <v>2520.41</v>
      </c>
      <c r="L127" s="279">
        <v>2577.5500000000002</v>
      </c>
      <c r="M127" s="279">
        <v>2596.8200000000002</v>
      </c>
      <c r="N127" s="279">
        <v>2593.02</v>
      </c>
      <c r="O127" s="279">
        <v>2592.98</v>
      </c>
      <c r="P127" s="279">
        <v>2584.25</v>
      </c>
      <c r="Q127" s="279">
        <v>2542.84</v>
      </c>
      <c r="R127" s="279">
        <v>2540.5700000000002</v>
      </c>
      <c r="S127" s="279">
        <v>2568.4299999999998</v>
      </c>
      <c r="T127" s="279">
        <v>2582.4699999999998</v>
      </c>
      <c r="U127" s="279">
        <v>2569.39</v>
      </c>
      <c r="V127" s="279">
        <v>2542.8200000000002</v>
      </c>
      <c r="W127" s="279">
        <v>2478.5700000000002</v>
      </c>
      <c r="X127" s="279">
        <v>2408.19</v>
      </c>
      <c r="Y127" s="279">
        <v>2339.2199999999998</v>
      </c>
    </row>
    <row r="128" spans="1:25">
      <c r="A128" s="316">
        <v>12</v>
      </c>
      <c r="B128" s="279">
        <v>2149.34</v>
      </c>
      <c r="C128" s="279">
        <v>2105.1999999999998</v>
      </c>
      <c r="D128" s="279">
        <v>2094.63</v>
      </c>
      <c r="E128" s="279">
        <v>2087.17</v>
      </c>
      <c r="F128" s="279">
        <v>2084.64</v>
      </c>
      <c r="G128" s="279">
        <v>2088.02</v>
      </c>
      <c r="H128" s="279">
        <v>2100.27</v>
      </c>
      <c r="I128" s="279">
        <v>2137.42</v>
      </c>
      <c r="J128" s="279">
        <v>2066.14</v>
      </c>
      <c r="K128" s="279">
        <v>2411.7800000000002</v>
      </c>
      <c r="L128" s="279">
        <v>2468.11</v>
      </c>
      <c r="M128" s="279">
        <v>2509.4499999999998</v>
      </c>
      <c r="N128" s="279">
        <v>2502.71</v>
      </c>
      <c r="O128" s="279">
        <v>2510.3000000000002</v>
      </c>
      <c r="P128" s="279">
        <v>2485.42</v>
      </c>
      <c r="Q128" s="279">
        <v>2477.39</v>
      </c>
      <c r="R128" s="279">
        <v>2486.89</v>
      </c>
      <c r="S128" s="279">
        <v>2497.85</v>
      </c>
      <c r="T128" s="279">
        <v>2518.37</v>
      </c>
      <c r="U128" s="279">
        <v>2535.2600000000002</v>
      </c>
      <c r="V128" s="279">
        <v>2538.38</v>
      </c>
      <c r="W128" s="279">
        <v>2508.02</v>
      </c>
      <c r="X128" s="279">
        <v>2417.6999999999998</v>
      </c>
      <c r="Y128" s="279">
        <v>2232.86</v>
      </c>
    </row>
    <row r="129" spans="1:25">
      <c r="A129" s="316">
        <v>13</v>
      </c>
      <c r="B129" s="279">
        <v>2132.3000000000002</v>
      </c>
      <c r="C129" s="279">
        <v>2105.86</v>
      </c>
      <c r="D129" s="279">
        <v>2066.75</v>
      </c>
      <c r="E129" s="279">
        <v>2030.25</v>
      </c>
      <c r="F129" s="279">
        <v>2082.94</v>
      </c>
      <c r="G129" s="279">
        <v>2143.31</v>
      </c>
      <c r="H129" s="279">
        <v>2339.83</v>
      </c>
      <c r="I129" s="279">
        <v>2445.5</v>
      </c>
      <c r="J129" s="279">
        <v>2564.77</v>
      </c>
      <c r="K129" s="279">
        <v>2580.7800000000002</v>
      </c>
      <c r="L129" s="279">
        <v>2589.7199999999998</v>
      </c>
      <c r="M129" s="279">
        <v>2640.51</v>
      </c>
      <c r="N129" s="279">
        <v>2612.9699999999998</v>
      </c>
      <c r="O129" s="279">
        <v>2638.84</v>
      </c>
      <c r="P129" s="279">
        <v>2630.89</v>
      </c>
      <c r="Q129" s="279">
        <v>2585</v>
      </c>
      <c r="R129" s="279">
        <v>2575.61</v>
      </c>
      <c r="S129" s="279">
        <v>2577.67</v>
      </c>
      <c r="T129" s="279">
        <v>2609.89</v>
      </c>
      <c r="U129" s="279">
        <v>2596.67</v>
      </c>
      <c r="V129" s="279">
        <v>2562.77</v>
      </c>
      <c r="W129" s="279">
        <v>2456.6799999999998</v>
      </c>
      <c r="X129" s="279">
        <v>2380.4699999999998</v>
      </c>
      <c r="Y129" s="279">
        <v>2235.35</v>
      </c>
    </row>
    <row r="130" spans="1:25">
      <c r="A130" s="316">
        <v>14</v>
      </c>
      <c r="B130" s="279">
        <v>2121.71</v>
      </c>
      <c r="C130" s="279">
        <v>2067.14</v>
      </c>
      <c r="D130" s="279">
        <v>2030.22</v>
      </c>
      <c r="E130" s="279">
        <v>2032.05</v>
      </c>
      <c r="F130" s="279">
        <v>2063.96</v>
      </c>
      <c r="G130" s="279">
        <v>2125.96</v>
      </c>
      <c r="H130" s="279">
        <v>2333.4899999999998</v>
      </c>
      <c r="I130" s="279">
        <v>2381.41</v>
      </c>
      <c r="J130" s="279">
        <v>2487.59</v>
      </c>
      <c r="K130" s="279">
        <v>2468.66</v>
      </c>
      <c r="L130" s="279">
        <v>2481.9699999999998</v>
      </c>
      <c r="M130" s="279">
        <v>2527.4699999999998</v>
      </c>
      <c r="N130" s="279">
        <v>2495.71</v>
      </c>
      <c r="O130" s="279">
        <v>2512.08</v>
      </c>
      <c r="P130" s="279">
        <v>2507.0300000000002</v>
      </c>
      <c r="Q130" s="279">
        <v>2458.4</v>
      </c>
      <c r="R130" s="279">
        <v>2445.92</v>
      </c>
      <c r="S130" s="279">
        <v>2448.6</v>
      </c>
      <c r="T130" s="279">
        <v>2469.7600000000002</v>
      </c>
      <c r="U130" s="279">
        <v>2481.11</v>
      </c>
      <c r="V130" s="279">
        <v>2461.4</v>
      </c>
      <c r="W130" s="279">
        <v>2438.4</v>
      </c>
      <c r="X130" s="279">
        <v>2359.66</v>
      </c>
      <c r="Y130" s="279">
        <v>2265.7199999999998</v>
      </c>
    </row>
    <row r="131" spans="1:25">
      <c r="A131" s="316">
        <v>15</v>
      </c>
      <c r="B131" s="279">
        <v>2111.4</v>
      </c>
      <c r="C131" s="279">
        <v>2040.83</v>
      </c>
      <c r="D131" s="279">
        <v>2013.65</v>
      </c>
      <c r="E131" s="279">
        <v>2018.17</v>
      </c>
      <c r="F131" s="279">
        <v>2050.7800000000002</v>
      </c>
      <c r="G131" s="279">
        <v>2120.7399999999998</v>
      </c>
      <c r="H131" s="279">
        <v>2296.52</v>
      </c>
      <c r="I131" s="279">
        <v>2380.1999999999998</v>
      </c>
      <c r="J131" s="279">
        <v>2435.84</v>
      </c>
      <c r="K131" s="279">
        <v>2476.7800000000002</v>
      </c>
      <c r="L131" s="279">
        <v>2530.23</v>
      </c>
      <c r="M131" s="279">
        <v>2593.94</v>
      </c>
      <c r="N131" s="279">
        <v>2522.29</v>
      </c>
      <c r="O131" s="279">
        <v>2552.11</v>
      </c>
      <c r="P131" s="279">
        <v>2528.5100000000002</v>
      </c>
      <c r="Q131" s="279">
        <v>2473.88</v>
      </c>
      <c r="R131" s="279">
        <v>2447.12</v>
      </c>
      <c r="S131" s="279">
        <v>2469.65</v>
      </c>
      <c r="T131" s="279">
        <v>2518.11</v>
      </c>
      <c r="U131" s="279">
        <v>2534.4699999999998</v>
      </c>
      <c r="V131" s="279">
        <v>2500.79</v>
      </c>
      <c r="W131" s="279">
        <v>2447.41</v>
      </c>
      <c r="X131" s="279">
        <v>2357.75</v>
      </c>
      <c r="Y131" s="279">
        <v>2212.9</v>
      </c>
    </row>
    <row r="132" spans="1:25">
      <c r="A132" s="316">
        <v>16</v>
      </c>
      <c r="B132" s="279">
        <v>2095.2600000000002</v>
      </c>
      <c r="C132" s="279">
        <v>2041.16</v>
      </c>
      <c r="D132" s="279">
        <v>2009.75</v>
      </c>
      <c r="E132" s="279">
        <v>2014.93</v>
      </c>
      <c r="F132" s="279">
        <v>2055.64</v>
      </c>
      <c r="G132" s="279">
        <v>2132.8200000000002</v>
      </c>
      <c r="H132" s="279">
        <v>2288.02</v>
      </c>
      <c r="I132" s="279">
        <v>2363.77</v>
      </c>
      <c r="J132" s="279">
        <v>2408.79</v>
      </c>
      <c r="K132" s="279">
        <v>2431.48</v>
      </c>
      <c r="L132" s="279">
        <v>2470.9499999999998</v>
      </c>
      <c r="M132" s="279">
        <v>2459.46</v>
      </c>
      <c r="N132" s="279">
        <v>2426.61</v>
      </c>
      <c r="O132" s="279">
        <v>2437.4899999999998</v>
      </c>
      <c r="P132" s="279">
        <v>2437.91</v>
      </c>
      <c r="Q132" s="279">
        <v>2393.89</v>
      </c>
      <c r="R132" s="279">
        <v>2376.3200000000002</v>
      </c>
      <c r="S132" s="279">
        <v>2385.12</v>
      </c>
      <c r="T132" s="279">
        <v>2420.5500000000002</v>
      </c>
      <c r="U132" s="279">
        <v>2426.39</v>
      </c>
      <c r="V132" s="279">
        <v>2442.91</v>
      </c>
      <c r="W132" s="279">
        <v>2432.41</v>
      </c>
      <c r="X132" s="279">
        <v>2356.3200000000002</v>
      </c>
      <c r="Y132" s="279">
        <v>2177.63</v>
      </c>
    </row>
    <row r="133" spans="1:25">
      <c r="A133" s="316">
        <v>17</v>
      </c>
      <c r="B133" s="279">
        <v>2103.88</v>
      </c>
      <c r="C133" s="279">
        <v>2010.7</v>
      </c>
      <c r="D133" s="279">
        <v>1977.36</v>
      </c>
      <c r="E133" s="279">
        <v>1977.49</v>
      </c>
      <c r="F133" s="279">
        <v>2031.49</v>
      </c>
      <c r="G133" s="279">
        <v>2129.81</v>
      </c>
      <c r="H133" s="279">
        <v>2300.67</v>
      </c>
      <c r="I133" s="279">
        <v>2377.79</v>
      </c>
      <c r="J133" s="279">
        <v>2449.63</v>
      </c>
      <c r="K133" s="279">
        <v>2455.4899999999998</v>
      </c>
      <c r="L133" s="279">
        <v>2493.5500000000002</v>
      </c>
      <c r="M133" s="279">
        <v>2539.1799999999998</v>
      </c>
      <c r="N133" s="279">
        <v>2502.3000000000002</v>
      </c>
      <c r="O133" s="279">
        <v>2524.73</v>
      </c>
      <c r="P133" s="279">
        <v>2517.29</v>
      </c>
      <c r="Q133" s="279">
        <v>2481.16</v>
      </c>
      <c r="R133" s="279">
        <v>2446.1</v>
      </c>
      <c r="S133" s="279">
        <v>2458.6799999999998</v>
      </c>
      <c r="T133" s="279">
        <v>2496.9299999999998</v>
      </c>
      <c r="U133" s="279">
        <v>2512.16</v>
      </c>
      <c r="V133" s="279">
        <v>2489.1799999999998</v>
      </c>
      <c r="W133" s="279">
        <v>2477.34</v>
      </c>
      <c r="X133" s="279">
        <v>2381.4899999999998</v>
      </c>
      <c r="Y133" s="279">
        <v>2325.8200000000002</v>
      </c>
    </row>
    <row r="134" spans="1:25">
      <c r="A134" s="316">
        <v>18</v>
      </c>
      <c r="B134" s="279">
        <v>2304</v>
      </c>
      <c r="C134" s="279">
        <v>2125.54</v>
      </c>
      <c r="D134" s="279">
        <v>2094.36</v>
      </c>
      <c r="E134" s="279">
        <v>2083.54</v>
      </c>
      <c r="F134" s="279">
        <v>2102.42</v>
      </c>
      <c r="G134" s="279">
        <v>2171.29</v>
      </c>
      <c r="H134" s="279">
        <v>2258.1799999999998</v>
      </c>
      <c r="I134" s="279">
        <v>2321.96</v>
      </c>
      <c r="J134" s="279">
        <v>2372.9699999999998</v>
      </c>
      <c r="K134" s="279">
        <v>2439.54</v>
      </c>
      <c r="L134" s="279">
        <v>2495.2600000000002</v>
      </c>
      <c r="M134" s="279">
        <v>2517.2800000000002</v>
      </c>
      <c r="N134" s="279">
        <v>2532.41</v>
      </c>
      <c r="O134" s="279">
        <v>2512.23</v>
      </c>
      <c r="P134" s="279">
        <v>2487.7199999999998</v>
      </c>
      <c r="Q134" s="279">
        <v>2491.42</v>
      </c>
      <c r="R134" s="279">
        <v>2472.37</v>
      </c>
      <c r="S134" s="279">
        <v>2509.37</v>
      </c>
      <c r="T134" s="279">
        <v>2533.69</v>
      </c>
      <c r="U134" s="279">
        <v>2525.71</v>
      </c>
      <c r="V134" s="279">
        <v>2520.11</v>
      </c>
      <c r="W134" s="279">
        <v>2475.1799999999998</v>
      </c>
      <c r="X134" s="279">
        <v>2377.09</v>
      </c>
      <c r="Y134" s="279">
        <v>2346.98</v>
      </c>
    </row>
    <row r="135" spans="1:25">
      <c r="A135" s="316">
        <v>19</v>
      </c>
      <c r="B135" s="279">
        <v>2164.6</v>
      </c>
      <c r="C135" s="279">
        <v>2104.23</v>
      </c>
      <c r="D135" s="279">
        <v>2060.75</v>
      </c>
      <c r="E135" s="279">
        <v>2043.32</v>
      </c>
      <c r="F135" s="279">
        <v>2048.59</v>
      </c>
      <c r="G135" s="279">
        <v>2075.52</v>
      </c>
      <c r="H135" s="279">
        <v>2090.23</v>
      </c>
      <c r="I135" s="279">
        <v>2172.37</v>
      </c>
      <c r="J135" s="279">
        <v>2307.4899999999998</v>
      </c>
      <c r="K135" s="279">
        <v>2363.73</v>
      </c>
      <c r="L135" s="279">
        <v>2411.69</v>
      </c>
      <c r="M135" s="279">
        <v>2461.41</v>
      </c>
      <c r="N135" s="279">
        <v>2458.6</v>
      </c>
      <c r="O135" s="279">
        <v>2450.39</v>
      </c>
      <c r="P135" s="279">
        <v>2445.4</v>
      </c>
      <c r="Q135" s="279">
        <v>2445.9699999999998</v>
      </c>
      <c r="R135" s="279">
        <v>2429.13</v>
      </c>
      <c r="S135" s="279">
        <v>2460.06</v>
      </c>
      <c r="T135" s="279">
        <v>2494.96</v>
      </c>
      <c r="U135" s="279">
        <v>2525.6799999999998</v>
      </c>
      <c r="V135" s="279">
        <v>2490.35</v>
      </c>
      <c r="W135" s="279">
        <v>2439.9</v>
      </c>
      <c r="X135" s="279">
        <v>2374.62</v>
      </c>
      <c r="Y135" s="279">
        <v>2331.38</v>
      </c>
    </row>
    <row r="136" spans="1:25">
      <c r="A136" s="316">
        <v>20</v>
      </c>
      <c r="B136" s="279">
        <v>2138.8000000000002</v>
      </c>
      <c r="C136" s="279">
        <v>2091.77</v>
      </c>
      <c r="D136" s="279">
        <v>2056.42</v>
      </c>
      <c r="E136" s="279">
        <v>2050.9</v>
      </c>
      <c r="F136" s="279">
        <v>2100.1799999999998</v>
      </c>
      <c r="G136" s="279">
        <v>2181.9299999999998</v>
      </c>
      <c r="H136" s="279">
        <v>2322.4499999999998</v>
      </c>
      <c r="I136" s="279">
        <v>2394.65</v>
      </c>
      <c r="J136" s="279">
        <v>2502.5100000000002</v>
      </c>
      <c r="K136" s="279">
        <v>2555.2399999999998</v>
      </c>
      <c r="L136" s="279">
        <v>2572.38</v>
      </c>
      <c r="M136" s="279">
        <v>2630.26</v>
      </c>
      <c r="N136" s="279">
        <v>2566.41</v>
      </c>
      <c r="O136" s="279">
        <v>2544.15</v>
      </c>
      <c r="P136" s="279">
        <v>2545.92</v>
      </c>
      <c r="Q136" s="279">
        <v>2535.0700000000002</v>
      </c>
      <c r="R136" s="279">
        <v>2496.38</v>
      </c>
      <c r="S136" s="279">
        <v>2484.44</v>
      </c>
      <c r="T136" s="279">
        <v>2509.92</v>
      </c>
      <c r="U136" s="279">
        <v>2547.7199999999998</v>
      </c>
      <c r="V136" s="279">
        <v>2497.04</v>
      </c>
      <c r="W136" s="279">
        <v>2445.77</v>
      </c>
      <c r="X136" s="279">
        <v>2343</v>
      </c>
      <c r="Y136" s="279">
        <v>2169.1</v>
      </c>
    </row>
    <row r="137" spans="1:25">
      <c r="A137" s="316">
        <v>21</v>
      </c>
      <c r="B137" s="279">
        <v>2094.25</v>
      </c>
      <c r="C137" s="279">
        <v>2017.91</v>
      </c>
      <c r="D137" s="279">
        <v>2001.1</v>
      </c>
      <c r="E137" s="279">
        <v>2000.86</v>
      </c>
      <c r="F137" s="279">
        <v>2022.99</v>
      </c>
      <c r="G137" s="279">
        <v>2109.67</v>
      </c>
      <c r="H137" s="279">
        <v>2292.7399999999998</v>
      </c>
      <c r="I137" s="279">
        <v>2367.13</v>
      </c>
      <c r="J137" s="279">
        <v>2436.06</v>
      </c>
      <c r="K137" s="279">
        <v>2480.77</v>
      </c>
      <c r="L137" s="279">
        <v>2500.5100000000002</v>
      </c>
      <c r="M137" s="279">
        <v>2567.16</v>
      </c>
      <c r="N137" s="279">
        <v>2513.6999999999998</v>
      </c>
      <c r="O137" s="279">
        <v>2506.4299999999998</v>
      </c>
      <c r="P137" s="279">
        <v>2551.73</v>
      </c>
      <c r="Q137" s="279">
        <v>2474.1</v>
      </c>
      <c r="R137" s="279">
        <v>2439.04</v>
      </c>
      <c r="S137" s="279">
        <v>2438.58</v>
      </c>
      <c r="T137" s="279">
        <v>2476.08</v>
      </c>
      <c r="U137" s="279">
        <v>2492.8200000000002</v>
      </c>
      <c r="V137" s="279">
        <v>2452.38</v>
      </c>
      <c r="W137" s="279">
        <v>2446.13</v>
      </c>
      <c r="X137" s="279">
        <v>2336.8200000000002</v>
      </c>
      <c r="Y137" s="279">
        <v>2186.89</v>
      </c>
    </row>
    <row r="138" spans="1:25">
      <c r="A138" s="316">
        <v>22</v>
      </c>
      <c r="B138" s="279">
        <v>2102.7800000000002</v>
      </c>
      <c r="C138" s="279">
        <v>2024.46</v>
      </c>
      <c r="D138" s="279">
        <v>2014.72</v>
      </c>
      <c r="E138" s="279">
        <v>2008.7</v>
      </c>
      <c r="F138" s="279">
        <v>2052.5</v>
      </c>
      <c r="G138" s="279">
        <v>2122.42</v>
      </c>
      <c r="H138" s="279">
        <v>2314.0500000000002</v>
      </c>
      <c r="I138" s="279">
        <v>2403.33</v>
      </c>
      <c r="J138" s="279">
        <v>2498.39</v>
      </c>
      <c r="K138" s="279">
        <v>2557.7199999999998</v>
      </c>
      <c r="L138" s="279">
        <v>2604.92</v>
      </c>
      <c r="M138" s="279">
        <v>2627.16</v>
      </c>
      <c r="N138" s="279">
        <v>2608.65</v>
      </c>
      <c r="O138" s="279">
        <v>2610.84</v>
      </c>
      <c r="P138" s="279">
        <v>2614.84</v>
      </c>
      <c r="Q138" s="279">
        <v>2568.4699999999998</v>
      </c>
      <c r="R138" s="279">
        <v>2524.4699999999998</v>
      </c>
      <c r="S138" s="279">
        <v>2517.48</v>
      </c>
      <c r="T138" s="279">
        <v>2576.25</v>
      </c>
      <c r="U138" s="279">
        <v>2603.5100000000002</v>
      </c>
      <c r="V138" s="279">
        <v>2553.75</v>
      </c>
      <c r="W138" s="279">
        <v>2545.54</v>
      </c>
      <c r="X138" s="279">
        <v>2415.13</v>
      </c>
      <c r="Y138" s="279">
        <v>2353.75</v>
      </c>
    </row>
    <row r="139" spans="1:25">
      <c r="A139" s="316">
        <v>23</v>
      </c>
      <c r="B139" s="279">
        <v>2325.61</v>
      </c>
      <c r="C139" s="279">
        <v>2160.85</v>
      </c>
      <c r="D139" s="279">
        <v>2129.5500000000002</v>
      </c>
      <c r="E139" s="279">
        <v>2122.65</v>
      </c>
      <c r="F139" s="279">
        <v>2142.59</v>
      </c>
      <c r="G139" s="279">
        <v>2177.9899999999998</v>
      </c>
      <c r="H139" s="279">
        <v>2253.9499999999998</v>
      </c>
      <c r="I139" s="279">
        <v>2321.61</v>
      </c>
      <c r="J139" s="279">
        <v>2386.9299999999998</v>
      </c>
      <c r="K139" s="279">
        <v>2480.2199999999998</v>
      </c>
      <c r="L139" s="279">
        <v>2542.0300000000002</v>
      </c>
      <c r="M139" s="279">
        <v>2577.02</v>
      </c>
      <c r="N139" s="279">
        <v>2561.5300000000002</v>
      </c>
      <c r="O139" s="279">
        <v>2560.6799999999998</v>
      </c>
      <c r="P139" s="279">
        <v>2532.46</v>
      </c>
      <c r="Q139" s="279">
        <v>2518.34</v>
      </c>
      <c r="R139" s="279">
        <v>2517.66</v>
      </c>
      <c r="S139" s="279">
        <v>2536.21</v>
      </c>
      <c r="T139" s="279">
        <v>2590.0100000000002</v>
      </c>
      <c r="U139" s="279">
        <v>2600.4499999999998</v>
      </c>
      <c r="V139" s="279">
        <v>2583.9699999999998</v>
      </c>
      <c r="W139" s="279">
        <v>2536.73</v>
      </c>
      <c r="X139" s="279">
        <v>2448.92</v>
      </c>
      <c r="Y139" s="279">
        <v>2413.86</v>
      </c>
    </row>
    <row r="140" spans="1:25">
      <c r="A140" s="316">
        <v>24</v>
      </c>
      <c r="B140" s="279">
        <v>2344.34</v>
      </c>
      <c r="C140" s="279">
        <v>2206.15</v>
      </c>
      <c r="D140" s="279">
        <v>2139.83</v>
      </c>
      <c r="E140" s="279">
        <v>2114.77</v>
      </c>
      <c r="F140" s="279">
        <v>2130.6799999999998</v>
      </c>
      <c r="G140" s="279">
        <v>2192.31</v>
      </c>
      <c r="H140" s="279">
        <v>2275.7399999999998</v>
      </c>
      <c r="I140" s="279">
        <v>2344.81</v>
      </c>
      <c r="J140" s="279">
        <v>2389.15</v>
      </c>
      <c r="K140" s="279">
        <v>2511.5100000000002</v>
      </c>
      <c r="L140" s="279">
        <v>2567.12</v>
      </c>
      <c r="M140" s="279">
        <v>2583.5100000000002</v>
      </c>
      <c r="N140" s="279">
        <v>2578.0500000000002</v>
      </c>
      <c r="O140" s="279">
        <v>2578</v>
      </c>
      <c r="P140" s="279">
        <v>2557.79</v>
      </c>
      <c r="Q140" s="279">
        <v>2553.13</v>
      </c>
      <c r="R140" s="279">
        <v>2530.4299999999998</v>
      </c>
      <c r="S140" s="279">
        <v>2544.5</v>
      </c>
      <c r="T140" s="279">
        <v>2582.69</v>
      </c>
      <c r="U140" s="279">
        <v>2601.65</v>
      </c>
      <c r="V140" s="279">
        <v>2585.96</v>
      </c>
      <c r="W140" s="279">
        <v>2569.66</v>
      </c>
      <c r="X140" s="279">
        <v>2438.4699999999998</v>
      </c>
      <c r="Y140" s="279">
        <v>2413.84</v>
      </c>
    </row>
    <row r="141" spans="1:25">
      <c r="A141" s="316">
        <v>25</v>
      </c>
      <c r="B141" s="279">
        <v>2299.88</v>
      </c>
      <c r="C141" s="279">
        <v>2123.46</v>
      </c>
      <c r="D141" s="279">
        <v>2085.1999999999998</v>
      </c>
      <c r="E141" s="279">
        <v>2060.54</v>
      </c>
      <c r="F141" s="279">
        <v>2077.9299999999998</v>
      </c>
      <c r="G141" s="279">
        <v>2116.44</v>
      </c>
      <c r="H141" s="279">
        <v>1611.37</v>
      </c>
      <c r="I141" s="279">
        <v>2148.64</v>
      </c>
      <c r="J141" s="279">
        <v>1250.25</v>
      </c>
      <c r="K141" s="279">
        <v>1612.03</v>
      </c>
      <c r="L141" s="279">
        <v>2532.77</v>
      </c>
      <c r="M141" s="279">
        <v>2552.38</v>
      </c>
      <c r="N141" s="279">
        <v>2537.06</v>
      </c>
      <c r="O141" s="279">
        <v>2542.96</v>
      </c>
      <c r="P141" s="279">
        <v>2513.35</v>
      </c>
      <c r="Q141" s="279">
        <v>2514.71</v>
      </c>
      <c r="R141" s="279">
        <v>2491.98</v>
      </c>
      <c r="S141" s="279">
        <v>2500.12</v>
      </c>
      <c r="T141" s="279">
        <v>2553.69</v>
      </c>
      <c r="U141" s="279">
        <v>2539.9</v>
      </c>
      <c r="V141" s="279">
        <v>2526.4899999999998</v>
      </c>
      <c r="W141" s="279">
        <v>1250.56</v>
      </c>
      <c r="X141" s="279">
        <v>2354.9499999999998</v>
      </c>
      <c r="Y141" s="279">
        <v>2321.94</v>
      </c>
    </row>
    <row r="142" spans="1:25">
      <c r="A142" s="316">
        <v>26</v>
      </c>
      <c r="B142" s="279">
        <v>2206.42</v>
      </c>
      <c r="C142" s="279">
        <v>2081.63</v>
      </c>
      <c r="D142" s="279">
        <v>2052.88</v>
      </c>
      <c r="E142" s="279">
        <v>2033.43</v>
      </c>
      <c r="F142" s="279">
        <v>2046.91</v>
      </c>
      <c r="G142" s="279">
        <v>2056.54</v>
      </c>
      <c r="H142" s="279">
        <v>2071.44</v>
      </c>
      <c r="I142" s="279">
        <v>1610.8</v>
      </c>
      <c r="J142" s="279">
        <v>1250.2</v>
      </c>
      <c r="K142" s="279">
        <v>2363.0700000000002</v>
      </c>
      <c r="L142" s="279">
        <v>2407.31</v>
      </c>
      <c r="M142" s="279">
        <v>2426.5300000000002</v>
      </c>
      <c r="N142" s="279">
        <v>2423.4499999999998</v>
      </c>
      <c r="O142" s="279">
        <v>2441.52</v>
      </c>
      <c r="P142" s="279">
        <v>2445.5</v>
      </c>
      <c r="Q142" s="279">
        <v>2426.4699999999998</v>
      </c>
      <c r="R142" s="279">
        <v>2420.73</v>
      </c>
      <c r="S142" s="279">
        <v>2424.56</v>
      </c>
      <c r="T142" s="279">
        <v>2459.5500000000002</v>
      </c>
      <c r="U142" s="279">
        <v>2470.1799999999998</v>
      </c>
      <c r="V142" s="279">
        <v>2481.04</v>
      </c>
      <c r="W142" s="279">
        <v>2455.77</v>
      </c>
      <c r="X142" s="279">
        <v>2410.8200000000002</v>
      </c>
      <c r="Y142" s="279">
        <v>2374.2199999999998</v>
      </c>
    </row>
    <row r="143" spans="1:25">
      <c r="A143" s="316">
        <v>27</v>
      </c>
      <c r="B143" s="279">
        <v>2098.42</v>
      </c>
      <c r="C143" s="279">
        <v>2054.7800000000002</v>
      </c>
      <c r="D143" s="279">
        <v>2014.07</v>
      </c>
      <c r="E143" s="279">
        <v>2008.86</v>
      </c>
      <c r="F143" s="279">
        <v>2071.1799999999998</v>
      </c>
      <c r="G143" s="279">
        <v>2177.4899999999998</v>
      </c>
      <c r="H143" s="279">
        <v>2308.5300000000002</v>
      </c>
      <c r="I143" s="279">
        <v>2456.13</v>
      </c>
      <c r="J143" s="279">
        <v>2498.17</v>
      </c>
      <c r="K143" s="279">
        <v>2552.39</v>
      </c>
      <c r="L143" s="279">
        <v>2589.7399999999998</v>
      </c>
      <c r="M143" s="279">
        <v>2608.8000000000002</v>
      </c>
      <c r="N143" s="279">
        <v>2595.15</v>
      </c>
      <c r="O143" s="279">
        <v>2615.6</v>
      </c>
      <c r="P143" s="279">
        <v>2615.4699999999998</v>
      </c>
      <c r="Q143" s="279">
        <v>2611.2800000000002</v>
      </c>
      <c r="R143" s="279">
        <v>2567.09</v>
      </c>
      <c r="S143" s="279">
        <v>2558.52</v>
      </c>
      <c r="T143" s="279">
        <v>2606.2399999999998</v>
      </c>
      <c r="U143" s="279">
        <v>2615.34</v>
      </c>
      <c r="V143" s="279">
        <v>2588.7600000000002</v>
      </c>
      <c r="W143" s="279">
        <v>2563.6799999999998</v>
      </c>
      <c r="X143" s="279">
        <v>2436.62</v>
      </c>
      <c r="Y143" s="279">
        <v>2374.73</v>
      </c>
    </row>
    <row r="144" spans="1:25">
      <c r="A144" s="316">
        <v>28</v>
      </c>
      <c r="B144" s="279">
        <v>2113.0300000000002</v>
      </c>
      <c r="C144" s="279">
        <v>2070.81</v>
      </c>
      <c r="D144" s="279">
        <v>2041.4</v>
      </c>
      <c r="E144" s="279">
        <v>2041.78</v>
      </c>
      <c r="F144" s="279">
        <v>2085.0300000000002</v>
      </c>
      <c r="G144" s="279">
        <v>2204.48</v>
      </c>
      <c r="H144" s="279">
        <v>2334.58</v>
      </c>
      <c r="I144" s="279">
        <v>2476.39</v>
      </c>
      <c r="J144" s="279">
        <v>2548.54</v>
      </c>
      <c r="K144" s="279">
        <v>2580.31</v>
      </c>
      <c r="L144" s="279">
        <v>2600.98</v>
      </c>
      <c r="M144" s="279">
        <v>2634.72</v>
      </c>
      <c r="N144" s="279">
        <v>2604.15</v>
      </c>
      <c r="O144" s="279">
        <v>2605.73</v>
      </c>
      <c r="P144" s="279">
        <v>2606.14</v>
      </c>
      <c r="Q144" s="279">
        <v>2586.6</v>
      </c>
      <c r="R144" s="279">
        <v>2554.63</v>
      </c>
      <c r="S144" s="279">
        <v>2558.81</v>
      </c>
      <c r="T144" s="279">
        <v>2591.4499999999998</v>
      </c>
      <c r="U144" s="279">
        <v>2588.94</v>
      </c>
      <c r="V144" s="279">
        <v>2586</v>
      </c>
      <c r="W144" s="279">
        <v>2583.7199999999998</v>
      </c>
      <c r="X144" s="279">
        <v>2452.5700000000002</v>
      </c>
      <c r="Y144" s="279">
        <v>2369.1799999999998</v>
      </c>
    </row>
    <row r="145" spans="1:25" hidden="1">
      <c r="A145" s="316">
        <v>29</v>
      </c>
      <c r="B145" s="279">
        <v>0</v>
      </c>
      <c r="C145" s="279">
        <v>0</v>
      </c>
      <c r="D145" s="279">
        <v>0</v>
      </c>
      <c r="E145" s="279">
        <v>0</v>
      </c>
      <c r="F145" s="279">
        <v>0</v>
      </c>
      <c r="G145" s="279">
        <v>0</v>
      </c>
      <c r="H145" s="279">
        <v>0</v>
      </c>
      <c r="I145" s="279">
        <v>0</v>
      </c>
      <c r="J145" s="279">
        <v>0</v>
      </c>
      <c r="K145" s="279">
        <v>0</v>
      </c>
      <c r="L145" s="279">
        <v>0</v>
      </c>
      <c r="M145" s="279">
        <v>0</v>
      </c>
      <c r="N145" s="279">
        <v>0</v>
      </c>
      <c r="O145" s="279">
        <v>0</v>
      </c>
      <c r="P145" s="279">
        <v>0</v>
      </c>
      <c r="Q145" s="279">
        <v>0</v>
      </c>
      <c r="R145" s="279">
        <v>0</v>
      </c>
      <c r="S145" s="279">
        <v>0</v>
      </c>
      <c r="T145" s="279">
        <v>0</v>
      </c>
      <c r="U145" s="279">
        <v>0</v>
      </c>
      <c r="V145" s="279">
        <v>0</v>
      </c>
      <c r="W145" s="279">
        <v>0</v>
      </c>
      <c r="X145" s="279">
        <v>0</v>
      </c>
      <c r="Y145" s="279">
        <v>0</v>
      </c>
    </row>
    <row r="146" spans="1:25" hidden="1">
      <c r="A146" s="316">
        <v>30</v>
      </c>
      <c r="B146" s="279">
        <v>0</v>
      </c>
      <c r="C146" s="279">
        <v>0</v>
      </c>
      <c r="D146" s="279">
        <v>0</v>
      </c>
      <c r="E146" s="279">
        <v>0</v>
      </c>
      <c r="F146" s="279">
        <v>0</v>
      </c>
      <c r="G146" s="279">
        <v>0</v>
      </c>
      <c r="H146" s="279">
        <v>0</v>
      </c>
      <c r="I146" s="279">
        <v>0</v>
      </c>
      <c r="J146" s="279">
        <v>0</v>
      </c>
      <c r="K146" s="279">
        <v>0</v>
      </c>
      <c r="L146" s="279">
        <v>0</v>
      </c>
      <c r="M146" s="279">
        <v>0</v>
      </c>
      <c r="N146" s="279">
        <v>0</v>
      </c>
      <c r="O146" s="279">
        <v>0</v>
      </c>
      <c r="P146" s="279">
        <v>0</v>
      </c>
      <c r="Q146" s="279">
        <v>0</v>
      </c>
      <c r="R146" s="279">
        <v>0</v>
      </c>
      <c r="S146" s="279">
        <v>0</v>
      </c>
      <c r="T146" s="279">
        <v>0</v>
      </c>
      <c r="U146" s="279">
        <v>0</v>
      </c>
      <c r="V146" s="279">
        <v>0</v>
      </c>
      <c r="W146" s="279">
        <v>0</v>
      </c>
      <c r="X146" s="279">
        <v>0</v>
      </c>
      <c r="Y146" s="279">
        <v>0</v>
      </c>
    </row>
    <row r="147" spans="1:25" hidden="1">
      <c r="A147" s="316">
        <v>31</v>
      </c>
      <c r="B147" s="279">
        <v>0</v>
      </c>
      <c r="C147" s="279">
        <v>0</v>
      </c>
      <c r="D147" s="279">
        <v>0</v>
      </c>
      <c r="E147" s="279">
        <v>0</v>
      </c>
      <c r="F147" s="279">
        <v>0</v>
      </c>
      <c r="G147" s="279">
        <v>0</v>
      </c>
      <c r="H147" s="279">
        <v>0</v>
      </c>
      <c r="I147" s="279">
        <v>0</v>
      </c>
      <c r="J147" s="279">
        <v>0</v>
      </c>
      <c r="K147" s="279">
        <v>0</v>
      </c>
      <c r="L147" s="279">
        <v>0</v>
      </c>
      <c r="M147" s="279">
        <v>0</v>
      </c>
      <c r="N147" s="279">
        <v>0</v>
      </c>
      <c r="O147" s="279">
        <v>0</v>
      </c>
      <c r="P147" s="279">
        <v>0</v>
      </c>
      <c r="Q147" s="279">
        <v>0</v>
      </c>
      <c r="R147" s="279">
        <v>0</v>
      </c>
      <c r="S147" s="279">
        <v>0</v>
      </c>
      <c r="T147" s="279">
        <v>0</v>
      </c>
      <c r="U147" s="279">
        <v>0</v>
      </c>
      <c r="V147" s="279">
        <v>0</v>
      </c>
      <c r="W147" s="279">
        <v>0</v>
      </c>
      <c r="X147" s="279">
        <v>0</v>
      </c>
      <c r="Y147" s="279">
        <v>0</v>
      </c>
    </row>
    <row r="148" spans="1:25">
      <c r="A148" s="305"/>
      <c r="B148" s="305"/>
      <c r="C148" s="305"/>
      <c r="D148" s="305"/>
      <c r="E148" s="305"/>
      <c r="F148" s="305"/>
      <c r="G148" s="305"/>
      <c r="H148" s="305"/>
      <c r="I148" s="305"/>
      <c r="J148" s="305"/>
      <c r="K148" s="305"/>
      <c r="L148" s="305"/>
      <c r="M148" s="305"/>
      <c r="N148" s="305"/>
      <c r="O148" s="305"/>
      <c r="P148" s="305"/>
      <c r="Q148" s="305"/>
      <c r="R148" s="305"/>
      <c r="S148" s="305"/>
      <c r="T148" s="305"/>
      <c r="U148" s="305"/>
      <c r="V148" s="305"/>
      <c r="W148" s="305"/>
      <c r="X148" s="305"/>
      <c r="Y148" s="305"/>
    </row>
    <row r="149" spans="1:25">
      <c r="A149" s="408" t="s">
        <v>208</v>
      </c>
      <c r="B149" s="409" t="s">
        <v>211</v>
      </c>
      <c r="C149" s="409"/>
      <c r="D149" s="409"/>
      <c r="E149" s="409"/>
      <c r="F149" s="409"/>
      <c r="G149" s="409"/>
      <c r="H149" s="409"/>
      <c r="I149" s="409"/>
      <c r="J149" s="409"/>
      <c r="K149" s="409"/>
      <c r="L149" s="409"/>
      <c r="M149" s="409"/>
      <c r="N149" s="409"/>
      <c r="O149" s="409"/>
      <c r="P149" s="409"/>
      <c r="Q149" s="409"/>
      <c r="R149" s="409"/>
      <c r="S149" s="409"/>
      <c r="T149" s="409"/>
      <c r="U149" s="409"/>
      <c r="V149" s="409"/>
      <c r="W149" s="409"/>
      <c r="X149" s="409"/>
      <c r="Y149" s="409"/>
    </row>
    <row r="150" spans="1:25" ht="30">
      <c r="A150" s="408"/>
      <c r="B150" s="306" t="s">
        <v>1</v>
      </c>
      <c r="C150" s="306" t="s">
        <v>2</v>
      </c>
      <c r="D150" s="306" t="s">
        <v>3</v>
      </c>
      <c r="E150" s="306" t="s">
        <v>4</v>
      </c>
      <c r="F150" s="306" t="s">
        <v>5</v>
      </c>
      <c r="G150" s="306" t="s">
        <v>6</v>
      </c>
      <c r="H150" s="306" t="s">
        <v>7</v>
      </c>
      <c r="I150" s="306" t="s">
        <v>8</v>
      </c>
      <c r="J150" s="306" t="s">
        <v>9</v>
      </c>
      <c r="K150" s="306" t="s">
        <v>10</v>
      </c>
      <c r="L150" s="306" t="s">
        <v>11</v>
      </c>
      <c r="M150" s="306" t="s">
        <v>12</v>
      </c>
      <c r="N150" s="306" t="s">
        <v>13</v>
      </c>
      <c r="O150" s="306" t="s">
        <v>14</v>
      </c>
      <c r="P150" s="306" t="s">
        <v>15</v>
      </c>
      <c r="Q150" s="306" t="s">
        <v>16</v>
      </c>
      <c r="R150" s="306" t="s">
        <v>17</v>
      </c>
      <c r="S150" s="306" t="s">
        <v>18</v>
      </c>
      <c r="T150" s="306" t="s">
        <v>19</v>
      </c>
      <c r="U150" s="306" t="s">
        <v>20</v>
      </c>
      <c r="V150" s="306" t="s">
        <v>21</v>
      </c>
      <c r="W150" s="306" t="s">
        <v>22</v>
      </c>
      <c r="X150" s="306" t="s">
        <v>23</v>
      </c>
      <c r="Y150" s="306" t="s">
        <v>24</v>
      </c>
    </row>
    <row r="151" spans="1:25">
      <c r="A151" s="316">
        <v>1</v>
      </c>
      <c r="B151" s="279">
        <v>3525.32</v>
      </c>
      <c r="C151" s="279">
        <v>3484.36</v>
      </c>
      <c r="D151" s="279">
        <v>3469.22</v>
      </c>
      <c r="E151" s="279">
        <v>3464.97</v>
      </c>
      <c r="F151" s="279">
        <v>2717.55</v>
      </c>
      <c r="G151" s="279">
        <v>3557.91</v>
      </c>
      <c r="H151" s="279">
        <v>2715.45</v>
      </c>
      <c r="I151" s="279">
        <v>2715.46</v>
      </c>
      <c r="J151" s="279">
        <v>2719.34</v>
      </c>
      <c r="K151" s="279">
        <v>3082.31</v>
      </c>
      <c r="L151" s="279">
        <v>4016.09</v>
      </c>
      <c r="M151" s="279">
        <v>4064.25</v>
      </c>
      <c r="N151" s="279">
        <v>4038.72</v>
      </c>
      <c r="O151" s="279">
        <v>4018.63</v>
      </c>
      <c r="P151" s="279">
        <v>4018.8</v>
      </c>
      <c r="Q151" s="279">
        <v>4011.28</v>
      </c>
      <c r="R151" s="279">
        <v>4000.4</v>
      </c>
      <c r="S151" s="279">
        <v>4018.01</v>
      </c>
      <c r="T151" s="279">
        <v>3985.04</v>
      </c>
      <c r="U151" s="279">
        <v>3998.13</v>
      </c>
      <c r="V151" s="279">
        <v>3965.81</v>
      </c>
      <c r="W151" s="279">
        <v>3890.76</v>
      </c>
      <c r="X151" s="279">
        <v>3725.92</v>
      </c>
      <c r="Y151" s="279">
        <v>3541.85</v>
      </c>
    </row>
    <row r="152" spans="1:25">
      <c r="A152" s="316">
        <v>2</v>
      </c>
      <c r="B152" s="279">
        <v>3513.69</v>
      </c>
      <c r="C152" s="279">
        <v>3482.26</v>
      </c>
      <c r="D152" s="279">
        <v>3454.95</v>
      </c>
      <c r="E152" s="279">
        <v>3453.23</v>
      </c>
      <c r="F152" s="279">
        <v>3487.76</v>
      </c>
      <c r="G152" s="279">
        <v>3536.06</v>
      </c>
      <c r="H152" s="279">
        <v>3667.73</v>
      </c>
      <c r="I152" s="279">
        <v>3799.59</v>
      </c>
      <c r="J152" s="279">
        <v>3905.16</v>
      </c>
      <c r="K152" s="279">
        <v>3943.77</v>
      </c>
      <c r="L152" s="279">
        <v>3962.08</v>
      </c>
      <c r="M152" s="279">
        <v>3982.2</v>
      </c>
      <c r="N152" s="279">
        <v>3957.86</v>
      </c>
      <c r="O152" s="279">
        <v>4015.15</v>
      </c>
      <c r="P152" s="279">
        <v>4011.91</v>
      </c>
      <c r="Q152" s="279">
        <v>3989.69</v>
      </c>
      <c r="R152" s="279">
        <v>3946.11</v>
      </c>
      <c r="S152" s="279">
        <v>3965.31</v>
      </c>
      <c r="T152" s="279">
        <v>3976.05</v>
      </c>
      <c r="U152" s="279">
        <v>3981.76</v>
      </c>
      <c r="V152" s="279">
        <v>3913.72</v>
      </c>
      <c r="W152" s="279">
        <v>3535.92</v>
      </c>
      <c r="X152" s="279">
        <v>3665.43</v>
      </c>
      <c r="Y152" s="279">
        <v>3547.19</v>
      </c>
    </row>
    <row r="153" spans="1:25">
      <c r="A153" s="316">
        <v>3</v>
      </c>
      <c r="B153" s="279">
        <v>3696.97</v>
      </c>
      <c r="C153" s="279">
        <v>3595.61</v>
      </c>
      <c r="D153" s="279">
        <v>3546.91</v>
      </c>
      <c r="E153" s="279">
        <v>3544.84</v>
      </c>
      <c r="F153" s="279">
        <v>3608.73</v>
      </c>
      <c r="G153" s="279">
        <v>3689.6</v>
      </c>
      <c r="H153" s="279">
        <v>3826.87</v>
      </c>
      <c r="I153" s="279">
        <v>3992.92</v>
      </c>
      <c r="J153" s="279">
        <v>4114.2700000000004</v>
      </c>
      <c r="K153" s="279">
        <v>4126.24</v>
      </c>
      <c r="L153" s="279">
        <v>4148.59</v>
      </c>
      <c r="M153" s="279">
        <v>4168.88</v>
      </c>
      <c r="N153" s="279">
        <v>4157.26</v>
      </c>
      <c r="O153" s="279">
        <v>4170.9399999999996</v>
      </c>
      <c r="P153" s="279">
        <v>4154.7700000000004</v>
      </c>
      <c r="Q153" s="279">
        <v>4143.54</v>
      </c>
      <c r="R153" s="279">
        <v>4118.12</v>
      </c>
      <c r="S153" s="279">
        <v>4123.1400000000003</v>
      </c>
      <c r="T153" s="279">
        <v>4135.92</v>
      </c>
      <c r="U153" s="279">
        <v>4140.83</v>
      </c>
      <c r="V153" s="279">
        <v>4108.29</v>
      </c>
      <c r="W153" s="279">
        <v>3536.43</v>
      </c>
      <c r="X153" s="279">
        <v>3899.76</v>
      </c>
      <c r="Y153" s="279">
        <v>3778.27</v>
      </c>
    </row>
    <row r="154" spans="1:25">
      <c r="A154" s="316">
        <v>4</v>
      </c>
      <c r="B154" s="279">
        <v>3858.18</v>
      </c>
      <c r="C154" s="279">
        <v>3776.89</v>
      </c>
      <c r="D154" s="279">
        <v>3677.45</v>
      </c>
      <c r="E154" s="279">
        <v>3647.08</v>
      </c>
      <c r="F154" s="279">
        <v>3690.84</v>
      </c>
      <c r="G154" s="279">
        <v>3712.49</v>
      </c>
      <c r="H154" s="279">
        <v>3810.27</v>
      </c>
      <c r="I154" s="279">
        <v>3866.59</v>
      </c>
      <c r="J154" s="279">
        <v>3999.7</v>
      </c>
      <c r="K154" s="279">
        <v>4082.48</v>
      </c>
      <c r="L154" s="279">
        <v>4136.92</v>
      </c>
      <c r="M154" s="279">
        <v>4151.7</v>
      </c>
      <c r="N154" s="279">
        <v>4151.8100000000004</v>
      </c>
      <c r="O154" s="279">
        <v>4156.2700000000004</v>
      </c>
      <c r="P154" s="279">
        <v>4149.91</v>
      </c>
      <c r="Q154" s="279">
        <v>4115.45</v>
      </c>
      <c r="R154" s="279">
        <v>4123.1000000000004</v>
      </c>
      <c r="S154" s="279">
        <v>4154.4399999999996</v>
      </c>
      <c r="T154" s="279">
        <v>4149.74</v>
      </c>
      <c r="U154" s="279">
        <v>4159.12</v>
      </c>
      <c r="V154" s="279">
        <v>4129.38</v>
      </c>
      <c r="W154" s="279">
        <v>4043.29</v>
      </c>
      <c r="X154" s="279">
        <v>3902.7</v>
      </c>
      <c r="Y154" s="279">
        <v>3837.82</v>
      </c>
    </row>
    <row r="155" spans="1:25">
      <c r="A155" s="316">
        <v>5</v>
      </c>
      <c r="B155" s="279">
        <v>3626.05</v>
      </c>
      <c r="C155" s="279">
        <v>3582.1</v>
      </c>
      <c r="D155" s="279">
        <v>3544.75</v>
      </c>
      <c r="E155" s="279">
        <v>3533.87</v>
      </c>
      <c r="F155" s="279">
        <v>3561.43</v>
      </c>
      <c r="G155" s="279">
        <v>3569.07</v>
      </c>
      <c r="H155" s="279">
        <v>3586.12</v>
      </c>
      <c r="I155" s="279">
        <v>3662.11</v>
      </c>
      <c r="J155" s="279">
        <v>3795.17</v>
      </c>
      <c r="K155" s="279">
        <v>3863.9</v>
      </c>
      <c r="L155" s="279">
        <v>3915.71</v>
      </c>
      <c r="M155" s="279">
        <v>3962.1</v>
      </c>
      <c r="N155" s="279">
        <v>3964.3</v>
      </c>
      <c r="O155" s="279">
        <v>3985.47</v>
      </c>
      <c r="P155" s="279">
        <v>3975.06</v>
      </c>
      <c r="Q155" s="279">
        <v>3940.89</v>
      </c>
      <c r="R155" s="279">
        <v>3952.58</v>
      </c>
      <c r="S155" s="279">
        <v>3998.3</v>
      </c>
      <c r="T155" s="279">
        <v>4012.54</v>
      </c>
      <c r="U155" s="279">
        <v>4024.25</v>
      </c>
      <c r="V155" s="279">
        <v>4003.09</v>
      </c>
      <c r="W155" s="279">
        <v>3957.77</v>
      </c>
      <c r="X155" s="279">
        <v>3849.1</v>
      </c>
      <c r="Y155" s="279">
        <v>3640.96</v>
      </c>
    </row>
    <row r="156" spans="1:25">
      <c r="A156" s="316">
        <v>6</v>
      </c>
      <c r="B156" s="279">
        <v>3570.56</v>
      </c>
      <c r="C156" s="279">
        <v>3527.17</v>
      </c>
      <c r="D156" s="279">
        <v>3504.55</v>
      </c>
      <c r="E156" s="279">
        <v>3488.91</v>
      </c>
      <c r="F156" s="279">
        <v>3508.97</v>
      </c>
      <c r="G156" s="279">
        <v>3568.33</v>
      </c>
      <c r="H156" s="279">
        <v>3713.57</v>
      </c>
      <c r="I156" s="279">
        <v>3887.4</v>
      </c>
      <c r="J156" s="279">
        <v>3970.77</v>
      </c>
      <c r="K156" s="279">
        <v>4010.74</v>
      </c>
      <c r="L156" s="279">
        <v>4034.07</v>
      </c>
      <c r="M156" s="279">
        <v>4073.94</v>
      </c>
      <c r="N156" s="279">
        <v>4035.91</v>
      </c>
      <c r="O156" s="279">
        <v>4059.3</v>
      </c>
      <c r="P156" s="279">
        <v>4052.08</v>
      </c>
      <c r="Q156" s="279">
        <v>4023.14</v>
      </c>
      <c r="R156" s="279">
        <v>3993.4</v>
      </c>
      <c r="S156" s="279">
        <v>4007.1</v>
      </c>
      <c r="T156" s="279">
        <v>4028.5</v>
      </c>
      <c r="U156" s="279">
        <v>4038.08</v>
      </c>
      <c r="V156" s="279">
        <v>3976.05</v>
      </c>
      <c r="W156" s="279">
        <v>3950.98</v>
      </c>
      <c r="X156" s="279">
        <v>3866.5</v>
      </c>
      <c r="Y156" s="279">
        <v>3747.19</v>
      </c>
    </row>
    <row r="157" spans="1:25">
      <c r="A157" s="316">
        <v>7</v>
      </c>
      <c r="B157" s="279">
        <v>3709.81</v>
      </c>
      <c r="C157" s="279">
        <v>3645.01</v>
      </c>
      <c r="D157" s="279">
        <v>3640.37</v>
      </c>
      <c r="E157" s="279">
        <v>3516.35</v>
      </c>
      <c r="F157" s="279">
        <v>3619.12</v>
      </c>
      <c r="G157" s="279">
        <v>3548.93</v>
      </c>
      <c r="H157" s="279">
        <v>3704.36</v>
      </c>
      <c r="I157" s="279">
        <v>3899.72</v>
      </c>
      <c r="J157" s="279">
        <v>3939.48</v>
      </c>
      <c r="K157" s="279">
        <v>3948.42</v>
      </c>
      <c r="L157" s="279">
        <v>3967.07</v>
      </c>
      <c r="M157" s="279">
        <v>3999.84</v>
      </c>
      <c r="N157" s="279">
        <v>3981.81</v>
      </c>
      <c r="O157" s="279">
        <v>4004.83</v>
      </c>
      <c r="P157" s="279">
        <v>3988.17</v>
      </c>
      <c r="Q157" s="279">
        <v>3969.17</v>
      </c>
      <c r="R157" s="279">
        <v>3957.06</v>
      </c>
      <c r="S157" s="279">
        <v>3965.94</v>
      </c>
      <c r="T157" s="279">
        <v>3984.08</v>
      </c>
      <c r="U157" s="279">
        <v>3990.52</v>
      </c>
      <c r="V157" s="279">
        <v>3954.64</v>
      </c>
      <c r="W157" s="279">
        <v>3943.07</v>
      </c>
      <c r="X157" s="279">
        <v>3861.27</v>
      </c>
      <c r="Y157" s="279">
        <v>3853.58</v>
      </c>
    </row>
    <row r="158" spans="1:25">
      <c r="A158" s="316">
        <v>8</v>
      </c>
      <c r="B158" s="279">
        <v>3689.63</v>
      </c>
      <c r="C158" s="279">
        <v>3485.4</v>
      </c>
      <c r="D158" s="279">
        <v>3620.34</v>
      </c>
      <c r="E158" s="279">
        <v>3568.25</v>
      </c>
      <c r="F158" s="279">
        <v>3488.29</v>
      </c>
      <c r="G158" s="279">
        <v>3551.73</v>
      </c>
      <c r="H158" s="279">
        <v>3756.24</v>
      </c>
      <c r="I158" s="279">
        <v>3869.37</v>
      </c>
      <c r="J158" s="279">
        <v>3919.45</v>
      </c>
      <c r="K158" s="279">
        <v>3944.8</v>
      </c>
      <c r="L158" s="279">
        <v>3964</v>
      </c>
      <c r="M158" s="279">
        <v>3970.7</v>
      </c>
      <c r="N158" s="279">
        <v>3961.7</v>
      </c>
      <c r="O158" s="279">
        <v>3997.18</v>
      </c>
      <c r="P158" s="279">
        <v>3985.95</v>
      </c>
      <c r="Q158" s="279">
        <v>3950.06</v>
      </c>
      <c r="R158" s="279">
        <v>3932.93</v>
      </c>
      <c r="S158" s="279">
        <v>3956.68</v>
      </c>
      <c r="T158" s="279">
        <v>3967.18</v>
      </c>
      <c r="U158" s="279">
        <v>3975.79</v>
      </c>
      <c r="V158" s="279">
        <v>3945.93</v>
      </c>
      <c r="W158" s="279">
        <v>3932.07</v>
      </c>
      <c r="X158" s="279">
        <v>3769.23</v>
      </c>
      <c r="Y158" s="279">
        <v>3631.32</v>
      </c>
    </row>
    <row r="159" spans="1:25">
      <c r="A159" s="316">
        <v>9</v>
      </c>
      <c r="B159" s="279">
        <v>3743.82</v>
      </c>
      <c r="C159" s="279">
        <v>3714.75</v>
      </c>
      <c r="D159" s="279">
        <v>3549.35</v>
      </c>
      <c r="E159" s="279">
        <v>3498.81</v>
      </c>
      <c r="F159" s="279">
        <v>3533.52</v>
      </c>
      <c r="G159" s="279">
        <v>3600.33</v>
      </c>
      <c r="H159" s="279">
        <v>3789.4</v>
      </c>
      <c r="I159" s="279">
        <v>3905.22</v>
      </c>
      <c r="J159" s="279">
        <v>3974.88</v>
      </c>
      <c r="K159" s="279">
        <v>3996.4</v>
      </c>
      <c r="L159" s="279">
        <v>4009.4</v>
      </c>
      <c r="M159" s="279">
        <v>4036.36</v>
      </c>
      <c r="N159" s="279">
        <v>4019.34</v>
      </c>
      <c r="O159" s="279">
        <v>4034.11</v>
      </c>
      <c r="P159" s="279">
        <v>4018.64</v>
      </c>
      <c r="Q159" s="279">
        <v>3998.69</v>
      </c>
      <c r="R159" s="279">
        <v>3974.8</v>
      </c>
      <c r="S159" s="279">
        <v>3999.79</v>
      </c>
      <c r="T159" s="279">
        <v>4016.22</v>
      </c>
      <c r="U159" s="279">
        <v>4030.13</v>
      </c>
      <c r="V159" s="279">
        <v>3976.35</v>
      </c>
      <c r="W159" s="279">
        <v>3926.83</v>
      </c>
      <c r="X159" s="279">
        <v>3847.79</v>
      </c>
      <c r="Y159" s="279">
        <v>3802.26</v>
      </c>
    </row>
    <row r="160" spans="1:25">
      <c r="A160" s="316">
        <v>10</v>
      </c>
      <c r="B160" s="279">
        <v>3715.99</v>
      </c>
      <c r="C160" s="279">
        <v>3633.44</v>
      </c>
      <c r="D160" s="279">
        <v>3544.96</v>
      </c>
      <c r="E160" s="279">
        <v>3516.73</v>
      </c>
      <c r="F160" s="279">
        <v>3569.47</v>
      </c>
      <c r="G160" s="279">
        <v>3619.61</v>
      </c>
      <c r="H160" s="279">
        <v>3840.74</v>
      </c>
      <c r="I160" s="279">
        <v>3909.09</v>
      </c>
      <c r="J160" s="279">
        <v>3984.46</v>
      </c>
      <c r="K160" s="279">
        <v>4004.65</v>
      </c>
      <c r="L160" s="279">
        <v>4020.09</v>
      </c>
      <c r="M160" s="279">
        <v>4032.8</v>
      </c>
      <c r="N160" s="279">
        <v>4020.38</v>
      </c>
      <c r="O160" s="279">
        <v>4028.04</v>
      </c>
      <c r="P160" s="279">
        <v>4018.5</v>
      </c>
      <c r="Q160" s="279">
        <v>3978.47</v>
      </c>
      <c r="R160" s="279">
        <v>3957.45</v>
      </c>
      <c r="S160" s="279">
        <v>3976.76</v>
      </c>
      <c r="T160" s="279">
        <v>4005.31</v>
      </c>
      <c r="U160" s="279">
        <v>4003.03</v>
      </c>
      <c r="V160" s="279">
        <v>3948.21</v>
      </c>
      <c r="W160" s="279">
        <v>3916.56</v>
      </c>
      <c r="X160" s="279">
        <v>3835.21</v>
      </c>
      <c r="Y160" s="279">
        <v>3725.41</v>
      </c>
    </row>
    <row r="161" spans="1:25">
      <c r="A161" s="316">
        <v>11</v>
      </c>
      <c r="B161" s="279">
        <v>3607.07</v>
      </c>
      <c r="C161" s="279">
        <v>3536.66</v>
      </c>
      <c r="D161" s="279">
        <v>2715.48</v>
      </c>
      <c r="E161" s="279">
        <v>3559.91</v>
      </c>
      <c r="F161" s="279">
        <v>3571.12</v>
      </c>
      <c r="G161" s="279">
        <v>3584.68</v>
      </c>
      <c r="H161" s="279">
        <v>3625.54</v>
      </c>
      <c r="I161" s="279">
        <v>3794.03</v>
      </c>
      <c r="J161" s="279">
        <v>3530.67</v>
      </c>
      <c r="K161" s="279">
        <v>3985.78</v>
      </c>
      <c r="L161" s="279">
        <v>4042.92</v>
      </c>
      <c r="M161" s="279">
        <v>4062.19</v>
      </c>
      <c r="N161" s="279">
        <v>4058.39</v>
      </c>
      <c r="O161" s="279">
        <v>4058.35</v>
      </c>
      <c r="P161" s="279">
        <v>4049.62</v>
      </c>
      <c r="Q161" s="279">
        <v>4008.21</v>
      </c>
      <c r="R161" s="279">
        <v>4005.94</v>
      </c>
      <c r="S161" s="279">
        <v>4033.8</v>
      </c>
      <c r="T161" s="279">
        <v>4047.84</v>
      </c>
      <c r="U161" s="279">
        <v>4034.76</v>
      </c>
      <c r="V161" s="279">
        <v>4008.19</v>
      </c>
      <c r="W161" s="279">
        <v>3943.94</v>
      </c>
      <c r="X161" s="279">
        <v>3873.56</v>
      </c>
      <c r="Y161" s="279">
        <v>3804.59</v>
      </c>
    </row>
    <row r="162" spans="1:25">
      <c r="A162" s="316">
        <v>12</v>
      </c>
      <c r="B162" s="279">
        <v>3614.71</v>
      </c>
      <c r="C162" s="279">
        <v>3570.57</v>
      </c>
      <c r="D162" s="279">
        <v>3560</v>
      </c>
      <c r="E162" s="279">
        <v>3552.54</v>
      </c>
      <c r="F162" s="279">
        <v>3550.01</v>
      </c>
      <c r="G162" s="279">
        <v>3553.39</v>
      </c>
      <c r="H162" s="279">
        <v>3565.64</v>
      </c>
      <c r="I162" s="279">
        <v>3602.79</v>
      </c>
      <c r="J162" s="279">
        <v>3531.51</v>
      </c>
      <c r="K162" s="279">
        <v>3877.15</v>
      </c>
      <c r="L162" s="279">
        <v>3933.48</v>
      </c>
      <c r="M162" s="279">
        <v>3974.82</v>
      </c>
      <c r="N162" s="279">
        <v>3968.08</v>
      </c>
      <c r="O162" s="279">
        <v>3975.67</v>
      </c>
      <c r="P162" s="279">
        <v>3950.79</v>
      </c>
      <c r="Q162" s="279">
        <v>3942.76</v>
      </c>
      <c r="R162" s="279">
        <v>3952.26</v>
      </c>
      <c r="S162" s="279">
        <v>3963.22</v>
      </c>
      <c r="T162" s="279">
        <v>3983.74</v>
      </c>
      <c r="U162" s="279">
        <v>4000.63</v>
      </c>
      <c r="V162" s="279">
        <v>4003.75</v>
      </c>
      <c r="W162" s="279">
        <v>3973.39</v>
      </c>
      <c r="X162" s="279">
        <v>3883.07</v>
      </c>
      <c r="Y162" s="279">
        <v>3698.23</v>
      </c>
    </row>
    <row r="163" spans="1:25">
      <c r="A163" s="316">
        <v>13</v>
      </c>
      <c r="B163" s="279">
        <v>3597.67</v>
      </c>
      <c r="C163" s="279">
        <v>3571.23</v>
      </c>
      <c r="D163" s="279">
        <v>3532.12</v>
      </c>
      <c r="E163" s="279">
        <v>3495.62</v>
      </c>
      <c r="F163" s="279">
        <v>3548.31</v>
      </c>
      <c r="G163" s="279">
        <v>3608.68</v>
      </c>
      <c r="H163" s="279">
        <v>3805.2</v>
      </c>
      <c r="I163" s="279">
        <v>3910.87</v>
      </c>
      <c r="J163" s="279">
        <v>4030.14</v>
      </c>
      <c r="K163" s="279">
        <v>4046.15</v>
      </c>
      <c r="L163" s="279">
        <v>4055.09</v>
      </c>
      <c r="M163" s="279">
        <v>4105.88</v>
      </c>
      <c r="N163" s="279">
        <v>4078.34</v>
      </c>
      <c r="O163" s="279">
        <v>4104.21</v>
      </c>
      <c r="P163" s="279">
        <v>4096.26</v>
      </c>
      <c r="Q163" s="279">
        <v>4050.37</v>
      </c>
      <c r="R163" s="279">
        <v>4040.98</v>
      </c>
      <c r="S163" s="279">
        <v>4043.04</v>
      </c>
      <c r="T163" s="279">
        <v>4075.26</v>
      </c>
      <c r="U163" s="279">
        <v>4062.04</v>
      </c>
      <c r="V163" s="279">
        <v>4028.14</v>
      </c>
      <c r="W163" s="279">
        <v>3922.05</v>
      </c>
      <c r="X163" s="279">
        <v>3845.84</v>
      </c>
      <c r="Y163" s="279">
        <v>3700.72</v>
      </c>
    </row>
    <row r="164" spans="1:25">
      <c r="A164" s="316">
        <v>14</v>
      </c>
      <c r="B164" s="279">
        <v>3587.08</v>
      </c>
      <c r="C164" s="279">
        <v>3532.51</v>
      </c>
      <c r="D164" s="279">
        <v>3495.59</v>
      </c>
      <c r="E164" s="279">
        <v>3497.42</v>
      </c>
      <c r="F164" s="279">
        <v>3529.33</v>
      </c>
      <c r="G164" s="279">
        <v>3591.33</v>
      </c>
      <c r="H164" s="279">
        <v>3798.86</v>
      </c>
      <c r="I164" s="279">
        <v>3846.78</v>
      </c>
      <c r="J164" s="279">
        <v>3952.96</v>
      </c>
      <c r="K164" s="279">
        <v>3934.03</v>
      </c>
      <c r="L164" s="279">
        <v>3947.34</v>
      </c>
      <c r="M164" s="279">
        <v>3992.84</v>
      </c>
      <c r="N164" s="279">
        <v>3961.08</v>
      </c>
      <c r="O164" s="279">
        <v>3977.45</v>
      </c>
      <c r="P164" s="279">
        <v>3972.4</v>
      </c>
      <c r="Q164" s="279">
        <v>3923.77</v>
      </c>
      <c r="R164" s="279">
        <v>3911.29</v>
      </c>
      <c r="S164" s="279">
        <v>3913.97</v>
      </c>
      <c r="T164" s="279">
        <v>3935.13</v>
      </c>
      <c r="U164" s="279">
        <v>3946.48</v>
      </c>
      <c r="V164" s="279">
        <v>3926.77</v>
      </c>
      <c r="W164" s="279">
        <v>3903.77</v>
      </c>
      <c r="X164" s="279">
        <v>3825.03</v>
      </c>
      <c r="Y164" s="279">
        <v>3731.09</v>
      </c>
    </row>
    <row r="165" spans="1:25">
      <c r="A165" s="316">
        <v>15</v>
      </c>
      <c r="B165" s="279">
        <v>3576.77</v>
      </c>
      <c r="C165" s="279">
        <v>3506.2</v>
      </c>
      <c r="D165" s="279">
        <v>3479.02</v>
      </c>
      <c r="E165" s="279">
        <v>3483.54</v>
      </c>
      <c r="F165" s="279">
        <v>3516.15</v>
      </c>
      <c r="G165" s="279">
        <v>3586.11</v>
      </c>
      <c r="H165" s="279">
        <v>3761.89</v>
      </c>
      <c r="I165" s="279">
        <v>3845.57</v>
      </c>
      <c r="J165" s="279">
        <v>3901.21</v>
      </c>
      <c r="K165" s="279">
        <v>3942.15</v>
      </c>
      <c r="L165" s="279">
        <v>3995.6</v>
      </c>
      <c r="M165" s="279">
        <v>4059.31</v>
      </c>
      <c r="N165" s="279">
        <v>3987.66</v>
      </c>
      <c r="O165" s="279">
        <v>4017.48</v>
      </c>
      <c r="P165" s="279">
        <v>3993.88</v>
      </c>
      <c r="Q165" s="279">
        <v>3939.25</v>
      </c>
      <c r="R165" s="279">
        <v>3912.49</v>
      </c>
      <c r="S165" s="279">
        <v>3935.02</v>
      </c>
      <c r="T165" s="279">
        <v>3983.48</v>
      </c>
      <c r="U165" s="279">
        <v>3999.84</v>
      </c>
      <c r="V165" s="279">
        <v>3966.16</v>
      </c>
      <c r="W165" s="279">
        <v>3912.78</v>
      </c>
      <c r="X165" s="279">
        <v>3823.12</v>
      </c>
      <c r="Y165" s="279">
        <v>3678.27</v>
      </c>
    </row>
    <row r="166" spans="1:25">
      <c r="A166" s="316">
        <v>16</v>
      </c>
      <c r="B166" s="279">
        <v>3560.63</v>
      </c>
      <c r="C166" s="279">
        <v>3506.53</v>
      </c>
      <c r="D166" s="279">
        <v>3475.12</v>
      </c>
      <c r="E166" s="279">
        <v>3480.3</v>
      </c>
      <c r="F166" s="279">
        <v>3521.01</v>
      </c>
      <c r="G166" s="279">
        <v>3598.19</v>
      </c>
      <c r="H166" s="279">
        <v>3753.39</v>
      </c>
      <c r="I166" s="279">
        <v>3829.14</v>
      </c>
      <c r="J166" s="279">
        <v>3874.16</v>
      </c>
      <c r="K166" s="279">
        <v>3896.85</v>
      </c>
      <c r="L166" s="279">
        <v>3936.32</v>
      </c>
      <c r="M166" s="279">
        <v>3924.83</v>
      </c>
      <c r="N166" s="279">
        <v>3891.98</v>
      </c>
      <c r="O166" s="279">
        <v>3902.86</v>
      </c>
      <c r="P166" s="279">
        <v>3903.28</v>
      </c>
      <c r="Q166" s="279">
        <v>3859.26</v>
      </c>
      <c r="R166" s="279">
        <v>3841.69</v>
      </c>
      <c r="S166" s="279">
        <v>3850.49</v>
      </c>
      <c r="T166" s="279">
        <v>3885.92</v>
      </c>
      <c r="U166" s="279">
        <v>3891.76</v>
      </c>
      <c r="V166" s="279">
        <v>3908.28</v>
      </c>
      <c r="W166" s="279">
        <v>3897.78</v>
      </c>
      <c r="X166" s="279">
        <v>3821.69</v>
      </c>
      <c r="Y166" s="279">
        <v>3643</v>
      </c>
    </row>
    <row r="167" spans="1:25">
      <c r="A167" s="316">
        <v>17</v>
      </c>
      <c r="B167" s="279">
        <v>3569.25</v>
      </c>
      <c r="C167" s="279">
        <v>3476.07</v>
      </c>
      <c r="D167" s="279">
        <v>3442.73</v>
      </c>
      <c r="E167" s="279">
        <v>3442.86</v>
      </c>
      <c r="F167" s="279">
        <v>3496.86</v>
      </c>
      <c r="G167" s="279">
        <v>3595.18</v>
      </c>
      <c r="H167" s="279">
        <v>3766.04</v>
      </c>
      <c r="I167" s="279">
        <v>3843.16</v>
      </c>
      <c r="J167" s="279">
        <v>3915</v>
      </c>
      <c r="K167" s="279">
        <v>3920.86</v>
      </c>
      <c r="L167" s="279">
        <v>3958.92</v>
      </c>
      <c r="M167" s="279">
        <v>4004.55</v>
      </c>
      <c r="N167" s="279">
        <v>3967.67</v>
      </c>
      <c r="O167" s="279">
        <v>3990.1</v>
      </c>
      <c r="P167" s="279">
        <v>3982.66</v>
      </c>
      <c r="Q167" s="279">
        <v>3946.53</v>
      </c>
      <c r="R167" s="279">
        <v>3911.47</v>
      </c>
      <c r="S167" s="279">
        <v>3924.05</v>
      </c>
      <c r="T167" s="279">
        <v>3962.3</v>
      </c>
      <c r="U167" s="279">
        <v>3977.53</v>
      </c>
      <c r="V167" s="279">
        <v>3954.55</v>
      </c>
      <c r="W167" s="279">
        <v>3942.71</v>
      </c>
      <c r="X167" s="279">
        <v>3846.86</v>
      </c>
      <c r="Y167" s="279">
        <v>3791.19</v>
      </c>
    </row>
    <row r="168" spans="1:25">
      <c r="A168" s="316">
        <v>18</v>
      </c>
      <c r="B168" s="279">
        <v>3769.37</v>
      </c>
      <c r="C168" s="279">
        <v>3590.91</v>
      </c>
      <c r="D168" s="279">
        <v>3559.73</v>
      </c>
      <c r="E168" s="279">
        <v>3548.91</v>
      </c>
      <c r="F168" s="279">
        <v>3567.79</v>
      </c>
      <c r="G168" s="279">
        <v>3636.66</v>
      </c>
      <c r="H168" s="279">
        <v>3723.55</v>
      </c>
      <c r="I168" s="279">
        <v>3787.33</v>
      </c>
      <c r="J168" s="279">
        <v>3838.34</v>
      </c>
      <c r="K168" s="279">
        <v>3904.91</v>
      </c>
      <c r="L168" s="279">
        <v>3960.63</v>
      </c>
      <c r="M168" s="279">
        <v>3982.65</v>
      </c>
      <c r="N168" s="279">
        <v>3997.78</v>
      </c>
      <c r="O168" s="279">
        <v>3977.6</v>
      </c>
      <c r="P168" s="279">
        <v>3953.09</v>
      </c>
      <c r="Q168" s="279">
        <v>3956.79</v>
      </c>
      <c r="R168" s="279">
        <v>3937.74</v>
      </c>
      <c r="S168" s="279">
        <v>3974.74</v>
      </c>
      <c r="T168" s="279">
        <v>3999.06</v>
      </c>
      <c r="U168" s="279">
        <v>3991.08</v>
      </c>
      <c r="V168" s="279">
        <v>3985.48</v>
      </c>
      <c r="W168" s="279">
        <v>3940.55</v>
      </c>
      <c r="X168" s="279">
        <v>3842.46</v>
      </c>
      <c r="Y168" s="279">
        <v>3812.35</v>
      </c>
    </row>
    <row r="169" spans="1:25">
      <c r="A169" s="316">
        <v>19</v>
      </c>
      <c r="B169" s="279">
        <v>3629.97</v>
      </c>
      <c r="C169" s="279">
        <v>3569.6</v>
      </c>
      <c r="D169" s="279">
        <v>3526.12</v>
      </c>
      <c r="E169" s="279">
        <v>3508.69</v>
      </c>
      <c r="F169" s="279">
        <v>3513.96</v>
      </c>
      <c r="G169" s="279">
        <v>3540.89</v>
      </c>
      <c r="H169" s="279">
        <v>3555.6</v>
      </c>
      <c r="I169" s="279">
        <v>3637.74</v>
      </c>
      <c r="J169" s="279">
        <v>3772.86</v>
      </c>
      <c r="K169" s="279">
        <v>3829.1</v>
      </c>
      <c r="L169" s="279">
        <v>3877.06</v>
      </c>
      <c r="M169" s="279">
        <v>3926.78</v>
      </c>
      <c r="N169" s="279">
        <v>3923.97</v>
      </c>
      <c r="O169" s="279">
        <v>3915.76</v>
      </c>
      <c r="P169" s="279">
        <v>3910.77</v>
      </c>
      <c r="Q169" s="279">
        <v>3911.34</v>
      </c>
      <c r="R169" s="279">
        <v>3894.5</v>
      </c>
      <c r="S169" s="279">
        <v>3925.43</v>
      </c>
      <c r="T169" s="279">
        <v>3960.33</v>
      </c>
      <c r="U169" s="279">
        <v>3991.05</v>
      </c>
      <c r="V169" s="279">
        <v>3955.72</v>
      </c>
      <c r="W169" s="279">
        <v>3905.27</v>
      </c>
      <c r="X169" s="279">
        <v>3839.99</v>
      </c>
      <c r="Y169" s="279">
        <v>3796.75</v>
      </c>
    </row>
    <row r="170" spans="1:25">
      <c r="A170" s="316">
        <v>20</v>
      </c>
      <c r="B170" s="279">
        <v>3604.17</v>
      </c>
      <c r="C170" s="279">
        <v>3557.14</v>
      </c>
      <c r="D170" s="279">
        <v>3521.79</v>
      </c>
      <c r="E170" s="279">
        <v>3516.27</v>
      </c>
      <c r="F170" s="279">
        <v>3565.55</v>
      </c>
      <c r="G170" s="279">
        <v>3647.3</v>
      </c>
      <c r="H170" s="279">
        <v>3787.82</v>
      </c>
      <c r="I170" s="279">
        <v>3860.02</v>
      </c>
      <c r="J170" s="279">
        <v>3967.88</v>
      </c>
      <c r="K170" s="279">
        <v>4020.61</v>
      </c>
      <c r="L170" s="279">
        <v>4037.75</v>
      </c>
      <c r="M170" s="279">
        <v>4095.63</v>
      </c>
      <c r="N170" s="279">
        <v>4031.78</v>
      </c>
      <c r="O170" s="279">
        <v>4009.52</v>
      </c>
      <c r="P170" s="279">
        <v>4011.29</v>
      </c>
      <c r="Q170" s="279">
        <v>4000.44</v>
      </c>
      <c r="R170" s="279">
        <v>3961.75</v>
      </c>
      <c r="S170" s="279">
        <v>3949.81</v>
      </c>
      <c r="T170" s="279">
        <v>3975.29</v>
      </c>
      <c r="U170" s="279">
        <v>4013.09</v>
      </c>
      <c r="V170" s="279">
        <v>3962.41</v>
      </c>
      <c r="W170" s="279">
        <v>3911.14</v>
      </c>
      <c r="X170" s="279">
        <v>3808.37</v>
      </c>
      <c r="Y170" s="279">
        <v>3634.47</v>
      </c>
    </row>
    <row r="171" spans="1:25">
      <c r="A171" s="316">
        <v>21</v>
      </c>
      <c r="B171" s="279">
        <v>3559.62</v>
      </c>
      <c r="C171" s="279">
        <v>3483.28</v>
      </c>
      <c r="D171" s="279">
        <v>3466.47</v>
      </c>
      <c r="E171" s="279">
        <v>3466.23</v>
      </c>
      <c r="F171" s="279">
        <v>3488.36</v>
      </c>
      <c r="G171" s="279">
        <v>3575.04</v>
      </c>
      <c r="H171" s="279">
        <v>3758.11</v>
      </c>
      <c r="I171" s="279">
        <v>3832.5</v>
      </c>
      <c r="J171" s="279">
        <v>3901.43</v>
      </c>
      <c r="K171" s="279">
        <v>3946.14</v>
      </c>
      <c r="L171" s="279">
        <v>3965.88</v>
      </c>
      <c r="M171" s="279">
        <v>4032.53</v>
      </c>
      <c r="N171" s="279">
        <v>3979.07</v>
      </c>
      <c r="O171" s="279">
        <v>3971.8</v>
      </c>
      <c r="P171" s="279">
        <v>4017.1</v>
      </c>
      <c r="Q171" s="279">
        <v>3939.47</v>
      </c>
      <c r="R171" s="279">
        <v>3904.41</v>
      </c>
      <c r="S171" s="279">
        <v>3903.95</v>
      </c>
      <c r="T171" s="279">
        <v>3941.45</v>
      </c>
      <c r="U171" s="279">
        <v>3958.19</v>
      </c>
      <c r="V171" s="279">
        <v>3917.75</v>
      </c>
      <c r="W171" s="279">
        <v>3911.5</v>
      </c>
      <c r="X171" s="279">
        <v>3802.19</v>
      </c>
      <c r="Y171" s="279">
        <v>3652.26</v>
      </c>
    </row>
    <row r="172" spans="1:25">
      <c r="A172" s="316">
        <v>22</v>
      </c>
      <c r="B172" s="279">
        <v>3568.15</v>
      </c>
      <c r="C172" s="279">
        <v>3489.83</v>
      </c>
      <c r="D172" s="279">
        <v>3480.09</v>
      </c>
      <c r="E172" s="279">
        <v>3474.07</v>
      </c>
      <c r="F172" s="279">
        <v>3517.87</v>
      </c>
      <c r="G172" s="279">
        <v>3587.79</v>
      </c>
      <c r="H172" s="279">
        <v>3779.42</v>
      </c>
      <c r="I172" s="279">
        <v>3868.7</v>
      </c>
      <c r="J172" s="279">
        <v>3963.76</v>
      </c>
      <c r="K172" s="279">
        <v>4023.09</v>
      </c>
      <c r="L172" s="279">
        <v>4070.29</v>
      </c>
      <c r="M172" s="279">
        <v>4092.53</v>
      </c>
      <c r="N172" s="279">
        <v>4074.02</v>
      </c>
      <c r="O172" s="279">
        <v>4076.21</v>
      </c>
      <c r="P172" s="279">
        <v>4080.21</v>
      </c>
      <c r="Q172" s="279">
        <v>4033.84</v>
      </c>
      <c r="R172" s="279">
        <v>3989.84</v>
      </c>
      <c r="S172" s="279">
        <v>3982.85</v>
      </c>
      <c r="T172" s="279">
        <v>4041.62</v>
      </c>
      <c r="U172" s="279">
        <v>4068.88</v>
      </c>
      <c r="V172" s="279">
        <v>4019.12</v>
      </c>
      <c r="W172" s="279">
        <v>4010.91</v>
      </c>
      <c r="X172" s="279">
        <v>3880.5</v>
      </c>
      <c r="Y172" s="279">
        <v>3819.12</v>
      </c>
    </row>
    <row r="173" spans="1:25">
      <c r="A173" s="316">
        <v>23</v>
      </c>
      <c r="B173" s="279">
        <v>3790.98</v>
      </c>
      <c r="C173" s="279">
        <v>3626.22</v>
      </c>
      <c r="D173" s="279">
        <v>3594.92</v>
      </c>
      <c r="E173" s="279">
        <v>3588.02</v>
      </c>
      <c r="F173" s="279">
        <v>3607.96</v>
      </c>
      <c r="G173" s="279">
        <v>3643.36</v>
      </c>
      <c r="H173" s="279">
        <v>3719.32</v>
      </c>
      <c r="I173" s="279">
        <v>3786.98</v>
      </c>
      <c r="J173" s="279">
        <v>3852.3</v>
      </c>
      <c r="K173" s="279">
        <v>3945.59</v>
      </c>
      <c r="L173" s="279">
        <v>4007.4</v>
      </c>
      <c r="M173" s="279">
        <v>4042.39</v>
      </c>
      <c r="N173" s="279">
        <v>4026.9</v>
      </c>
      <c r="O173" s="279">
        <v>4026.05</v>
      </c>
      <c r="P173" s="279">
        <v>3997.83</v>
      </c>
      <c r="Q173" s="279">
        <v>3983.71</v>
      </c>
      <c r="R173" s="279">
        <v>3983.03</v>
      </c>
      <c r="S173" s="279">
        <v>4001.58</v>
      </c>
      <c r="T173" s="279">
        <v>4055.38</v>
      </c>
      <c r="U173" s="279">
        <v>4065.82</v>
      </c>
      <c r="V173" s="279">
        <v>4049.34</v>
      </c>
      <c r="W173" s="279">
        <v>4002.1</v>
      </c>
      <c r="X173" s="279">
        <v>3914.29</v>
      </c>
      <c r="Y173" s="279">
        <v>3879.23</v>
      </c>
    </row>
    <row r="174" spans="1:25">
      <c r="A174" s="316">
        <v>24</v>
      </c>
      <c r="B174" s="279">
        <v>3809.71</v>
      </c>
      <c r="C174" s="279">
        <v>3671.52</v>
      </c>
      <c r="D174" s="279">
        <v>3605.2</v>
      </c>
      <c r="E174" s="279">
        <v>3580.14</v>
      </c>
      <c r="F174" s="279">
        <v>3596.05</v>
      </c>
      <c r="G174" s="279">
        <v>3657.68</v>
      </c>
      <c r="H174" s="279">
        <v>3741.11</v>
      </c>
      <c r="I174" s="279">
        <v>3810.18</v>
      </c>
      <c r="J174" s="279">
        <v>3854.52</v>
      </c>
      <c r="K174" s="279">
        <v>3976.88</v>
      </c>
      <c r="L174" s="279">
        <v>4032.49</v>
      </c>
      <c r="M174" s="279">
        <v>4048.88</v>
      </c>
      <c r="N174" s="279">
        <v>4043.42</v>
      </c>
      <c r="O174" s="279">
        <v>4043.37</v>
      </c>
      <c r="P174" s="279">
        <v>4023.16</v>
      </c>
      <c r="Q174" s="279">
        <v>4018.5</v>
      </c>
      <c r="R174" s="279">
        <v>3995.8</v>
      </c>
      <c r="S174" s="279">
        <v>4009.87</v>
      </c>
      <c r="T174" s="279">
        <v>4048.06</v>
      </c>
      <c r="U174" s="279">
        <v>4067.02</v>
      </c>
      <c r="V174" s="279">
        <v>4051.33</v>
      </c>
      <c r="W174" s="279">
        <v>4035.03</v>
      </c>
      <c r="X174" s="279">
        <v>3903.84</v>
      </c>
      <c r="Y174" s="279">
        <v>3879.21</v>
      </c>
    </row>
    <row r="175" spans="1:25">
      <c r="A175" s="316">
        <v>25</v>
      </c>
      <c r="B175" s="279">
        <v>3765.25</v>
      </c>
      <c r="C175" s="279">
        <v>3588.83</v>
      </c>
      <c r="D175" s="279">
        <v>3550.57</v>
      </c>
      <c r="E175" s="279">
        <v>3525.91</v>
      </c>
      <c r="F175" s="279">
        <v>3543.3</v>
      </c>
      <c r="G175" s="279">
        <v>3581.81</v>
      </c>
      <c r="H175" s="279">
        <v>3076.74</v>
      </c>
      <c r="I175" s="279">
        <v>3614.01</v>
      </c>
      <c r="J175" s="279">
        <v>2715.62</v>
      </c>
      <c r="K175" s="279">
        <v>3077.4</v>
      </c>
      <c r="L175" s="279">
        <v>3998.14</v>
      </c>
      <c r="M175" s="279">
        <v>4017.75</v>
      </c>
      <c r="N175" s="279">
        <v>4002.43</v>
      </c>
      <c r="O175" s="279">
        <v>4008.33</v>
      </c>
      <c r="P175" s="279">
        <v>3978.72</v>
      </c>
      <c r="Q175" s="279">
        <v>3980.08</v>
      </c>
      <c r="R175" s="279">
        <v>3957.35</v>
      </c>
      <c r="S175" s="279">
        <v>3965.49</v>
      </c>
      <c r="T175" s="279">
        <v>4019.06</v>
      </c>
      <c r="U175" s="279">
        <v>4005.27</v>
      </c>
      <c r="V175" s="279">
        <v>3991.86</v>
      </c>
      <c r="W175" s="279">
        <v>2715.93</v>
      </c>
      <c r="X175" s="279">
        <v>3820.32</v>
      </c>
      <c r="Y175" s="279">
        <v>3787.31</v>
      </c>
    </row>
    <row r="176" spans="1:25">
      <c r="A176" s="316">
        <v>26</v>
      </c>
      <c r="B176" s="279">
        <v>3671.79</v>
      </c>
      <c r="C176" s="279">
        <v>3547</v>
      </c>
      <c r="D176" s="279">
        <v>3518.25</v>
      </c>
      <c r="E176" s="279">
        <v>3498.8</v>
      </c>
      <c r="F176" s="279">
        <v>3512.28</v>
      </c>
      <c r="G176" s="279">
        <v>3521.91</v>
      </c>
      <c r="H176" s="279">
        <v>3536.81</v>
      </c>
      <c r="I176" s="279">
        <v>3076.17</v>
      </c>
      <c r="J176" s="279">
        <v>2715.57</v>
      </c>
      <c r="K176" s="279">
        <v>3828.44</v>
      </c>
      <c r="L176" s="279">
        <v>3872.68</v>
      </c>
      <c r="M176" s="279">
        <v>3891.9</v>
      </c>
      <c r="N176" s="279">
        <v>3888.82</v>
      </c>
      <c r="O176" s="279">
        <v>3906.89</v>
      </c>
      <c r="P176" s="279">
        <v>3910.87</v>
      </c>
      <c r="Q176" s="279">
        <v>3891.84</v>
      </c>
      <c r="R176" s="279">
        <v>3886.1</v>
      </c>
      <c r="S176" s="279">
        <v>3889.93</v>
      </c>
      <c r="T176" s="279">
        <v>3924.92</v>
      </c>
      <c r="U176" s="279">
        <v>3935.55</v>
      </c>
      <c r="V176" s="279">
        <v>3946.41</v>
      </c>
      <c r="W176" s="279">
        <v>3921.14</v>
      </c>
      <c r="X176" s="279">
        <v>3876.19</v>
      </c>
      <c r="Y176" s="279">
        <v>3839.59</v>
      </c>
    </row>
    <row r="177" spans="1:25">
      <c r="A177" s="316">
        <v>27</v>
      </c>
      <c r="B177" s="279">
        <v>3563.79</v>
      </c>
      <c r="C177" s="279">
        <v>3520.15</v>
      </c>
      <c r="D177" s="279">
        <v>3479.44</v>
      </c>
      <c r="E177" s="279">
        <v>3474.23</v>
      </c>
      <c r="F177" s="279">
        <v>3536.55</v>
      </c>
      <c r="G177" s="279">
        <v>3642.86</v>
      </c>
      <c r="H177" s="279">
        <v>3773.9</v>
      </c>
      <c r="I177" s="279">
        <v>3921.5</v>
      </c>
      <c r="J177" s="279">
        <v>3963.54</v>
      </c>
      <c r="K177" s="279">
        <v>4017.76</v>
      </c>
      <c r="L177" s="279">
        <v>4055.11</v>
      </c>
      <c r="M177" s="279">
        <v>4074.17</v>
      </c>
      <c r="N177" s="279">
        <v>4060.52</v>
      </c>
      <c r="O177" s="279">
        <v>4080.97</v>
      </c>
      <c r="P177" s="279">
        <v>4080.84</v>
      </c>
      <c r="Q177" s="279">
        <v>4076.65</v>
      </c>
      <c r="R177" s="279">
        <v>4032.46</v>
      </c>
      <c r="S177" s="279">
        <v>4023.89</v>
      </c>
      <c r="T177" s="279">
        <v>4071.61</v>
      </c>
      <c r="U177" s="279">
        <v>4080.71</v>
      </c>
      <c r="V177" s="279">
        <v>4054.13</v>
      </c>
      <c r="W177" s="279">
        <v>4029.05</v>
      </c>
      <c r="X177" s="279">
        <v>3901.99</v>
      </c>
      <c r="Y177" s="279">
        <v>3840.1</v>
      </c>
    </row>
    <row r="178" spans="1:25">
      <c r="A178" s="316">
        <v>28</v>
      </c>
      <c r="B178" s="279">
        <v>3578.4</v>
      </c>
      <c r="C178" s="279">
        <v>3536.18</v>
      </c>
      <c r="D178" s="279">
        <v>3506.77</v>
      </c>
      <c r="E178" s="279">
        <v>3507.15</v>
      </c>
      <c r="F178" s="279">
        <v>3550.4</v>
      </c>
      <c r="G178" s="279">
        <v>3669.85</v>
      </c>
      <c r="H178" s="279">
        <v>3799.95</v>
      </c>
      <c r="I178" s="279">
        <v>3941.76</v>
      </c>
      <c r="J178" s="279">
        <v>4013.91</v>
      </c>
      <c r="K178" s="279">
        <v>4045.68</v>
      </c>
      <c r="L178" s="279">
        <v>4066.35</v>
      </c>
      <c r="M178" s="279">
        <v>4100.09</v>
      </c>
      <c r="N178" s="279">
        <v>4069.52</v>
      </c>
      <c r="O178" s="279">
        <v>4071.1</v>
      </c>
      <c r="P178" s="279">
        <v>4071.51</v>
      </c>
      <c r="Q178" s="279">
        <v>4051.97</v>
      </c>
      <c r="R178" s="279">
        <v>4020</v>
      </c>
      <c r="S178" s="279">
        <v>4024.18</v>
      </c>
      <c r="T178" s="279">
        <v>4056.82</v>
      </c>
      <c r="U178" s="279">
        <v>4054.31</v>
      </c>
      <c r="V178" s="279">
        <v>4051.37</v>
      </c>
      <c r="W178" s="279">
        <v>4049.09</v>
      </c>
      <c r="X178" s="279">
        <v>3917.94</v>
      </c>
      <c r="Y178" s="279">
        <v>3834.55</v>
      </c>
    </row>
    <row r="179" spans="1:25" hidden="1">
      <c r="A179" s="316">
        <v>29</v>
      </c>
      <c r="B179" s="279">
        <v>0</v>
      </c>
      <c r="C179" s="279">
        <v>0</v>
      </c>
      <c r="D179" s="279">
        <v>0</v>
      </c>
      <c r="E179" s="279">
        <v>0</v>
      </c>
      <c r="F179" s="279">
        <v>0</v>
      </c>
      <c r="G179" s="279">
        <v>0</v>
      </c>
      <c r="H179" s="279">
        <v>0</v>
      </c>
      <c r="I179" s="279">
        <v>0</v>
      </c>
      <c r="J179" s="279">
        <v>0</v>
      </c>
      <c r="K179" s="279">
        <v>0</v>
      </c>
      <c r="L179" s="279">
        <v>0</v>
      </c>
      <c r="M179" s="279">
        <v>0</v>
      </c>
      <c r="N179" s="279">
        <v>0</v>
      </c>
      <c r="O179" s="279">
        <v>0</v>
      </c>
      <c r="P179" s="279">
        <v>0</v>
      </c>
      <c r="Q179" s="279">
        <v>0</v>
      </c>
      <c r="R179" s="279">
        <v>0</v>
      </c>
      <c r="S179" s="279">
        <v>0</v>
      </c>
      <c r="T179" s="279">
        <v>0</v>
      </c>
      <c r="U179" s="279">
        <v>0</v>
      </c>
      <c r="V179" s="279">
        <v>0</v>
      </c>
      <c r="W179" s="279">
        <v>0</v>
      </c>
      <c r="X179" s="279">
        <v>0</v>
      </c>
      <c r="Y179" s="279">
        <v>0</v>
      </c>
    </row>
    <row r="180" spans="1:25" hidden="1">
      <c r="A180" s="316">
        <v>30</v>
      </c>
      <c r="B180" s="279">
        <v>0</v>
      </c>
      <c r="C180" s="279">
        <v>0</v>
      </c>
      <c r="D180" s="279">
        <v>0</v>
      </c>
      <c r="E180" s="279">
        <v>0</v>
      </c>
      <c r="F180" s="279">
        <v>0</v>
      </c>
      <c r="G180" s="279">
        <v>0</v>
      </c>
      <c r="H180" s="279">
        <v>0</v>
      </c>
      <c r="I180" s="279">
        <v>0</v>
      </c>
      <c r="J180" s="279">
        <v>0</v>
      </c>
      <c r="K180" s="279">
        <v>0</v>
      </c>
      <c r="L180" s="279">
        <v>0</v>
      </c>
      <c r="M180" s="279">
        <v>0</v>
      </c>
      <c r="N180" s="279">
        <v>0</v>
      </c>
      <c r="O180" s="279">
        <v>0</v>
      </c>
      <c r="P180" s="279">
        <v>0</v>
      </c>
      <c r="Q180" s="279">
        <v>0</v>
      </c>
      <c r="R180" s="279">
        <v>0</v>
      </c>
      <c r="S180" s="279">
        <v>0</v>
      </c>
      <c r="T180" s="279">
        <v>0</v>
      </c>
      <c r="U180" s="279">
        <v>0</v>
      </c>
      <c r="V180" s="279">
        <v>0</v>
      </c>
      <c r="W180" s="279">
        <v>0</v>
      </c>
      <c r="X180" s="279">
        <v>0</v>
      </c>
      <c r="Y180" s="279">
        <v>0</v>
      </c>
    </row>
    <row r="181" spans="1:25" hidden="1">
      <c r="A181" s="316">
        <v>31</v>
      </c>
      <c r="B181" s="279">
        <v>0</v>
      </c>
      <c r="C181" s="279">
        <v>0</v>
      </c>
      <c r="D181" s="279">
        <v>0</v>
      </c>
      <c r="E181" s="279">
        <v>0</v>
      </c>
      <c r="F181" s="279">
        <v>0</v>
      </c>
      <c r="G181" s="279">
        <v>0</v>
      </c>
      <c r="H181" s="279">
        <v>0</v>
      </c>
      <c r="I181" s="279">
        <v>0</v>
      </c>
      <c r="J181" s="279">
        <v>0</v>
      </c>
      <c r="K181" s="279">
        <v>0</v>
      </c>
      <c r="L181" s="279">
        <v>0</v>
      </c>
      <c r="M181" s="279">
        <v>0</v>
      </c>
      <c r="N181" s="279">
        <v>0</v>
      </c>
      <c r="O181" s="279">
        <v>0</v>
      </c>
      <c r="P181" s="279">
        <v>0</v>
      </c>
      <c r="Q181" s="279">
        <v>0</v>
      </c>
      <c r="R181" s="279">
        <v>0</v>
      </c>
      <c r="S181" s="279">
        <v>0</v>
      </c>
      <c r="T181" s="279">
        <v>0</v>
      </c>
      <c r="U181" s="279">
        <v>0</v>
      </c>
      <c r="V181" s="279">
        <v>0</v>
      </c>
      <c r="W181" s="279">
        <v>0</v>
      </c>
      <c r="X181" s="279">
        <v>0</v>
      </c>
      <c r="Y181" s="279">
        <v>0</v>
      </c>
    </row>
    <row r="182" spans="1:25">
      <c r="A182" s="305"/>
      <c r="B182" s="305"/>
      <c r="C182" s="305"/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  <c r="O182" s="305"/>
      <c r="P182" s="305"/>
      <c r="Q182" s="305"/>
      <c r="R182" s="305"/>
      <c r="S182" s="305"/>
      <c r="T182" s="305"/>
      <c r="U182" s="305"/>
      <c r="V182" s="305"/>
      <c r="W182" s="305"/>
      <c r="X182" s="305"/>
      <c r="Y182" s="305"/>
    </row>
    <row r="183" spans="1:25" ht="18" customHeight="1">
      <c r="A183" s="408" t="s">
        <v>208</v>
      </c>
      <c r="B183" s="409" t="s">
        <v>212</v>
      </c>
      <c r="C183" s="409"/>
      <c r="D183" s="409"/>
      <c r="E183" s="409"/>
      <c r="F183" s="409"/>
      <c r="G183" s="409"/>
      <c r="H183" s="409"/>
      <c r="I183" s="409"/>
      <c r="J183" s="409"/>
      <c r="K183" s="409"/>
      <c r="L183" s="409"/>
      <c r="M183" s="409"/>
      <c r="N183" s="409"/>
      <c r="O183" s="409"/>
      <c r="P183" s="409"/>
      <c r="Q183" s="409"/>
      <c r="R183" s="409"/>
      <c r="S183" s="409"/>
      <c r="T183" s="409"/>
      <c r="U183" s="409"/>
      <c r="V183" s="409"/>
      <c r="W183" s="409"/>
      <c r="X183" s="409"/>
      <c r="Y183" s="409"/>
    </row>
    <row r="184" spans="1:25" ht="30">
      <c r="A184" s="408"/>
      <c r="B184" s="306" t="s">
        <v>1</v>
      </c>
      <c r="C184" s="306" t="s">
        <v>2</v>
      </c>
      <c r="D184" s="306" t="s">
        <v>3</v>
      </c>
      <c r="E184" s="306" t="s">
        <v>4</v>
      </c>
      <c r="F184" s="306" t="s">
        <v>5</v>
      </c>
      <c r="G184" s="306" t="s">
        <v>6</v>
      </c>
      <c r="H184" s="306" t="s">
        <v>7</v>
      </c>
      <c r="I184" s="306" t="s">
        <v>8</v>
      </c>
      <c r="J184" s="306" t="s">
        <v>9</v>
      </c>
      <c r="K184" s="306" t="s">
        <v>10</v>
      </c>
      <c r="L184" s="306" t="s">
        <v>11</v>
      </c>
      <c r="M184" s="306" t="s">
        <v>12</v>
      </c>
      <c r="N184" s="306" t="s">
        <v>13</v>
      </c>
      <c r="O184" s="306" t="s">
        <v>14</v>
      </c>
      <c r="P184" s="306" t="s">
        <v>15</v>
      </c>
      <c r="Q184" s="306" t="s">
        <v>16</v>
      </c>
      <c r="R184" s="306" t="s">
        <v>17</v>
      </c>
      <c r="S184" s="306" t="s">
        <v>18</v>
      </c>
      <c r="T184" s="306" t="s">
        <v>19</v>
      </c>
      <c r="U184" s="306" t="s">
        <v>20</v>
      </c>
      <c r="V184" s="306" t="s">
        <v>21</v>
      </c>
      <c r="W184" s="306" t="s">
        <v>22</v>
      </c>
      <c r="X184" s="306" t="s">
        <v>23</v>
      </c>
      <c r="Y184" s="306" t="s">
        <v>24</v>
      </c>
    </row>
    <row r="185" spans="1:25">
      <c r="A185" s="316">
        <v>1</v>
      </c>
      <c r="B185" s="279">
        <v>4289.99</v>
      </c>
      <c r="C185" s="279">
        <v>4249.03</v>
      </c>
      <c r="D185" s="279">
        <v>4233.8900000000003</v>
      </c>
      <c r="E185" s="279">
        <v>4229.6400000000003</v>
      </c>
      <c r="F185" s="279">
        <v>3482.22</v>
      </c>
      <c r="G185" s="279">
        <v>4322.58</v>
      </c>
      <c r="H185" s="279">
        <v>3480.12</v>
      </c>
      <c r="I185" s="279">
        <v>3480.13</v>
      </c>
      <c r="J185" s="279">
        <v>3484.01</v>
      </c>
      <c r="K185" s="279">
        <v>3846.98</v>
      </c>
      <c r="L185" s="279">
        <v>4780.76</v>
      </c>
      <c r="M185" s="279">
        <v>4828.92</v>
      </c>
      <c r="N185" s="279">
        <v>4803.3900000000003</v>
      </c>
      <c r="O185" s="279">
        <v>4783.3</v>
      </c>
      <c r="P185" s="279">
        <v>4783.47</v>
      </c>
      <c r="Q185" s="279">
        <v>4775.95</v>
      </c>
      <c r="R185" s="279">
        <v>4765.07</v>
      </c>
      <c r="S185" s="279">
        <v>4782.68</v>
      </c>
      <c r="T185" s="279">
        <v>4749.71</v>
      </c>
      <c r="U185" s="279">
        <v>4762.8</v>
      </c>
      <c r="V185" s="279">
        <v>4730.4799999999996</v>
      </c>
      <c r="W185" s="279">
        <v>4655.43</v>
      </c>
      <c r="X185" s="279">
        <v>4490.59</v>
      </c>
      <c r="Y185" s="279">
        <v>4306.5200000000004</v>
      </c>
    </row>
    <row r="186" spans="1:25">
      <c r="A186" s="316">
        <v>2</v>
      </c>
      <c r="B186" s="279">
        <v>4278.3599999999997</v>
      </c>
      <c r="C186" s="279">
        <v>4246.93</v>
      </c>
      <c r="D186" s="279">
        <v>4219.62</v>
      </c>
      <c r="E186" s="279">
        <v>4217.8999999999996</v>
      </c>
      <c r="F186" s="279">
        <v>4252.43</v>
      </c>
      <c r="G186" s="279">
        <v>4300.7299999999996</v>
      </c>
      <c r="H186" s="279">
        <v>4432.3999999999996</v>
      </c>
      <c r="I186" s="279">
        <v>4564.26</v>
      </c>
      <c r="J186" s="279">
        <v>4669.83</v>
      </c>
      <c r="K186" s="279">
        <v>4708.4399999999996</v>
      </c>
      <c r="L186" s="279">
        <v>4726.75</v>
      </c>
      <c r="M186" s="279">
        <v>4746.87</v>
      </c>
      <c r="N186" s="279">
        <v>4722.53</v>
      </c>
      <c r="O186" s="279">
        <v>4779.82</v>
      </c>
      <c r="P186" s="279">
        <v>4776.58</v>
      </c>
      <c r="Q186" s="279">
        <v>4754.3599999999997</v>
      </c>
      <c r="R186" s="279">
        <v>4710.78</v>
      </c>
      <c r="S186" s="279">
        <v>4729.9799999999996</v>
      </c>
      <c r="T186" s="279">
        <v>4740.72</v>
      </c>
      <c r="U186" s="279">
        <v>4746.43</v>
      </c>
      <c r="V186" s="279">
        <v>4678.3900000000003</v>
      </c>
      <c r="W186" s="279">
        <v>4300.59</v>
      </c>
      <c r="X186" s="279">
        <v>4430.1000000000004</v>
      </c>
      <c r="Y186" s="279">
        <v>4311.8599999999997</v>
      </c>
    </row>
    <row r="187" spans="1:25">
      <c r="A187" s="316">
        <v>3</v>
      </c>
      <c r="B187" s="279">
        <v>4461.6400000000003</v>
      </c>
      <c r="C187" s="279">
        <v>4360.28</v>
      </c>
      <c r="D187" s="279">
        <v>4311.58</v>
      </c>
      <c r="E187" s="279">
        <v>4309.51</v>
      </c>
      <c r="F187" s="279">
        <v>4373.3999999999996</v>
      </c>
      <c r="G187" s="279">
        <v>4454.2700000000004</v>
      </c>
      <c r="H187" s="279">
        <v>4591.54</v>
      </c>
      <c r="I187" s="279">
        <v>4757.59</v>
      </c>
      <c r="J187" s="279">
        <v>4878.9399999999996</v>
      </c>
      <c r="K187" s="279">
        <v>4890.91</v>
      </c>
      <c r="L187" s="279">
        <v>4913.26</v>
      </c>
      <c r="M187" s="279">
        <v>4933.55</v>
      </c>
      <c r="N187" s="279">
        <v>4921.93</v>
      </c>
      <c r="O187" s="279">
        <v>4935.6099999999997</v>
      </c>
      <c r="P187" s="279">
        <v>4919.4399999999996</v>
      </c>
      <c r="Q187" s="279">
        <v>4908.21</v>
      </c>
      <c r="R187" s="279">
        <v>4882.79</v>
      </c>
      <c r="S187" s="279">
        <v>4887.8100000000004</v>
      </c>
      <c r="T187" s="279">
        <v>4900.59</v>
      </c>
      <c r="U187" s="279">
        <v>4905.5</v>
      </c>
      <c r="V187" s="279">
        <v>4872.96</v>
      </c>
      <c r="W187" s="279">
        <v>4301.1000000000004</v>
      </c>
      <c r="X187" s="279">
        <v>4664.43</v>
      </c>
      <c r="Y187" s="279">
        <v>4542.9399999999996</v>
      </c>
    </row>
    <row r="188" spans="1:25">
      <c r="A188" s="316">
        <v>4</v>
      </c>
      <c r="B188" s="279">
        <v>4622.8500000000004</v>
      </c>
      <c r="C188" s="279">
        <v>4541.5600000000004</v>
      </c>
      <c r="D188" s="279">
        <v>4442.12</v>
      </c>
      <c r="E188" s="279">
        <v>4411.75</v>
      </c>
      <c r="F188" s="279">
        <v>4455.51</v>
      </c>
      <c r="G188" s="279">
        <v>4477.16</v>
      </c>
      <c r="H188" s="279">
        <v>4574.9399999999996</v>
      </c>
      <c r="I188" s="279">
        <v>4631.26</v>
      </c>
      <c r="J188" s="279">
        <v>4764.37</v>
      </c>
      <c r="K188" s="279">
        <v>4847.1499999999996</v>
      </c>
      <c r="L188" s="279">
        <v>4901.59</v>
      </c>
      <c r="M188" s="279">
        <v>4916.37</v>
      </c>
      <c r="N188" s="279">
        <v>4916.4799999999996</v>
      </c>
      <c r="O188" s="279">
        <v>4920.9399999999996</v>
      </c>
      <c r="P188" s="279">
        <v>4914.58</v>
      </c>
      <c r="Q188" s="279">
        <v>4880.12</v>
      </c>
      <c r="R188" s="279">
        <v>4887.7700000000004</v>
      </c>
      <c r="S188" s="279">
        <v>4919.1099999999997</v>
      </c>
      <c r="T188" s="279">
        <v>4914.41</v>
      </c>
      <c r="U188" s="279">
        <v>4923.79</v>
      </c>
      <c r="V188" s="279">
        <v>4894.05</v>
      </c>
      <c r="W188" s="279">
        <v>4807.96</v>
      </c>
      <c r="X188" s="279">
        <v>4667.37</v>
      </c>
      <c r="Y188" s="279">
        <v>4602.49</v>
      </c>
    </row>
    <row r="189" spans="1:25">
      <c r="A189" s="316">
        <v>5</v>
      </c>
      <c r="B189" s="279">
        <v>4390.72</v>
      </c>
      <c r="C189" s="279">
        <v>4346.7700000000004</v>
      </c>
      <c r="D189" s="279">
        <v>4309.42</v>
      </c>
      <c r="E189" s="279">
        <v>4298.54</v>
      </c>
      <c r="F189" s="279">
        <v>4326.1000000000004</v>
      </c>
      <c r="G189" s="279">
        <v>4333.74</v>
      </c>
      <c r="H189" s="279">
        <v>4350.79</v>
      </c>
      <c r="I189" s="279">
        <v>4426.78</v>
      </c>
      <c r="J189" s="279">
        <v>4559.84</v>
      </c>
      <c r="K189" s="279">
        <v>4628.57</v>
      </c>
      <c r="L189" s="279">
        <v>4680.38</v>
      </c>
      <c r="M189" s="279">
        <v>4726.7700000000004</v>
      </c>
      <c r="N189" s="279">
        <v>4728.97</v>
      </c>
      <c r="O189" s="279">
        <v>4750.1400000000003</v>
      </c>
      <c r="P189" s="279">
        <v>4739.7299999999996</v>
      </c>
      <c r="Q189" s="279">
        <v>4705.5600000000004</v>
      </c>
      <c r="R189" s="279">
        <v>4717.25</v>
      </c>
      <c r="S189" s="279">
        <v>4762.97</v>
      </c>
      <c r="T189" s="279">
        <v>4777.21</v>
      </c>
      <c r="U189" s="279">
        <v>4788.92</v>
      </c>
      <c r="V189" s="279">
        <v>4767.76</v>
      </c>
      <c r="W189" s="279">
        <v>4722.4399999999996</v>
      </c>
      <c r="X189" s="279">
        <v>4613.7700000000004</v>
      </c>
      <c r="Y189" s="279">
        <v>4405.63</v>
      </c>
    </row>
    <row r="190" spans="1:25">
      <c r="A190" s="316">
        <v>6</v>
      </c>
      <c r="B190" s="279">
        <v>4335.2299999999996</v>
      </c>
      <c r="C190" s="279">
        <v>4291.84</v>
      </c>
      <c r="D190" s="279">
        <v>4269.22</v>
      </c>
      <c r="E190" s="279">
        <v>4253.58</v>
      </c>
      <c r="F190" s="279">
        <v>4273.6400000000003</v>
      </c>
      <c r="G190" s="279">
        <v>4333</v>
      </c>
      <c r="H190" s="279">
        <v>4478.24</v>
      </c>
      <c r="I190" s="279">
        <v>4652.07</v>
      </c>
      <c r="J190" s="279">
        <v>4735.4399999999996</v>
      </c>
      <c r="K190" s="279">
        <v>4775.41</v>
      </c>
      <c r="L190" s="279">
        <v>4798.74</v>
      </c>
      <c r="M190" s="279">
        <v>4838.6099999999997</v>
      </c>
      <c r="N190" s="279">
        <v>4800.58</v>
      </c>
      <c r="O190" s="279">
        <v>4823.97</v>
      </c>
      <c r="P190" s="279">
        <v>4816.75</v>
      </c>
      <c r="Q190" s="279">
        <v>4787.8100000000004</v>
      </c>
      <c r="R190" s="279">
        <v>4758.07</v>
      </c>
      <c r="S190" s="279">
        <v>4771.7700000000004</v>
      </c>
      <c r="T190" s="279">
        <v>4793.17</v>
      </c>
      <c r="U190" s="279">
        <v>4802.75</v>
      </c>
      <c r="V190" s="279">
        <v>4740.72</v>
      </c>
      <c r="W190" s="279">
        <v>4715.6499999999996</v>
      </c>
      <c r="X190" s="279">
        <v>4631.17</v>
      </c>
      <c r="Y190" s="279">
        <v>4511.8599999999997</v>
      </c>
    </row>
    <row r="191" spans="1:25">
      <c r="A191" s="316">
        <v>7</v>
      </c>
      <c r="B191" s="279">
        <v>4474.4799999999996</v>
      </c>
      <c r="C191" s="279">
        <v>4409.68</v>
      </c>
      <c r="D191" s="279">
        <v>4405.04</v>
      </c>
      <c r="E191" s="279">
        <v>4281.0200000000004</v>
      </c>
      <c r="F191" s="279">
        <v>4383.79</v>
      </c>
      <c r="G191" s="279">
        <v>4313.6000000000004</v>
      </c>
      <c r="H191" s="279">
        <v>4469.03</v>
      </c>
      <c r="I191" s="279">
        <v>4664.3900000000003</v>
      </c>
      <c r="J191" s="279">
        <v>4704.1499999999996</v>
      </c>
      <c r="K191" s="279">
        <v>4713.09</v>
      </c>
      <c r="L191" s="279">
        <v>4731.74</v>
      </c>
      <c r="M191" s="279">
        <v>4764.51</v>
      </c>
      <c r="N191" s="279">
        <v>4746.4799999999996</v>
      </c>
      <c r="O191" s="279">
        <v>4769.5</v>
      </c>
      <c r="P191" s="279">
        <v>4752.84</v>
      </c>
      <c r="Q191" s="279">
        <v>4733.84</v>
      </c>
      <c r="R191" s="279">
        <v>4721.7299999999996</v>
      </c>
      <c r="S191" s="279">
        <v>4730.6099999999997</v>
      </c>
      <c r="T191" s="279">
        <v>4748.75</v>
      </c>
      <c r="U191" s="279">
        <v>4755.1899999999996</v>
      </c>
      <c r="V191" s="279">
        <v>4719.3100000000004</v>
      </c>
      <c r="W191" s="279">
        <v>4707.74</v>
      </c>
      <c r="X191" s="279">
        <v>4625.9399999999996</v>
      </c>
      <c r="Y191" s="279">
        <v>4618.25</v>
      </c>
    </row>
    <row r="192" spans="1:25">
      <c r="A192" s="316">
        <v>8</v>
      </c>
      <c r="B192" s="279">
        <v>4454.3</v>
      </c>
      <c r="C192" s="279">
        <v>4250.07</v>
      </c>
      <c r="D192" s="279">
        <v>4385.01</v>
      </c>
      <c r="E192" s="279">
        <v>4332.92</v>
      </c>
      <c r="F192" s="279">
        <v>4252.96</v>
      </c>
      <c r="G192" s="279">
        <v>4316.3999999999996</v>
      </c>
      <c r="H192" s="279">
        <v>4520.91</v>
      </c>
      <c r="I192" s="279">
        <v>4634.04</v>
      </c>
      <c r="J192" s="279">
        <v>4684.12</v>
      </c>
      <c r="K192" s="279">
        <v>4709.47</v>
      </c>
      <c r="L192" s="279">
        <v>4728.67</v>
      </c>
      <c r="M192" s="279">
        <v>4735.37</v>
      </c>
      <c r="N192" s="279">
        <v>4726.37</v>
      </c>
      <c r="O192" s="279">
        <v>4761.8500000000004</v>
      </c>
      <c r="P192" s="279">
        <v>4750.62</v>
      </c>
      <c r="Q192" s="279">
        <v>4714.7299999999996</v>
      </c>
      <c r="R192" s="279">
        <v>4697.6000000000004</v>
      </c>
      <c r="S192" s="279">
        <v>4721.3500000000004</v>
      </c>
      <c r="T192" s="279">
        <v>4731.8500000000004</v>
      </c>
      <c r="U192" s="279">
        <v>4740.46</v>
      </c>
      <c r="V192" s="279">
        <v>4710.6000000000004</v>
      </c>
      <c r="W192" s="279">
        <v>4696.74</v>
      </c>
      <c r="X192" s="279">
        <v>4533.8999999999996</v>
      </c>
      <c r="Y192" s="279">
        <v>4395.99</v>
      </c>
    </row>
    <row r="193" spans="1:25">
      <c r="A193" s="316">
        <v>9</v>
      </c>
      <c r="B193" s="279">
        <v>4508.49</v>
      </c>
      <c r="C193" s="279">
        <v>4479.42</v>
      </c>
      <c r="D193" s="279">
        <v>4314.0200000000004</v>
      </c>
      <c r="E193" s="279">
        <v>4263.4799999999996</v>
      </c>
      <c r="F193" s="279">
        <v>4298.1899999999996</v>
      </c>
      <c r="G193" s="279">
        <v>4365</v>
      </c>
      <c r="H193" s="279">
        <v>4554.07</v>
      </c>
      <c r="I193" s="279">
        <v>4669.8900000000003</v>
      </c>
      <c r="J193" s="279">
        <v>4739.55</v>
      </c>
      <c r="K193" s="279">
        <v>4761.07</v>
      </c>
      <c r="L193" s="279">
        <v>4774.07</v>
      </c>
      <c r="M193" s="279">
        <v>4801.03</v>
      </c>
      <c r="N193" s="279">
        <v>4784.01</v>
      </c>
      <c r="O193" s="279">
        <v>4798.78</v>
      </c>
      <c r="P193" s="279">
        <v>4783.3100000000004</v>
      </c>
      <c r="Q193" s="279">
        <v>4763.3599999999997</v>
      </c>
      <c r="R193" s="279">
        <v>4739.47</v>
      </c>
      <c r="S193" s="279">
        <v>4764.46</v>
      </c>
      <c r="T193" s="279">
        <v>4780.8900000000003</v>
      </c>
      <c r="U193" s="279">
        <v>4794.8</v>
      </c>
      <c r="V193" s="279">
        <v>4741.0200000000004</v>
      </c>
      <c r="W193" s="279">
        <v>4691.5</v>
      </c>
      <c r="X193" s="279">
        <v>4612.46</v>
      </c>
      <c r="Y193" s="279">
        <v>4566.93</v>
      </c>
    </row>
    <row r="194" spans="1:25">
      <c r="A194" s="316">
        <v>10</v>
      </c>
      <c r="B194" s="279">
        <v>4480.66</v>
      </c>
      <c r="C194" s="279">
        <v>4398.1099999999997</v>
      </c>
      <c r="D194" s="279">
        <v>4309.63</v>
      </c>
      <c r="E194" s="279">
        <v>4281.3999999999996</v>
      </c>
      <c r="F194" s="279">
        <v>4334.1400000000003</v>
      </c>
      <c r="G194" s="279">
        <v>4384.28</v>
      </c>
      <c r="H194" s="279">
        <v>4605.41</v>
      </c>
      <c r="I194" s="279">
        <v>4673.76</v>
      </c>
      <c r="J194" s="279">
        <v>4749.13</v>
      </c>
      <c r="K194" s="279">
        <v>4769.32</v>
      </c>
      <c r="L194" s="279">
        <v>4784.76</v>
      </c>
      <c r="M194" s="279">
        <v>4797.47</v>
      </c>
      <c r="N194" s="279">
        <v>4785.05</v>
      </c>
      <c r="O194" s="279">
        <v>4792.71</v>
      </c>
      <c r="P194" s="279">
        <v>4783.17</v>
      </c>
      <c r="Q194" s="279">
        <v>4743.1400000000003</v>
      </c>
      <c r="R194" s="279">
        <v>4722.12</v>
      </c>
      <c r="S194" s="279">
        <v>4741.43</v>
      </c>
      <c r="T194" s="279">
        <v>4769.9799999999996</v>
      </c>
      <c r="U194" s="279">
        <v>4767.7</v>
      </c>
      <c r="V194" s="279">
        <v>4712.88</v>
      </c>
      <c r="W194" s="279">
        <v>4681.2299999999996</v>
      </c>
      <c r="X194" s="279">
        <v>4599.88</v>
      </c>
      <c r="Y194" s="279">
        <v>4490.08</v>
      </c>
    </row>
    <row r="195" spans="1:25">
      <c r="A195" s="316">
        <v>11</v>
      </c>
      <c r="B195" s="279">
        <v>4371.74</v>
      </c>
      <c r="C195" s="279">
        <v>4301.33</v>
      </c>
      <c r="D195" s="279">
        <v>3480.15</v>
      </c>
      <c r="E195" s="279">
        <v>4324.58</v>
      </c>
      <c r="F195" s="279">
        <v>4335.79</v>
      </c>
      <c r="G195" s="279">
        <v>4349.3500000000004</v>
      </c>
      <c r="H195" s="279">
        <v>4390.21</v>
      </c>
      <c r="I195" s="279">
        <v>4558.7</v>
      </c>
      <c r="J195" s="279">
        <v>4295.34</v>
      </c>
      <c r="K195" s="279">
        <v>4750.45</v>
      </c>
      <c r="L195" s="279">
        <v>4807.59</v>
      </c>
      <c r="M195" s="279">
        <v>4826.8599999999997</v>
      </c>
      <c r="N195" s="279">
        <v>4823.0600000000004</v>
      </c>
      <c r="O195" s="279">
        <v>4823.0200000000004</v>
      </c>
      <c r="P195" s="279">
        <v>4814.29</v>
      </c>
      <c r="Q195" s="279">
        <v>4772.88</v>
      </c>
      <c r="R195" s="279">
        <v>4770.6099999999997</v>
      </c>
      <c r="S195" s="279">
        <v>4798.47</v>
      </c>
      <c r="T195" s="279">
        <v>4812.51</v>
      </c>
      <c r="U195" s="279">
        <v>4799.43</v>
      </c>
      <c r="V195" s="279">
        <v>4772.8599999999997</v>
      </c>
      <c r="W195" s="279">
        <v>4708.6099999999997</v>
      </c>
      <c r="X195" s="279">
        <v>4638.2299999999996</v>
      </c>
      <c r="Y195" s="279">
        <v>4569.26</v>
      </c>
    </row>
    <row r="196" spans="1:25">
      <c r="A196" s="316">
        <v>12</v>
      </c>
      <c r="B196" s="279">
        <v>4379.38</v>
      </c>
      <c r="C196" s="279">
        <v>4335.24</v>
      </c>
      <c r="D196" s="279">
        <v>4324.67</v>
      </c>
      <c r="E196" s="279">
        <v>4317.21</v>
      </c>
      <c r="F196" s="279">
        <v>4314.68</v>
      </c>
      <c r="G196" s="279">
        <v>4318.0600000000004</v>
      </c>
      <c r="H196" s="279">
        <v>4330.3100000000004</v>
      </c>
      <c r="I196" s="279">
        <v>4367.46</v>
      </c>
      <c r="J196" s="279">
        <v>4296.18</v>
      </c>
      <c r="K196" s="279">
        <v>4641.82</v>
      </c>
      <c r="L196" s="279">
        <v>4698.1499999999996</v>
      </c>
      <c r="M196" s="279">
        <v>4739.49</v>
      </c>
      <c r="N196" s="279">
        <v>4732.75</v>
      </c>
      <c r="O196" s="279">
        <v>4740.34</v>
      </c>
      <c r="P196" s="279">
        <v>4715.46</v>
      </c>
      <c r="Q196" s="279">
        <v>4707.43</v>
      </c>
      <c r="R196" s="279">
        <v>4716.93</v>
      </c>
      <c r="S196" s="279">
        <v>4727.8900000000003</v>
      </c>
      <c r="T196" s="279">
        <v>4748.41</v>
      </c>
      <c r="U196" s="279">
        <v>4765.3</v>
      </c>
      <c r="V196" s="279">
        <v>4768.42</v>
      </c>
      <c r="W196" s="279">
        <v>4738.0600000000004</v>
      </c>
      <c r="X196" s="279">
        <v>4647.74</v>
      </c>
      <c r="Y196" s="279">
        <v>4462.8999999999996</v>
      </c>
    </row>
    <row r="197" spans="1:25">
      <c r="A197" s="316">
        <v>13</v>
      </c>
      <c r="B197" s="279">
        <v>4362.34</v>
      </c>
      <c r="C197" s="279">
        <v>4335.8999999999996</v>
      </c>
      <c r="D197" s="279">
        <v>4296.79</v>
      </c>
      <c r="E197" s="279">
        <v>4260.29</v>
      </c>
      <c r="F197" s="279">
        <v>4312.9799999999996</v>
      </c>
      <c r="G197" s="279">
        <v>4373.3500000000004</v>
      </c>
      <c r="H197" s="279">
        <v>4569.87</v>
      </c>
      <c r="I197" s="279">
        <v>4675.54</v>
      </c>
      <c r="J197" s="279">
        <v>4794.8100000000004</v>
      </c>
      <c r="K197" s="279">
        <v>4810.82</v>
      </c>
      <c r="L197" s="279">
        <v>4819.76</v>
      </c>
      <c r="M197" s="279">
        <v>4870.55</v>
      </c>
      <c r="N197" s="279">
        <v>4843.01</v>
      </c>
      <c r="O197" s="279">
        <v>4868.88</v>
      </c>
      <c r="P197" s="279">
        <v>4860.93</v>
      </c>
      <c r="Q197" s="279">
        <v>4815.04</v>
      </c>
      <c r="R197" s="279">
        <v>4805.6499999999996</v>
      </c>
      <c r="S197" s="279">
        <v>4807.71</v>
      </c>
      <c r="T197" s="279">
        <v>4839.93</v>
      </c>
      <c r="U197" s="279">
        <v>4826.71</v>
      </c>
      <c r="V197" s="279">
        <v>4792.8100000000004</v>
      </c>
      <c r="W197" s="279">
        <v>4686.72</v>
      </c>
      <c r="X197" s="279">
        <v>4610.51</v>
      </c>
      <c r="Y197" s="279">
        <v>4465.3900000000003</v>
      </c>
    </row>
    <row r="198" spans="1:25">
      <c r="A198" s="316">
        <v>14</v>
      </c>
      <c r="B198" s="279">
        <v>4351.75</v>
      </c>
      <c r="C198" s="279">
        <v>4297.18</v>
      </c>
      <c r="D198" s="279">
        <v>4260.26</v>
      </c>
      <c r="E198" s="279">
        <v>4262.09</v>
      </c>
      <c r="F198" s="279">
        <v>4294</v>
      </c>
      <c r="G198" s="279">
        <v>4356</v>
      </c>
      <c r="H198" s="279">
        <v>4563.53</v>
      </c>
      <c r="I198" s="279">
        <v>4611.45</v>
      </c>
      <c r="J198" s="279">
        <v>4717.63</v>
      </c>
      <c r="K198" s="279">
        <v>4698.7</v>
      </c>
      <c r="L198" s="279">
        <v>4712.01</v>
      </c>
      <c r="M198" s="279">
        <v>4757.51</v>
      </c>
      <c r="N198" s="279">
        <v>4725.75</v>
      </c>
      <c r="O198" s="279">
        <v>4742.12</v>
      </c>
      <c r="P198" s="279">
        <v>4737.07</v>
      </c>
      <c r="Q198" s="279">
        <v>4688.4399999999996</v>
      </c>
      <c r="R198" s="279">
        <v>4675.96</v>
      </c>
      <c r="S198" s="279">
        <v>4678.6400000000003</v>
      </c>
      <c r="T198" s="279">
        <v>4699.8</v>
      </c>
      <c r="U198" s="279">
        <v>4711.1499999999996</v>
      </c>
      <c r="V198" s="279">
        <v>4691.4399999999996</v>
      </c>
      <c r="W198" s="279">
        <v>4668.4399999999996</v>
      </c>
      <c r="X198" s="279">
        <v>4589.7</v>
      </c>
      <c r="Y198" s="279">
        <v>4495.76</v>
      </c>
    </row>
    <row r="199" spans="1:25">
      <c r="A199" s="316">
        <v>15</v>
      </c>
      <c r="B199" s="279">
        <v>4341.4399999999996</v>
      </c>
      <c r="C199" s="279">
        <v>4270.87</v>
      </c>
      <c r="D199" s="279">
        <v>4243.6899999999996</v>
      </c>
      <c r="E199" s="279">
        <v>4248.21</v>
      </c>
      <c r="F199" s="279">
        <v>4280.82</v>
      </c>
      <c r="G199" s="279">
        <v>4350.78</v>
      </c>
      <c r="H199" s="279">
        <v>4526.5600000000004</v>
      </c>
      <c r="I199" s="279">
        <v>4610.24</v>
      </c>
      <c r="J199" s="279">
        <v>4665.88</v>
      </c>
      <c r="K199" s="279">
        <v>4706.82</v>
      </c>
      <c r="L199" s="279">
        <v>4760.2700000000004</v>
      </c>
      <c r="M199" s="279">
        <v>4823.9799999999996</v>
      </c>
      <c r="N199" s="279">
        <v>4752.33</v>
      </c>
      <c r="O199" s="279">
        <v>4782.1499999999996</v>
      </c>
      <c r="P199" s="279">
        <v>4758.55</v>
      </c>
      <c r="Q199" s="279">
        <v>4703.92</v>
      </c>
      <c r="R199" s="279">
        <v>4677.16</v>
      </c>
      <c r="S199" s="279">
        <v>4699.6899999999996</v>
      </c>
      <c r="T199" s="279">
        <v>4748.1499999999996</v>
      </c>
      <c r="U199" s="279">
        <v>4764.51</v>
      </c>
      <c r="V199" s="279">
        <v>4730.83</v>
      </c>
      <c r="W199" s="279">
        <v>4677.45</v>
      </c>
      <c r="X199" s="279">
        <v>4587.79</v>
      </c>
      <c r="Y199" s="279">
        <v>4442.9399999999996</v>
      </c>
    </row>
    <row r="200" spans="1:25">
      <c r="A200" s="316">
        <v>16</v>
      </c>
      <c r="B200" s="279">
        <v>4325.3</v>
      </c>
      <c r="C200" s="279">
        <v>4271.2</v>
      </c>
      <c r="D200" s="279">
        <v>4239.79</v>
      </c>
      <c r="E200" s="279">
        <v>4244.97</v>
      </c>
      <c r="F200" s="279">
        <v>4285.68</v>
      </c>
      <c r="G200" s="279">
        <v>4362.8599999999997</v>
      </c>
      <c r="H200" s="279">
        <v>4518.0600000000004</v>
      </c>
      <c r="I200" s="279">
        <v>4593.8100000000004</v>
      </c>
      <c r="J200" s="279">
        <v>4638.83</v>
      </c>
      <c r="K200" s="279">
        <v>4661.5200000000004</v>
      </c>
      <c r="L200" s="279">
        <v>4700.99</v>
      </c>
      <c r="M200" s="279">
        <v>4689.5</v>
      </c>
      <c r="N200" s="279">
        <v>4656.6499999999996</v>
      </c>
      <c r="O200" s="279">
        <v>4667.53</v>
      </c>
      <c r="P200" s="279">
        <v>4667.95</v>
      </c>
      <c r="Q200" s="279">
        <v>4623.93</v>
      </c>
      <c r="R200" s="279">
        <v>4606.3599999999997</v>
      </c>
      <c r="S200" s="279">
        <v>4615.16</v>
      </c>
      <c r="T200" s="279">
        <v>4650.59</v>
      </c>
      <c r="U200" s="279">
        <v>4656.43</v>
      </c>
      <c r="V200" s="279">
        <v>4672.95</v>
      </c>
      <c r="W200" s="279">
        <v>4662.45</v>
      </c>
      <c r="X200" s="279">
        <v>4586.3599999999997</v>
      </c>
      <c r="Y200" s="279">
        <v>4407.67</v>
      </c>
    </row>
    <row r="201" spans="1:25">
      <c r="A201" s="316">
        <v>17</v>
      </c>
      <c r="B201" s="279">
        <v>4333.92</v>
      </c>
      <c r="C201" s="279">
        <v>4240.74</v>
      </c>
      <c r="D201" s="279">
        <v>4207.3999999999996</v>
      </c>
      <c r="E201" s="279">
        <v>4207.53</v>
      </c>
      <c r="F201" s="279">
        <v>4261.53</v>
      </c>
      <c r="G201" s="279">
        <v>4359.8500000000004</v>
      </c>
      <c r="H201" s="279">
        <v>4530.71</v>
      </c>
      <c r="I201" s="279">
        <v>4607.83</v>
      </c>
      <c r="J201" s="279">
        <v>4679.67</v>
      </c>
      <c r="K201" s="279">
        <v>4685.53</v>
      </c>
      <c r="L201" s="279">
        <v>4723.59</v>
      </c>
      <c r="M201" s="279">
        <v>4769.22</v>
      </c>
      <c r="N201" s="279">
        <v>4732.34</v>
      </c>
      <c r="O201" s="279">
        <v>4754.7700000000004</v>
      </c>
      <c r="P201" s="279">
        <v>4747.33</v>
      </c>
      <c r="Q201" s="279">
        <v>4711.2</v>
      </c>
      <c r="R201" s="279">
        <v>4676.1400000000003</v>
      </c>
      <c r="S201" s="279">
        <v>4688.72</v>
      </c>
      <c r="T201" s="279">
        <v>4726.97</v>
      </c>
      <c r="U201" s="279">
        <v>4742.2</v>
      </c>
      <c r="V201" s="279">
        <v>4719.22</v>
      </c>
      <c r="W201" s="279">
        <v>4707.38</v>
      </c>
      <c r="X201" s="279">
        <v>4611.53</v>
      </c>
      <c r="Y201" s="279">
        <v>4555.8599999999997</v>
      </c>
    </row>
    <row r="202" spans="1:25">
      <c r="A202" s="316">
        <v>18</v>
      </c>
      <c r="B202" s="279">
        <v>4534.04</v>
      </c>
      <c r="C202" s="279">
        <v>4355.58</v>
      </c>
      <c r="D202" s="279">
        <v>4324.3999999999996</v>
      </c>
      <c r="E202" s="279">
        <v>4313.58</v>
      </c>
      <c r="F202" s="279">
        <v>4332.46</v>
      </c>
      <c r="G202" s="279">
        <v>4401.33</v>
      </c>
      <c r="H202" s="279">
        <v>4488.22</v>
      </c>
      <c r="I202" s="279">
        <v>4552</v>
      </c>
      <c r="J202" s="279">
        <v>4603.01</v>
      </c>
      <c r="K202" s="279">
        <v>4669.58</v>
      </c>
      <c r="L202" s="279">
        <v>4725.3</v>
      </c>
      <c r="M202" s="279">
        <v>4747.32</v>
      </c>
      <c r="N202" s="279">
        <v>4762.45</v>
      </c>
      <c r="O202" s="279">
        <v>4742.2700000000004</v>
      </c>
      <c r="P202" s="279">
        <v>4717.76</v>
      </c>
      <c r="Q202" s="279">
        <v>4721.46</v>
      </c>
      <c r="R202" s="279">
        <v>4702.41</v>
      </c>
      <c r="S202" s="279">
        <v>4739.41</v>
      </c>
      <c r="T202" s="279">
        <v>4763.7299999999996</v>
      </c>
      <c r="U202" s="279">
        <v>4755.75</v>
      </c>
      <c r="V202" s="279">
        <v>4750.1499999999996</v>
      </c>
      <c r="W202" s="279">
        <v>4705.22</v>
      </c>
      <c r="X202" s="279">
        <v>4607.13</v>
      </c>
      <c r="Y202" s="279">
        <v>4577.0200000000004</v>
      </c>
    </row>
    <row r="203" spans="1:25">
      <c r="A203" s="316">
        <v>19</v>
      </c>
      <c r="B203" s="279">
        <v>4394.6400000000003</v>
      </c>
      <c r="C203" s="279">
        <v>4334.2700000000004</v>
      </c>
      <c r="D203" s="279">
        <v>4290.79</v>
      </c>
      <c r="E203" s="279">
        <v>4273.3599999999997</v>
      </c>
      <c r="F203" s="279">
        <v>4278.63</v>
      </c>
      <c r="G203" s="279">
        <v>4305.5600000000004</v>
      </c>
      <c r="H203" s="279">
        <v>4320.2700000000004</v>
      </c>
      <c r="I203" s="279">
        <v>4402.41</v>
      </c>
      <c r="J203" s="279">
        <v>4537.53</v>
      </c>
      <c r="K203" s="279">
        <v>4593.7700000000004</v>
      </c>
      <c r="L203" s="279">
        <v>4641.7299999999996</v>
      </c>
      <c r="M203" s="279">
        <v>4691.45</v>
      </c>
      <c r="N203" s="279">
        <v>4688.6400000000003</v>
      </c>
      <c r="O203" s="279">
        <v>4680.43</v>
      </c>
      <c r="P203" s="279">
        <v>4675.4399999999996</v>
      </c>
      <c r="Q203" s="279">
        <v>4676.01</v>
      </c>
      <c r="R203" s="279">
        <v>4659.17</v>
      </c>
      <c r="S203" s="279">
        <v>4690.1000000000004</v>
      </c>
      <c r="T203" s="279">
        <v>4725</v>
      </c>
      <c r="U203" s="279">
        <v>4755.72</v>
      </c>
      <c r="V203" s="279">
        <v>4720.3900000000003</v>
      </c>
      <c r="W203" s="279">
        <v>4669.9399999999996</v>
      </c>
      <c r="X203" s="279">
        <v>4604.66</v>
      </c>
      <c r="Y203" s="279">
        <v>4561.42</v>
      </c>
    </row>
    <row r="204" spans="1:25">
      <c r="A204" s="316">
        <v>20</v>
      </c>
      <c r="B204" s="279">
        <v>4368.84</v>
      </c>
      <c r="C204" s="279">
        <v>4321.8100000000004</v>
      </c>
      <c r="D204" s="279">
        <v>4286.46</v>
      </c>
      <c r="E204" s="279">
        <v>4280.9399999999996</v>
      </c>
      <c r="F204" s="279">
        <v>4330.22</v>
      </c>
      <c r="G204" s="279">
        <v>4411.97</v>
      </c>
      <c r="H204" s="279">
        <v>4552.49</v>
      </c>
      <c r="I204" s="279">
        <v>4624.6899999999996</v>
      </c>
      <c r="J204" s="279">
        <v>4732.55</v>
      </c>
      <c r="K204" s="279">
        <v>4785.28</v>
      </c>
      <c r="L204" s="279">
        <v>4802.42</v>
      </c>
      <c r="M204" s="279">
        <v>4860.3</v>
      </c>
      <c r="N204" s="279">
        <v>4796.45</v>
      </c>
      <c r="O204" s="279">
        <v>4774.1899999999996</v>
      </c>
      <c r="P204" s="279">
        <v>4775.96</v>
      </c>
      <c r="Q204" s="279">
        <v>4765.1099999999997</v>
      </c>
      <c r="R204" s="279">
        <v>4726.42</v>
      </c>
      <c r="S204" s="279">
        <v>4714.4799999999996</v>
      </c>
      <c r="T204" s="279">
        <v>4739.96</v>
      </c>
      <c r="U204" s="279">
        <v>4777.76</v>
      </c>
      <c r="V204" s="279">
        <v>4727.08</v>
      </c>
      <c r="W204" s="279">
        <v>4675.8100000000004</v>
      </c>
      <c r="X204" s="279">
        <v>4573.04</v>
      </c>
      <c r="Y204" s="279">
        <v>4399.1400000000003</v>
      </c>
    </row>
    <row r="205" spans="1:25">
      <c r="A205" s="316">
        <v>21</v>
      </c>
      <c r="B205" s="279">
        <v>4324.29</v>
      </c>
      <c r="C205" s="279">
        <v>4247.95</v>
      </c>
      <c r="D205" s="279">
        <v>4231.1400000000003</v>
      </c>
      <c r="E205" s="279">
        <v>4230.8999999999996</v>
      </c>
      <c r="F205" s="279">
        <v>4253.03</v>
      </c>
      <c r="G205" s="279">
        <v>4339.71</v>
      </c>
      <c r="H205" s="279">
        <v>4522.78</v>
      </c>
      <c r="I205" s="279">
        <v>4597.17</v>
      </c>
      <c r="J205" s="279">
        <v>4666.1000000000004</v>
      </c>
      <c r="K205" s="279">
        <v>4710.8100000000004</v>
      </c>
      <c r="L205" s="279">
        <v>4730.55</v>
      </c>
      <c r="M205" s="279">
        <v>4797.2</v>
      </c>
      <c r="N205" s="279">
        <v>4743.74</v>
      </c>
      <c r="O205" s="279">
        <v>4736.47</v>
      </c>
      <c r="P205" s="279">
        <v>4781.7700000000004</v>
      </c>
      <c r="Q205" s="279">
        <v>4704.1400000000003</v>
      </c>
      <c r="R205" s="279">
        <v>4669.08</v>
      </c>
      <c r="S205" s="279">
        <v>4668.62</v>
      </c>
      <c r="T205" s="279">
        <v>4706.12</v>
      </c>
      <c r="U205" s="279">
        <v>4722.8599999999997</v>
      </c>
      <c r="V205" s="279">
        <v>4682.42</v>
      </c>
      <c r="W205" s="279">
        <v>4676.17</v>
      </c>
      <c r="X205" s="279">
        <v>4566.8599999999997</v>
      </c>
      <c r="Y205" s="279">
        <v>4416.93</v>
      </c>
    </row>
    <row r="206" spans="1:25">
      <c r="A206" s="316">
        <v>22</v>
      </c>
      <c r="B206" s="279">
        <v>4332.82</v>
      </c>
      <c r="C206" s="279">
        <v>4254.5</v>
      </c>
      <c r="D206" s="279">
        <v>4244.76</v>
      </c>
      <c r="E206" s="279">
        <v>4238.74</v>
      </c>
      <c r="F206" s="279">
        <v>4282.54</v>
      </c>
      <c r="G206" s="279">
        <v>4352.46</v>
      </c>
      <c r="H206" s="279">
        <v>4544.09</v>
      </c>
      <c r="I206" s="279">
        <v>4633.37</v>
      </c>
      <c r="J206" s="279">
        <v>4728.43</v>
      </c>
      <c r="K206" s="279">
        <v>4787.76</v>
      </c>
      <c r="L206" s="279">
        <v>4834.96</v>
      </c>
      <c r="M206" s="279">
        <v>4857.2</v>
      </c>
      <c r="N206" s="279">
        <v>4838.6899999999996</v>
      </c>
      <c r="O206" s="279">
        <v>4840.88</v>
      </c>
      <c r="P206" s="279">
        <v>4844.88</v>
      </c>
      <c r="Q206" s="279">
        <v>4798.51</v>
      </c>
      <c r="R206" s="279">
        <v>4754.51</v>
      </c>
      <c r="S206" s="279">
        <v>4747.5200000000004</v>
      </c>
      <c r="T206" s="279">
        <v>4806.29</v>
      </c>
      <c r="U206" s="279">
        <v>4833.55</v>
      </c>
      <c r="V206" s="279">
        <v>4783.79</v>
      </c>
      <c r="W206" s="279">
        <v>4775.58</v>
      </c>
      <c r="X206" s="279">
        <v>4645.17</v>
      </c>
      <c r="Y206" s="279">
        <v>4583.79</v>
      </c>
    </row>
    <row r="207" spans="1:25">
      <c r="A207" s="316">
        <v>23</v>
      </c>
      <c r="B207" s="279">
        <v>4555.6499999999996</v>
      </c>
      <c r="C207" s="279">
        <v>4390.8900000000003</v>
      </c>
      <c r="D207" s="279">
        <v>4359.59</v>
      </c>
      <c r="E207" s="279">
        <v>4352.6899999999996</v>
      </c>
      <c r="F207" s="279">
        <v>4372.63</v>
      </c>
      <c r="G207" s="279">
        <v>4408.03</v>
      </c>
      <c r="H207" s="279">
        <v>4483.99</v>
      </c>
      <c r="I207" s="279">
        <v>4551.6499999999996</v>
      </c>
      <c r="J207" s="279">
        <v>4616.97</v>
      </c>
      <c r="K207" s="279">
        <v>4710.26</v>
      </c>
      <c r="L207" s="279">
        <v>4772.07</v>
      </c>
      <c r="M207" s="279">
        <v>4807.0600000000004</v>
      </c>
      <c r="N207" s="279">
        <v>4791.57</v>
      </c>
      <c r="O207" s="279">
        <v>4790.72</v>
      </c>
      <c r="P207" s="279">
        <v>4762.5</v>
      </c>
      <c r="Q207" s="279">
        <v>4748.38</v>
      </c>
      <c r="R207" s="279">
        <v>4747.7</v>
      </c>
      <c r="S207" s="279">
        <v>4766.25</v>
      </c>
      <c r="T207" s="279">
        <v>4820.05</v>
      </c>
      <c r="U207" s="279">
        <v>4830.49</v>
      </c>
      <c r="V207" s="279">
        <v>4814.01</v>
      </c>
      <c r="W207" s="279">
        <v>4766.7700000000004</v>
      </c>
      <c r="X207" s="279">
        <v>4678.96</v>
      </c>
      <c r="Y207" s="279">
        <v>4643.8999999999996</v>
      </c>
    </row>
    <row r="208" spans="1:25">
      <c r="A208" s="316">
        <v>24</v>
      </c>
      <c r="B208" s="279">
        <v>4574.38</v>
      </c>
      <c r="C208" s="279">
        <v>4436.1899999999996</v>
      </c>
      <c r="D208" s="279">
        <v>4369.87</v>
      </c>
      <c r="E208" s="279">
        <v>4344.8100000000004</v>
      </c>
      <c r="F208" s="279">
        <v>4360.72</v>
      </c>
      <c r="G208" s="279">
        <v>4422.3500000000004</v>
      </c>
      <c r="H208" s="279">
        <v>4505.78</v>
      </c>
      <c r="I208" s="279">
        <v>4574.8500000000004</v>
      </c>
      <c r="J208" s="279">
        <v>4619.1899999999996</v>
      </c>
      <c r="K208" s="279">
        <v>4741.55</v>
      </c>
      <c r="L208" s="279">
        <v>4797.16</v>
      </c>
      <c r="M208" s="279">
        <v>4813.55</v>
      </c>
      <c r="N208" s="279">
        <v>4808.09</v>
      </c>
      <c r="O208" s="279">
        <v>4808.04</v>
      </c>
      <c r="P208" s="279">
        <v>4787.83</v>
      </c>
      <c r="Q208" s="279">
        <v>4783.17</v>
      </c>
      <c r="R208" s="279">
        <v>4760.47</v>
      </c>
      <c r="S208" s="279">
        <v>4774.54</v>
      </c>
      <c r="T208" s="279">
        <v>4812.7299999999996</v>
      </c>
      <c r="U208" s="279">
        <v>4831.6899999999996</v>
      </c>
      <c r="V208" s="279">
        <v>4816</v>
      </c>
      <c r="W208" s="279">
        <v>4799.7</v>
      </c>
      <c r="X208" s="279">
        <v>4668.51</v>
      </c>
      <c r="Y208" s="279">
        <v>4643.88</v>
      </c>
    </row>
    <row r="209" spans="1:25">
      <c r="A209" s="316">
        <v>25</v>
      </c>
      <c r="B209" s="279">
        <v>4529.92</v>
      </c>
      <c r="C209" s="279">
        <v>4353.5</v>
      </c>
      <c r="D209" s="279">
        <v>4315.24</v>
      </c>
      <c r="E209" s="279">
        <v>4290.58</v>
      </c>
      <c r="F209" s="279">
        <v>4307.97</v>
      </c>
      <c r="G209" s="279">
        <v>4346.4799999999996</v>
      </c>
      <c r="H209" s="279">
        <v>3841.41</v>
      </c>
      <c r="I209" s="279">
        <v>4378.68</v>
      </c>
      <c r="J209" s="279">
        <v>3480.29</v>
      </c>
      <c r="K209" s="279">
        <v>3842.07</v>
      </c>
      <c r="L209" s="279">
        <v>4762.8100000000004</v>
      </c>
      <c r="M209" s="279">
        <v>4782.42</v>
      </c>
      <c r="N209" s="279">
        <v>4767.1000000000004</v>
      </c>
      <c r="O209" s="279">
        <v>4773</v>
      </c>
      <c r="P209" s="279">
        <v>4743.3900000000003</v>
      </c>
      <c r="Q209" s="279">
        <v>4744.75</v>
      </c>
      <c r="R209" s="279">
        <v>4722.0200000000004</v>
      </c>
      <c r="S209" s="279">
        <v>4730.16</v>
      </c>
      <c r="T209" s="279">
        <v>4783.7299999999996</v>
      </c>
      <c r="U209" s="279">
        <v>4769.9399999999996</v>
      </c>
      <c r="V209" s="279">
        <v>4756.53</v>
      </c>
      <c r="W209" s="279">
        <v>3480.6</v>
      </c>
      <c r="X209" s="279">
        <v>4584.99</v>
      </c>
      <c r="Y209" s="279">
        <v>4551.9799999999996</v>
      </c>
    </row>
    <row r="210" spans="1:25">
      <c r="A210" s="316">
        <v>26</v>
      </c>
      <c r="B210" s="279">
        <v>4436.46</v>
      </c>
      <c r="C210" s="279">
        <v>4311.67</v>
      </c>
      <c r="D210" s="279">
        <v>4282.92</v>
      </c>
      <c r="E210" s="279">
        <v>4263.47</v>
      </c>
      <c r="F210" s="279">
        <v>4276.95</v>
      </c>
      <c r="G210" s="279">
        <v>4286.58</v>
      </c>
      <c r="H210" s="279">
        <v>4301.4799999999996</v>
      </c>
      <c r="I210" s="279">
        <v>3840.84</v>
      </c>
      <c r="J210" s="279">
        <v>3480.24</v>
      </c>
      <c r="K210" s="279">
        <v>4593.1099999999997</v>
      </c>
      <c r="L210" s="279">
        <v>4637.3500000000004</v>
      </c>
      <c r="M210" s="279">
        <v>4656.57</v>
      </c>
      <c r="N210" s="279">
        <v>4653.49</v>
      </c>
      <c r="O210" s="279">
        <v>4671.5600000000004</v>
      </c>
      <c r="P210" s="279">
        <v>4675.54</v>
      </c>
      <c r="Q210" s="279">
        <v>4656.51</v>
      </c>
      <c r="R210" s="279">
        <v>4650.7700000000004</v>
      </c>
      <c r="S210" s="279">
        <v>4654.6000000000004</v>
      </c>
      <c r="T210" s="279">
        <v>4689.59</v>
      </c>
      <c r="U210" s="279">
        <v>4700.22</v>
      </c>
      <c r="V210" s="279">
        <v>4711.08</v>
      </c>
      <c r="W210" s="279">
        <v>4685.8100000000004</v>
      </c>
      <c r="X210" s="279">
        <v>4640.8599999999997</v>
      </c>
      <c r="Y210" s="279">
        <v>4604.26</v>
      </c>
    </row>
    <row r="211" spans="1:25">
      <c r="A211" s="316">
        <v>27</v>
      </c>
      <c r="B211" s="279">
        <v>4328.46</v>
      </c>
      <c r="C211" s="279">
        <v>4284.82</v>
      </c>
      <c r="D211" s="279">
        <v>4244.1099999999997</v>
      </c>
      <c r="E211" s="279">
        <v>4238.8999999999996</v>
      </c>
      <c r="F211" s="279">
        <v>4301.22</v>
      </c>
      <c r="G211" s="279">
        <v>4407.53</v>
      </c>
      <c r="H211" s="279">
        <v>4538.57</v>
      </c>
      <c r="I211" s="279">
        <v>4686.17</v>
      </c>
      <c r="J211" s="279">
        <v>4728.21</v>
      </c>
      <c r="K211" s="279">
        <v>4782.43</v>
      </c>
      <c r="L211" s="279">
        <v>4819.78</v>
      </c>
      <c r="M211" s="279">
        <v>4838.84</v>
      </c>
      <c r="N211" s="279">
        <v>4825.1899999999996</v>
      </c>
      <c r="O211" s="279">
        <v>4845.6400000000003</v>
      </c>
      <c r="P211" s="279">
        <v>4845.51</v>
      </c>
      <c r="Q211" s="279">
        <v>4841.32</v>
      </c>
      <c r="R211" s="279">
        <v>4797.13</v>
      </c>
      <c r="S211" s="279">
        <v>4788.5600000000004</v>
      </c>
      <c r="T211" s="279">
        <v>4836.28</v>
      </c>
      <c r="U211" s="279">
        <v>4845.38</v>
      </c>
      <c r="V211" s="279">
        <v>4818.8</v>
      </c>
      <c r="W211" s="279">
        <v>4793.72</v>
      </c>
      <c r="X211" s="279">
        <v>4666.66</v>
      </c>
      <c r="Y211" s="279">
        <v>4604.7700000000004</v>
      </c>
    </row>
    <row r="212" spans="1:25">
      <c r="A212" s="316">
        <v>28</v>
      </c>
      <c r="B212" s="279">
        <v>4343.07</v>
      </c>
      <c r="C212" s="279">
        <v>4300.8500000000004</v>
      </c>
      <c r="D212" s="279">
        <v>4271.4399999999996</v>
      </c>
      <c r="E212" s="279">
        <v>4271.82</v>
      </c>
      <c r="F212" s="279">
        <v>4315.07</v>
      </c>
      <c r="G212" s="279">
        <v>4434.5200000000004</v>
      </c>
      <c r="H212" s="279">
        <v>4564.62</v>
      </c>
      <c r="I212" s="279">
        <v>4706.43</v>
      </c>
      <c r="J212" s="279">
        <v>4778.58</v>
      </c>
      <c r="K212" s="279">
        <v>4810.3500000000004</v>
      </c>
      <c r="L212" s="279">
        <v>4831.0200000000004</v>
      </c>
      <c r="M212" s="279">
        <v>4864.76</v>
      </c>
      <c r="N212" s="279">
        <v>4834.1899999999996</v>
      </c>
      <c r="O212" s="279">
        <v>4835.7700000000004</v>
      </c>
      <c r="P212" s="279">
        <v>4836.18</v>
      </c>
      <c r="Q212" s="279">
        <v>4816.6400000000003</v>
      </c>
      <c r="R212" s="279">
        <v>4784.67</v>
      </c>
      <c r="S212" s="279">
        <v>4788.8500000000004</v>
      </c>
      <c r="T212" s="279">
        <v>4821.49</v>
      </c>
      <c r="U212" s="279">
        <v>4818.9799999999996</v>
      </c>
      <c r="V212" s="279">
        <v>4816.04</v>
      </c>
      <c r="W212" s="279">
        <v>4813.76</v>
      </c>
      <c r="X212" s="279">
        <v>4682.6099999999997</v>
      </c>
      <c r="Y212" s="279">
        <v>4599.22</v>
      </c>
    </row>
    <row r="213" spans="1:25" hidden="1">
      <c r="A213" s="316">
        <v>29</v>
      </c>
      <c r="B213" s="279">
        <v>0</v>
      </c>
      <c r="C213" s="279">
        <v>0</v>
      </c>
      <c r="D213" s="279">
        <v>0</v>
      </c>
      <c r="E213" s="279">
        <v>0</v>
      </c>
      <c r="F213" s="279">
        <v>0</v>
      </c>
      <c r="G213" s="279">
        <v>0</v>
      </c>
      <c r="H213" s="279">
        <v>0</v>
      </c>
      <c r="I213" s="279">
        <v>0</v>
      </c>
      <c r="J213" s="279">
        <v>0</v>
      </c>
      <c r="K213" s="279">
        <v>0</v>
      </c>
      <c r="L213" s="279">
        <v>0</v>
      </c>
      <c r="M213" s="279">
        <v>0</v>
      </c>
      <c r="N213" s="279">
        <v>0</v>
      </c>
      <c r="O213" s="279">
        <v>0</v>
      </c>
      <c r="P213" s="279">
        <v>0</v>
      </c>
      <c r="Q213" s="279">
        <v>0</v>
      </c>
      <c r="R213" s="279">
        <v>0</v>
      </c>
      <c r="S213" s="279">
        <v>0</v>
      </c>
      <c r="T213" s="279">
        <v>0</v>
      </c>
      <c r="U213" s="279">
        <v>0</v>
      </c>
      <c r="V213" s="279">
        <v>0</v>
      </c>
      <c r="W213" s="279">
        <v>0</v>
      </c>
      <c r="X213" s="279">
        <v>0</v>
      </c>
      <c r="Y213" s="279">
        <v>0</v>
      </c>
    </row>
    <row r="214" spans="1:25" hidden="1">
      <c r="A214" s="316">
        <v>30</v>
      </c>
      <c r="B214" s="279">
        <v>0</v>
      </c>
      <c r="C214" s="279">
        <v>0</v>
      </c>
      <c r="D214" s="279">
        <v>0</v>
      </c>
      <c r="E214" s="279">
        <v>0</v>
      </c>
      <c r="F214" s="279">
        <v>0</v>
      </c>
      <c r="G214" s="279">
        <v>0</v>
      </c>
      <c r="H214" s="279">
        <v>0</v>
      </c>
      <c r="I214" s="279">
        <v>0</v>
      </c>
      <c r="J214" s="279">
        <v>0</v>
      </c>
      <c r="K214" s="279">
        <v>0</v>
      </c>
      <c r="L214" s="279">
        <v>0</v>
      </c>
      <c r="M214" s="279">
        <v>0</v>
      </c>
      <c r="N214" s="279">
        <v>0</v>
      </c>
      <c r="O214" s="279">
        <v>0</v>
      </c>
      <c r="P214" s="279">
        <v>0</v>
      </c>
      <c r="Q214" s="279">
        <v>0</v>
      </c>
      <c r="R214" s="279">
        <v>0</v>
      </c>
      <c r="S214" s="279">
        <v>0</v>
      </c>
      <c r="T214" s="279">
        <v>0</v>
      </c>
      <c r="U214" s="279">
        <v>0</v>
      </c>
      <c r="V214" s="279">
        <v>0</v>
      </c>
      <c r="W214" s="279">
        <v>0</v>
      </c>
      <c r="X214" s="279">
        <v>0</v>
      </c>
      <c r="Y214" s="279">
        <v>0</v>
      </c>
    </row>
    <row r="215" spans="1:25" hidden="1">
      <c r="A215" s="316">
        <v>31</v>
      </c>
      <c r="B215" s="279">
        <v>0</v>
      </c>
      <c r="C215" s="279">
        <v>0</v>
      </c>
      <c r="D215" s="279">
        <v>0</v>
      </c>
      <c r="E215" s="279">
        <v>0</v>
      </c>
      <c r="F215" s="279">
        <v>0</v>
      </c>
      <c r="G215" s="279">
        <v>0</v>
      </c>
      <c r="H215" s="279">
        <v>0</v>
      </c>
      <c r="I215" s="279">
        <v>0</v>
      </c>
      <c r="J215" s="279">
        <v>0</v>
      </c>
      <c r="K215" s="279">
        <v>0</v>
      </c>
      <c r="L215" s="279">
        <v>0</v>
      </c>
      <c r="M215" s="279">
        <v>0</v>
      </c>
      <c r="N215" s="279">
        <v>0</v>
      </c>
      <c r="O215" s="279">
        <v>0</v>
      </c>
      <c r="P215" s="279">
        <v>0</v>
      </c>
      <c r="Q215" s="279">
        <v>0</v>
      </c>
      <c r="R215" s="279">
        <v>0</v>
      </c>
      <c r="S215" s="279">
        <v>0</v>
      </c>
      <c r="T215" s="279">
        <v>0</v>
      </c>
      <c r="U215" s="279">
        <v>0</v>
      </c>
      <c r="V215" s="279">
        <v>0</v>
      </c>
      <c r="W215" s="279">
        <v>0</v>
      </c>
      <c r="X215" s="279">
        <v>0</v>
      </c>
      <c r="Y215" s="279">
        <v>0</v>
      </c>
    </row>
    <row r="216" spans="1:25">
      <c r="A216" s="305"/>
      <c r="B216" s="305"/>
      <c r="C216" s="305"/>
      <c r="D216" s="305"/>
      <c r="E216" s="305"/>
      <c r="F216" s="305"/>
      <c r="G216" s="305"/>
      <c r="H216" s="305"/>
      <c r="I216" s="305"/>
      <c r="J216" s="305"/>
      <c r="K216" s="305"/>
      <c r="L216" s="305"/>
      <c r="M216" s="305"/>
      <c r="N216" s="305"/>
      <c r="O216" s="305"/>
      <c r="P216" s="305"/>
      <c r="Q216" s="305"/>
      <c r="R216" s="305"/>
      <c r="S216" s="305"/>
      <c r="T216" s="305"/>
      <c r="U216" s="305"/>
      <c r="V216" s="305"/>
      <c r="W216" s="305"/>
      <c r="X216" s="305"/>
      <c r="Y216" s="305"/>
    </row>
    <row r="217" spans="1:25">
      <c r="A217" s="408" t="s">
        <v>208</v>
      </c>
      <c r="B217" s="409" t="s">
        <v>213</v>
      </c>
      <c r="C217" s="409"/>
      <c r="D217" s="409"/>
      <c r="E217" s="409"/>
      <c r="F217" s="409"/>
      <c r="G217" s="409"/>
      <c r="H217" s="409"/>
      <c r="I217" s="409"/>
      <c r="J217" s="409"/>
      <c r="K217" s="409"/>
      <c r="L217" s="409"/>
      <c r="M217" s="409"/>
      <c r="N217" s="409"/>
      <c r="O217" s="409"/>
      <c r="P217" s="409"/>
      <c r="Q217" s="409"/>
      <c r="R217" s="409"/>
      <c r="S217" s="409"/>
      <c r="T217" s="409"/>
      <c r="U217" s="409"/>
      <c r="V217" s="409"/>
      <c r="W217" s="409"/>
      <c r="X217" s="409"/>
      <c r="Y217" s="409"/>
    </row>
    <row r="218" spans="1:25" ht="30">
      <c r="A218" s="408"/>
      <c r="B218" s="306" t="s">
        <v>1</v>
      </c>
      <c r="C218" s="306" t="s">
        <v>2</v>
      </c>
      <c r="D218" s="306" t="s">
        <v>3</v>
      </c>
      <c r="E218" s="306" t="s">
        <v>4</v>
      </c>
      <c r="F218" s="306" t="s">
        <v>5</v>
      </c>
      <c r="G218" s="306" t="s">
        <v>6</v>
      </c>
      <c r="H218" s="306" t="s">
        <v>7</v>
      </c>
      <c r="I218" s="306" t="s">
        <v>8</v>
      </c>
      <c r="J218" s="306" t="s">
        <v>9</v>
      </c>
      <c r="K218" s="306" t="s">
        <v>10</v>
      </c>
      <c r="L218" s="306" t="s">
        <v>11</v>
      </c>
      <c r="M218" s="306" t="s">
        <v>12</v>
      </c>
      <c r="N218" s="306" t="s">
        <v>13</v>
      </c>
      <c r="O218" s="306" t="s">
        <v>14</v>
      </c>
      <c r="P218" s="306" t="s">
        <v>15</v>
      </c>
      <c r="Q218" s="306" t="s">
        <v>16</v>
      </c>
      <c r="R218" s="306" t="s">
        <v>17</v>
      </c>
      <c r="S218" s="306" t="s">
        <v>18</v>
      </c>
      <c r="T218" s="306" t="s">
        <v>19</v>
      </c>
      <c r="U218" s="306" t="s">
        <v>20</v>
      </c>
      <c r="V218" s="306" t="s">
        <v>21</v>
      </c>
      <c r="W218" s="306" t="s">
        <v>22</v>
      </c>
      <c r="X218" s="306" t="s">
        <v>23</v>
      </c>
      <c r="Y218" s="306" t="s">
        <v>24</v>
      </c>
    </row>
    <row r="219" spans="1:25">
      <c r="A219" s="316">
        <v>1</v>
      </c>
      <c r="B219" s="279">
        <v>4614.84</v>
      </c>
      <c r="C219" s="279">
        <v>4573.88</v>
      </c>
      <c r="D219" s="279">
        <v>4558.74</v>
      </c>
      <c r="E219" s="279">
        <v>4554.49</v>
      </c>
      <c r="F219" s="279">
        <v>3807.07</v>
      </c>
      <c r="G219" s="279">
        <v>4647.43</v>
      </c>
      <c r="H219" s="279">
        <v>3804.97</v>
      </c>
      <c r="I219" s="279">
        <v>3804.98</v>
      </c>
      <c r="J219" s="279">
        <v>3808.86</v>
      </c>
      <c r="K219" s="279">
        <v>4171.83</v>
      </c>
      <c r="L219" s="279">
        <v>5105.6099999999997</v>
      </c>
      <c r="M219" s="279">
        <v>5153.7700000000004</v>
      </c>
      <c r="N219" s="279">
        <v>5128.24</v>
      </c>
      <c r="O219" s="279">
        <v>5108.1499999999996</v>
      </c>
      <c r="P219" s="279">
        <v>5108.32</v>
      </c>
      <c r="Q219" s="279">
        <v>5100.8</v>
      </c>
      <c r="R219" s="279">
        <v>5089.92</v>
      </c>
      <c r="S219" s="279">
        <v>5107.53</v>
      </c>
      <c r="T219" s="279">
        <v>5074.5600000000004</v>
      </c>
      <c r="U219" s="279">
        <v>5087.6499999999996</v>
      </c>
      <c r="V219" s="279">
        <v>5055.33</v>
      </c>
      <c r="W219" s="279">
        <v>4980.28</v>
      </c>
      <c r="X219" s="279">
        <v>4815.4399999999996</v>
      </c>
      <c r="Y219" s="279">
        <v>4631.37</v>
      </c>
    </row>
    <row r="220" spans="1:25">
      <c r="A220" s="316">
        <v>2</v>
      </c>
      <c r="B220" s="279">
        <v>4603.21</v>
      </c>
      <c r="C220" s="279">
        <v>4571.78</v>
      </c>
      <c r="D220" s="279">
        <v>4544.47</v>
      </c>
      <c r="E220" s="279">
        <v>4542.75</v>
      </c>
      <c r="F220" s="279">
        <v>4577.28</v>
      </c>
      <c r="G220" s="279">
        <v>4625.58</v>
      </c>
      <c r="H220" s="279">
        <v>4757.25</v>
      </c>
      <c r="I220" s="279">
        <v>4889.1099999999997</v>
      </c>
      <c r="J220" s="279">
        <v>4994.68</v>
      </c>
      <c r="K220" s="279">
        <v>5033.29</v>
      </c>
      <c r="L220" s="279">
        <v>5051.6000000000004</v>
      </c>
      <c r="M220" s="279">
        <v>5071.72</v>
      </c>
      <c r="N220" s="279">
        <v>5047.38</v>
      </c>
      <c r="O220" s="279">
        <v>5104.67</v>
      </c>
      <c r="P220" s="279">
        <v>5101.43</v>
      </c>
      <c r="Q220" s="279">
        <v>5079.21</v>
      </c>
      <c r="R220" s="279">
        <v>5035.63</v>
      </c>
      <c r="S220" s="279">
        <v>5054.83</v>
      </c>
      <c r="T220" s="279">
        <v>5065.57</v>
      </c>
      <c r="U220" s="279">
        <v>5071.28</v>
      </c>
      <c r="V220" s="279">
        <v>5003.24</v>
      </c>
      <c r="W220" s="279">
        <v>4625.4399999999996</v>
      </c>
      <c r="X220" s="279">
        <v>4754.95</v>
      </c>
      <c r="Y220" s="279">
        <v>4636.71</v>
      </c>
    </row>
    <row r="221" spans="1:25">
      <c r="A221" s="316">
        <v>3</v>
      </c>
      <c r="B221" s="279">
        <v>4786.49</v>
      </c>
      <c r="C221" s="279">
        <v>4685.13</v>
      </c>
      <c r="D221" s="279">
        <v>4636.43</v>
      </c>
      <c r="E221" s="279">
        <v>4634.3599999999997</v>
      </c>
      <c r="F221" s="279">
        <v>4698.25</v>
      </c>
      <c r="G221" s="279">
        <v>4779.12</v>
      </c>
      <c r="H221" s="279">
        <v>4916.3900000000003</v>
      </c>
      <c r="I221" s="279">
        <v>5082.4399999999996</v>
      </c>
      <c r="J221" s="279">
        <v>5203.79</v>
      </c>
      <c r="K221" s="279">
        <v>5215.76</v>
      </c>
      <c r="L221" s="279">
        <v>5238.1099999999997</v>
      </c>
      <c r="M221" s="279">
        <v>5258.4</v>
      </c>
      <c r="N221" s="279">
        <v>5246.78</v>
      </c>
      <c r="O221" s="279">
        <v>5260.46</v>
      </c>
      <c r="P221" s="279">
        <v>5244.29</v>
      </c>
      <c r="Q221" s="279">
        <v>5233.0600000000004</v>
      </c>
      <c r="R221" s="279">
        <v>5207.6400000000003</v>
      </c>
      <c r="S221" s="279">
        <v>5212.66</v>
      </c>
      <c r="T221" s="279">
        <v>5225.4399999999996</v>
      </c>
      <c r="U221" s="279">
        <v>5230.3500000000004</v>
      </c>
      <c r="V221" s="279">
        <v>5197.8100000000004</v>
      </c>
      <c r="W221" s="279">
        <v>4625.95</v>
      </c>
      <c r="X221" s="279">
        <v>4989.28</v>
      </c>
      <c r="Y221" s="279">
        <v>4867.79</v>
      </c>
    </row>
    <row r="222" spans="1:25">
      <c r="A222" s="316">
        <v>4</v>
      </c>
      <c r="B222" s="279">
        <v>4947.7</v>
      </c>
      <c r="C222" s="279">
        <v>4866.41</v>
      </c>
      <c r="D222" s="279">
        <v>4766.97</v>
      </c>
      <c r="E222" s="279">
        <v>4736.6000000000004</v>
      </c>
      <c r="F222" s="279">
        <v>4780.3599999999997</v>
      </c>
      <c r="G222" s="279">
        <v>4802.01</v>
      </c>
      <c r="H222" s="279">
        <v>4899.79</v>
      </c>
      <c r="I222" s="279">
        <v>4956.1099999999997</v>
      </c>
      <c r="J222" s="279">
        <v>5089.22</v>
      </c>
      <c r="K222" s="279">
        <v>5172</v>
      </c>
      <c r="L222" s="279">
        <v>5226.4399999999996</v>
      </c>
      <c r="M222" s="279">
        <v>5241.22</v>
      </c>
      <c r="N222" s="279">
        <v>5241.33</v>
      </c>
      <c r="O222" s="279">
        <v>5245.79</v>
      </c>
      <c r="P222" s="279">
        <v>5239.43</v>
      </c>
      <c r="Q222" s="279">
        <v>5204.97</v>
      </c>
      <c r="R222" s="279">
        <v>5212.62</v>
      </c>
      <c r="S222" s="279">
        <v>5243.96</v>
      </c>
      <c r="T222" s="279">
        <v>5239.26</v>
      </c>
      <c r="U222" s="279">
        <v>5248.64</v>
      </c>
      <c r="V222" s="279">
        <v>5218.8999999999996</v>
      </c>
      <c r="W222" s="279">
        <v>5132.8100000000004</v>
      </c>
      <c r="X222" s="279">
        <v>4992.22</v>
      </c>
      <c r="Y222" s="279">
        <v>4927.34</v>
      </c>
    </row>
    <row r="223" spans="1:25">
      <c r="A223" s="316">
        <v>5</v>
      </c>
      <c r="B223" s="279">
        <v>4715.57</v>
      </c>
      <c r="C223" s="279">
        <v>4671.62</v>
      </c>
      <c r="D223" s="279">
        <v>4634.2700000000004</v>
      </c>
      <c r="E223" s="279">
        <v>4623.3900000000003</v>
      </c>
      <c r="F223" s="279">
        <v>4650.95</v>
      </c>
      <c r="G223" s="279">
        <v>4658.59</v>
      </c>
      <c r="H223" s="279">
        <v>4675.6400000000003</v>
      </c>
      <c r="I223" s="279">
        <v>4751.63</v>
      </c>
      <c r="J223" s="279">
        <v>4884.6899999999996</v>
      </c>
      <c r="K223" s="279">
        <v>4953.42</v>
      </c>
      <c r="L223" s="279">
        <v>5005.2299999999996</v>
      </c>
      <c r="M223" s="279">
        <v>5051.62</v>
      </c>
      <c r="N223" s="279">
        <v>5053.82</v>
      </c>
      <c r="O223" s="279">
        <v>5074.99</v>
      </c>
      <c r="P223" s="279">
        <v>5064.58</v>
      </c>
      <c r="Q223" s="279">
        <v>5030.41</v>
      </c>
      <c r="R223" s="279">
        <v>5042.1000000000004</v>
      </c>
      <c r="S223" s="279">
        <v>5087.82</v>
      </c>
      <c r="T223" s="279">
        <v>5102.0600000000004</v>
      </c>
      <c r="U223" s="279">
        <v>5113.7700000000004</v>
      </c>
      <c r="V223" s="279">
        <v>5092.6099999999997</v>
      </c>
      <c r="W223" s="279">
        <v>5047.29</v>
      </c>
      <c r="X223" s="279">
        <v>4938.62</v>
      </c>
      <c r="Y223" s="279">
        <v>4730.4799999999996</v>
      </c>
    </row>
    <row r="224" spans="1:25">
      <c r="A224" s="316">
        <v>6</v>
      </c>
      <c r="B224" s="279">
        <v>4660.08</v>
      </c>
      <c r="C224" s="279">
        <v>4616.6899999999996</v>
      </c>
      <c r="D224" s="279">
        <v>4594.07</v>
      </c>
      <c r="E224" s="279">
        <v>4578.43</v>
      </c>
      <c r="F224" s="279">
        <v>4598.49</v>
      </c>
      <c r="G224" s="279">
        <v>4657.8500000000004</v>
      </c>
      <c r="H224" s="279">
        <v>4803.09</v>
      </c>
      <c r="I224" s="279">
        <v>4976.92</v>
      </c>
      <c r="J224" s="279">
        <v>5060.29</v>
      </c>
      <c r="K224" s="279">
        <v>5100.26</v>
      </c>
      <c r="L224" s="279">
        <v>5123.59</v>
      </c>
      <c r="M224" s="279">
        <v>5163.46</v>
      </c>
      <c r="N224" s="279">
        <v>5125.43</v>
      </c>
      <c r="O224" s="279">
        <v>5148.82</v>
      </c>
      <c r="P224" s="279">
        <v>5141.6000000000004</v>
      </c>
      <c r="Q224" s="279">
        <v>5112.66</v>
      </c>
      <c r="R224" s="279">
        <v>5082.92</v>
      </c>
      <c r="S224" s="279">
        <v>5096.62</v>
      </c>
      <c r="T224" s="279">
        <v>5118.0200000000004</v>
      </c>
      <c r="U224" s="279">
        <v>5127.6000000000004</v>
      </c>
      <c r="V224" s="279">
        <v>5065.57</v>
      </c>
      <c r="W224" s="279">
        <v>5040.5</v>
      </c>
      <c r="X224" s="279">
        <v>4956.0200000000004</v>
      </c>
      <c r="Y224" s="279">
        <v>4836.71</v>
      </c>
    </row>
    <row r="225" spans="1:25">
      <c r="A225" s="316">
        <v>7</v>
      </c>
      <c r="B225" s="279">
        <v>4799.33</v>
      </c>
      <c r="C225" s="279">
        <v>4734.53</v>
      </c>
      <c r="D225" s="279">
        <v>4729.8900000000003</v>
      </c>
      <c r="E225" s="279">
        <v>4605.87</v>
      </c>
      <c r="F225" s="279">
        <v>4708.6400000000003</v>
      </c>
      <c r="G225" s="279">
        <v>4638.45</v>
      </c>
      <c r="H225" s="279">
        <v>4793.88</v>
      </c>
      <c r="I225" s="279">
        <v>4989.24</v>
      </c>
      <c r="J225" s="279">
        <v>5029</v>
      </c>
      <c r="K225" s="279">
        <v>5037.9399999999996</v>
      </c>
      <c r="L225" s="279">
        <v>5056.59</v>
      </c>
      <c r="M225" s="279">
        <v>5089.3599999999997</v>
      </c>
      <c r="N225" s="279">
        <v>5071.33</v>
      </c>
      <c r="O225" s="279">
        <v>5094.3500000000004</v>
      </c>
      <c r="P225" s="279">
        <v>5077.6899999999996</v>
      </c>
      <c r="Q225" s="279">
        <v>5058.6899999999996</v>
      </c>
      <c r="R225" s="279">
        <v>5046.58</v>
      </c>
      <c r="S225" s="279">
        <v>5055.46</v>
      </c>
      <c r="T225" s="279">
        <v>5073.6000000000004</v>
      </c>
      <c r="U225" s="279">
        <v>5080.04</v>
      </c>
      <c r="V225" s="279">
        <v>5044.16</v>
      </c>
      <c r="W225" s="279">
        <v>5032.59</v>
      </c>
      <c r="X225" s="279">
        <v>4950.79</v>
      </c>
      <c r="Y225" s="279">
        <v>4943.1000000000004</v>
      </c>
    </row>
    <row r="226" spans="1:25">
      <c r="A226" s="316">
        <v>8</v>
      </c>
      <c r="B226" s="279">
        <v>4779.1499999999996</v>
      </c>
      <c r="C226" s="279">
        <v>4574.92</v>
      </c>
      <c r="D226" s="279">
        <v>4709.8599999999997</v>
      </c>
      <c r="E226" s="279">
        <v>4657.7700000000004</v>
      </c>
      <c r="F226" s="279">
        <v>4577.8100000000004</v>
      </c>
      <c r="G226" s="279">
        <v>4641.25</v>
      </c>
      <c r="H226" s="279">
        <v>4845.76</v>
      </c>
      <c r="I226" s="279">
        <v>4958.8900000000003</v>
      </c>
      <c r="J226" s="279">
        <v>5008.97</v>
      </c>
      <c r="K226" s="279">
        <v>5034.32</v>
      </c>
      <c r="L226" s="279">
        <v>5053.5200000000004</v>
      </c>
      <c r="M226" s="279">
        <v>5060.22</v>
      </c>
      <c r="N226" s="279">
        <v>5051.22</v>
      </c>
      <c r="O226" s="279">
        <v>5086.7</v>
      </c>
      <c r="P226" s="279">
        <v>5075.47</v>
      </c>
      <c r="Q226" s="279">
        <v>5039.58</v>
      </c>
      <c r="R226" s="279">
        <v>5022.45</v>
      </c>
      <c r="S226" s="279">
        <v>5046.2</v>
      </c>
      <c r="T226" s="279">
        <v>5056.7</v>
      </c>
      <c r="U226" s="279">
        <v>5065.3100000000004</v>
      </c>
      <c r="V226" s="279">
        <v>5035.45</v>
      </c>
      <c r="W226" s="279">
        <v>5021.59</v>
      </c>
      <c r="X226" s="279">
        <v>4858.75</v>
      </c>
      <c r="Y226" s="279">
        <v>4720.84</v>
      </c>
    </row>
    <row r="227" spans="1:25">
      <c r="A227" s="316">
        <v>9</v>
      </c>
      <c r="B227" s="279">
        <v>4833.34</v>
      </c>
      <c r="C227" s="279">
        <v>4804.2700000000004</v>
      </c>
      <c r="D227" s="279">
        <v>4638.87</v>
      </c>
      <c r="E227" s="279">
        <v>4588.33</v>
      </c>
      <c r="F227" s="279">
        <v>4623.04</v>
      </c>
      <c r="G227" s="279">
        <v>4689.8500000000004</v>
      </c>
      <c r="H227" s="279">
        <v>4878.92</v>
      </c>
      <c r="I227" s="279">
        <v>4994.74</v>
      </c>
      <c r="J227" s="279">
        <v>5064.3999999999996</v>
      </c>
      <c r="K227" s="279">
        <v>5085.92</v>
      </c>
      <c r="L227" s="279">
        <v>5098.92</v>
      </c>
      <c r="M227" s="279">
        <v>5125.88</v>
      </c>
      <c r="N227" s="279">
        <v>5108.8599999999997</v>
      </c>
      <c r="O227" s="279">
        <v>5123.63</v>
      </c>
      <c r="P227" s="279">
        <v>5108.16</v>
      </c>
      <c r="Q227" s="279">
        <v>5088.21</v>
      </c>
      <c r="R227" s="279">
        <v>5064.32</v>
      </c>
      <c r="S227" s="279">
        <v>5089.3100000000004</v>
      </c>
      <c r="T227" s="279">
        <v>5105.74</v>
      </c>
      <c r="U227" s="279">
        <v>5119.6499999999996</v>
      </c>
      <c r="V227" s="279">
        <v>5065.87</v>
      </c>
      <c r="W227" s="279">
        <v>5016.3500000000004</v>
      </c>
      <c r="X227" s="279">
        <v>4937.3100000000004</v>
      </c>
      <c r="Y227" s="279">
        <v>4891.78</v>
      </c>
    </row>
    <row r="228" spans="1:25">
      <c r="A228" s="316">
        <v>10</v>
      </c>
      <c r="B228" s="279">
        <v>4805.51</v>
      </c>
      <c r="C228" s="279">
        <v>4722.96</v>
      </c>
      <c r="D228" s="279">
        <v>4634.4799999999996</v>
      </c>
      <c r="E228" s="279">
        <v>4606.25</v>
      </c>
      <c r="F228" s="279">
        <v>4658.99</v>
      </c>
      <c r="G228" s="279">
        <v>4709.13</v>
      </c>
      <c r="H228" s="279">
        <v>4930.26</v>
      </c>
      <c r="I228" s="279">
        <v>4998.6099999999997</v>
      </c>
      <c r="J228" s="279">
        <v>5073.9799999999996</v>
      </c>
      <c r="K228" s="279">
        <v>5094.17</v>
      </c>
      <c r="L228" s="279">
        <v>5109.6099999999997</v>
      </c>
      <c r="M228" s="279">
        <v>5122.32</v>
      </c>
      <c r="N228" s="279">
        <v>5109.8999999999996</v>
      </c>
      <c r="O228" s="279">
        <v>5117.5600000000004</v>
      </c>
      <c r="P228" s="279">
        <v>5108.0200000000004</v>
      </c>
      <c r="Q228" s="279">
        <v>5067.99</v>
      </c>
      <c r="R228" s="279">
        <v>5046.97</v>
      </c>
      <c r="S228" s="279">
        <v>5066.28</v>
      </c>
      <c r="T228" s="279">
        <v>5094.83</v>
      </c>
      <c r="U228" s="279">
        <v>5092.55</v>
      </c>
      <c r="V228" s="279">
        <v>5037.7299999999996</v>
      </c>
      <c r="W228" s="279">
        <v>5006.08</v>
      </c>
      <c r="X228" s="279">
        <v>4924.7299999999996</v>
      </c>
      <c r="Y228" s="279">
        <v>4814.93</v>
      </c>
    </row>
    <row r="229" spans="1:25">
      <c r="A229" s="316">
        <v>11</v>
      </c>
      <c r="B229" s="279">
        <v>4696.59</v>
      </c>
      <c r="C229" s="279">
        <v>4626.18</v>
      </c>
      <c r="D229" s="279">
        <v>3805</v>
      </c>
      <c r="E229" s="279">
        <v>4649.43</v>
      </c>
      <c r="F229" s="279">
        <v>4660.6400000000003</v>
      </c>
      <c r="G229" s="279">
        <v>4674.2</v>
      </c>
      <c r="H229" s="279">
        <v>4715.0600000000004</v>
      </c>
      <c r="I229" s="279">
        <v>4883.55</v>
      </c>
      <c r="J229" s="279">
        <v>4620.1899999999996</v>
      </c>
      <c r="K229" s="279">
        <v>5075.3</v>
      </c>
      <c r="L229" s="279">
        <v>5132.4399999999996</v>
      </c>
      <c r="M229" s="279">
        <v>5151.71</v>
      </c>
      <c r="N229" s="279">
        <v>5147.91</v>
      </c>
      <c r="O229" s="279">
        <v>5147.87</v>
      </c>
      <c r="P229" s="279">
        <v>5139.1400000000003</v>
      </c>
      <c r="Q229" s="279">
        <v>5097.7299999999996</v>
      </c>
      <c r="R229" s="279">
        <v>5095.46</v>
      </c>
      <c r="S229" s="279">
        <v>5123.32</v>
      </c>
      <c r="T229" s="279">
        <v>5137.3599999999997</v>
      </c>
      <c r="U229" s="279">
        <v>5124.28</v>
      </c>
      <c r="V229" s="279">
        <v>5097.71</v>
      </c>
      <c r="W229" s="279">
        <v>5033.46</v>
      </c>
      <c r="X229" s="279">
        <v>4963.08</v>
      </c>
      <c r="Y229" s="279">
        <v>4894.1099999999997</v>
      </c>
    </row>
    <row r="230" spans="1:25">
      <c r="A230" s="316">
        <v>12</v>
      </c>
      <c r="B230" s="279">
        <v>4704.2299999999996</v>
      </c>
      <c r="C230" s="279">
        <v>4660.09</v>
      </c>
      <c r="D230" s="279">
        <v>4649.5200000000004</v>
      </c>
      <c r="E230" s="279">
        <v>4642.0600000000004</v>
      </c>
      <c r="F230" s="279">
        <v>4639.53</v>
      </c>
      <c r="G230" s="279">
        <v>4642.91</v>
      </c>
      <c r="H230" s="279">
        <v>4655.16</v>
      </c>
      <c r="I230" s="279">
        <v>4692.3100000000004</v>
      </c>
      <c r="J230" s="279">
        <v>4621.03</v>
      </c>
      <c r="K230" s="279">
        <v>4966.67</v>
      </c>
      <c r="L230" s="279">
        <v>5023</v>
      </c>
      <c r="M230" s="279">
        <v>5064.34</v>
      </c>
      <c r="N230" s="279">
        <v>5057.6000000000004</v>
      </c>
      <c r="O230" s="279">
        <v>5065.1899999999996</v>
      </c>
      <c r="P230" s="279">
        <v>5040.3100000000004</v>
      </c>
      <c r="Q230" s="279">
        <v>5032.28</v>
      </c>
      <c r="R230" s="279">
        <v>5041.78</v>
      </c>
      <c r="S230" s="279">
        <v>5052.74</v>
      </c>
      <c r="T230" s="279">
        <v>5073.26</v>
      </c>
      <c r="U230" s="279">
        <v>5090.1499999999996</v>
      </c>
      <c r="V230" s="279">
        <v>5093.2700000000004</v>
      </c>
      <c r="W230" s="279">
        <v>5062.91</v>
      </c>
      <c r="X230" s="279">
        <v>4972.59</v>
      </c>
      <c r="Y230" s="279">
        <v>4787.75</v>
      </c>
    </row>
    <row r="231" spans="1:25">
      <c r="A231" s="316">
        <v>13</v>
      </c>
      <c r="B231" s="279">
        <v>4687.1899999999996</v>
      </c>
      <c r="C231" s="279">
        <v>4660.75</v>
      </c>
      <c r="D231" s="279">
        <v>4621.6400000000003</v>
      </c>
      <c r="E231" s="279">
        <v>4585.1400000000003</v>
      </c>
      <c r="F231" s="279">
        <v>4637.83</v>
      </c>
      <c r="G231" s="279">
        <v>4698.2</v>
      </c>
      <c r="H231" s="279">
        <v>4894.72</v>
      </c>
      <c r="I231" s="279">
        <v>5000.3900000000003</v>
      </c>
      <c r="J231" s="279">
        <v>5119.66</v>
      </c>
      <c r="K231" s="279">
        <v>5135.67</v>
      </c>
      <c r="L231" s="279">
        <v>5144.6099999999997</v>
      </c>
      <c r="M231" s="279">
        <v>5195.3999999999996</v>
      </c>
      <c r="N231" s="279">
        <v>5167.8599999999997</v>
      </c>
      <c r="O231" s="279">
        <v>5193.7299999999996</v>
      </c>
      <c r="P231" s="279">
        <v>5185.78</v>
      </c>
      <c r="Q231" s="279">
        <v>5139.8900000000003</v>
      </c>
      <c r="R231" s="279">
        <v>5130.5</v>
      </c>
      <c r="S231" s="279">
        <v>5132.5600000000004</v>
      </c>
      <c r="T231" s="279">
        <v>5164.78</v>
      </c>
      <c r="U231" s="279">
        <v>5151.5600000000004</v>
      </c>
      <c r="V231" s="279">
        <v>5117.66</v>
      </c>
      <c r="W231" s="279">
        <v>5011.57</v>
      </c>
      <c r="X231" s="279">
        <v>4935.3599999999997</v>
      </c>
      <c r="Y231" s="279">
        <v>4790.24</v>
      </c>
    </row>
    <row r="232" spans="1:25">
      <c r="A232" s="316">
        <v>14</v>
      </c>
      <c r="B232" s="279">
        <v>4676.6000000000004</v>
      </c>
      <c r="C232" s="279">
        <v>4622.03</v>
      </c>
      <c r="D232" s="279">
        <v>4585.1099999999997</v>
      </c>
      <c r="E232" s="279">
        <v>4586.9399999999996</v>
      </c>
      <c r="F232" s="279">
        <v>4618.8500000000004</v>
      </c>
      <c r="G232" s="279">
        <v>4680.8500000000004</v>
      </c>
      <c r="H232" s="279">
        <v>4888.38</v>
      </c>
      <c r="I232" s="279">
        <v>4936.3</v>
      </c>
      <c r="J232" s="279">
        <v>5042.4799999999996</v>
      </c>
      <c r="K232" s="279">
        <v>5023.55</v>
      </c>
      <c r="L232" s="279">
        <v>5036.8599999999997</v>
      </c>
      <c r="M232" s="279">
        <v>5082.3599999999997</v>
      </c>
      <c r="N232" s="279">
        <v>5050.6000000000004</v>
      </c>
      <c r="O232" s="279">
        <v>5066.97</v>
      </c>
      <c r="P232" s="279">
        <v>5061.92</v>
      </c>
      <c r="Q232" s="279">
        <v>5013.29</v>
      </c>
      <c r="R232" s="279">
        <v>5000.8100000000004</v>
      </c>
      <c r="S232" s="279">
        <v>5003.49</v>
      </c>
      <c r="T232" s="279">
        <v>5024.6499999999996</v>
      </c>
      <c r="U232" s="279">
        <v>5036</v>
      </c>
      <c r="V232" s="279">
        <v>5016.29</v>
      </c>
      <c r="W232" s="279">
        <v>4993.29</v>
      </c>
      <c r="X232" s="279">
        <v>4914.55</v>
      </c>
      <c r="Y232" s="279">
        <v>4820.6099999999997</v>
      </c>
    </row>
    <row r="233" spans="1:25">
      <c r="A233" s="316">
        <v>15</v>
      </c>
      <c r="B233" s="279">
        <v>4666.29</v>
      </c>
      <c r="C233" s="279">
        <v>4595.72</v>
      </c>
      <c r="D233" s="279">
        <v>4568.54</v>
      </c>
      <c r="E233" s="279">
        <v>4573.0600000000004</v>
      </c>
      <c r="F233" s="279">
        <v>4605.67</v>
      </c>
      <c r="G233" s="279">
        <v>4675.63</v>
      </c>
      <c r="H233" s="279">
        <v>4851.41</v>
      </c>
      <c r="I233" s="279">
        <v>4935.09</v>
      </c>
      <c r="J233" s="279">
        <v>4990.7299999999996</v>
      </c>
      <c r="K233" s="279">
        <v>5031.67</v>
      </c>
      <c r="L233" s="279">
        <v>5085.12</v>
      </c>
      <c r="M233" s="279">
        <v>5148.83</v>
      </c>
      <c r="N233" s="279">
        <v>5077.18</v>
      </c>
      <c r="O233" s="279">
        <v>5107</v>
      </c>
      <c r="P233" s="279">
        <v>5083.3999999999996</v>
      </c>
      <c r="Q233" s="279">
        <v>5028.7700000000004</v>
      </c>
      <c r="R233" s="279">
        <v>5002.01</v>
      </c>
      <c r="S233" s="279">
        <v>5024.54</v>
      </c>
      <c r="T233" s="279">
        <v>5073</v>
      </c>
      <c r="U233" s="279">
        <v>5089.3599999999997</v>
      </c>
      <c r="V233" s="279">
        <v>5055.68</v>
      </c>
      <c r="W233" s="279">
        <v>5002.3</v>
      </c>
      <c r="X233" s="279">
        <v>4912.6400000000003</v>
      </c>
      <c r="Y233" s="279">
        <v>4767.79</v>
      </c>
    </row>
    <row r="234" spans="1:25">
      <c r="A234" s="316">
        <v>16</v>
      </c>
      <c r="B234" s="279">
        <v>4650.1499999999996</v>
      </c>
      <c r="C234" s="279">
        <v>4596.05</v>
      </c>
      <c r="D234" s="279">
        <v>4564.6400000000003</v>
      </c>
      <c r="E234" s="279">
        <v>4569.82</v>
      </c>
      <c r="F234" s="279">
        <v>4610.53</v>
      </c>
      <c r="G234" s="279">
        <v>4687.71</v>
      </c>
      <c r="H234" s="279">
        <v>4842.91</v>
      </c>
      <c r="I234" s="279">
        <v>4918.66</v>
      </c>
      <c r="J234" s="279">
        <v>4963.68</v>
      </c>
      <c r="K234" s="279">
        <v>4986.37</v>
      </c>
      <c r="L234" s="279">
        <v>5025.84</v>
      </c>
      <c r="M234" s="279">
        <v>5014.3500000000004</v>
      </c>
      <c r="N234" s="279">
        <v>4981.5</v>
      </c>
      <c r="O234" s="279">
        <v>4992.38</v>
      </c>
      <c r="P234" s="279">
        <v>4992.8</v>
      </c>
      <c r="Q234" s="279">
        <v>4948.78</v>
      </c>
      <c r="R234" s="279">
        <v>4931.21</v>
      </c>
      <c r="S234" s="279">
        <v>4940.01</v>
      </c>
      <c r="T234" s="279">
        <v>4975.4399999999996</v>
      </c>
      <c r="U234" s="279">
        <v>4981.28</v>
      </c>
      <c r="V234" s="279">
        <v>4997.8</v>
      </c>
      <c r="W234" s="279">
        <v>4987.3</v>
      </c>
      <c r="X234" s="279">
        <v>4911.21</v>
      </c>
      <c r="Y234" s="279">
        <v>4732.5200000000004</v>
      </c>
    </row>
    <row r="235" spans="1:25">
      <c r="A235" s="316">
        <v>17</v>
      </c>
      <c r="B235" s="279">
        <v>4658.7700000000004</v>
      </c>
      <c r="C235" s="279">
        <v>4565.59</v>
      </c>
      <c r="D235" s="279">
        <v>4532.25</v>
      </c>
      <c r="E235" s="279">
        <v>4532.38</v>
      </c>
      <c r="F235" s="279">
        <v>4586.38</v>
      </c>
      <c r="G235" s="279">
        <v>4684.7</v>
      </c>
      <c r="H235" s="279">
        <v>4855.5600000000004</v>
      </c>
      <c r="I235" s="279">
        <v>4932.68</v>
      </c>
      <c r="J235" s="279">
        <v>5004.5200000000004</v>
      </c>
      <c r="K235" s="279">
        <v>5010.38</v>
      </c>
      <c r="L235" s="279">
        <v>5048.4399999999996</v>
      </c>
      <c r="M235" s="279">
        <v>5094.07</v>
      </c>
      <c r="N235" s="279">
        <v>5057.1899999999996</v>
      </c>
      <c r="O235" s="279">
        <v>5079.62</v>
      </c>
      <c r="P235" s="279">
        <v>5072.18</v>
      </c>
      <c r="Q235" s="279">
        <v>5036.05</v>
      </c>
      <c r="R235" s="279">
        <v>5000.99</v>
      </c>
      <c r="S235" s="279">
        <v>5013.57</v>
      </c>
      <c r="T235" s="279">
        <v>5051.82</v>
      </c>
      <c r="U235" s="279">
        <v>5067.05</v>
      </c>
      <c r="V235" s="279">
        <v>5044.07</v>
      </c>
      <c r="W235" s="279">
        <v>5032.2299999999996</v>
      </c>
      <c r="X235" s="279">
        <v>4936.38</v>
      </c>
      <c r="Y235" s="279">
        <v>4880.71</v>
      </c>
    </row>
    <row r="236" spans="1:25">
      <c r="A236" s="316">
        <v>18</v>
      </c>
      <c r="B236" s="279">
        <v>4858.8900000000003</v>
      </c>
      <c r="C236" s="279">
        <v>4680.43</v>
      </c>
      <c r="D236" s="279">
        <v>4649.25</v>
      </c>
      <c r="E236" s="279">
        <v>4638.43</v>
      </c>
      <c r="F236" s="279">
        <v>4657.3100000000004</v>
      </c>
      <c r="G236" s="279">
        <v>4726.18</v>
      </c>
      <c r="H236" s="279">
        <v>4813.07</v>
      </c>
      <c r="I236" s="279">
        <v>4876.8500000000004</v>
      </c>
      <c r="J236" s="279">
        <v>4927.8599999999997</v>
      </c>
      <c r="K236" s="279">
        <v>4994.43</v>
      </c>
      <c r="L236" s="279">
        <v>5050.1499999999996</v>
      </c>
      <c r="M236" s="279">
        <v>5072.17</v>
      </c>
      <c r="N236" s="279">
        <v>5087.3</v>
      </c>
      <c r="O236" s="279">
        <v>5067.12</v>
      </c>
      <c r="P236" s="279">
        <v>5042.6099999999997</v>
      </c>
      <c r="Q236" s="279">
        <v>5046.3100000000004</v>
      </c>
      <c r="R236" s="279">
        <v>5027.26</v>
      </c>
      <c r="S236" s="279">
        <v>5064.26</v>
      </c>
      <c r="T236" s="279">
        <v>5088.58</v>
      </c>
      <c r="U236" s="279">
        <v>5080.6000000000004</v>
      </c>
      <c r="V236" s="279">
        <v>5075</v>
      </c>
      <c r="W236" s="279">
        <v>5030.07</v>
      </c>
      <c r="X236" s="279">
        <v>4931.9799999999996</v>
      </c>
      <c r="Y236" s="279">
        <v>4901.87</v>
      </c>
    </row>
    <row r="237" spans="1:25">
      <c r="A237" s="316">
        <v>19</v>
      </c>
      <c r="B237" s="279">
        <v>4719.49</v>
      </c>
      <c r="C237" s="279">
        <v>4659.12</v>
      </c>
      <c r="D237" s="279">
        <v>4615.6400000000003</v>
      </c>
      <c r="E237" s="279">
        <v>4598.21</v>
      </c>
      <c r="F237" s="279">
        <v>4603.4799999999996</v>
      </c>
      <c r="G237" s="279">
        <v>4630.41</v>
      </c>
      <c r="H237" s="279">
        <v>4645.12</v>
      </c>
      <c r="I237" s="279">
        <v>4727.26</v>
      </c>
      <c r="J237" s="279">
        <v>4862.38</v>
      </c>
      <c r="K237" s="279">
        <v>4918.62</v>
      </c>
      <c r="L237" s="279">
        <v>4966.58</v>
      </c>
      <c r="M237" s="279">
        <v>5016.3</v>
      </c>
      <c r="N237" s="279">
        <v>5013.49</v>
      </c>
      <c r="O237" s="279">
        <v>5005.28</v>
      </c>
      <c r="P237" s="279">
        <v>5000.29</v>
      </c>
      <c r="Q237" s="279">
        <v>5000.8599999999997</v>
      </c>
      <c r="R237" s="279">
        <v>4984.0200000000004</v>
      </c>
      <c r="S237" s="279">
        <v>5014.95</v>
      </c>
      <c r="T237" s="279">
        <v>5049.8500000000004</v>
      </c>
      <c r="U237" s="279">
        <v>5080.57</v>
      </c>
      <c r="V237" s="279">
        <v>5045.24</v>
      </c>
      <c r="W237" s="279">
        <v>4994.79</v>
      </c>
      <c r="X237" s="279">
        <v>4929.51</v>
      </c>
      <c r="Y237" s="279">
        <v>4886.2700000000004</v>
      </c>
    </row>
    <row r="238" spans="1:25">
      <c r="A238" s="316">
        <v>20</v>
      </c>
      <c r="B238" s="279">
        <v>4693.6899999999996</v>
      </c>
      <c r="C238" s="279">
        <v>4646.66</v>
      </c>
      <c r="D238" s="279">
        <v>4611.3100000000004</v>
      </c>
      <c r="E238" s="279">
        <v>4605.79</v>
      </c>
      <c r="F238" s="279">
        <v>4655.07</v>
      </c>
      <c r="G238" s="279">
        <v>4736.82</v>
      </c>
      <c r="H238" s="279">
        <v>4877.34</v>
      </c>
      <c r="I238" s="279">
        <v>4949.54</v>
      </c>
      <c r="J238" s="279">
        <v>5057.3999999999996</v>
      </c>
      <c r="K238" s="279">
        <v>5110.13</v>
      </c>
      <c r="L238" s="279">
        <v>5127.2700000000004</v>
      </c>
      <c r="M238" s="279">
        <v>5185.1499999999996</v>
      </c>
      <c r="N238" s="279">
        <v>5121.3</v>
      </c>
      <c r="O238" s="279">
        <v>5099.04</v>
      </c>
      <c r="P238" s="279">
        <v>5100.8100000000004</v>
      </c>
      <c r="Q238" s="279">
        <v>5089.96</v>
      </c>
      <c r="R238" s="279">
        <v>5051.2700000000004</v>
      </c>
      <c r="S238" s="279">
        <v>5039.33</v>
      </c>
      <c r="T238" s="279">
        <v>5064.8100000000004</v>
      </c>
      <c r="U238" s="279">
        <v>5102.6099999999997</v>
      </c>
      <c r="V238" s="279">
        <v>5051.93</v>
      </c>
      <c r="W238" s="279">
        <v>5000.66</v>
      </c>
      <c r="X238" s="279">
        <v>4897.8900000000003</v>
      </c>
      <c r="Y238" s="279">
        <v>4723.99</v>
      </c>
    </row>
    <row r="239" spans="1:25">
      <c r="A239" s="316">
        <v>21</v>
      </c>
      <c r="B239" s="279">
        <v>4649.1400000000003</v>
      </c>
      <c r="C239" s="279">
        <v>4572.8</v>
      </c>
      <c r="D239" s="279">
        <v>4555.99</v>
      </c>
      <c r="E239" s="279">
        <v>4555.75</v>
      </c>
      <c r="F239" s="279">
        <v>4577.88</v>
      </c>
      <c r="G239" s="279">
        <v>4664.5600000000004</v>
      </c>
      <c r="H239" s="279">
        <v>4847.63</v>
      </c>
      <c r="I239" s="279">
        <v>4922.0200000000004</v>
      </c>
      <c r="J239" s="279">
        <v>4990.95</v>
      </c>
      <c r="K239" s="279">
        <v>5035.66</v>
      </c>
      <c r="L239" s="279">
        <v>5055.3999999999996</v>
      </c>
      <c r="M239" s="279">
        <v>5122.05</v>
      </c>
      <c r="N239" s="279">
        <v>5068.59</v>
      </c>
      <c r="O239" s="279">
        <v>5061.32</v>
      </c>
      <c r="P239" s="279">
        <v>5106.62</v>
      </c>
      <c r="Q239" s="279">
        <v>5028.99</v>
      </c>
      <c r="R239" s="279">
        <v>4993.93</v>
      </c>
      <c r="S239" s="279">
        <v>4993.47</v>
      </c>
      <c r="T239" s="279">
        <v>5030.97</v>
      </c>
      <c r="U239" s="279">
        <v>5047.71</v>
      </c>
      <c r="V239" s="279">
        <v>5007.2700000000004</v>
      </c>
      <c r="W239" s="279">
        <v>5001.0200000000004</v>
      </c>
      <c r="X239" s="279">
        <v>4891.71</v>
      </c>
      <c r="Y239" s="279">
        <v>4741.78</v>
      </c>
    </row>
    <row r="240" spans="1:25">
      <c r="A240" s="316">
        <v>22</v>
      </c>
      <c r="B240" s="279">
        <v>4657.67</v>
      </c>
      <c r="C240" s="279">
        <v>4579.3500000000004</v>
      </c>
      <c r="D240" s="279">
        <v>4569.6099999999997</v>
      </c>
      <c r="E240" s="279">
        <v>4563.59</v>
      </c>
      <c r="F240" s="279">
        <v>4607.3900000000003</v>
      </c>
      <c r="G240" s="279">
        <v>4677.3100000000004</v>
      </c>
      <c r="H240" s="279">
        <v>4868.9399999999996</v>
      </c>
      <c r="I240" s="279">
        <v>4958.22</v>
      </c>
      <c r="J240" s="279">
        <v>5053.28</v>
      </c>
      <c r="K240" s="279">
        <v>5112.6099999999997</v>
      </c>
      <c r="L240" s="279">
        <v>5159.8100000000004</v>
      </c>
      <c r="M240" s="279">
        <v>5182.05</v>
      </c>
      <c r="N240" s="279">
        <v>5163.54</v>
      </c>
      <c r="O240" s="279">
        <v>5165.7299999999996</v>
      </c>
      <c r="P240" s="279">
        <v>5169.7299999999996</v>
      </c>
      <c r="Q240" s="279">
        <v>5123.3599999999997</v>
      </c>
      <c r="R240" s="279">
        <v>5079.3599999999997</v>
      </c>
      <c r="S240" s="279">
        <v>5072.37</v>
      </c>
      <c r="T240" s="279">
        <v>5131.1400000000003</v>
      </c>
      <c r="U240" s="279">
        <v>5158.3999999999996</v>
      </c>
      <c r="V240" s="279">
        <v>5108.6400000000003</v>
      </c>
      <c r="W240" s="279">
        <v>5100.43</v>
      </c>
      <c r="X240" s="279">
        <v>4970.0200000000004</v>
      </c>
      <c r="Y240" s="279">
        <v>4908.6400000000003</v>
      </c>
    </row>
    <row r="241" spans="1:167">
      <c r="A241" s="316">
        <v>23</v>
      </c>
      <c r="B241" s="279">
        <v>4880.5</v>
      </c>
      <c r="C241" s="279">
        <v>4715.74</v>
      </c>
      <c r="D241" s="279">
        <v>4684.4399999999996</v>
      </c>
      <c r="E241" s="279">
        <v>4677.54</v>
      </c>
      <c r="F241" s="279">
        <v>4697.4799999999996</v>
      </c>
      <c r="G241" s="279">
        <v>4732.88</v>
      </c>
      <c r="H241" s="279">
        <v>4808.84</v>
      </c>
      <c r="I241" s="279">
        <v>4876.5</v>
      </c>
      <c r="J241" s="279">
        <v>4941.82</v>
      </c>
      <c r="K241" s="279">
        <v>5035.1099999999997</v>
      </c>
      <c r="L241" s="279">
        <v>5096.92</v>
      </c>
      <c r="M241" s="279">
        <v>5131.91</v>
      </c>
      <c r="N241" s="279">
        <v>5116.42</v>
      </c>
      <c r="O241" s="279">
        <v>5115.57</v>
      </c>
      <c r="P241" s="279">
        <v>5087.3500000000004</v>
      </c>
      <c r="Q241" s="279">
        <v>5073.2299999999996</v>
      </c>
      <c r="R241" s="279">
        <v>5072.55</v>
      </c>
      <c r="S241" s="279">
        <v>5091.1000000000004</v>
      </c>
      <c r="T241" s="279">
        <v>5144.8999999999996</v>
      </c>
      <c r="U241" s="279">
        <v>5155.34</v>
      </c>
      <c r="V241" s="279">
        <v>5138.8599999999997</v>
      </c>
      <c r="W241" s="279">
        <v>5091.62</v>
      </c>
      <c r="X241" s="279">
        <v>5003.8100000000004</v>
      </c>
      <c r="Y241" s="279">
        <v>4968.75</v>
      </c>
    </row>
    <row r="242" spans="1:167">
      <c r="A242" s="316">
        <v>24</v>
      </c>
      <c r="B242" s="279">
        <v>4899.2299999999996</v>
      </c>
      <c r="C242" s="279">
        <v>4761.04</v>
      </c>
      <c r="D242" s="279">
        <v>4694.72</v>
      </c>
      <c r="E242" s="279">
        <v>4669.66</v>
      </c>
      <c r="F242" s="279">
        <v>4685.57</v>
      </c>
      <c r="G242" s="279">
        <v>4747.2</v>
      </c>
      <c r="H242" s="279">
        <v>4830.63</v>
      </c>
      <c r="I242" s="279">
        <v>4899.7</v>
      </c>
      <c r="J242" s="279">
        <v>4944.04</v>
      </c>
      <c r="K242" s="279">
        <v>5066.3999999999996</v>
      </c>
      <c r="L242" s="279">
        <v>5122.01</v>
      </c>
      <c r="M242" s="279">
        <v>5138.3999999999996</v>
      </c>
      <c r="N242" s="279">
        <v>5132.9399999999996</v>
      </c>
      <c r="O242" s="279">
        <v>5132.8900000000003</v>
      </c>
      <c r="P242" s="279">
        <v>5112.68</v>
      </c>
      <c r="Q242" s="279">
        <v>5108.0200000000004</v>
      </c>
      <c r="R242" s="279">
        <v>5085.32</v>
      </c>
      <c r="S242" s="279">
        <v>5099.3900000000003</v>
      </c>
      <c r="T242" s="279">
        <v>5137.58</v>
      </c>
      <c r="U242" s="279">
        <v>5156.54</v>
      </c>
      <c r="V242" s="279">
        <v>5140.8500000000004</v>
      </c>
      <c r="W242" s="279">
        <v>5124.55</v>
      </c>
      <c r="X242" s="279">
        <v>4993.3599999999997</v>
      </c>
      <c r="Y242" s="279">
        <v>4968.7299999999996</v>
      </c>
    </row>
    <row r="243" spans="1:167">
      <c r="A243" s="316">
        <v>25</v>
      </c>
      <c r="B243" s="279">
        <v>4854.7700000000004</v>
      </c>
      <c r="C243" s="279">
        <v>4678.3500000000004</v>
      </c>
      <c r="D243" s="279">
        <v>4640.09</v>
      </c>
      <c r="E243" s="279">
        <v>4615.43</v>
      </c>
      <c r="F243" s="279">
        <v>4632.82</v>
      </c>
      <c r="G243" s="279">
        <v>4671.33</v>
      </c>
      <c r="H243" s="279">
        <v>4166.26</v>
      </c>
      <c r="I243" s="279">
        <v>4703.53</v>
      </c>
      <c r="J243" s="279">
        <v>3805.14</v>
      </c>
      <c r="K243" s="279">
        <v>4166.92</v>
      </c>
      <c r="L243" s="279">
        <v>5087.66</v>
      </c>
      <c r="M243" s="279">
        <v>5107.2700000000004</v>
      </c>
      <c r="N243" s="279">
        <v>5091.95</v>
      </c>
      <c r="O243" s="279">
        <v>5097.8500000000004</v>
      </c>
      <c r="P243" s="279">
        <v>5068.24</v>
      </c>
      <c r="Q243" s="279">
        <v>5069.6000000000004</v>
      </c>
      <c r="R243" s="279">
        <v>5046.87</v>
      </c>
      <c r="S243" s="279">
        <v>5055.01</v>
      </c>
      <c r="T243" s="279">
        <v>5108.58</v>
      </c>
      <c r="U243" s="279">
        <v>5094.79</v>
      </c>
      <c r="V243" s="279">
        <v>5081.38</v>
      </c>
      <c r="W243" s="279">
        <v>3805.45</v>
      </c>
      <c r="X243" s="279">
        <v>4909.84</v>
      </c>
      <c r="Y243" s="279">
        <v>4876.83</v>
      </c>
    </row>
    <row r="244" spans="1:167">
      <c r="A244" s="316">
        <v>26</v>
      </c>
      <c r="B244" s="279">
        <v>4761.3100000000004</v>
      </c>
      <c r="C244" s="279">
        <v>4636.5200000000004</v>
      </c>
      <c r="D244" s="279">
        <v>4607.7700000000004</v>
      </c>
      <c r="E244" s="279">
        <v>4588.32</v>
      </c>
      <c r="F244" s="279">
        <v>4601.8</v>
      </c>
      <c r="G244" s="279">
        <v>4611.43</v>
      </c>
      <c r="H244" s="279">
        <v>4626.33</v>
      </c>
      <c r="I244" s="279">
        <v>4165.6899999999996</v>
      </c>
      <c r="J244" s="279">
        <v>3805.09</v>
      </c>
      <c r="K244" s="279">
        <v>4917.96</v>
      </c>
      <c r="L244" s="279">
        <v>4962.2</v>
      </c>
      <c r="M244" s="279">
        <v>4981.42</v>
      </c>
      <c r="N244" s="279">
        <v>4978.34</v>
      </c>
      <c r="O244" s="279">
        <v>4996.41</v>
      </c>
      <c r="P244" s="279">
        <v>5000.3900000000003</v>
      </c>
      <c r="Q244" s="279">
        <v>4981.3599999999997</v>
      </c>
      <c r="R244" s="279">
        <v>4975.62</v>
      </c>
      <c r="S244" s="279">
        <v>4979.45</v>
      </c>
      <c r="T244" s="279">
        <v>5014.4399999999996</v>
      </c>
      <c r="U244" s="279">
        <v>5025.07</v>
      </c>
      <c r="V244" s="279">
        <v>5035.93</v>
      </c>
      <c r="W244" s="279">
        <v>5010.66</v>
      </c>
      <c r="X244" s="279">
        <v>4965.71</v>
      </c>
      <c r="Y244" s="279">
        <v>4929.1099999999997</v>
      </c>
    </row>
    <row r="245" spans="1:167">
      <c r="A245" s="316">
        <v>27</v>
      </c>
      <c r="B245" s="279">
        <v>4653.3100000000004</v>
      </c>
      <c r="C245" s="279">
        <v>4609.67</v>
      </c>
      <c r="D245" s="279">
        <v>4568.96</v>
      </c>
      <c r="E245" s="279">
        <v>4563.75</v>
      </c>
      <c r="F245" s="279">
        <v>4626.07</v>
      </c>
      <c r="G245" s="279">
        <v>4732.38</v>
      </c>
      <c r="H245" s="279">
        <v>4863.42</v>
      </c>
      <c r="I245" s="279">
        <v>5011.0200000000004</v>
      </c>
      <c r="J245" s="279">
        <v>5053.0600000000004</v>
      </c>
      <c r="K245" s="279">
        <v>5107.28</v>
      </c>
      <c r="L245" s="279">
        <v>5144.63</v>
      </c>
      <c r="M245" s="279">
        <v>5163.6899999999996</v>
      </c>
      <c r="N245" s="279">
        <v>5150.04</v>
      </c>
      <c r="O245" s="279">
        <v>5170.49</v>
      </c>
      <c r="P245" s="279">
        <v>5170.3599999999997</v>
      </c>
      <c r="Q245" s="279">
        <v>5166.17</v>
      </c>
      <c r="R245" s="279">
        <v>5121.9799999999996</v>
      </c>
      <c r="S245" s="279">
        <v>5113.41</v>
      </c>
      <c r="T245" s="279">
        <v>5161.13</v>
      </c>
      <c r="U245" s="279">
        <v>5170.2299999999996</v>
      </c>
      <c r="V245" s="279">
        <v>5143.6499999999996</v>
      </c>
      <c r="W245" s="279">
        <v>5118.57</v>
      </c>
      <c r="X245" s="279">
        <v>4991.51</v>
      </c>
      <c r="Y245" s="279">
        <v>4929.62</v>
      </c>
    </row>
    <row r="246" spans="1:167">
      <c r="A246" s="316">
        <v>28</v>
      </c>
      <c r="B246" s="279">
        <v>4667.92</v>
      </c>
      <c r="C246" s="279">
        <v>4625.7</v>
      </c>
      <c r="D246" s="279">
        <v>4596.29</v>
      </c>
      <c r="E246" s="279">
        <v>4596.67</v>
      </c>
      <c r="F246" s="279">
        <v>4639.92</v>
      </c>
      <c r="G246" s="279">
        <v>4759.37</v>
      </c>
      <c r="H246" s="279">
        <v>4889.47</v>
      </c>
      <c r="I246" s="279">
        <v>5031.28</v>
      </c>
      <c r="J246" s="279">
        <v>5103.43</v>
      </c>
      <c r="K246" s="279">
        <v>5135.2</v>
      </c>
      <c r="L246" s="279">
        <v>5155.87</v>
      </c>
      <c r="M246" s="279">
        <v>5189.6099999999997</v>
      </c>
      <c r="N246" s="279">
        <v>5159.04</v>
      </c>
      <c r="O246" s="279">
        <v>5160.62</v>
      </c>
      <c r="P246" s="279">
        <v>5161.03</v>
      </c>
      <c r="Q246" s="279">
        <v>5141.49</v>
      </c>
      <c r="R246" s="279">
        <v>5109.5200000000004</v>
      </c>
      <c r="S246" s="279">
        <v>5113.7</v>
      </c>
      <c r="T246" s="279">
        <v>5146.34</v>
      </c>
      <c r="U246" s="279">
        <v>5143.83</v>
      </c>
      <c r="V246" s="279">
        <v>5140.8900000000003</v>
      </c>
      <c r="W246" s="279">
        <v>5138.6099999999997</v>
      </c>
      <c r="X246" s="279">
        <v>5007.46</v>
      </c>
      <c r="Y246" s="279">
        <v>4924.07</v>
      </c>
    </row>
    <row r="247" spans="1:167" hidden="1">
      <c r="A247" s="316">
        <v>29</v>
      </c>
      <c r="B247" s="279">
        <v>0</v>
      </c>
      <c r="C247" s="279">
        <v>0</v>
      </c>
      <c r="D247" s="279">
        <v>0</v>
      </c>
      <c r="E247" s="279">
        <v>0</v>
      </c>
      <c r="F247" s="279">
        <v>0</v>
      </c>
      <c r="G247" s="279">
        <v>0</v>
      </c>
      <c r="H247" s="279">
        <v>0</v>
      </c>
      <c r="I247" s="279">
        <v>0</v>
      </c>
      <c r="J247" s="279">
        <v>0</v>
      </c>
      <c r="K247" s="279">
        <v>0</v>
      </c>
      <c r="L247" s="279">
        <v>0</v>
      </c>
      <c r="M247" s="279">
        <v>0</v>
      </c>
      <c r="N247" s="279">
        <v>0</v>
      </c>
      <c r="O247" s="279">
        <v>0</v>
      </c>
      <c r="P247" s="279">
        <v>0</v>
      </c>
      <c r="Q247" s="279">
        <v>0</v>
      </c>
      <c r="R247" s="279">
        <v>0</v>
      </c>
      <c r="S247" s="279">
        <v>0</v>
      </c>
      <c r="T247" s="279">
        <v>0</v>
      </c>
      <c r="U247" s="279">
        <v>0</v>
      </c>
      <c r="V247" s="279">
        <v>0</v>
      </c>
      <c r="W247" s="279">
        <v>0</v>
      </c>
      <c r="X247" s="279">
        <v>0</v>
      </c>
      <c r="Y247" s="279">
        <v>0</v>
      </c>
    </row>
    <row r="248" spans="1:167" hidden="1">
      <c r="A248" s="316">
        <v>30</v>
      </c>
      <c r="B248" s="279">
        <v>0</v>
      </c>
      <c r="C248" s="279">
        <v>0</v>
      </c>
      <c r="D248" s="279">
        <v>0</v>
      </c>
      <c r="E248" s="279">
        <v>0</v>
      </c>
      <c r="F248" s="279">
        <v>0</v>
      </c>
      <c r="G248" s="279">
        <v>0</v>
      </c>
      <c r="H248" s="279">
        <v>0</v>
      </c>
      <c r="I248" s="279">
        <v>0</v>
      </c>
      <c r="J248" s="279">
        <v>0</v>
      </c>
      <c r="K248" s="279">
        <v>0</v>
      </c>
      <c r="L248" s="279">
        <v>0</v>
      </c>
      <c r="M248" s="279">
        <v>0</v>
      </c>
      <c r="N248" s="279">
        <v>0</v>
      </c>
      <c r="O248" s="279">
        <v>0</v>
      </c>
      <c r="P248" s="279">
        <v>0</v>
      </c>
      <c r="Q248" s="279">
        <v>0</v>
      </c>
      <c r="R248" s="279">
        <v>0</v>
      </c>
      <c r="S248" s="279">
        <v>0</v>
      </c>
      <c r="T248" s="279">
        <v>0</v>
      </c>
      <c r="U248" s="279">
        <v>0</v>
      </c>
      <c r="V248" s="279">
        <v>0</v>
      </c>
      <c r="W248" s="279">
        <v>0</v>
      </c>
      <c r="X248" s="279">
        <v>0</v>
      </c>
      <c r="Y248" s="279">
        <v>0</v>
      </c>
    </row>
    <row r="249" spans="1:167" hidden="1">
      <c r="A249" s="316">
        <v>31</v>
      </c>
      <c r="B249" s="279">
        <v>0</v>
      </c>
      <c r="C249" s="279">
        <v>0</v>
      </c>
      <c r="D249" s="279">
        <v>0</v>
      </c>
      <c r="E249" s="279">
        <v>0</v>
      </c>
      <c r="F249" s="279">
        <v>0</v>
      </c>
      <c r="G249" s="279">
        <v>0</v>
      </c>
      <c r="H249" s="279">
        <v>0</v>
      </c>
      <c r="I249" s="279">
        <v>0</v>
      </c>
      <c r="J249" s="279">
        <v>0</v>
      </c>
      <c r="K249" s="279">
        <v>0</v>
      </c>
      <c r="L249" s="279">
        <v>0</v>
      </c>
      <c r="M249" s="279">
        <v>0</v>
      </c>
      <c r="N249" s="279">
        <v>0</v>
      </c>
      <c r="O249" s="279">
        <v>0</v>
      </c>
      <c r="P249" s="279">
        <v>0</v>
      </c>
      <c r="Q249" s="279">
        <v>0</v>
      </c>
      <c r="R249" s="279">
        <v>0</v>
      </c>
      <c r="S249" s="279">
        <v>0</v>
      </c>
      <c r="T249" s="279">
        <v>0</v>
      </c>
      <c r="U249" s="279">
        <v>0</v>
      </c>
      <c r="V249" s="279">
        <v>0</v>
      </c>
      <c r="W249" s="279">
        <v>0</v>
      </c>
      <c r="X249" s="279">
        <v>0</v>
      </c>
      <c r="Y249" s="279">
        <v>0</v>
      </c>
    </row>
    <row r="250" spans="1:167">
      <c r="A250" s="305"/>
      <c r="B250" s="305"/>
      <c r="C250" s="305"/>
      <c r="D250" s="305"/>
      <c r="E250" s="305"/>
      <c r="F250" s="305"/>
      <c r="G250" s="305"/>
      <c r="H250" s="305"/>
      <c r="I250" s="305"/>
      <c r="J250" s="305"/>
      <c r="K250" s="305"/>
      <c r="L250" s="305"/>
      <c r="M250" s="305"/>
      <c r="N250" s="305"/>
      <c r="O250" s="305"/>
      <c r="P250" s="305"/>
      <c r="Q250" s="305"/>
      <c r="R250" s="305"/>
      <c r="S250" s="305"/>
      <c r="T250" s="305"/>
      <c r="U250" s="305"/>
      <c r="V250" s="305"/>
      <c r="W250" s="305"/>
      <c r="X250" s="305"/>
      <c r="Y250" s="305"/>
    </row>
    <row r="251" spans="1:167" ht="15.75" thickBot="1">
      <c r="A251" s="307" t="s">
        <v>214</v>
      </c>
      <c r="B251" s="307"/>
      <c r="C251" s="307"/>
      <c r="D251" s="307"/>
      <c r="E251" s="307"/>
      <c r="F251" s="307"/>
      <c r="G251" s="307"/>
      <c r="H251" s="307"/>
      <c r="I251" s="307"/>
      <c r="J251" s="307"/>
      <c r="K251" s="307"/>
      <c r="L251" s="307"/>
      <c r="M251" s="307"/>
      <c r="N251" s="318" t="s">
        <v>329</v>
      </c>
      <c r="O251" s="305"/>
      <c r="P251" s="305"/>
      <c r="Q251" s="305"/>
      <c r="R251" s="305"/>
      <c r="S251" s="305"/>
      <c r="T251" s="305"/>
      <c r="U251" s="305"/>
      <c r="V251" s="305"/>
      <c r="W251" s="305"/>
      <c r="X251" s="305"/>
      <c r="Y251" s="305"/>
    </row>
    <row r="252" spans="1:167">
      <c r="A252" s="305"/>
      <c r="B252" s="305"/>
      <c r="C252" s="305"/>
      <c r="D252" s="305"/>
      <c r="E252" s="305"/>
      <c r="F252" s="305"/>
      <c r="G252" s="305"/>
      <c r="H252" s="305"/>
      <c r="I252" s="305"/>
      <c r="J252" s="305"/>
      <c r="K252" s="305"/>
      <c r="L252" s="305"/>
      <c r="M252" s="305"/>
      <c r="N252" s="305"/>
      <c r="O252" s="305"/>
      <c r="P252" s="305"/>
      <c r="Q252" s="305"/>
      <c r="R252" s="305"/>
      <c r="S252" s="305"/>
      <c r="T252" s="305"/>
      <c r="U252" s="305"/>
      <c r="V252" s="305"/>
      <c r="W252" s="305"/>
      <c r="X252" s="305"/>
      <c r="Y252" s="305"/>
    </row>
    <row r="253" spans="1:167" ht="56.25" customHeight="1">
      <c r="A253" s="414" t="s">
        <v>215</v>
      </c>
      <c r="B253" s="414"/>
      <c r="C253" s="414"/>
      <c r="D253" s="414"/>
      <c r="E253" s="414"/>
      <c r="F253" s="414"/>
      <c r="G253" s="414"/>
      <c r="H253" s="414"/>
      <c r="I253" s="414"/>
      <c r="J253" s="414"/>
      <c r="K253" s="414"/>
      <c r="L253" s="414"/>
      <c r="M253" s="414"/>
      <c r="N253" s="414"/>
      <c r="O253" s="414"/>
      <c r="P253" s="414"/>
      <c r="Q253" s="414"/>
      <c r="R253" s="414"/>
      <c r="S253" s="414"/>
      <c r="T253" s="414"/>
      <c r="U253" s="414"/>
      <c r="V253" s="414"/>
      <c r="W253" s="414"/>
      <c r="X253" s="414"/>
      <c r="Y253" s="414"/>
      <c r="Z253" s="280"/>
      <c r="AA253" s="280"/>
      <c r="AB253" s="280"/>
      <c r="AC253" s="280"/>
      <c r="AD253" s="280"/>
      <c r="AE253" s="280"/>
      <c r="AF253" s="280"/>
      <c r="AG253" s="280"/>
      <c r="AH253" s="280"/>
      <c r="AI253" s="280"/>
      <c r="AJ253" s="280"/>
      <c r="AK253" s="280"/>
      <c r="AL253" s="280"/>
      <c r="AM253" s="280"/>
      <c r="AN253" s="280"/>
      <c r="AO253" s="280"/>
      <c r="AP253" s="280"/>
      <c r="AQ253" s="280"/>
      <c r="AR253" s="280"/>
      <c r="AS253" s="280"/>
      <c r="AT253" s="280"/>
      <c r="AU253" s="280"/>
      <c r="AV253" s="280"/>
      <c r="AW253" s="280"/>
      <c r="AX253" s="280"/>
      <c r="AY253" s="280"/>
      <c r="AZ253" s="280"/>
      <c r="BA253" s="280"/>
      <c r="BB253" s="280"/>
      <c r="BC253" s="280"/>
      <c r="BD253" s="280"/>
      <c r="BE253" s="280"/>
      <c r="BF253" s="280"/>
      <c r="BG253" s="280"/>
      <c r="BH253" s="280"/>
      <c r="BI253" s="280"/>
      <c r="BJ253" s="280"/>
      <c r="BK253" s="280"/>
      <c r="BL253" s="280"/>
      <c r="BM253" s="280"/>
      <c r="BN253" s="280"/>
      <c r="BO253" s="280"/>
      <c r="BP253" s="280"/>
      <c r="BQ253" s="280"/>
      <c r="BR253" s="280"/>
      <c r="BS253" s="280"/>
      <c r="BT253" s="280"/>
      <c r="BU253" s="280"/>
      <c r="BV253" s="280"/>
      <c r="BW253" s="280"/>
      <c r="BX253" s="280"/>
      <c r="BY253" s="280"/>
      <c r="BZ253" s="280"/>
      <c r="CA253" s="280"/>
      <c r="CB253" s="280"/>
      <c r="CC253" s="280"/>
      <c r="CD253" s="280"/>
      <c r="CE253" s="280"/>
      <c r="CF253" s="280"/>
      <c r="CG253" s="280"/>
      <c r="CH253" s="280"/>
      <c r="CI253" s="280"/>
      <c r="CJ253" s="280"/>
      <c r="CK253" s="280"/>
      <c r="CL253" s="280"/>
      <c r="CM253" s="280"/>
      <c r="CN253" s="280"/>
      <c r="CO253" s="280"/>
      <c r="CP253" s="280"/>
      <c r="CQ253" s="280"/>
      <c r="CR253" s="280"/>
      <c r="CS253" s="280"/>
      <c r="CT253" s="280"/>
      <c r="CU253" s="280"/>
      <c r="CV253" s="280"/>
      <c r="CW253" s="280"/>
      <c r="CX253" s="280"/>
      <c r="CY253" s="280"/>
      <c r="CZ253" s="280"/>
      <c r="DA253" s="280"/>
      <c r="DB253" s="280"/>
      <c r="DC253" s="280"/>
      <c r="DD253" s="280"/>
      <c r="DE253" s="280"/>
      <c r="DF253" s="280"/>
      <c r="DG253" s="280"/>
      <c r="DH253" s="280"/>
      <c r="DI253" s="280"/>
      <c r="DJ253" s="280"/>
      <c r="DK253" s="280"/>
      <c r="DL253" s="280"/>
      <c r="DM253" s="280"/>
      <c r="DN253" s="280"/>
      <c r="DO253" s="280"/>
      <c r="DP253" s="280"/>
      <c r="DQ253" s="280"/>
      <c r="DR253" s="280"/>
      <c r="DS253" s="280"/>
      <c r="DT253" s="280"/>
      <c r="DU253" s="280"/>
      <c r="DV253" s="280"/>
      <c r="DW253" s="280"/>
      <c r="DX253" s="280"/>
      <c r="DY253" s="280"/>
      <c r="DZ253" s="280"/>
      <c r="EA253" s="280"/>
      <c r="EB253" s="280"/>
      <c r="EC253" s="280"/>
      <c r="ED253" s="280"/>
      <c r="EE253" s="280"/>
      <c r="EF253" s="280"/>
      <c r="EG253" s="280"/>
      <c r="EH253" s="280"/>
      <c r="EI253" s="280"/>
      <c r="EJ253" s="280"/>
      <c r="EK253" s="280"/>
      <c r="EL253" s="280"/>
      <c r="EM253" s="280"/>
      <c r="EN253" s="280"/>
      <c r="EO253" s="280"/>
      <c r="EP253" s="280"/>
      <c r="EQ253" s="280"/>
      <c r="ER253" s="280"/>
      <c r="ES253" s="280"/>
      <c r="ET253" s="280"/>
      <c r="EU253" s="280"/>
      <c r="EV253" s="280"/>
      <c r="EW253" s="280"/>
      <c r="EX253" s="280"/>
      <c r="EY253" s="280"/>
      <c r="EZ253" s="280"/>
      <c r="FA253" s="280"/>
      <c r="FB253" s="280"/>
      <c r="FC253" s="280"/>
      <c r="FD253" s="280"/>
      <c r="FE253" s="280"/>
      <c r="FF253" s="280"/>
      <c r="FG253" s="280"/>
      <c r="FH253" s="280"/>
      <c r="FI253" s="280"/>
      <c r="FJ253" s="280"/>
      <c r="FK253" s="280"/>
    </row>
    <row r="254" spans="1:167">
      <c r="A254" s="308"/>
      <c r="B254" s="309" t="s">
        <v>209</v>
      </c>
      <c r="C254" s="308"/>
      <c r="D254" s="308"/>
      <c r="E254" s="308"/>
      <c r="F254" s="308"/>
      <c r="G254" s="308"/>
      <c r="H254" s="308"/>
      <c r="I254" s="308"/>
      <c r="J254" s="308"/>
      <c r="K254" s="308"/>
      <c r="L254" s="308"/>
      <c r="M254" s="308"/>
      <c r="N254" s="308"/>
      <c r="O254" s="308"/>
      <c r="P254" s="308"/>
      <c r="Q254" s="308"/>
      <c r="R254" s="308"/>
      <c r="S254" s="308"/>
      <c r="T254" s="308"/>
      <c r="U254" s="308"/>
      <c r="V254" s="308"/>
      <c r="W254" s="308"/>
      <c r="X254" s="308"/>
      <c r="Y254" s="308"/>
    </row>
    <row r="255" spans="1:167">
      <c r="A255" s="408" t="s">
        <v>208</v>
      </c>
      <c r="B255" s="415" t="s">
        <v>92</v>
      </c>
      <c r="C255" s="415"/>
      <c r="D255" s="415"/>
      <c r="E255" s="415"/>
      <c r="F255" s="415"/>
      <c r="G255" s="415"/>
      <c r="H255" s="415"/>
      <c r="I255" s="415"/>
      <c r="J255" s="415"/>
      <c r="K255" s="415"/>
      <c r="L255" s="415"/>
      <c r="M255" s="415"/>
      <c r="N255" s="415"/>
      <c r="O255" s="415"/>
      <c r="P255" s="415"/>
      <c r="Q255" s="415"/>
      <c r="R255" s="415"/>
      <c r="S255" s="415"/>
      <c r="T255" s="415"/>
      <c r="U255" s="415"/>
      <c r="V255" s="415"/>
      <c r="W255" s="415"/>
      <c r="X255" s="415"/>
      <c r="Y255" s="415"/>
    </row>
    <row r="256" spans="1:167" ht="30">
      <c r="A256" s="408"/>
      <c r="B256" s="306" t="s">
        <v>1</v>
      </c>
      <c r="C256" s="306" t="s">
        <v>2</v>
      </c>
      <c r="D256" s="306" t="s">
        <v>3</v>
      </c>
      <c r="E256" s="306" t="s">
        <v>4</v>
      </c>
      <c r="F256" s="306" t="s">
        <v>5</v>
      </c>
      <c r="G256" s="306" t="s">
        <v>6</v>
      </c>
      <c r="H256" s="306" t="s">
        <v>7</v>
      </c>
      <c r="I256" s="306" t="s">
        <v>8</v>
      </c>
      <c r="J256" s="306" t="s">
        <v>9</v>
      </c>
      <c r="K256" s="306" t="s">
        <v>10</v>
      </c>
      <c r="L256" s="306" t="s">
        <v>11</v>
      </c>
      <c r="M256" s="306" t="s">
        <v>12</v>
      </c>
      <c r="N256" s="306" t="s">
        <v>13</v>
      </c>
      <c r="O256" s="306" t="s">
        <v>14</v>
      </c>
      <c r="P256" s="306" t="s">
        <v>15</v>
      </c>
      <c r="Q256" s="306" t="s">
        <v>16</v>
      </c>
      <c r="R256" s="306" t="s">
        <v>17</v>
      </c>
      <c r="S256" s="306" t="s">
        <v>18</v>
      </c>
      <c r="T256" s="306" t="s">
        <v>19</v>
      </c>
      <c r="U256" s="306" t="s">
        <v>20</v>
      </c>
      <c r="V256" s="306" t="s">
        <v>21</v>
      </c>
      <c r="W256" s="306" t="s">
        <v>22</v>
      </c>
      <c r="X256" s="306" t="s">
        <v>23</v>
      </c>
      <c r="Y256" s="306" t="s">
        <v>24</v>
      </c>
    </row>
    <row r="257" spans="1:25">
      <c r="A257" s="316">
        <v>1</v>
      </c>
      <c r="B257" s="279">
        <v>1466.09</v>
      </c>
      <c r="C257" s="279">
        <v>1425.13</v>
      </c>
      <c r="D257" s="279">
        <v>1409.99</v>
      </c>
      <c r="E257" s="279">
        <v>1405.74</v>
      </c>
      <c r="F257" s="279">
        <v>658.32</v>
      </c>
      <c r="G257" s="279">
        <v>1498.68</v>
      </c>
      <c r="H257" s="279">
        <v>656.22</v>
      </c>
      <c r="I257" s="279">
        <v>656.23</v>
      </c>
      <c r="J257" s="279">
        <v>660.11</v>
      </c>
      <c r="K257" s="279">
        <v>1023.08</v>
      </c>
      <c r="L257" s="279">
        <v>1956.86</v>
      </c>
      <c r="M257" s="279">
        <v>2005.02</v>
      </c>
      <c r="N257" s="279">
        <v>1979.49</v>
      </c>
      <c r="O257" s="279">
        <v>1959.4</v>
      </c>
      <c r="P257" s="279">
        <v>1959.57</v>
      </c>
      <c r="Q257" s="279">
        <v>1952.05</v>
      </c>
      <c r="R257" s="279">
        <v>1941.17</v>
      </c>
      <c r="S257" s="279">
        <v>1958.78</v>
      </c>
      <c r="T257" s="279">
        <v>1925.81</v>
      </c>
      <c r="U257" s="279">
        <v>1938.9</v>
      </c>
      <c r="V257" s="279">
        <v>1906.58</v>
      </c>
      <c r="W257" s="279">
        <v>1831.53</v>
      </c>
      <c r="X257" s="279">
        <v>1666.69</v>
      </c>
      <c r="Y257" s="279">
        <v>1482.62</v>
      </c>
    </row>
    <row r="258" spans="1:25">
      <c r="A258" s="316">
        <v>2</v>
      </c>
      <c r="B258" s="279">
        <v>1454.46</v>
      </c>
      <c r="C258" s="279">
        <v>1423.03</v>
      </c>
      <c r="D258" s="279">
        <v>1395.72</v>
      </c>
      <c r="E258" s="279">
        <v>1394</v>
      </c>
      <c r="F258" s="279">
        <v>1428.53</v>
      </c>
      <c r="G258" s="279">
        <v>1476.83</v>
      </c>
      <c r="H258" s="279">
        <v>1608.5</v>
      </c>
      <c r="I258" s="279">
        <v>1740.36</v>
      </c>
      <c r="J258" s="279">
        <v>1845.93</v>
      </c>
      <c r="K258" s="279">
        <v>1884.54</v>
      </c>
      <c r="L258" s="279">
        <v>1902.85</v>
      </c>
      <c r="M258" s="279">
        <v>1922.97</v>
      </c>
      <c r="N258" s="279">
        <v>1898.63</v>
      </c>
      <c r="O258" s="279">
        <v>1955.92</v>
      </c>
      <c r="P258" s="279">
        <v>1952.68</v>
      </c>
      <c r="Q258" s="279">
        <v>1930.46</v>
      </c>
      <c r="R258" s="279">
        <v>1886.88</v>
      </c>
      <c r="S258" s="279">
        <v>1906.08</v>
      </c>
      <c r="T258" s="279">
        <v>1916.82</v>
      </c>
      <c r="U258" s="279">
        <v>1922.53</v>
      </c>
      <c r="V258" s="279">
        <v>1854.49</v>
      </c>
      <c r="W258" s="279">
        <v>1476.69</v>
      </c>
      <c r="X258" s="279">
        <v>1606.2</v>
      </c>
      <c r="Y258" s="279">
        <v>1487.96</v>
      </c>
    </row>
    <row r="259" spans="1:25">
      <c r="A259" s="316">
        <v>3</v>
      </c>
      <c r="B259" s="279">
        <v>1637.74</v>
      </c>
      <c r="C259" s="279">
        <v>1536.38</v>
      </c>
      <c r="D259" s="279">
        <v>1487.68</v>
      </c>
      <c r="E259" s="279">
        <v>1485.61</v>
      </c>
      <c r="F259" s="279">
        <v>1549.5</v>
      </c>
      <c r="G259" s="279">
        <v>1630.37</v>
      </c>
      <c r="H259" s="279">
        <v>1767.64</v>
      </c>
      <c r="I259" s="279">
        <v>1933.69</v>
      </c>
      <c r="J259" s="279">
        <v>2055.04</v>
      </c>
      <c r="K259" s="279">
        <v>2067.0100000000002</v>
      </c>
      <c r="L259" s="279">
        <v>2089.36</v>
      </c>
      <c r="M259" s="279">
        <v>2109.65</v>
      </c>
      <c r="N259" s="279">
        <v>2098.0300000000002</v>
      </c>
      <c r="O259" s="279">
        <v>2111.71</v>
      </c>
      <c r="P259" s="279">
        <v>2095.54</v>
      </c>
      <c r="Q259" s="279">
        <v>2084.31</v>
      </c>
      <c r="R259" s="279">
        <v>2058.89</v>
      </c>
      <c r="S259" s="279">
        <v>2063.91</v>
      </c>
      <c r="T259" s="279">
        <v>2076.69</v>
      </c>
      <c r="U259" s="279">
        <v>2081.6</v>
      </c>
      <c r="V259" s="279">
        <v>2049.06</v>
      </c>
      <c r="W259" s="279">
        <v>1477.2</v>
      </c>
      <c r="X259" s="279">
        <v>1840.53</v>
      </c>
      <c r="Y259" s="279">
        <v>1719.04</v>
      </c>
    </row>
    <row r="260" spans="1:25">
      <c r="A260" s="316">
        <v>4</v>
      </c>
      <c r="B260" s="279">
        <v>1798.95</v>
      </c>
      <c r="C260" s="279">
        <v>1717.66</v>
      </c>
      <c r="D260" s="279">
        <v>1618.22</v>
      </c>
      <c r="E260" s="279">
        <v>1587.85</v>
      </c>
      <c r="F260" s="279">
        <v>1631.61</v>
      </c>
      <c r="G260" s="279">
        <v>1653.26</v>
      </c>
      <c r="H260" s="279">
        <v>1751.04</v>
      </c>
      <c r="I260" s="279">
        <v>1807.36</v>
      </c>
      <c r="J260" s="279">
        <v>1940.47</v>
      </c>
      <c r="K260" s="279">
        <v>2023.25</v>
      </c>
      <c r="L260" s="279">
        <v>2077.69</v>
      </c>
      <c r="M260" s="279">
        <v>2092.4699999999998</v>
      </c>
      <c r="N260" s="279">
        <v>2092.58</v>
      </c>
      <c r="O260" s="279">
        <v>2097.04</v>
      </c>
      <c r="P260" s="279">
        <v>2090.6799999999998</v>
      </c>
      <c r="Q260" s="279">
        <v>2056.2199999999998</v>
      </c>
      <c r="R260" s="279">
        <v>2063.87</v>
      </c>
      <c r="S260" s="279">
        <v>2095.21</v>
      </c>
      <c r="T260" s="279">
        <v>2090.5100000000002</v>
      </c>
      <c r="U260" s="279">
        <v>2099.89</v>
      </c>
      <c r="V260" s="279">
        <v>2070.15</v>
      </c>
      <c r="W260" s="279">
        <v>1984.06</v>
      </c>
      <c r="X260" s="279">
        <v>1843.47</v>
      </c>
      <c r="Y260" s="279">
        <v>1778.59</v>
      </c>
    </row>
    <row r="261" spans="1:25">
      <c r="A261" s="316">
        <v>5</v>
      </c>
      <c r="B261" s="279">
        <v>1566.82</v>
      </c>
      <c r="C261" s="279">
        <v>1522.87</v>
      </c>
      <c r="D261" s="279">
        <v>1485.52</v>
      </c>
      <c r="E261" s="279">
        <v>1474.64</v>
      </c>
      <c r="F261" s="279">
        <v>1502.2</v>
      </c>
      <c r="G261" s="279">
        <v>1509.84</v>
      </c>
      <c r="H261" s="279">
        <v>1526.89</v>
      </c>
      <c r="I261" s="279">
        <v>1602.88</v>
      </c>
      <c r="J261" s="279">
        <v>1735.94</v>
      </c>
      <c r="K261" s="279">
        <v>1804.67</v>
      </c>
      <c r="L261" s="279">
        <v>1856.48</v>
      </c>
      <c r="M261" s="279">
        <v>1902.87</v>
      </c>
      <c r="N261" s="279">
        <v>1905.07</v>
      </c>
      <c r="O261" s="279">
        <v>1926.24</v>
      </c>
      <c r="P261" s="279">
        <v>1915.83</v>
      </c>
      <c r="Q261" s="279">
        <v>1881.66</v>
      </c>
      <c r="R261" s="279">
        <v>1893.35</v>
      </c>
      <c r="S261" s="279">
        <v>1939.07</v>
      </c>
      <c r="T261" s="279">
        <v>1953.31</v>
      </c>
      <c r="U261" s="279">
        <v>1965.02</v>
      </c>
      <c r="V261" s="279">
        <v>1943.86</v>
      </c>
      <c r="W261" s="279">
        <v>1898.54</v>
      </c>
      <c r="X261" s="279">
        <v>1789.87</v>
      </c>
      <c r="Y261" s="279">
        <v>1581.73</v>
      </c>
    </row>
    <row r="262" spans="1:25">
      <c r="A262" s="316">
        <v>6</v>
      </c>
      <c r="B262" s="279">
        <v>1511.33</v>
      </c>
      <c r="C262" s="279">
        <v>1467.94</v>
      </c>
      <c r="D262" s="279">
        <v>1445.32</v>
      </c>
      <c r="E262" s="279">
        <v>1429.68</v>
      </c>
      <c r="F262" s="279">
        <v>1449.74</v>
      </c>
      <c r="G262" s="279">
        <v>1509.1</v>
      </c>
      <c r="H262" s="279">
        <v>1654.34</v>
      </c>
      <c r="I262" s="279">
        <v>1828.17</v>
      </c>
      <c r="J262" s="279">
        <v>1911.54</v>
      </c>
      <c r="K262" s="279">
        <v>1951.51</v>
      </c>
      <c r="L262" s="279">
        <v>1974.84</v>
      </c>
      <c r="M262" s="279">
        <v>2014.71</v>
      </c>
      <c r="N262" s="279">
        <v>1976.68</v>
      </c>
      <c r="O262" s="279">
        <v>2000.07</v>
      </c>
      <c r="P262" s="279">
        <v>1992.85</v>
      </c>
      <c r="Q262" s="279">
        <v>1963.91</v>
      </c>
      <c r="R262" s="279">
        <v>1934.17</v>
      </c>
      <c r="S262" s="279">
        <v>1947.87</v>
      </c>
      <c r="T262" s="279">
        <v>1969.27</v>
      </c>
      <c r="U262" s="279">
        <v>1978.85</v>
      </c>
      <c r="V262" s="279">
        <v>1916.82</v>
      </c>
      <c r="W262" s="279">
        <v>1891.75</v>
      </c>
      <c r="X262" s="279">
        <v>1807.27</v>
      </c>
      <c r="Y262" s="279">
        <v>1687.96</v>
      </c>
    </row>
    <row r="263" spans="1:25">
      <c r="A263" s="316">
        <v>7</v>
      </c>
      <c r="B263" s="279">
        <v>1650.58</v>
      </c>
      <c r="C263" s="279">
        <v>1585.78</v>
      </c>
      <c r="D263" s="279">
        <v>1581.14</v>
      </c>
      <c r="E263" s="279">
        <v>1457.12</v>
      </c>
      <c r="F263" s="279">
        <v>1559.89</v>
      </c>
      <c r="G263" s="279">
        <v>1489.7</v>
      </c>
      <c r="H263" s="279">
        <v>1645.13</v>
      </c>
      <c r="I263" s="279">
        <v>1840.49</v>
      </c>
      <c r="J263" s="279">
        <v>1880.25</v>
      </c>
      <c r="K263" s="279">
        <v>1889.19</v>
      </c>
      <c r="L263" s="279">
        <v>1907.84</v>
      </c>
      <c r="M263" s="279">
        <v>1940.61</v>
      </c>
      <c r="N263" s="279">
        <v>1922.58</v>
      </c>
      <c r="O263" s="279">
        <v>1945.6</v>
      </c>
      <c r="P263" s="279">
        <v>1928.94</v>
      </c>
      <c r="Q263" s="279">
        <v>1909.94</v>
      </c>
      <c r="R263" s="279">
        <v>1897.83</v>
      </c>
      <c r="S263" s="279">
        <v>1906.71</v>
      </c>
      <c r="T263" s="279">
        <v>1924.85</v>
      </c>
      <c r="U263" s="279">
        <v>1931.29</v>
      </c>
      <c r="V263" s="279">
        <v>1895.41</v>
      </c>
      <c r="W263" s="279">
        <v>1883.84</v>
      </c>
      <c r="X263" s="279">
        <v>1802.04</v>
      </c>
      <c r="Y263" s="279">
        <v>1794.35</v>
      </c>
    </row>
    <row r="264" spans="1:25">
      <c r="A264" s="316">
        <v>8</v>
      </c>
      <c r="B264" s="279">
        <v>1630.4</v>
      </c>
      <c r="C264" s="279">
        <v>1426.17</v>
      </c>
      <c r="D264" s="279">
        <v>1561.11</v>
      </c>
      <c r="E264" s="279">
        <v>1509.02</v>
      </c>
      <c r="F264" s="279">
        <v>1429.06</v>
      </c>
      <c r="G264" s="279">
        <v>1492.5</v>
      </c>
      <c r="H264" s="279">
        <v>1697.01</v>
      </c>
      <c r="I264" s="279">
        <v>1810.14</v>
      </c>
      <c r="J264" s="279">
        <v>1860.22</v>
      </c>
      <c r="K264" s="279">
        <v>1885.57</v>
      </c>
      <c r="L264" s="279">
        <v>1904.77</v>
      </c>
      <c r="M264" s="279">
        <v>1911.47</v>
      </c>
      <c r="N264" s="279">
        <v>1902.47</v>
      </c>
      <c r="O264" s="279">
        <v>1937.95</v>
      </c>
      <c r="P264" s="279">
        <v>1926.72</v>
      </c>
      <c r="Q264" s="279">
        <v>1890.83</v>
      </c>
      <c r="R264" s="279">
        <v>1873.7</v>
      </c>
      <c r="S264" s="279">
        <v>1897.45</v>
      </c>
      <c r="T264" s="279">
        <v>1907.95</v>
      </c>
      <c r="U264" s="279">
        <v>1916.56</v>
      </c>
      <c r="V264" s="279">
        <v>1886.7</v>
      </c>
      <c r="W264" s="279">
        <v>1872.84</v>
      </c>
      <c r="X264" s="279">
        <v>1710</v>
      </c>
      <c r="Y264" s="279">
        <v>1572.09</v>
      </c>
    </row>
    <row r="265" spans="1:25">
      <c r="A265" s="316">
        <v>9</v>
      </c>
      <c r="B265" s="279">
        <v>1684.59</v>
      </c>
      <c r="C265" s="279">
        <v>1655.52</v>
      </c>
      <c r="D265" s="279">
        <v>1490.12</v>
      </c>
      <c r="E265" s="279">
        <v>1439.58</v>
      </c>
      <c r="F265" s="279">
        <v>1474.29</v>
      </c>
      <c r="G265" s="279">
        <v>1541.1</v>
      </c>
      <c r="H265" s="279">
        <v>1730.17</v>
      </c>
      <c r="I265" s="279">
        <v>1845.99</v>
      </c>
      <c r="J265" s="279">
        <v>1915.65</v>
      </c>
      <c r="K265" s="279">
        <v>1937.17</v>
      </c>
      <c r="L265" s="279">
        <v>1950.17</v>
      </c>
      <c r="M265" s="279">
        <v>1977.13</v>
      </c>
      <c r="N265" s="279">
        <v>1960.11</v>
      </c>
      <c r="O265" s="279">
        <v>1974.88</v>
      </c>
      <c r="P265" s="279">
        <v>1959.41</v>
      </c>
      <c r="Q265" s="279">
        <v>1939.46</v>
      </c>
      <c r="R265" s="279">
        <v>1915.57</v>
      </c>
      <c r="S265" s="279">
        <v>1940.56</v>
      </c>
      <c r="T265" s="279">
        <v>1956.99</v>
      </c>
      <c r="U265" s="279">
        <v>1970.9</v>
      </c>
      <c r="V265" s="279">
        <v>1917.12</v>
      </c>
      <c r="W265" s="279">
        <v>1867.6</v>
      </c>
      <c r="X265" s="279">
        <v>1788.56</v>
      </c>
      <c r="Y265" s="279">
        <v>1743.03</v>
      </c>
    </row>
    <row r="266" spans="1:25">
      <c r="A266" s="316">
        <v>10</v>
      </c>
      <c r="B266" s="279">
        <v>1656.76</v>
      </c>
      <c r="C266" s="279">
        <v>1574.21</v>
      </c>
      <c r="D266" s="279">
        <v>1485.73</v>
      </c>
      <c r="E266" s="279">
        <v>1457.5</v>
      </c>
      <c r="F266" s="279">
        <v>1510.24</v>
      </c>
      <c r="G266" s="279">
        <v>1560.38</v>
      </c>
      <c r="H266" s="279">
        <v>1781.51</v>
      </c>
      <c r="I266" s="279">
        <v>1849.86</v>
      </c>
      <c r="J266" s="279">
        <v>1925.23</v>
      </c>
      <c r="K266" s="279">
        <v>1945.42</v>
      </c>
      <c r="L266" s="279">
        <v>1960.86</v>
      </c>
      <c r="M266" s="279">
        <v>1973.57</v>
      </c>
      <c r="N266" s="279">
        <v>1961.15</v>
      </c>
      <c r="O266" s="279">
        <v>1968.81</v>
      </c>
      <c r="P266" s="279">
        <v>1959.27</v>
      </c>
      <c r="Q266" s="279">
        <v>1919.24</v>
      </c>
      <c r="R266" s="279">
        <v>1898.22</v>
      </c>
      <c r="S266" s="279">
        <v>1917.53</v>
      </c>
      <c r="T266" s="279">
        <v>1946.08</v>
      </c>
      <c r="U266" s="279">
        <v>1943.8</v>
      </c>
      <c r="V266" s="279">
        <v>1888.98</v>
      </c>
      <c r="W266" s="279">
        <v>1857.33</v>
      </c>
      <c r="X266" s="279">
        <v>1775.98</v>
      </c>
      <c r="Y266" s="279">
        <v>1666.18</v>
      </c>
    </row>
    <row r="267" spans="1:25">
      <c r="A267" s="316">
        <v>11</v>
      </c>
      <c r="B267" s="279">
        <v>1547.84</v>
      </c>
      <c r="C267" s="279">
        <v>1477.43</v>
      </c>
      <c r="D267" s="279">
        <v>656.25</v>
      </c>
      <c r="E267" s="279">
        <v>1500.68</v>
      </c>
      <c r="F267" s="279">
        <v>1511.89</v>
      </c>
      <c r="G267" s="279">
        <v>1525.45</v>
      </c>
      <c r="H267" s="279">
        <v>1566.31</v>
      </c>
      <c r="I267" s="279">
        <v>1734.8</v>
      </c>
      <c r="J267" s="279">
        <v>1471.44</v>
      </c>
      <c r="K267" s="279">
        <v>1926.55</v>
      </c>
      <c r="L267" s="279">
        <v>1983.69</v>
      </c>
      <c r="M267" s="279">
        <v>2002.96</v>
      </c>
      <c r="N267" s="279">
        <v>1999.16</v>
      </c>
      <c r="O267" s="279">
        <v>1999.12</v>
      </c>
      <c r="P267" s="279">
        <v>1990.39</v>
      </c>
      <c r="Q267" s="279">
        <v>1948.98</v>
      </c>
      <c r="R267" s="279">
        <v>1946.71</v>
      </c>
      <c r="S267" s="279">
        <v>1974.57</v>
      </c>
      <c r="T267" s="279">
        <v>1988.61</v>
      </c>
      <c r="U267" s="279">
        <v>1975.53</v>
      </c>
      <c r="V267" s="279">
        <v>1948.96</v>
      </c>
      <c r="W267" s="279">
        <v>1884.71</v>
      </c>
      <c r="X267" s="279">
        <v>1814.33</v>
      </c>
      <c r="Y267" s="279">
        <v>1745.36</v>
      </c>
    </row>
    <row r="268" spans="1:25">
      <c r="A268" s="316">
        <v>12</v>
      </c>
      <c r="B268" s="279">
        <v>1555.48</v>
      </c>
      <c r="C268" s="279">
        <v>1511.34</v>
      </c>
      <c r="D268" s="279">
        <v>1500.77</v>
      </c>
      <c r="E268" s="279">
        <v>1493.31</v>
      </c>
      <c r="F268" s="279">
        <v>1490.78</v>
      </c>
      <c r="G268" s="279">
        <v>1494.16</v>
      </c>
      <c r="H268" s="279">
        <v>1506.41</v>
      </c>
      <c r="I268" s="279">
        <v>1543.56</v>
      </c>
      <c r="J268" s="279">
        <v>1472.28</v>
      </c>
      <c r="K268" s="279">
        <v>1817.92</v>
      </c>
      <c r="L268" s="279">
        <v>1874.25</v>
      </c>
      <c r="M268" s="279">
        <v>1915.59</v>
      </c>
      <c r="N268" s="279">
        <v>1908.85</v>
      </c>
      <c r="O268" s="279">
        <v>1916.44</v>
      </c>
      <c r="P268" s="279">
        <v>1891.56</v>
      </c>
      <c r="Q268" s="279">
        <v>1883.53</v>
      </c>
      <c r="R268" s="279">
        <v>1893.03</v>
      </c>
      <c r="S268" s="279">
        <v>1903.99</v>
      </c>
      <c r="T268" s="279">
        <v>1924.51</v>
      </c>
      <c r="U268" s="279">
        <v>1941.4</v>
      </c>
      <c r="V268" s="279">
        <v>1944.52</v>
      </c>
      <c r="W268" s="279">
        <v>1914.16</v>
      </c>
      <c r="X268" s="279">
        <v>1823.84</v>
      </c>
      <c r="Y268" s="279">
        <v>1639</v>
      </c>
    </row>
    <row r="269" spans="1:25">
      <c r="A269" s="316">
        <v>13</v>
      </c>
      <c r="B269" s="279">
        <v>1538.44</v>
      </c>
      <c r="C269" s="279">
        <v>1512</v>
      </c>
      <c r="D269" s="279">
        <v>1472.89</v>
      </c>
      <c r="E269" s="279">
        <v>1436.39</v>
      </c>
      <c r="F269" s="279">
        <v>1489.08</v>
      </c>
      <c r="G269" s="279">
        <v>1549.45</v>
      </c>
      <c r="H269" s="279">
        <v>1745.97</v>
      </c>
      <c r="I269" s="279">
        <v>1851.64</v>
      </c>
      <c r="J269" s="279">
        <v>1970.91</v>
      </c>
      <c r="K269" s="279">
        <v>1986.92</v>
      </c>
      <c r="L269" s="279">
        <v>1995.86</v>
      </c>
      <c r="M269" s="279">
        <v>2046.65</v>
      </c>
      <c r="N269" s="279">
        <v>2019.11</v>
      </c>
      <c r="O269" s="279">
        <v>2044.98</v>
      </c>
      <c r="P269" s="279">
        <v>2037.03</v>
      </c>
      <c r="Q269" s="279">
        <v>1991.14</v>
      </c>
      <c r="R269" s="279">
        <v>1981.75</v>
      </c>
      <c r="S269" s="279">
        <v>1983.81</v>
      </c>
      <c r="T269" s="279">
        <v>2016.03</v>
      </c>
      <c r="U269" s="279">
        <v>2002.81</v>
      </c>
      <c r="V269" s="279">
        <v>1968.91</v>
      </c>
      <c r="W269" s="279">
        <v>1862.82</v>
      </c>
      <c r="X269" s="279">
        <v>1786.61</v>
      </c>
      <c r="Y269" s="279">
        <v>1641.49</v>
      </c>
    </row>
    <row r="270" spans="1:25">
      <c r="A270" s="316">
        <v>14</v>
      </c>
      <c r="B270" s="279">
        <v>1527.85</v>
      </c>
      <c r="C270" s="279">
        <v>1473.28</v>
      </c>
      <c r="D270" s="279">
        <v>1436.36</v>
      </c>
      <c r="E270" s="279">
        <v>1438.19</v>
      </c>
      <c r="F270" s="279">
        <v>1470.1</v>
      </c>
      <c r="G270" s="279">
        <v>1532.1</v>
      </c>
      <c r="H270" s="279">
        <v>1739.63</v>
      </c>
      <c r="I270" s="279">
        <v>1787.55</v>
      </c>
      <c r="J270" s="279">
        <v>1893.73</v>
      </c>
      <c r="K270" s="279">
        <v>1874.8</v>
      </c>
      <c r="L270" s="279">
        <v>1888.11</v>
      </c>
      <c r="M270" s="279">
        <v>1933.61</v>
      </c>
      <c r="N270" s="279">
        <v>1901.85</v>
      </c>
      <c r="O270" s="279">
        <v>1918.22</v>
      </c>
      <c r="P270" s="279">
        <v>1913.17</v>
      </c>
      <c r="Q270" s="279">
        <v>1864.54</v>
      </c>
      <c r="R270" s="279">
        <v>1852.06</v>
      </c>
      <c r="S270" s="279">
        <v>1854.74</v>
      </c>
      <c r="T270" s="279">
        <v>1875.9</v>
      </c>
      <c r="U270" s="279">
        <v>1887.25</v>
      </c>
      <c r="V270" s="279">
        <v>1867.54</v>
      </c>
      <c r="W270" s="279">
        <v>1844.54</v>
      </c>
      <c r="X270" s="279">
        <v>1765.8</v>
      </c>
      <c r="Y270" s="279">
        <v>1671.86</v>
      </c>
    </row>
    <row r="271" spans="1:25">
      <c r="A271" s="316">
        <v>15</v>
      </c>
      <c r="B271" s="279">
        <v>1517.54</v>
      </c>
      <c r="C271" s="279">
        <v>1446.97</v>
      </c>
      <c r="D271" s="279">
        <v>1419.79</v>
      </c>
      <c r="E271" s="279">
        <v>1424.31</v>
      </c>
      <c r="F271" s="279">
        <v>1456.92</v>
      </c>
      <c r="G271" s="279">
        <v>1526.88</v>
      </c>
      <c r="H271" s="279">
        <v>1702.66</v>
      </c>
      <c r="I271" s="279">
        <v>1786.34</v>
      </c>
      <c r="J271" s="279">
        <v>1841.98</v>
      </c>
      <c r="K271" s="279">
        <v>1882.92</v>
      </c>
      <c r="L271" s="279">
        <v>1936.37</v>
      </c>
      <c r="M271" s="279">
        <v>2000.08</v>
      </c>
      <c r="N271" s="279">
        <v>1928.43</v>
      </c>
      <c r="O271" s="279">
        <v>1958.25</v>
      </c>
      <c r="P271" s="279">
        <v>1934.65</v>
      </c>
      <c r="Q271" s="279">
        <v>1880.02</v>
      </c>
      <c r="R271" s="279">
        <v>1853.26</v>
      </c>
      <c r="S271" s="279">
        <v>1875.79</v>
      </c>
      <c r="T271" s="279">
        <v>1924.25</v>
      </c>
      <c r="U271" s="279">
        <v>1940.61</v>
      </c>
      <c r="V271" s="279">
        <v>1906.93</v>
      </c>
      <c r="W271" s="279">
        <v>1853.55</v>
      </c>
      <c r="X271" s="279">
        <v>1763.89</v>
      </c>
      <c r="Y271" s="279">
        <v>1619.04</v>
      </c>
    </row>
    <row r="272" spans="1:25">
      <c r="A272" s="316">
        <v>16</v>
      </c>
      <c r="B272" s="279">
        <v>1501.4</v>
      </c>
      <c r="C272" s="279">
        <v>1447.3</v>
      </c>
      <c r="D272" s="279">
        <v>1415.89</v>
      </c>
      <c r="E272" s="279">
        <v>1421.07</v>
      </c>
      <c r="F272" s="279">
        <v>1461.78</v>
      </c>
      <c r="G272" s="279">
        <v>1538.96</v>
      </c>
      <c r="H272" s="279">
        <v>1694.16</v>
      </c>
      <c r="I272" s="279">
        <v>1769.91</v>
      </c>
      <c r="J272" s="279">
        <v>1814.93</v>
      </c>
      <c r="K272" s="279">
        <v>1837.62</v>
      </c>
      <c r="L272" s="279">
        <v>1877.09</v>
      </c>
      <c r="M272" s="279">
        <v>1865.6</v>
      </c>
      <c r="N272" s="279">
        <v>1832.75</v>
      </c>
      <c r="O272" s="279">
        <v>1843.63</v>
      </c>
      <c r="P272" s="279">
        <v>1844.05</v>
      </c>
      <c r="Q272" s="279">
        <v>1800.03</v>
      </c>
      <c r="R272" s="279">
        <v>1782.46</v>
      </c>
      <c r="S272" s="279">
        <v>1791.26</v>
      </c>
      <c r="T272" s="279">
        <v>1826.69</v>
      </c>
      <c r="U272" s="279">
        <v>1832.53</v>
      </c>
      <c r="V272" s="279">
        <v>1849.05</v>
      </c>
      <c r="W272" s="279">
        <v>1838.55</v>
      </c>
      <c r="X272" s="279">
        <v>1762.46</v>
      </c>
      <c r="Y272" s="279">
        <v>1583.77</v>
      </c>
    </row>
    <row r="273" spans="1:25">
      <c r="A273" s="316">
        <v>17</v>
      </c>
      <c r="B273" s="279">
        <v>1510.02</v>
      </c>
      <c r="C273" s="279">
        <v>1416.84</v>
      </c>
      <c r="D273" s="279">
        <v>1383.5</v>
      </c>
      <c r="E273" s="279">
        <v>1383.63</v>
      </c>
      <c r="F273" s="279">
        <v>1437.63</v>
      </c>
      <c r="G273" s="279">
        <v>1535.95</v>
      </c>
      <c r="H273" s="279">
        <v>1706.81</v>
      </c>
      <c r="I273" s="279">
        <v>1783.93</v>
      </c>
      <c r="J273" s="279">
        <v>1855.77</v>
      </c>
      <c r="K273" s="279">
        <v>1861.63</v>
      </c>
      <c r="L273" s="279">
        <v>1899.69</v>
      </c>
      <c r="M273" s="279">
        <v>1945.32</v>
      </c>
      <c r="N273" s="279">
        <v>1908.44</v>
      </c>
      <c r="O273" s="279">
        <v>1930.87</v>
      </c>
      <c r="P273" s="279">
        <v>1923.43</v>
      </c>
      <c r="Q273" s="279">
        <v>1887.3</v>
      </c>
      <c r="R273" s="279">
        <v>1852.24</v>
      </c>
      <c r="S273" s="279">
        <v>1864.82</v>
      </c>
      <c r="T273" s="279">
        <v>1903.07</v>
      </c>
      <c r="U273" s="279">
        <v>1918.3</v>
      </c>
      <c r="V273" s="279">
        <v>1895.32</v>
      </c>
      <c r="W273" s="279">
        <v>1883.48</v>
      </c>
      <c r="X273" s="279">
        <v>1787.63</v>
      </c>
      <c r="Y273" s="279">
        <v>1731.96</v>
      </c>
    </row>
    <row r="274" spans="1:25">
      <c r="A274" s="316">
        <v>18</v>
      </c>
      <c r="B274" s="279">
        <v>1710.14</v>
      </c>
      <c r="C274" s="279">
        <v>1531.68</v>
      </c>
      <c r="D274" s="279">
        <v>1500.5</v>
      </c>
      <c r="E274" s="279">
        <v>1489.68</v>
      </c>
      <c r="F274" s="279">
        <v>1508.56</v>
      </c>
      <c r="G274" s="279">
        <v>1577.43</v>
      </c>
      <c r="H274" s="279">
        <v>1664.32</v>
      </c>
      <c r="I274" s="279">
        <v>1728.1</v>
      </c>
      <c r="J274" s="279">
        <v>1779.11</v>
      </c>
      <c r="K274" s="279">
        <v>1845.68</v>
      </c>
      <c r="L274" s="279">
        <v>1901.4</v>
      </c>
      <c r="M274" s="279">
        <v>1923.42</v>
      </c>
      <c r="N274" s="279">
        <v>1938.55</v>
      </c>
      <c r="O274" s="279">
        <v>1918.37</v>
      </c>
      <c r="P274" s="279">
        <v>1893.86</v>
      </c>
      <c r="Q274" s="279">
        <v>1897.56</v>
      </c>
      <c r="R274" s="279">
        <v>1878.51</v>
      </c>
      <c r="S274" s="279">
        <v>1915.51</v>
      </c>
      <c r="T274" s="279">
        <v>1939.83</v>
      </c>
      <c r="U274" s="279">
        <v>1931.85</v>
      </c>
      <c r="V274" s="279">
        <v>1926.25</v>
      </c>
      <c r="W274" s="279">
        <v>1881.32</v>
      </c>
      <c r="X274" s="279">
        <v>1783.23</v>
      </c>
      <c r="Y274" s="279">
        <v>1753.12</v>
      </c>
    </row>
    <row r="275" spans="1:25">
      <c r="A275" s="316">
        <v>19</v>
      </c>
      <c r="B275" s="279">
        <v>1570.74</v>
      </c>
      <c r="C275" s="279">
        <v>1510.37</v>
      </c>
      <c r="D275" s="279">
        <v>1466.89</v>
      </c>
      <c r="E275" s="279">
        <v>1449.46</v>
      </c>
      <c r="F275" s="279">
        <v>1454.73</v>
      </c>
      <c r="G275" s="279">
        <v>1481.66</v>
      </c>
      <c r="H275" s="279">
        <v>1496.37</v>
      </c>
      <c r="I275" s="279">
        <v>1578.51</v>
      </c>
      <c r="J275" s="279">
        <v>1713.63</v>
      </c>
      <c r="K275" s="279">
        <v>1769.87</v>
      </c>
      <c r="L275" s="279">
        <v>1817.83</v>
      </c>
      <c r="M275" s="279">
        <v>1867.55</v>
      </c>
      <c r="N275" s="279">
        <v>1864.74</v>
      </c>
      <c r="O275" s="279">
        <v>1856.53</v>
      </c>
      <c r="P275" s="279">
        <v>1851.54</v>
      </c>
      <c r="Q275" s="279">
        <v>1852.11</v>
      </c>
      <c r="R275" s="279">
        <v>1835.27</v>
      </c>
      <c r="S275" s="279">
        <v>1866.2</v>
      </c>
      <c r="T275" s="279">
        <v>1901.1</v>
      </c>
      <c r="U275" s="279">
        <v>1931.82</v>
      </c>
      <c r="V275" s="279">
        <v>1896.49</v>
      </c>
      <c r="W275" s="279">
        <v>1846.04</v>
      </c>
      <c r="X275" s="279">
        <v>1780.76</v>
      </c>
      <c r="Y275" s="279">
        <v>1737.52</v>
      </c>
    </row>
    <row r="276" spans="1:25">
      <c r="A276" s="316">
        <v>20</v>
      </c>
      <c r="B276" s="279">
        <v>1544.94</v>
      </c>
      <c r="C276" s="279">
        <v>1497.91</v>
      </c>
      <c r="D276" s="279">
        <v>1462.56</v>
      </c>
      <c r="E276" s="279">
        <v>1457.04</v>
      </c>
      <c r="F276" s="279">
        <v>1506.32</v>
      </c>
      <c r="G276" s="279">
        <v>1588.07</v>
      </c>
      <c r="H276" s="279">
        <v>1728.59</v>
      </c>
      <c r="I276" s="279">
        <v>1800.79</v>
      </c>
      <c r="J276" s="279">
        <v>1908.65</v>
      </c>
      <c r="K276" s="279">
        <v>1961.38</v>
      </c>
      <c r="L276" s="279">
        <v>1978.52</v>
      </c>
      <c r="M276" s="279">
        <v>2036.4</v>
      </c>
      <c r="N276" s="279">
        <v>1972.55</v>
      </c>
      <c r="O276" s="279">
        <v>1950.29</v>
      </c>
      <c r="P276" s="279">
        <v>1952.06</v>
      </c>
      <c r="Q276" s="279">
        <v>1941.21</v>
      </c>
      <c r="R276" s="279">
        <v>1902.52</v>
      </c>
      <c r="S276" s="279">
        <v>1890.58</v>
      </c>
      <c r="T276" s="279">
        <v>1916.06</v>
      </c>
      <c r="U276" s="279">
        <v>1953.86</v>
      </c>
      <c r="V276" s="279">
        <v>1903.18</v>
      </c>
      <c r="W276" s="279">
        <v>1851.91</v>
      </c>
      <c r="X276" s="279">
        <v>1749.14</v>
      </c>
      <c r="Y276" s="279">
        <v>1575.24</v>
      </c>
    </row>
    <row r="277" spans="1:25">
      <c r="A277" s="316">
        <v>21</v>
      </c>
      <c r="B277" s="279">
        <v>1500.39</v>
      </c>
      <c r="C277" s="279">
        <v>1424.05</v>
      </c>
      <c r="D277" s="279">
        <v>1407.24</v>
      </c>
      <c r="E277" s="279">
        <v>1407</v>
      </c>
      <c r="F277" s="279">
        <v>1429.13</v>
      </c>
      <c r="G277" s="279">
        <v>1515.81</v>
      </c>
      <c r="H277" s="279">
        <v>1698.88</v>
      </c>
      <c r="I277" s="279">
        <v>1773.27</v>
      </c>
      <c r="J277" s="279">
        <v>1842.2</v>
      </c>
      <c r="K277" s="279">
        <v>1886.91</v>
      </c>
      <c r="L277" s="279">
        <v>1906.65</v>
      </c>
      <c r="M277" s="279">
        <v>1973.3</v>
      </c>
      <c r="N277" s="279">
        <v>1919.84</v>
      </c>
      <c r="O277" s="279">
        <v>1912.57</v>
      </c>
      <c r="P277" s="279">
        <v>1957.87</v>
      </c>
      <c r="Q277" s="279">
        <v>1880.24</v>
      </c>
      <c r="R277" s="279">
        <v>1845.18</v>
      </c>
      <c r="S277" s="279">
        <v>1844.72</v>
      </c>
      <c r="T277" s="279">
        <v>1882.22</v>
      </c>
      <c r="U277" s="279">
        <v>1898.96</v>
      </c>
      <c r="V277" s="279">
        <v>1858.52</v>
      </c>
      <c r="W277" s="279">
        <v>1852.27</v>
      </c>
      <c r="X277" s="279">
        <v>1742.96</v>
      </c>
      <c r="Y277" s="279">
        <v>1593.03</v>
      </c>
    </row>
    <row r="278" spans="1:25">
      <c r="A278" s="316">
        <v>22</v>
      </c>
      <c r="B278" s="279">
        <v>1508.92</v>
      </c>
      <c r="C278" s="279">
        <v>1430.6</v>
      </c>
      <c r="D278" s="279">
        <v>1420.86</v>
      </c>
      <c r="E278" s="279">
        <v>1414.84</v>
      </c>
      <c r="F278" s="279">
        <v>1458.64</v>
      </c>
      <c r="G278" s="279">
        <v>1528.56</v>
      </c>
      <c r="H278" s="279">
        <v>1720.19</v>
      </c>
      <c r="I278" s="279">
        <v>1809.47</v>
      </c>
      <c r="J278" s="279">
        <v>1904.53</v>
      </c>
      <c r="K278" s="279">
        <v>1963.86</v>
      </c>
      <c r="L278" s="279">
        <v>2011.06</v>
      </c>
      <c r="M278" s="279">
        <v>2033.3</v>
      </c>
      <c r="N278" s="279">
        <v>2014.79</v>
      </c>
      <c r="O278" s="279">
        <v>2016.98</v>
      </c>
      <c r="P278" s="279">
        <v>2020.98</v>
      </c>
      <c r="Q278" s="279">
        <v>1974.61</v>
      </c>
      <c r="R278" s="279">
        <v>1930.61</v>
      </c>
      <c r="S278" s="279">
        <v>1923.62</v>
      </c>
      <c r="T278" s="279">
        <v>1982.39</v>
      </c>
      <c r="U278" s="279">
        <v>2009.65</v>
      </c>
      <c r="V278" s="279">
        <v>1959.89</v>
      </c>
      <c r="W278" s="279">
        <v>1951.68</v>
      </c>
      <c r="X278" s="279">
        <v>1821.27</v>
      </c>
      <c r="Y278" s="279">
        <v>1759.89</v>
      </c>
    </row>
    <row r="279" spans="1:25">
      <c r="A279" s="316">
        <v>23</v>
      </c>
      <c r="B279" s="279">
        <v>1731.75</v>
      </c>
      <c r="C279" s="279">
        <v>1566.99</v>
      </c>
      <c r="D279" s="279">
        <v>1535.69</v>
      </c>
      <c r="E279" s="279">
        <v>1528.79</v>
      </c>
      <c r="F279" s="279">
        <v>1548.73</v>
      </c>
      <c r="G279" s="279">
        <v>1584.13</v>
      </c>
      <c r="H279" s="279">
        <v>1660.09</v>
      </c>
      <c r="I279" s="279">
        <v>1727.75</v>
      </c>
      <c r="J279" s="279">
        <v>1793.07</v>
      </c>
      <c r="K279" s="279">
        <v>1886.36</v>
      </c>
      <c r="L279" s="279">
        <v>1948.17</v>
      </c>
      <c r="M279" s="279">
        <v>1983.16</v>
      </c>
      <c r="N279" s="279">
        <v>1967.67</v>
      </c>
      <c r="O279" s="279">
        <v>1966.82</v>
      </c>
      <c r="P279" s="279">
        <v>1938.6</v>
      </c>
      <c r="Q279" s="279">
        <v>1924.48</v>
      </c>
      <c r="R279" s="279">
        <v>1923.8</v>
      </c>
      <c r="S279" s="279">
        <v>1942.35</v>
      </c>
      <c r="T279" s="279">
        <v>1996.15</v>
      </c>
      <c r="U279" s="279">
        <v>2006.59</v>
      </c>
      <c r="V279" s="279">
        <v>1990.11</v>
      </c>
      <c r="W279" s="279">
        <v>1942.87</v>
      </c>
      <c r="X279" s="279">
        <v>1855.06</v>
      </c>
      <c r="Y279" s="279">
        <v>1820</v>
      </c>
    </row>
    <row r="280" spans="1:25">
      <c r="A280" s="316">
        <v>24</v>
      </c>
      <c r="B280" s="279">
        <v>1750.48</v>
      </c>
      <c r="C280" s="279">
        <v>1612.29</v>
      </c>
      <c r="D280" s="279">
        <v>1545.97</v>
      </c>
      <c r="E280" s="279">
        <v>1520.91</v>
      </c>
      <c r="F280" s="279">
        <v>1536.82</v>
      </c>
      <c r="G280" s="279">
        <v>1598.45</v>
      </c>
      <c r="H280" s="279">
        <v>1681.88</v>
      </c>
      <c r="I280" s="279">
        <v>1750.95</v>
      </c>
      <c r="J280" s="279">
        <v>1795.29</v>
      </c>
      <c r="K280" s="279">
        <v>1917.65</v>
      </c>
      <c r="L280" s="279">
        <v>1973.26</v>
      </c>
      <c r="M280" s="279">
        <v>1989.65</v>
      </c>
      <c r="N280" s="279">
        <v>1984.19</v>
      </c>
      <c r="O280" s="279">
        <v>1984.14</v>
      </c>
      <c r="P280" s="279">
        <v>1963.93</v>
      </c>
      <c r="Q280" s="279">
        <v>1959.27</v>
      </c>
      <c r="R280" s="279">
        <v>1936.57</v>
      </c>
      <c r="S280" s="279">
        <v>1950.64</v>
      </c>
      <c r="T280" s="279">
        <v>1988.83</v>
      </c>
      <c r="U280" s="279">
        <v>2007.79</v>
      </c>
      <c r="V280" s="279">
        <v>1992.1</v>
      </c>
      <c r="W280" s="279">
        <v>1975.8</v>
      </c>
      <c r="X280" s="279">
        <v>1844.61</v>
      </c>
      <c r="Y280" s="279">
        <v>1819.98</v>
      </c>
    </row>
    <row r="281" spans="1:25">
      <c r="A281" s="316">
        <v>25</v>
      </c>
      <c r="B281" s="279">
        <v>1706.02</v>
      </c>
      <c r="C281" s="279">
        <v>1529.6</v>
      </c>
      <c r="D281" s="279">
        <v>1491.34</v>
      </c>
      <c r="E281" s="279">
        <v>1466.68</v>
      </c>
      <c r="F281" s="279">
        <v>1484.07</v>
      </c>
      <c r="G281" s="279">
        <v>1522.58</v>
      </c>
      <c r="H281" s="279">
        <v>1017.51</v>
      </c>
      <c r="I281" s="279">
        <v>1554.78</v>
      </c>
      <c r="J281" s="279">
        <v>656.39</v>
      </c>
      <c r="K281" s="279">
        <v>1018.17</v>
      </c>
      <c r="L281" s="279">
        <v>1938.91</v>
      </c>
      <c r="M281" s="279">
        <v>1958.52</v>
      </c>
      <c r="N281" s="279">
        <v>1943.2</v>
      </c>
      <c r="O281" s="279">
        <v>1949.1</v>
      </c>
      <c r="P281" s="279">
        <v>1919.49</v>
      </c>
      <c r="Q281" s="279">
        <v>1920.85</v>
      </c>
      <c r="R281" s="279">
        <v>1898.12</v>
      </c>
      <c r="S281" s="279">
        <v>1906.26</v>
      </c>
      <c r="T281" s="279">
        <v>1959.83</v>
      </c>
      <c r="U281" s="279">
        <v>1946.04</v>
      </c>
      <c r="V281" s="279">
        <v>1932.63</v>
      </c>
      <c r="W281" s="279">
        <v>656.7</v>
      </c>
      <c r="X281" s="279">
        <v>1761.09</v>
      </c>
      <c r="Y281" s="279">
        <v>1728.08</v>
      </c>
    </row>
    <row r="282" spans="1:25">
      <c r="A282" s="316">
        <v>26</v>
      </c>
      <c r="B282" s="279">
        <v>1612.56</v>
      </c>
      <c r="C282" s="279">
        <v>1487.77</v>
      </c>
      <c r="D282" s="279">
        <v>1459.02</v>
      </c>
      <c r="E282" s="279">
        <v>1439.57</v>
      </c>
      <c r="F282" s="279">
        <v>1453.05</v>
      </c>
      <c r="G282" s="279">
        <v>1462.68</v>
      </c>
      <c r="H282" s="279">
        <v>1477.58</v>
      </c>
      <c r="I282" s="279">
        <v>1016.94</v>
      </c>
      <c r="J282" s="279">
        <v>656.34</v>
      </c>
      <c r="K282" s="279">
        <v>1769.21</v>
      </c>
      <c r="L282" s="279">
        <v>1813.45</v>
      </c>
      <c r="M282" s="279">
        <v>1832.67</v>
      </c>
      <c r="N282" s="279">
        <v>1829.59</v>
      </c>
      <c r="O282" s="279">
        <v>1847.66</v>
      </c>
      <c r="P282" s="279">
        <v>1851.64</v>
      </c>
      <c r="Q282" s="279">
        <v>1832.61</v>
      </c>
      <c r="R282" s="279">
        <v>1826.87</v>
      </c>
      <c r="S282" s="279">
        <v>1830.7</v>
      </c>
      <c r="T282" s="279">
        <v>1865.69</v>
      </c>
      <c r="U282" s="279">
        <v>1876.32</v>
      </c>
      <c r="V282" s="279">
        <v>1887.18</v>
      </c>
      <c r="W282" s="279">
        <v>1861.91</v>
      </c>
      <c r="X282" s="279">
        <v>1816.96</v>
      </c>
      <c r="Y282" s="279">
        <v>1780.36</v>
      </c>
    </row>
    <row r="283" spans="1:25">
      <c r="A283" s="316">
        <v>27</v>
      </c>
      <c r="B283" s="279">
        <v>1504.56</v>
      </c>
      <c r="C283" s="279">
        <v>1460.92</v>
      </c>
      <c r="D283" s="279">
        <v>1420.21</v>
      </c>
      <c r="E283" s="279">
        <v>1415</v>
      </c>
      <c r="F283" s="279">
        <v>1477.32</v>
      </c>
      <c r="G283" s="279">
        <v>1583.63</v>
      </c>
      <c r="H283" s="279">
        <v>1714.67</v>
      </c>
      <c r="I283" s="279">
        <v>1862.27</v>
      </c>
      <c r="J283" s="279">
        <v>1904.31</v>
      </c>
      <c r="K283" s="279">
        <v>1958.53</v>
      </c>
      <c r="L283" s="279">
        <v>1995.88</v>
      </c>
      <c r="M283" s="279">
        <v>2014.94</v>
      </c>
      <c r="N283" s="279">
        <v>2001.29</v>
      </c>
      <c r="O283" s="279">
        <v>2021.74</v>
      </c>
      <c r="P283" s="279">
        <v>2021.61</v>
      </c>
      <c r="Q283" s="279">
        <v>2017.42</v>
      </c>
      <c r="R283" s="279">
        <v>1973.23</v>
      </c>
      <c r="S283" s="279">
        <v>1964.66</v>
      </c>
      <c r="T283" s="279">
        <v>2012.38</v>
      </c>
      <c r="U283" s="279">
        <v>2021.48</v>
      </c>
      <c r="V283" s="279">
        <v>1994.9</v>
      </c>
      <c r="W283" s="279">
        <v>1969.82</v>
      </c>
      <c r="X283" s="279">
        <v>1842.76</v>
      </c>
      <c r="Y283" s="279">
        <v>1780.87</v>
      </c>
    </row>
    <row r="284" spans="1:25">
      <c r="A284" s="316">
        <v>28</v>
      </c>
      <c r="B284" s="279">
        <v>1519.17</v>
      </c>
      <c r="C284" s="279">
        <v>1476.95</v>
      </c>
      <c r="D284" s="279">
        <v>1447.54</v>
      </c>
      <c r="E284" s="279">
        <v>1447.92</v>
      </c>
      <c r="F284" s="279">
        <v>1491.17</v>
      </c>
      <c r="G284" s="279">
        <v>1610.62</v>
      </c>
      <c r="H284" s="279">
        <v>1740.72</v>
      </c>
      <c r="I284" s="279">
        <v>1882.53</v>
      </c>
      <c r="J284" s="279">
        <v>1954.68</v>
      </c>
      <c r="K284" s="279">
        <v>1986.45</v>
      </c>
      <c r="L284" s="279">
        <v>2007.12</v>
      </c>
      <c r="M284" s="279">
        <v>2040.86</v>
      </c>
      <c r="N284" s="279">
        <v>2010.29</v>
      </c>
      <c r="O284" s="279">
        <v>2011.87</v>
      </c>
      <c r="P284" s="279">
        <v>2012.28</v>
      </c>
      <c r="Q284" s="279">
        <v>1992.74</v>
      </c>
      <c r="R284" s="279">
        <v>1960.77</v>
      </c>
      <c r="S284" s="279">
        <v>1964.95</v>
      </c>
      <c r="T284" s="279">
        <v>1997.59</v>
      </c>
      <c r="U284" s="279">
        <v>1995.08</v>
      </c>
      <c r="V284" s="279">
        <v>1992.14</v>
      </c>
      <c r="W284" s="279">
        <v>1989.86</v>
      </c>
      <c r="X284" s="279">
        <v>1858.71</v>
      </c>
      <c r="Y284" s="279">
        <v>1775.32</v>
      </c>
    </row>
    <row r="285" spans="1:25" hidden="1">
      <c r="A285" s="316">
        <v>29</v>
      </c>
      <c r="B285" s="279">
        <v>0</v>
      </c>
      <c r="C285" s="279">
        <v>0</v>
      </c>
      <c r="D285" s="279">
        <v>0</v>
      </c>
      <c r="E285" s="279">
        <v>0</v>
      </c>
      <c r="F285" s="279">
        <v>0</v>
      </c>
      <c r="G285" s="279">
        <v>0</v>
      </c>
      <c r="H285" s="279">
        <v>0</v>
      </c>
      <c r="I285" s="279">
        <v>0</v>
      </c>
      <c r="J285" s="279">
        <v>0</v>
      </c>
      <c r="K285" s="279">
        <v>0</v>
      </c>
      <c r="L285" s="279">
        <v>0</v>
      </c>
      <c r="M285" s="279">
        <v>0</v>
      </c>
      <c r="N285" s="279">
        <v>0</v>
      </c>
      <c r="O285" s="279">
        <v>0</v>
      </c>
      <c r="P285" s="279">
        <v>0</v>
      </c>
      <c r="Q285" s="279">
        <v>0</v>
      </c>
      <c r="R285" s="279">
        <v>0</v>
      </c>
      <c r="S285" s="279">
        <v>0</v>
      </c>
      <c r="T285" s="279">
        <v>0</v>
      </c>
      <c r="U285" s="279">
        <v>0</v>
      </c>
      <c r="V285" s="279">
        <v>0</v>
      </c>
      <c r="W285" s="279">
        <v>0</v>
      </c>
      <c r="X285" s="279">
        <v>0</v>
      </c>
      <c r="Y285" s="279">
        <v>0</v>
      </c>
    </row>
    <row r="286" spans="1:25" hidden="1">
      <c r="A286" s="316">
        <v>30</v>
      </c>
      <c r="B286" s="279">
        <v>0</v>
      </c>
      <c r="C286" s="279">
        <v>0</v>
      </c>
      <c r="D286" s="279">
        <v>0</v>
      </c>
      <c r="E286" s="279">
        <v>0</v>
      </c>
      <c r="F286" s="279">
        <v>0</v>
      </c>
      <c r="G286" s="279">
        <v>0</v>
      </c>
      <c r="H286" s="279">
        <v>0</v>
      </c>
      <c r="I286" s="279">
        <v>0</v>
      </c>
      <c r="J286" s="279">
        <v>0</v>
      </c>
      <c r="K286" s="279">
        <v>0</v>
      </c>
      <c r="L286" s="279">
        <v>0</v>
      </c>
      <c r="M286" s="279">
        <v>0</v>
      </c>
      <c r="N286" s="279">
        <v>0</v>
      </c>
      <c r="O286" s="279">
        <v>0</v>
      </c>
      <c r="P286" s="279">
        <v>0</v>
      </c>
      <c r="Q286" s="279">
        <v>0</v>
      </c>
      <c r="R286" s="279">
        <v>0</v>
      </c>
      <c r="S286" s="279">
        <v>0</v>
      </c>
      <c r="T286" s="279">
        <v>0</v>
      </c>
      <c r="U286" s="279">
        <v>0</v>
      </c>
      <c r="V286" s="279">
        <v>0</v>
      </c>
      <c r="W286" s="279">
        <v>0</v>
      </c>
      <c r="X286" s="279">
        <v>0</v>
      </c>
      <c r="Y286" s="279">
        <v>0</v>
      </c>
    </row>
    <row r="287" spans="1:25" hidden="1">
      <c r="A287" s="316">
        <v>31</v>
      </c>
      <c r="B287" s="279">
        <v>0</v>
      </c>
      <c r="C287" s="279">
        <v>0</v>
      </c>
      <c r="D287" s="279">
        <v>0</v>
      </c>
      <c r="E287" s="279">
        <v>0</v>
      </c>
      <c r="F287" s="279">
        <v>0</v>
      </c>
      <c r="G287" s="279">
        <v>0</v>
      </c>
      <c r="H287" s="279">
        <v>0</v>
      </c>
      <c r="I287" s="279">
        <v>0</v>
      </c>
      <c r="J287" s="279">
        <v>0</v>
      </c>
      <c r="K287" s="279">
        <v>0</v>
      </c>
      <c r="L287" s="279">
        <v>0</v>
      </c>
      <c r="M287" s="279">
        <v>0</v>
      </c>
      <c r="N287" s="279">
        <v>0</v>
      </c>
      <c r="O287" s="279">
        <v>0</v>
      </c>
      <c r="P287" s="279">
        <v>0</v>
      </c>
      <c r="Q287" s="279">
        <v>0</v>
      </c>
      <c r="R287" s="279">
        <v>0</v>
      </c>
      <c r="S287" s="279">
        <v>0</v>
      </c>
      <c r="T287" s="279">
        <v>0</v>
      </c>
      <c r="U287" s="279">
        <v>0</v>
      </c>
      <c r="V287" s="279">
        <v>0</v>
      </c>
      <c r="W287" s="279">
        <v>0</v>
      </c>
      <c r="X287" s="279">
        <v>0</v>
      </c>
      <c r="Y287" s="279">
        <v>0</v>
      </c>
    </row>
    <row r="288" spans="1:25">
      <c r="A288" s="305"/>
      <c r="B288" s="305"/>
      <c r="C288" s="305"/>
      <c r="D288" s="305"/>
      <c r="E288" s="305"/>
      <c r="F288" s="305"/>
      <c r="G288" s="305"/>
      <c r="H288" s="305"/>
      <c r="I288" s="305"/>
      <c r="J288" s="305"/>
      <c r="K288" s="305"/>
      <c r="L288" s="305"/>
      <c r="M288" s="305"/>
      <c r="N288" s="305"/>
      <c r="O288" s="305"/>
      <c r="P288" s="305"/>
      <c r="Q288" s="305"/>
      <c r="R288" s="305"/>
      <c r="S288" s="305"/>
      <c r="T288" s="305"/>
      <c r="U288" s="305"/>
      <c r="V288" s="305"/>
      <c r="W288" s="305"/>
      <c r="X288" s="305"/>
      <c r="Y288" s="305"/>
    </row>
    <row r="289" spans="1:25">
      <c r="A289" s="408" t="s">
        <v>208</v>
      </c>
      <c r="B289" s="409" t="s">
        <v>210</v>
      </c>
      <c r="C289" s="409"/>
      <c r="D289" s="409"/>
      <c r="E289" s="409"/>
      <c r="F289" s="409"/>
      <c r="G289" s="409"/>
      <c r="H289" s="409"/>
      <c r="I289" s="409"/>
      <c r="J289" s="409"/>
      <c r="K289" s="409"/>
      <c r="L289" s="409"/>
      <c r="M289" s="409"/>
      <c r="N289" s="409"/>
      <c r="O289" s="409"/>
      <c r="P289" s="409"/>
      <c r="Q289" s="409"/>
      <c r="R289" s="409"/>
      <c r="S289" s="409"/>
      <c r="T289" s="409"/>
      <c r="U289" s="409"/>
      <c r="V289" s="409"/>
      <c r="W289" s="409"/>
      <c r="X289" s="409"/>
      <c r="Y289" s="409"/>
    </row>
    <row r="290" spans="1:25" ht="30">
      <c r="A290" s="408"/>
      <c r="B290" s="306" t="s">
        <v>1</v>
      </c>
      <c r="C290" s="306" t="s">
        <v>2</v>
      </c>
      <c r="D290" s="306" t="s">
        <v>3</v>
      </c>
      <c r="E290" s="306" t="s">
        <v>4</v>
      </c>
      <c r="F290" s="306" t="s">
        <v>5</v>
      </c>
      <c r="G290" s="306" t="s">
        <v>6</v>
      </c>
      <c r="H290" s="306" t="s">
        <v>7</v>
      </c>
      <c r="I290" s="306" t="s">
        <v>8</v>
      </c>
      <c r="J290" s="306" t="s">
        <v>9</v>
      </c>
      <c r="K290" s="306" t="s">
        <v>10</v>
      </c>
      <c r="L290" s="306" t="s">
        <v>11</v>
      </c>
      <c r="M290" s="306" t="s">
        <v>12</v>
      </c>
      <c r="N290" s="306" t="s">
        <v>13</v>
      </c>
      <c r="O290" s="306" t="s">
        <v>14</v>
      </c>
      <c r="P290" s="306" t="s">
        <v>15</v>
      </c>
      <c r="Q290" s="306" t="s">
        <v>16</v>
      </c>
      <c r="R290" s="306" t="s">
        <v>17</v>
      </c>
      <c r="S290" s="306" t="s">
        <v>18</v>
      </c>
      <c r="T290" s="306" t="s">
        <v>19</v>
      </c>
      <c r="U290" s="306" t="s">
        <v>20</v>
      </c>
      <c r="V290" s="306" t="s">
        <v>21</v>
      </c>
      <c r="W290" s="306" t="s">
        <v>22</v>
      </c>
      <c r="X290" s="306" t="s">
        <v>23</v>
      </c>
      <c r="Y290" s="306" t="s">
        <v>24</v>
      </c>
    </row>
    <row r="291" spans="1:25">
      <c r="A291" s="316">
        <v>1</v>
      </c>
      <c r="B291" s="279">
        <v>1550.48</v>
      </c>
      <c r="C291" s="279">
        <v>1509.52</v>
      </c>
      <c r="D291" s="279">
        <v>1494.38</v>
      </c>
      <c r="E291" s="279">
        <v>1490.13</v>
      </c>
      <c r="F291" s="279">
        <v>742.71</v>
      </c>
      <c r="G291" s="279">
        <v>1583.07</v>
      </c>
      <c r="H291" s="279">
        <v>740.61</v>
      </c>
      <c r="I291" s="279">
        <v>740.62</v>
      </c>
      <c r="J291" s="279">
        <v>744.5</v>
      </c>
      <c r="K291" s="279">
        <v>1107.47</v>
      </c>
      <c r="L291" s="279">
        <v>2041.25</v>
      </c>
      <c r="M291" s="279">
        <v>2089.41</v>
      </c>
      <c r="N291" s="279">
        <v>2063.88</v>
      </c>
      <c r="O291" s="279">
        <v>2043.79</v>
      </c>
      <c r="P291" s="279">
        <v>2043.96</v>
      </c>
      <c r="Q291" s="279">
        <v>2036.44</v>
      </c>
      <c r="R291" s="279">
        <v>2025.56</v>
      </c>
      <c r="S291" s="279">
        <v>2043.17</v>
      </c>
      <c r="T291" s="279">
        <v>2010.2</v>
      </c>
      <c r="U291" s="279">
        <v>2023.29</v>
      </c>
      <c r="V291" s="279">
        <v>1990.97</v>
      </c>
      <c r="W291" s="279">
        <v>1915.92</v>
      </c>
      <c r="X291" s="279">
        <v>1751.08</v>
      </c>
      <c r="Y291" s="279">
        <v>1567.01</v>
      </c>
    </row>
    <row r="292" spans="1:25">
      <c r="A292" s="316">
        <v>2</v>
      </c>
      <c r="B292" s="279">
        <v>1538.85</v>
      </c>
      <c r="C292" s="279">
        <v>1507.42</v>
      </c>
      <c r="D292" s="279">
        <v>1480.11</v>
      </c>
      <c r="E292" s="279">
        <v>1478.39</v>
      </c>
      <c r="F292" s="279">
        <v>1512.92</v>
      </c>
      <c r="G292" s="279">
        <v>1561.22</v>
      </c>
      <c r="H292" s="279">
        <v>1692.89</v>
      </c>
      <c r="I292" s="279">
        <v>1824.75</v>
      </c>
      <c r="J292" s="279">
        <v>1930.32</v>
      </c>
      <c r="K292" s="279">
        <v>1968.93</v>
      </c>
      <c r="L292" s="279">
        <v>1987.24</v>
      </c>
      <c r="M292" s="279">
        <v>2007.36</v>
      </c>
      <c r="N292" s="279">
        <v>1983.02</v>
      </c>
      <c r="O292" s="279">
        <v>2040.31</v>
      </c>
      <c r="P292" s="279">
        <v>2037.07</v>
      </c>
      <c r="Q292" s="279">
        <v>2014.85</v>
      </c>
      <c r="R292" s="279">
        <v>1971.27</v>
      </c>
      <c r="S292" s="279">
        <v>1990.47</v>
      </c>
      <c r="T292" s="279">
        <v>2001.21</v>
      </c>
      <c r="U292" s="279">
        <v>2006.92</v>
      </c>
      <c r="V292" s="279">
        <v>1938.88</v>
      </c>
      <c r="W292" s="279">
        <v>1561.08</v>
      </c>
      <c r="X292" s="279">
        <v>1690.59</v>
      </c>
      <c r="Y292" s="279">
        <v>1572.35</v>
      </c>
    </row>
    <row r="293" spans="1:25">
      <c r="A293" s="316">
        <v>3</v>
      </c>
      <c r="B293" s="279">
        <v>1722.13</v>
      </c>
      <c r="C293" s="279">
        <v>1620.77</v>
      </c>
      <c r="D293" s="279">
        <v>1572.07</v>
      </c>
      <c r="E293" s="279">
        <v>1570</v>
      </c>
      <c r="F293" s="279">
        <v>1633.89</v>
      </c>
      <c r="G293" s="279">
        <v>1714.76</v>
      </c>
      <c r="H293" s="279">
        <v>1852.03</v>
      </c>
      <c r="I293" s="279">
        <v>2018.08</v>
      </c>
      <c r="J293" s="279">
        <v>2139.4299999999998</v>
      </c>
      <c r="K293" s="279">
        <v>2151.4</v>
      </c>
      <c r="L293" s="279">
        <v>2173.75</v>
      </c>
      <c r="M293" s="279">
        <v>2194.04</v>
      </c>
      <c r="N293" s="279">
        <v>2182.42</v>
      </c>
      <c r="O293" s="279">
        <v>2196.1</v>
      </c>
      <c r="P293" s="279">
        <v>2179.9299999999998</v>
      </c>
      <c r="Q293" s="279">
        <v>2168.6999999999998</v>
      </c>
      <c r="R293" s="279">
        <v>2143.2800000000002</v>
      </c>
      <c r="S293" s="279">
        <v>2148.3000000000002</v>
      </c>
      <c r="T293" s="279">
        <v>2161.08</v>
      </c>
      <c r="U293" s="279">
        <v>2165.9899999999998</v>
      </c>
      <c r="V293" s="279">
        <v>2133.4499999999998</v>
      </c>
      <c r="W293" s="279">
        <v>1561.59</v>
      </c>
      <c r="X293" s="279">
        <v>1924.92</v>
      </c>
      <c r="Y293" s="279">
        <v>1803.43</v>
      </c>
    </row>
    <row r="294" spans="1:25">
      <c r="A294" s="316">
        <v>4</v>
      </c>
      <c r="B294" s="279">
        <v>1883.34</v>
      </c>
      <c r="C294" s="279">
        <v>1802.05</v>
      </c>
      <c r="D294" s="279">
        <v>1702.61</v>
      </c>
      <c r="E294" s="279">
        <v>1672.24</v>
      </c>
      <c r="F294" s="279">
        <v>1716</v>
      </c>
      <c r="G294" s="279">
        <v>1737.65</v>
      </c>
      <c r="H294" s="279">
        <v>1835.43</v>
      </c>
      <c r="I294" s="279">
        <v>1891.75</v>
      </c>
      <c r="J294" s="279">
        <v>2024.86</v>
      </c>
      <c r="K294" s="279">
        <v>2107.64</v>
      </c>
      <c r="L294" s="279">
        <v>2162.08</v>
      </c>
      <c r="M294" s="279">
        <v>2176.86</v>
      </c>
      <c r="N294" s="279">
        <v>2176.9699999999998</v>
      </c>
      <c r="O294" s="279">
        <v>2181.4299999999998</v>
      </c>
      <c r="P294" s="279">
        <v>2175.0700000000002</v>
      </c>
      <c r="Q294" s="279">
        <v>2140.61</v>
      </c>
      <c r="R294" s="279">
        <v>2148.2600000000002</v>
      </c>
      <c r="S294" s="279">
        <v>2179.6</v>
      </c>
      <c r="T294" s="279">
        <v>2174.9</v>
      </c>
      <c r="U294" s="279">
        <v>2184.2800000000002</v>
      </c>
      <c r="V294" s="279">
        <v>2154.54</v>
      </c>
      <c r="W294" s="279">
        <v>2068.4499999999998</v>
      </c>
      <c r="X294" s="279">
        <v>1927.86</v>
      </c>
      <c r="Y294" s="279">
        <v>1862.98</v>
      </c>
    </row>
    <row r="295" spans="1:25">
      <c r="A295" s="316">
        <v>5</v>
      </c>
      <c r="B295" s="279">
        <v>1651.21</v>
      </c>
      <c r="C295" s="279">
        <v>1607.26</v>
      </c>
      <c r="D295" s="279">
        <v>1569.91</v>
      </c>
      <c r="E295" s="279">
        <v>1559.03</v>
      </c>
      <c r="F295" s="279">
        <v>1586.59</v>
      </c>
      <c r="G295" s="279">
        <v>1594.23</v>
      </c>
      <c r="H295" s="279">
        <v>1611.28</v>
      </c>
      <c r="I295" s="279">
        <v>1687.27</v>
      </c>
      <c r="J295" s="279">
        <v>1820.33</v>
      </c>
      <c r="K295" s="279">
        <v>1889.06</v>
      </c>
      <c r="L295" s="279">
        <v>1940.87</v>
      </c>
      <c r="M295" s="279">
        <v>1987.26</v>
      </c>
      <c r="N295" s="279">
        <v>1989.46</v>
      </c>
      <c r="O295" s="279">
        <v>2010.63</v>
      </c>
      <c r="P295" s="279">
        <v>2000.22</v>
      </c>
      <c r="Q295" s="279">
        <v>1966.05</v>
      </c>
      <c r="R295" s="279">
        <v>1977.74</v>
      </c>
      <c r="S295" s="279">
        <v>2023.46</v>
      </c>
      <c r="T295" s="279">
        <v>2037.7</v>
      </c>
      <c r="U295" s="279">
        <v>2049.41</v>
      </c>
      <c r="V295" s="279">
        <v>2028.25</v>
      </c>
      <c r="W295" s="279">
        <v>1982.93</v>
      </c>
      <c r="X295" s="279">
        <v>1874.26</v>
      </c>
      <c r="Y295" s="279">
        <v>1666.12</v>
      </c>
    </row>
    <row r="296" spans="1:25">
      <c r="A296" s="316">
        <v>6</v>
      </c>
      <c r="B296" s="279">
        <v>1595.72</v>
      </c>
      <c r="C296" s="279">
        <v>1552.33</v>
      </c>
      <c r="D296" s="279">
        <v>1529.71</v>
      </c>
      <c r="E296" s="279">
        <v>1514.07</v>
      </c>
      <c r="F296" s="279">
        <v>1534.13</v>
      </c>
      <c r="G296" s="279">
        <v>1593.49</v>
      </c>
      <c r="H296" s="279">
        <v>1738.73</v>
      </c>
      <c r="I296" s="279">
        <v>1912.56</v>
      </c>
      <c r="J296" s="279">
        <v>1995.93</v>
      </c>
      <c r="K296" s="279">
        <v>2035.9</v>
      </c>
      <c r="L296" s="279">
        <v>2059.23</v>
      </c>
      <c r="M296" s="279">
        <v>2099.1</v>
      </c>
      <c r="N296" s="279">
        <v>2061.0700000000002</v>
      </c>
      <c r="O296" s="279">
        <v>2084.46</v>
      </c>
      <c r="P296" s="279">
        <v>2077.2399999999998</v>
      </c>
      <c r="Q296" s="279">
        <v>2048.3000000000002</v>
      </c>
      <c r="R296" s="279">
        <v>2018.56</v>
      </c>
      <c r="S296" s="279">
        <v>2032.26</v>
      </c>
      <c r="T296" s="279">
        <v>2053.66</v>
      </c>
      <c r="U296" s="279">
        <v>2063.2399999999998</v>
      </c>
      <c r="V296" s="279">
        <v>2001.21</v>
      </c>
      <c r="W296" s="279">
        <v>1976.14</v>
      </c>
      <c r="X296" s="279">
        <v>1891.66</v>
      </c>
      <c r="Y296" s="279">
        <v>1772.35</v>
      </c>
    </row>
    <row r="297" spans="1:25">
      <c r="A297" s="316">
        <v>7</v>
      </c>
      <c r="B297" s="279">
        <v>1734.97</v>
      </c>
      <c r="C297" s="279">
        <v>1670.17</v>
      </c>
      <c r="D297" s="279">
        <v>1665.53</v>
      </c>
      <c r="E297" s="279">
        <v>1541.51</v>
      </c>
      <c r="F297" s="279">
        <v>1644.28</v>
      </c>
      <c r="G297" s="279">
        <v>1574.09</v>
      </c>
      <c r="H297" s="279">
        <v>1729.52</v>
      </c>
      <c r="I297" s="279">
        <v>1924.88</v>
      </c>
      <c r="J297" s="279">
        <v>1964.64</v>
      </c>
      <c r="K297" s="279">
        <v>1973.58</v>
      </c>
      <c r="L297" s="279">
        <v>1992.23</v>
      </c>
      <c r="M297" s="279">
        <v>2025</v>
      </c>
      <c r="N297" s="279">
        <v>2006.97</v>
      </c>
      <c r="O297" s="279">
        <v>2029.99</v>
      </c>
      <c r="P297" s="279">
        <v>2013.33</v>
      </c>
      <c r="Q297" s="279">
        <v>1994.33</v>
      </c>
      <c r="R297" s="279">
        <v>1982.22</v>
      </c>
      <c r="S297" s="279">
        <v>1991.1</v>
      </c>
      <c r="T297" s="279">
        <v>2009.24</v>
      </c>
      <c r="U297" s="279">
        <v>2015.68</v>
      </c>
      <c r="V297" s="279">
        <v>1979.8</v>
      </c>
      <c r="W297" s="279">
        <v>1968.23</v>
      </c>
      <c r="X297" s="279">
        <v>1886.43</v>
      </c>
      <c r="Y297" s="279">
        <v>1878.74</v>
      </c>
    </row>
    <row r="298" spans="1:25">
      <c r="A298" s="316">
        <v>8</v>
      </c>
      <c r="B298" s="279">
        <v>1714.79</v>
      </c>
      <c r="C298" s="279">
        <v>1510.56</v>
      </c>
      <c r="D298" s="279">
        <v>1645.5</v>
      </c>
      <c r="E298" s="279">
        <v>1593.41</v>
      </c>
      <c r="F298" s="279">
        <v>1513.45</v>
      </c>
      <c r="G298" s="279">
        <v>1576.89</v>
      </c>
      <c r="H298" s="279">
        <v>1781.4</v>
      </c>
      <c r="I298" s="279">
        <v>1894.53</v>
      </c>
      <c r="J298" s="279">
        <v>1944.61</v>
      </c>
      <c r="K298" s="279">
        <v>1969.96</v>
      </c>
      <c r="L298" s="279">
        <v>1989.16</v>
      </c>
      <c r="M298" s="279">
        <v>1995.86</v>
      </c>
      <c r="N298" s="279">
        <v>1986.86</v>
      </c>
      <c r="O298" s="279">
        <v>2022.34</v>
      </c>
      <c r="P298" s="279">
        <v>2011.11</v>
      </c>
      <c r="Q298" s="279">
        <v>1975.22</v>
      </c>
      <c r="R298" s="279">
        <v>1958.09</v>
      </c>
      <c r="S298" s="279">
        <v>1981.84</v>
      </c>
      <c r="T298" s="279">
        <v>1992.34</v>
      </c>
      <c r="U298" s="279">
        <v>2000.95</v>
      </c>
      <c r="V298" s="279">
        <v>1971.09</v>
      </c>
      <c r="W298" s="279">
        <v>1957.23</v>
      </c>
      <c r="X298" s="279">
        <v>1794.39</v>
      </c>
      <c r="Y298" s="279">
        <v>1656.48</v>
      </c>
    </row>
    <row r="299" spans="1:25">
      <c r="A299" s="316">
        <v>9</v>
      </c>
      <c r="B299" s="279">
        <v>1768.98</v>
      </c>
      <c r="C299" s="279">
        <v>1739.91</v>
      </c>
      <c r="D299" s="279">
        <v>1574.51</v>
      </c>
      <c r="E299" s="279">
        <v>1523.97</v>
      </c>
      <c r="F299" s="279">
        <v>1558.68</v>
      </c>
      <c r="G299" s="279">
        <v>1625.49</v>
      </c>
      <c r="H299" s="279">
        <v>1814.56</v>
      </c>
      <c r="I299" s="279">
        <v>1930.38</v>
      </c>
      <c r="J299" s="279">
        <v>2000.04</v>
      </c>
      <c r="K299" s="279">
        <v>2021.56</v>
      </c>
      <c r="L299" s="279">
        <v>2034.56</v>
      </c>
      <c r="M299" s="279">
        <v>2061.52</v>
      </c>
      <c r="N299" s="279">
        <v>2044.5</v>
      </c>
      <c r="O299" s="279">
        <v>2059.27</v>
      </c>
      <c r="P299" s="279">
        <v>2043.8</v>
      </c>
      <c r="Q299" s="279">
        <v>2023.85</v>
      </c>
      <c r="R299" s="279">
        <v>1999.96</v>
      </c>
      <c r="S299" s="279">
        <v>2024.95</v>
      </c>
      <c r="T299" s="279">
        <v>2041.38</v>
      </c>
      <c r="U299" s="279">
        <v>2055.29</v>
      </c>
      <c r="V299" s="279">
        <v>2001.51</v>
      </c>
      <c r="W299" s="279">
        <v>1951.99</v>
      </c>
      <c r="X299" s="279">
        <v>1872.95</v>
      </c>
      <c r="Y299" s="279">
        <v>1827.42</v>
      </c>
    </row>
    <row r="300" spans="1:25">
      <c r="A300" s="316">
        <v>10</v>
      </c>
      <c r="B300" s="279">
        <v>1741.15</v>
      </c>
      <c r="C300" s="279">
        <v>1658.6</v>
      </c>
      <c r="D300" s="279">
        <v>1570.12</v>
      </c>
      <c r="E300" s="279">
        <v>1541.89</v>
      </c>
      <c r="F300" s="279">
        <v>1594.63</v>
      </c>
      <c r="G300" s="279">
        <v>1644.77</v>
      </c>
      <c r="H300" s="279">
        <v>1865.9</v>
      </c>
      <c r="I300" s="279">
        <v>1934.25</v>
      </c>
      <c r="J300" s="279">
        <v>2009.62</v>
      </c>
      <c r="K300" s="279">
        <v>2029.81</v>
      </c>
      <c r="L300" s="279">
        <v>2045.25</v>
      </c>
      <c r="M300" s="279">
        <v>2057.96</v>
      </c>
      <c r="N300" s="279">
        <v>2045.54</v>
      </c>
      <c r="O300" s="279">
        <v>2053.1999999999998</v>
      </c>
      <c r="P300" s="279">
        <v>2043.66</v>
      </c>
      <c r="Q300" s="279">
        <v>2003.63</v>
      </c>
      <c r="R300" s="279">
        <v>1982.61</v>
      </c>
      <c r="S300" s="279">
        <v>2001.92</v>
      </c>
      <c r="T300" s="279">
        <v>2030.47</v>
      </c>
      <c r="U300" s="279">
        <v>2028.19</v>
      </c>
      <c r="V300" s="279">
        <v>1973.37</v>
      </c>
      <c r="W300" s="279">
        <v>1941.72</v>
      </c>
      <c r="X300" s="279">
        <v>1860.37</v>
      </c>
      <c r="Y300" s="279">
        <v>1750.57</v>
      </c>
    </row>
    <row r="301" spans="1:25">
      <c r="A301" s="316">
        <v>11</v>
      </c>
      <c r="B301" s="279">
        <v>1632.23</v>
      </c>
      <c r="C301" s="279">
        <v>1561.82</v>
      </c>
      <c r="D301" s="279">
        <v>740.64</v>
      </c>
      <c r="E301" s="279">
        <v>1585.07</v>
      </c>
      <c r="F301" s="279">
        <v>1596.28</v>
      </c>
      <c r="G301" s="279">
        <v>1609.84</v>
      </c>
      <c r="H301" s="279">
        <v>1650.7</v>
      </c>
      <c r="I301" s="279">
        <v>1819.19</v>
      </c>
      <c r="J301" s="279">
        <v>1555.83</v>
      </c>
      <c r="K301" s="279">
        <v>2010.94</v>
      </c>
      <c r="L301" s="279">
        <v>2068.08</v>
      </c>
      <c r="M301" s="279">
        <v>2087.35</v>
      </c>
      <c r="N301" s="279">
        <v>2083.5500000000002</v>
      </c>
      <c r="O301" s="279">
        <v>2083.5100000000002</v>
      </c>
      <c r="P301" s="279">
        <v>2074.7800000000002</v>
      </c>
      <c r="Q301" s="279">
        <v>2033.37</v>
      </c>
      <c r="R301" s="279">
        <v>2031.1</v>
      </c>
      <c r="S301" s="279">
        <v>2058.96</v>
      </c>
      <c r="T301" s="279">
        <v>2073</v>
      </c>
      <c r="U301" s="279">
        <v>2059.92</v>
      </c>
      <c r="V301" s="279">
        <v>2033.35</v>
      </c>
      <c r="W301" s="279">
        <v>1969.1</v>
      </c>
      <c r="X301" s="279">
        <v>1898.72</v>
      </c>
      <c r="Y301" s="279">
        <v>1829.75</v>
      </c>
    </row>
    <row r="302" spans="1:25">
      <c r="A302" s="316">
        <v>12</v>
      </c>
      <c r="B302" s="279">
        <v>1639.87</v>
      </c>
      <c r="C302" s="279">
        <v>1595.73</v>
      </c>
      <c r="D302" s="279">
        <v>1585.16</v>
      </c>
      <c r="E302" s="279">
        <v>1577.7</v>
      </c>
      <c r="F302" s="279">
        <v>1575.17</v>
      </c>
      <c r="G302" s="279">
        <v>1578.55</v>
      </c>
      <c r="H302" s="279">
        <v>1590.8</v>
      </c>
      <c r="I302" s="279">
        <v>1627.95</v>
      </c>
      <c r="J302" s="279">
        <v>1556.67</v>
      </c>
      <c r="K302" s="279">
        <v>1902.31</v>
      </c>
      <c r="L302" s="279">
        <v>1958.64</v>
      </c>
      <c r="M302" s="279">
        <v>1999.98</v>
      </c>
      <c r="N302" s="279">
        <v>1993.24</v>
      </c>
      <c r="O302" s="279">
        <v>2000.83</v>
      </c>
      <c r="P302" s="279">
        <v>1975.95</v>
      </c>
      <c r="Q302" s="279">
        <v>1967.92</v>
      </c>
      <c r="R302" s="279">
        <v>1977.42</v>
      </c>
      <c r="S302" s="279">
        <v>1988.38</v>
      </c>
      <c r="T302" s="279">
        <v>2008.9</v>
      </c>
      <c r="U302" s="279">
        <v>2025.79</v>
      </c>
      <c r="V302" s="279">
        <v>2028.91</v>
      </c>
      <c r="W302" s="279">
        <v>1998.55</v>
      </c>
      <c r="X302" s="279">
        <v>1908.23</v>
      </c>
      <c r="Y302" s="279">
        <v>1723.39</v>
      </c>
    </row>
    <row r="303" spans="1:25">
      <c r="A303" s="316">
        <v>13</v>
      </c>
      <c r="B303" s="279">
        <v>1622.83</v>
      </c>
      <c r="C303" s="279">
        <v>1596.39</v>
      </c>
      <c r="D303" s="279">
        <v>1557.28</v>
      </c>
      <c r="E303" s="279">
        <v>1520.78</v>
      </c>
      <c r="F303" s="279">
        <v>1573.47</v>
      </c>
      <c r="G303" s="279">
        <v>1633.84</v>
      </c>
      <c r="H303" s="279">
        <v>1830.36</v>
      </c>
      <c r="I303" s="279">
        <v>1936.03</v>
      </c>
      <c r="J303" s="279">
        <v>2055.3000000000002</v>
      </c>
      <c r="K303" s="279">
        <v>2071.31</v>
      </c>
      <c r="L303" s="279">
        <v>2080.25</v>
      </c>
      <c r="M303" s="279">
        <v>2131.04</v>
      </c>
      <c r="N303" s="279">
        <v>2103.5</v>
      </c>
      <c r="O303" s="279">
        <v>2129.37</v>
      </c>
      <c r="P303" s="279">
        <v>2121.42</v>
      </c>
      <c r="Q303" s="279">
        <v>2075.5300000000002</v>
      </c>
      <c r="R303" s="279">
        <v>2066.14</v>
      </c>
      <c r="S303" s="279">
        <v>2068.1999999999998</v>
      </c>
      <c r="T303" s="279">
        <v>2100.42</v>
      </c>
      <c r="U303" s="279">
        <v>2087.1999999999998</v>
      </c>
      <c r="V303" s="279">
        <v>2053.3000000000002</v>
      </c>
      <c r="W303" s="279">
        <v>1947.21</v>
      </c>
      <c r="X303" s="279">
        <v>1871</v>
      </c>
      <c r="Y303" s="279">
        <v>1725.88</v>
      </c>
    </row>
    <row r="304" spans="1:25">
      <c r="A304" s="316">
        <v>14</v>
      </c>
      <c r="B304" s="279">
        <v>1612.24</v>
      </c>
      <c r="C304" s="279">
        <v>1557.67</v>
      </c>
      <c r="D304" s="279">
        <v>1520.75</v>
      </c>
      <c r="E304" s="279">
        <v>1522.58</v>
      </c>
      <c r="F304" s="279">
        <v>1554.49</v>
      </c>
      <c r="G304" s="279">
        <v>1616.49</v>
      </c>
      <c r="H304" s="279">
        <v>1824.02</v>
      </c>
      <c r="I304" s="279">
        <v>1871.94</v>
      </c>
      <c r="J304" s="279">
        <v>1978.12</v>
      </c>
      <c r="K304" s="279">
        <v>1959.19</v>
      </c>
      <c r="L304" s="279">
        <v>1972.5</v>
      </c>
      <c r="M304" s="279">
        <v>2018</v>
      </c>
      <c r="N304" s="279">
        <v>1986.24</v>
      </c>
      <c r="O304" s="279">
        <v>2002.61</v>
      </c>
      <c r="P304" s="279">
        <v>1997.56</v>
      </c>
      <c r="Q304" s="279">
        <v>1948.93</v>
      </c>
      <c r="R304" s="279">
        <v>1936.45</v>
      </c>
      <c r="S304" s="279">
        <v>1939.13</v>
      </c>
      <c r="T304" s="279">
        <v>1960.29</v>
      </c>
      <c r="U304" s="279">
        <v>1971.64</v>
      </c>
      <c r="V304" s="279">
        <v>1951.93</v>
      </c>
      <c r="W304" s="279">
        <v>1928.93</v>
      </c>
      <c r="X304" s="279">
        <v>1850.19</v>
      </c>
      <c r="Y304" s="279">
        <v>1756.25</v>
      </c>
    </row>
    <row r="305" spans="1:25">
      <c r="A305" s="316">
        <v>15</v>
      </c>
      <c r="B305" s="279">
        <v>1601.93</v>
      </c>
      <c r="C305" s="279">
        <v>1531.36</v>
      </c>
      <c r="D305" s="279">
        <v>1504.18</v>
      </c>
      <c r="E305" s="279">
        <v>1508.7</v>
      </c>
      <c r="F305" s="279">
        <v>1541.31</v>
      </c>
      <c r="G305" s="279">
        <v>1611.27</v>
      </c>
      <c r="H305" s="279">
        <v>1787.05</v>
      </c>
      <c r="I305" s="279">
        <v>1870.73</v>
      </c>
      <c r="J305" s="279">
        <v>1926.37</v>
      </c>
      <c r="K305" s="279">
        <v>1967.31</v>
      </c>
      <c r="L305" s="279">
        <v>2020.76</v>
      </c>
      <c r="M305" s="279">
        <v>2084.4699999999998</v>
      </c>
      <c r="N305" s="279">
        <v>2012.82</v>
      </c>
      <c r="O305" s="279">
        <v>2042.64</v>
      </c>
      <c r="P305" s="279">
        <v>2019.04</v>
      </c>
      <c r="Q305" s="279">
        <v>1964.41</v>
      </c>
      <c r="R305" s="279">
        <v>1937.65</v>
      </c>
      <c r="S305" s="279">
        <v>1960.18</v>
      </c>
      <c r="T305" s="279">
        <v>2008.64</v>
      </c>
      <c r="U305" s="279">
        <v>2025</v>
      </c>
      <c r="V305" s="279">
        <v>1991.32</v>
      </c>
      <c r="W305" s="279">
        <v>1937.94</v>
      </c>
      <c r="X305" s="279">
        <v>1848.28</v>
      </c>
      <c r="Y305" s="279">
        <v>1703.43</v>
      </c>
    </row>
    <row r="306" spans="1:25">
      <c r="A306" s="316">
        <v>16</v>
      </c>
      <c r="B306" s="279">
        <v>1585.79</v>
      </c>
      <c r="C306" s="279">
        <v>1531.69</v>
      </c>
      <c r="D306" s="279">
        <v>1500.28</v>
      </c>
      <c r="E306" s="279">
        <v>1505.46</v>
      </c>
      <c r="F306" s="279">
        <v>1546.17</v>
      </c>
      <c r="G306" s="279">
        <v>1623.35</v>
      </c>
      <c r="H306" s="279">
        <v>1778.55</v>
      </c>
      <c r="I306" s="279">
        <v>1854.3</v>
      </c>
      <c r="J306" s="279">
        <v>1899.32</v>
      </c>
      <c r="K306" s="279">
        <v>1922.01</v>
      </c>
      <c r="L306" s="279">
        <v>1961.48</v>
      </c>
      <c r="M306" s="279">
        <v>1949.99</v>
      </c>
      <c r="N306" s="279">
        <v>1917.14</v>
      </c>
      <c r="O306" s="279">
        <v>1928.02</v>
      </c>
      <c r="P306" s="279">
        <v>1928.44</v>
      </c>
      <c r="Q306" s="279">
        <v>1884.42</v>
      </c>
      <c r="R306" s="279">
        <v>1866.85</v>
      </c>
      <c r="S306" s="279">
        <v>1875.65</v>
      </c>
      <c r="T306" s="279">
        <v>1911.08</v>
      </c>
      <c r="U306" s="279">
        <v>1916.92</v>
      </c>
      <c r="V306" s="279">
        <v>1933.44</v>
      </c>
      <c r="W306" s="279">
        <v>1922.94</v>
      </c>
      <c r="X306" s="279">
        <v>1846.85</v>
      </c>
      <c r="Y306" s="279">
        <v>1668.16</v>
      </c>
    </row>
    <row r="307" spans="1:25">
      <c r="A307" s="316">
        <v>17</v>
      </c>
      <c r="B307" s="279">
        <v>1594.41</v>
      </c>
      <c r="C307" s="279">
        <v>1501.23</v>
      </c>
      <c r="D307" s="279">
        <v>1467.89</v>
      </c>
      <c r="E307" s="279">
        <v>1468.02</v>
      </c>
      <c r="F307" s="279">
        <v>1522.02</v>
      </c>
      <c r="G307" s="279">
        <v>1620.34</v>
      </c>
      <c r="H307" s="279">
        <v>1791.2</v>
      </c>
      <c r="I307" s="279">
        <v>1868.32</v>
      </c>
      <c r="J307" s="279">
        <v>1940.16</v>
      </c>
      <c r="K307" s="279">
        <v>1946.02</v>
      </c>
      <c r="L307" s="279">
        <v>1984.08</v>
      </c>
      <c r="M307" s="279">
        <v>2029.71</v>
      </c>
      <c r="N307" s="279">
        <v>1992.83</v>
      </c>
      <c r="O307" s="279">
        <v>2015.26</v>
      </c>
      <c r="P307" s="279">
        <v>2007.82</v>
      </c>
      <c r="Q307" s="279">
        <v>1971.69</v>
      </c>
      <c r="R307" s="279">
        <v>1936.63</v>
      </c>
      <c r="S307" s="279">
        <v>1949.21</v>
      </c>
      <c r="T307" s="279">
        <v>1987.46</v>
      </c>
      <c r="U307" s="279">
        <v>2002.69</v>
      </c>
      <c r="V307" s="279">
        <v>1979.71</v>
      </c>
      <c r="W307" s="279">
        <v>1967.87</v>
      </c>
      <c r="X307" s="279">
        <v>1872.02</v>
      </c>
      <c r="Y307" s="279">
        <v>1816.35</v>
      </c>
    </row>
    <row r="308" spans="1:25">
      <c r="A308" s="316">
        <v>18</v>
      </c>
      <c r="B308" s="279">
        <v>1794.53</v>
      </c>
      <c r="C308" s="279">
        <v>1616.07</v>
      </c>
      <c r="D308" s="279">
        <v>1584.89</v>
      </c>
      <c r="E308" s="279">
        <v>1574.07</v>
      </c>
      <c r="F308" s="279">
        <v>1592.95</v>
      </c>
      <c r="G308" s="279">
        <v>1661.82</v>
      </c>
      <c r="H308" s="279">
        <v>1748.71</v>
      </c>
      <c r="I308" s="279">
        <v>1812.49</v>
      </c>
      <c r="J308" s="279">
        <v>1863.5</v>
      </c>
      <c r="K308" s="279">
        <v>1930.07</v>
      </c>
      <c r="L308" s="279">
        <v>1985.79</v>
      </c>
      <c r="M308" s="279">
        <v>2007.81</v>
      </c>
      <c r="N308" s="279">
        <v>2022.94</v>
      </c>
      <c r="O308" s="279">
        <v>2002.76</v>
      </c>
      <c r="P308" s="279">
        <v>1978.25</v>
      </c>
      <c r="Q308" s="279">
        <v>1981.95</v>
      </c>
      <c r="R308" s="279">
        <v>1962.9</v>
      </c>
      <c r="S308" s="279">
        <v>1999.9</v>
      </c>
      <c r="T308" s="279">
        <v>2024.22</v>
      </c>
      <c r="U308" s="279">
        <v>2016.24</v>
      </c>
      <c r="V308" s="279">
        <v>2010.64</v>
      </c>
      <c r="W308" s="279">
        <v>1965.71</v>
      </c>
      <c r="X308" s="279">
        <v>1867.62</v>
      </c>
      <c r="Y308" s="279">
        <v>1837.51</v>
      </c>
    </row>
    <row r="309" spans="1:25">
      <c r="A309" s="316">
        <v>19</v>
      </c>
      <c r="B309" s="279">
        <v>1655.13</v>
      </c>
      <c r="C309" s="279">
        <v>1594.76</v>
      </c>
      <c r="D309" s="279">
        <v>1551.28</v>
      </c>
      <c r="E309" s="279">
        <v>1533.85</v>
      </c>
      <c r="F309" s="279">
        <v>1539.12</v>
      </c>
      <c r="G309" s="279">
        <v>1566.05</v>
      </c>
      <c r="H309" s="279">
        <v>1580.76</v>
      </c>
      <c r="I309" s="279">
        <v>1662.9</v>
      </c>
      <c r="J309" s="279">
        <v>1798.02</v>
      </c>
      <c r="K309" s="279">
        <v>1854.26</v>
      </c>
      <c r="L309" s="279">
        <v>1902.22</v>
      </c>
      <c r="M309" s="279">
        <v>1951.94</v>
      </c>
      <c r="N309" s="279">
        <v>1949.13</v>
      </c>
      <c r="O309" s="279">
        <v>1940.92</v>
      </c>
      <c r="P309" s="279">
        <v>1935.93</v>
      </c>
      <c r="Q309" s="279">
        <v>1936.5</v>
      </c>
      <c r="R309" s="279">
        <v>1919.66</v>
      </c>
      <c r="S309" s="279">
        <v>1950.59</v>
      </c>
      <c r="T309" s="279">
        <v>1985.49</v>
      </c>
      <c r="U309" s="279">
        <v>2016.21</v>
      </c>
      <c r="V309" s="279">
        <v>1980.88</v>
      </c>
      <c r="W309" s="279">
        <v>1930.43</v>
      </c>
      <c r="X309" s="279">
        <v>1865.15</v>
      </c>
      <c r="Y309" s="279">
        <v>1821.91</v>
      </c>
    </row>
    <row r="310" spans="1:25">
      <c r="A310" s="316">
        <v>20</v>
      </c>
      <c r="B310" s="279">
        <v>1629.33</v>
      </c>
      <c r="C310" s="279">
        <v>1582.3</v>
      </c>
      <c r="D310" s="279">
        <v>1546.95</v>
      </c>
      <c r="E310" s="279">
        <v>1541.43</v>
      </c>
      <c r="F310" s="279">
        <v>1590.71</v>
      </c>
      <c r="G310" s="279">
        <v>1672.46</v>
      </c>
      <c r="H310" s="279">
        <v>1812.98</v>
      </c>
      <c r="I310" s="279">
        <v>1885.18</v>
      </c>
      <c r="J310" s="279">
        <v>1993.04</v>
      </c>
      <c r="K310" s="279">
        <v>2045.77</v>
      </c>
      <c r="L310" s="279">
        <v>2062.91</v>
      </c>
      <c r="M310" s="279">
        <v>2120.79</v>
      </c>
      <c r="N310" s="279">
        <v>2056.94</v>
      </c>
      <c r="O310" s="279">
        <v>2034.68</v>
      </c>
      <c r="P310" s="279">
        <v>2036.45</v>
      </c>
      <c r="Q310" s="279">
        <v>2025.6</v>
      </c>
      <c r="R310" s="279">
        <v>1986.91</v>
      </c>
      <c r="S310" s="279">
        <v>1974.97</v>
      </c>
      <c r="T310" s="279">
        <v>2000.45</v>
      </c>
      <c r="U310" s="279">
        <v>2038.25</v>
      </c>
      <c r="V310" s="279">
        <v>1987.57</v>
      </c>
      <c r="W310" s="279">
        <v>1936.3</v>
      </c>
      <c r="X310" s="279">
        <v>1833.53</v>
      </c>
      <c r="Y310" s="279">
        <v>1659.63</v>
      </c>
    </row>
    <row r="311" spans="1:25">
      <c r="A311" s="316">
        <v>21</v>
      </c>
      <c r="B311" s="279">
        <v>1584.78</v>
      </c>
      <c r="C311" s="279">
        <v>1508.44</v>
      </c>
      <c r="D311" s="279">
        <v>1491.63</v>
      </c>
      <c r="E311" s="279">
        <v>1491.39</v>
      </c>
      <c r="F311" s="279">
        <v>1513.52</v>
      </c>
      <c r="G311" s="279">
        <v>1600.2</v>
      </c>
      <c r="H311" s="279">
        <v>1783.27</v>
      </c>
      <c r="I311" s="279">
        <v>1857.66</v>
      </c>
      <c r="J311" s="279">
        <v>1926.59</v>
      </c>
      <c r="K311" s="279">
        <v>1971.3</v>
      </c>
      <c r="L311" s="279">
        <v>1991.04</v>
      </c>
      <c r="M311" s="279">
        <v>2057.69</v>
      </c>
      <c r="N311" s="279">
        <v>2004.23</v>
      </c>
      <c r="O311" s="279">
        <v>1996.96</v>
      </c>
      <c r="P311" s="279">
        <v>2042.26</v>
      </c>
      <c r="Q311" s="279">
        <v>1964.63</v>
      </c>
      <c r="R311" s="279">
        <v>1929.57</v>
      </c>
      <c r="S311" s="279">
        <v>1929.11</v>
      </c>
      <c r="T311" s="279">
        <v>1966.61</v>
      </c>
      <c r="U311" s="279">
        <v>1983.35</v>
      </c>
      <c r="V311" s="279">
        <v>1942.91</v>
      </c>
      <c r="W311" s="279">
        <v>1936.66</v>
      </c>
      <c r="X311" s="279">
        <v>1827.35</v>
      </c>
      <c r="Y311" s="279">
        <v>1677.42</v>
      </c>
    </row>
    <row r="312" spans="1:25">
      <c r="A312" s="316">
        <v>22</v>
      </c>
      <c r="B312" s="279">
        <v>1593.31</v>
      </c>
      <c r="C312" s="279">
        <v>1514.99</v>
      </c>
      <c r="D312" s="279">
        <v>1505.25</v>
      </c>
      <c r="E312" s="279">
        <v>1499.23</v>
      </c>
      <c r="F312" s="279">
        <v>1543.03</v>
      </c>
      <c r="G312" s="279">
        <v>1612.95</v>
      </c>
      <c r="H312" s="279">
        <v>1804.58</v>
      </c>
      <c r="I312" s="279">
        <v>1893.86</v>
      </c>
      <c r="J312" s="279">
        <v>1988.92</v>
      </c>
      <c r="K312" s="279">
        <v>2048.25</v>
      </c>
      <c r="L312" s="279">
        <v>2095.4499999999998</v>
      </c>
      <c r="M312" s="279">
        <v>2117.69</v>
      </c>
      <c r="N312" s="279">
        <v>2099.1799999999998</v>
      </c>
      <c r="O312" s="279">
        <v>2101.37</v>
      </c>
      <c r="P312" s="279">
        <v>2105.37</v>
      </c>
      <c r="Q312" s="279">
        <v>2059</v>
      </c>
      <c r="R312" s="279">
        <v>2015</v>
      </c>
      <c r="S312" s="279">
        <v>2008.01</v>
      </c>
      <c r="T312" s="279">
        <v>2066.7800000000002</v>
      </c>
      <c r="U312" s="279">
        <v>2094.04</v>
      </c>
      <c r="V312" s="279">
        <v>2044.28</v>
      </c>
      <c r="W312" s="279">
        <v>2036.07</v>
      </c>
      <c r="X312" s="279">
        <v>1905.66</v>
      </c>
      <c r="Y312" s="279">
        <v>1844.28</v>
      </c>
    </row>
    <row r="313" spans="1:25">
      <c r="A313" s="316">
        <v>23</v>
      </c>
      <c r="B313" s="279">
        <v>1816.14</v>
      </c>
      <c r="C313" s="279">
        <v>1651.38</v>
      </c>
      <c r="D313" s="279">
        <v>1620.08</v>
      </c>
      <c r="E313" s="279">
        <v>1613.18</v>
      </c>
      <c r="F313" s="279">
        <v>1633.12</v>
      </c>
      <c r="G313" s="279">
        <v>1668.52</v>
      </c>
      <c r="H313" s="279">
        <v>1744.48</v>
      </c>
      <c r="I313" s="279">
        <v>1812.14</v>
      </c>
      <c r="J313" s="279">
        <v>1877.46</v>
      </c>
      <c r="K313" s="279">
        <v>1970.75</v>
      </c>
      <c r="L313" s="279">
        <v>2032.56</v>
      </c>
      <c r="M313" s="279">
        <v>2067.5500000000002</v>
      </c>
      <c r="N313" s="279">
        <v>2052.06</v>
      </c>
      <c r="O313" s="279">
        <v>2051.21</v>
      </c>
      <c r="P313" s="279">
        <v>2022.99</v>
      </c>
      <c r="Q313" s="279">
        <v>2008.87</v>
      </c>
      <c r="R313" s="279">
        <v>2008.19</v>
      </c>
      <c r="S313" s="279">
        <v>2026.74</v>
      </c>
      <c r="T313" s="279">
        <v>2080.54</v>
      </c>
      <c r="U313" s="279">
        <v>2090.98</v>
      </c>
      <c r="V313" s="279">
        <v>2074.5</v>
      </c>
      <c r="W313" s="279">
        <v>2027.26</v>
      </c>
      <c r="X313" s="279">
        <v>1939.45</v>
      </c>
      <c r="Y313" s="279">
        <v>1904.39</v>
      </c>
    </row>
    <row r="314" spans="1:25">
      <c r="A314" s="316">
        <v>24</v>
      </c>
      <c r="B314" s="279">
        <v>1834.87</v>
      </c>
      <c r="C314" s="279">
        <v>1696.68</v>
      </c>
      <c r="D314" s="279">
        <v>1630.36</v>
      </c>
      <c r="E314" s="279">
        <v>1605.3</v>
      </c>
      <c r="F314" s="279">
        <v>1621.21</v>
      </c>
      <c r="G314" s="279">
        <v>1682.84</v>
      </c>
      <c r="H314" s="279">
        <v>1766.27</v>
      </c>
      <c r="I314" s="279">
        <v>1835.34</v>
      </c>
      <c r="J314" s="279">
        <v>1879.68</v>
      </c>
      <c r="K314" s="279">
        <v>2002.04</v>
      </c>
      <c r="L314" s="279">
        <v>2057.65</v>
      </c>
      <c r="M314" s="279">
        <v>2074.04</v>
      </c>
      <c r="N314" s="279">
        <v>2068.58</v>
      </c>
      <c r="O314" s="279">
        <v>2068.5300000000002</v>
      </c>
      <c r="P314" s="279">
        <v>2048.3200000000002</v>
      </c>
      <c r="Q314" s="279">
        <v>2043.66</v>
      </c>
      <c r="R314" s="279">
        <v>2020.96</v>
      </c>
      <c r="S314" s="279">
        <v>2035.03</v>
      </c>
      <c r="T314" s="279">
        <v>2073.2199999999998</v>
      </c>
      <c r="U314" s="279">
        <v>2092.1799999999998</v>
      </c>
      <c r="V314" s="279">
        <v>2076.4899999999998</v>
      </c>
      <c r="W314" s="279">
        <v>2060.19</v>
      </c>
      <c r="X314" s="279">
        <v>1929</v>
      </c>
      <c r="Y314" s="279">
        <v>1904.37</v>
      </c>
    </row>
    <row r="315" spans="1:25">
      <c r="A315" s="316">
        <v>25</v>
      </c>
      <c r="B315" s="279">
        <v>1790.41</v>
      </c>
      <c r="C315" s="279">
        <v>1613.99</v>
      </c>
      <c r="D315" s="279">
        <v>1575.73</v>
      </c>
      <c r="E315" s="279">
        <v>1551.07</v>
      </c>
      <c r="F315" s="279">
        <v>1568.46</v>
      </c>
      <c r="G315" s="279">
        <v>1606.97</v>
      </c>
      <c r="H315" s="279">
        <v>1101.9000000000001</v>
      </c>
      <c r="I315" s="279">
        <v>1639.17</v>
      </c>
      <c r="J315" s="279">
        <v>740.78</v>
      </c>
      <c r="K315" s="279">
        <v>1102.56</v>
      </c>
      <c r="L315" s="279">
        <v>2023.3</v>
      </c>
      <c r="M315" s="279">
        <v>2042.91</v>
      </c>
      <c r="N315" s="279">
        <v>2027.59</v>
      </c>
      <c r="O315" s="279">
        <v>2033.49</v>
      </c>
      <c r="P315" s="279">
        <v>2003.88</v>
      </c>
      <c r="Q315" s="279">
        <v>2005.24</v>
      </c>
      <c r="R315" s="279">
        <v>1982.51</v>
      </c>
      <c r="S315" s="279">
        <v>1990.65</v>
      </c>
      <c r="T315" s="279">
        <v>2044.22</v>
      </c>
      <c r="U315" s="279">
        <v>2030.43</v>
      </c>
      <c r="V315" s="279">
        <v>2017.02</v>
      </c>
      <c r="W315" s="279">
        <v>741.09</v>
      </c>
      <c r="X315" s="279">
        <v>1845.48</v>
      </c>
      <c r="Y315" s="279">
        <v>1812.47</v>
      </c>
    </row>
    <row r="316" spans="1:25">
      <c r="A316" s="316">
        <v>26</v>
      </c>
      <c r="B316" s="279">
        <v>1696.95</v>
      </c>
      <c r="C316" s="279">
        <v>1572.16</v>
      </c>
      <c r="D316" s="279">
        <v>1543.41</v>
      </c>
      <c r="E316" s="279">
        <v>1523.96</v>
      </c>
      <c r="F316" s="279">
        <v>1537.44</v>
      </c>
      <c r="G316" s="279">
        <v>1547.07</v>
      </c>
      <c r="H316" s="279">
        <v>1561.97</v>
      </c>
      <c r="I316" s="279">
        <v>1101.33</v>
      </c>
      <c r="J316" s="279">
        <v>740.73</v>
      </c>
      <c r="K316" s="279">
        <v>1853.6</v>
      </c>
      <c r="L316" s="279">
        <v>1897.84</v>
      </c>
      <c r="M316" s="279">
        <v>1917.06</v>
      </c>
      <c r="N316" s="279">
        <v>1913.98</v>
      </c>
      <c r="O316" s="279">
        <v>1932.05</v>
      </c>
      <c r="P316" s="279">
        <v>1936.03</v>
      </c>
      <c r="Q316" s="279">
        <v>1917</v>
      </c>
      <c r="R316" s="279">
        <v>1911.26</v>
      </c>
      <c r="S316" s="279">
        <v>1915.09</v>
      </c>
      <c r="T316" s="279">
        <v>1950.08</v>
      </c>
      <c r="U316" s="279">
        <v>1960.71</v>
      </c>
      <c r="V316" s="279">
        <v>1971.57</v>
      </c>
      <c r="W316" s="279">
        <v>1946.3</v>
      </c>
      <c r="X316" s="279">
        <v>1901.35</v>
      </c>
      <c r="Y316" s="279">
        <v>1864.75</v>
      </c>
    </row>
    <row r="317" spans="1:25">
      <c r="A317" s="316">
        <v>27</v>
      </c>
      <c r="B317" s="279">
        <v>1588.95</v>
      </c>
      <c r="C317" s="279">
        <v>1545.31</v>
      </c>
      <c r="D317" s="279">
        <v>1504.6</v>
      </c>
      <c r="E317" s="279">
        <v>1499.39</v>
      </c>
      <c r="F317" s="279">
        <v>1561.71</v>
      </c>
      <c r="G317" s="279">
        <v>1668.02</v>
      </c>
      <c r="H317" s="279">
        <v>1799.06</v>
      </c>
      <c r="I317" s="279">
        <v>1946.66</v>
      </c>
      <c r="J317" s="279">
        <v>1988.7</v>
      </c>
      <c r="K317" s="279">
        <v>2042.92</v>
      </c>
      <c r="L317" s="279">
        <v>2080.27</v>
      </c>
      <c r="M317" s="279">
        <v>2099.33</v>
      </c>
      <c r="N317" s="279">
        <v>2085.6799999999998</v>
      </c>
      <c r="O317" s="279">
        <v>2106.13</v>
      </c>
      <c r="P317" s="279">
        <v>2106</v>
      </c>
      <c r="Q317" s="279">
        <v>2101.81</v>
      </c>
      <c r="R317" s="279">
        <v>2057.62</v>
      </c>
      <c r="S317" s="279">
        <v>2049.0500000000002</v>
      </c>
      <c r="T317" s="279">
        <v>2096.77</v>
      </c>
      <c r="U317" s="279">
        <v>2105.87</v>
      </c>
      <c r="V317" s="279">
        <v>2079.29</v>
      </c>
      <c r="W317" s="279">
        <v>2054.21</v>
      </c>
      <c r="X317" s="279">
        <v>1927.15</v>
      </c>
      <c r="Y317" s="279">
        <v>1865.26</v>
      </c>
    </row>
    <row r="318" spans="1:25">
      <c r="A318" s="316">
        <v>28</v>
      </c>
      <c r="B318" s="279">
        <v>1603.56</v>
      </c>
      <c r="C318" s="279">
        <v>1561.34</v>
      </c>
      <c r="D318" s="279">
        <v>1531.93</v>
      </c>
      <c r="E318" s="279">
        <v>1532.31</v>
      </c>
      <c r="F318" s="279">
        <v>1575.56</v>
      </c>
      <c r="G318" s="279">
        <v>1695.01</v>
      </c>
      <c r="H318" s="279">
        <v>1825.11</v>
      </c>
      <c r="I318" s="279">
        <v>1966.92</v>
      </c>
      <c r="J318" s="279">
        <v>2039.07</v>
      </c>
      <c r="K318" s="279">
        <v>2070.84</v>
      </c>
      <c r="L318" s="279">
        <v>2091.5100000000002</v>
      </c>
      <c r="M318" s="279">
        <v>2125.25</v>
      </c>
      <c r="N318" s="279">
        <v>2094.6799999999998</v>
      </c>
      <c r="O318" s="279">
        <v>2096.2600000000002</v>
      </c>
      <c r="P318" s="279">
        <v>2096.67</v>
      </c>
      <c r="Q318" s="279">
        <v>2077.13</v>
      </c>
      <c r="R318" s="279">
        <v>2045.16</v>
      </c>
      <c r="S318" s="279">
        <v>2049.34</v>
      </c>
      <c r="T318" s="279">
        <v>2081.98</v>
      </c>
      <c r="U318" s="279">
        <v>2079.4699999999998</v>
      </c>
      <c r="V318" s="279">
        <v>2076.5300000000002</v>
      </c>
      <c r="W318" s="279">
        <v>2074.25</v>
      </c>
      <c r="X318" s="279">
        <v>1943.1</v>
      </c>
      <c r="Y318" s="279">
        <v>1859.71</v>
      </c>
    </row>
    <row r="319" spans="1:25" hidden="1">
      <c r="A319" s="316">
        <v>29</v>
      </c>
      <c r="B319" s="279">
        <v>0</v>
      </c>
      <c r="C319" s="279">
        <v>0</v>
      </c>
      <c r="D319" s="279">
        <v>0</v>
      </c>
      <c r="E319" s="279">
        <v>0</v>
      </c>
      <c r="F319" s="279">
        <v>0</v>
      </c>
      <c r="G319" s="279">
        <v>0</v>
      </c>
      <c r="H319" s="279">
        <v>0</v>
      </c>
      <c r="I319" s="279">
        <v>0</v>
      </c>
      <c r="J319" s="279">
        <v>0</v>
      </c>
      <c r="K319" s="279">
        <v>0</v>
      </c>
      <c r="L319" s="279">
        <v>0</v>
      </c>
      <c r="M319" s="279">
        <v>0</v>
      </c>
      <c r="N319" s="279">
        <v>0</v>
      </c>
      <c r="O319" s="279">
        <v>0</v>
      </c>
      <c r="P319" s="279">
        <v>0</v>
      </c>
      <c r="Q319" s="279">
        <v>0</v>
      </c>
      <c r="R319" s="279">
        <v>0</v>
      </c>
      <c r="S319" s="279">
        <v>0</v>
      </c>
      <c r="T319" s="279">
        <v>0</v>
      </c>
      <c r="U319" s="279">
        <v>0</v>
      </c>
      <c r="V319" s="279">
        <v>0</v>
      </c>
      <c r="W319" s="279">
        <v>0</v>
      </c>
      <c r="X319" s="279">
        <v>0</v>
      </c>
      <c r="Y319" s="279">
        <v>0</v>
      </c>
    </row>
    <row r="320" spans="1:25" hidden="1">
      <c r="A320" s="316">
        <v>30</v>
      </c>
      <c r="B320" s="279">
        <v>0</v>
      </c>
      <c r="C320" s="279">
        <v>0</v>
      </c>
      <c r="D320" s="279">
        <v>0</v>
      </c>
      <c r="E320" s="279">
        <v>0</v>
      </c>
      <c r="F320" s="279">
        <v>0</v>
      </c>
      <c r="G320" s="279">
        <v>0</v>
      </c>
      <c r="H320" s="279">
        <v>0</v>
      </c>
      <c r="I320" s="279">
        <v>0</v>
      </c>
      <c r="J320" s="279">
        <v>0</v>
      </c>
      <c r="K320" s="279">
        <v>0</v>
      </c>
      <c r="L320" s="279">
        <v>0</v>
      </c>
      <c r="M320" s="279">
        <v>0</v>
      </c>
      <c r="N320" s="279">
        <v>0</v>
      </c>
      <c r="O320" s="279">
        <v>0</v>
      </c>
      <c r="P320" s="279">
        <v>0</v>
      </c>
      <c r="Q320" s="279">
        <v>0</v>
      </c>
      <c r="R320" s="279">
        <v>0</v>
      </c>
      <c r="S320" s="279">
        <v>0</v>
      </c>
      <c r="T320" s="279">
        <v>0</v>
      </c>
      <c r="U320" s="279">
        <v>0</v>
      </c>
      <c r="V320" s="279">
        <v>0</v>
      </c>
      <c r="W320" s="279">
        <v>0</v>
      </c>
      <c r="X320" s="279">
        <v>0</v>
      </c>
      <c r="Y320" s="279">
        <v>0</v>
      </c>
    </row>
    <row r="321" spans="1:25" hidden="1">
      <c r="A321" s="316">
        <v>31</v>
      </c>
      <c r="B321" s="279">
        <v>0</v>
      </c>
      <c r="C321" s="279">
        <v>0</v>
      </c>
      <c r="D321" s="279">
        <v>0</v>
      </c>
      <c r="E321" s="279">
        <v>0</v>
      </c>
      <c r="F321" s="279">
        <v>0</v>
      </c>
      <c r="G321" s="279">
        <v>0</v>
      </c>
      <c r="H321" s="279">
        <v>0</v>
      </c>
      <c r="I321" s="279">
        <v>0</v>
      </c>
      <c r="J321" s="279">
        <v>0</v>
      </c>
      <c r="K321" s="279">
        <v>0</v>
      </c>
      <c r="L321" s="279">
        <v>0</v>
      </c>
      <c r="M321" s="279">
        <v>0</v>
      </c>
      <c r="N321" s="279">
        <v>0</v>
      </c>
      <c r="O321" s="279">
        <v>0</v>
      </c>
      <c r="P321" s="279">
        <v>0</v>
      </c>
      <c r="Q321" s="279">
        <v>0</v>
      </c>
      <c r="R321" s="279">
        <v>0</v>
      </c>
      <c r="S321" s="279">
        <v>0</v>
      </c>
      <c r="T321" s="279">
        <v>0</v>
      </c>
      <c r="U321" s="279">
        <v>0</v>
      </c>
      <c r="V321" s="279">
        <v>0</v>
      </c>
      <c r="W321" s="279">
        <v>0</v>
      </c>
      <c r="X321" s="279">
        <v>0</v>
      </c>
      <c r="Y321" s="279">
        <v>0</v>
      </c>
    </row>
    <row r="322" spans="1:25">
      <c r="A322" s="305"/>
      <c r="B322" s="305"/>
      <c r="C322" s="305"/>
      <c r="D322" s="305"/>
      <c r="E322" s="305"/>
      <c r="F322" s="305"/>
      <c r="G322" s="305"/>
      <c r="H322" s="305"/>
      <c r="I322" s="305"/>
      <c r="J322" s="305"/>
      <c r="K322" s="305"/>
      <c r="L322" s="305"/>
      <c r="M322" s="305"/>
      <c r="N322" s="305"/>
      <c r="O322" s="305"/>
      <c r="P322" s="305"/>
      <c r="Q322" s="305"/>
      <c r="R322" s="305"/>
      <c r="S322" s="305"/>
      <c r="T322" s="305"/>
      <c r="U322" s="305"/>
      <c r="V322" s="305"/>
      <c r="W322" s="305"/>
      <c r="X322" s="305"/>
      <c r="Y322" s="305"/>
    </row>
    <row r="323" spans="1:25">
      <c r="A323" s="408" t="s">
        <v>208</v>
      </c>
      <c r="B323" s="409" t="s">
        <v>216</v>
      </c>
      <c r="C323" s="409"/>
      <c r="D323" s="409"/>
      <c r="E323" s="409"/>
      <c r="F323" s="409"/>
      <c r="G323" s="409"/>
      <c r="H323" s="409"/>
      <c r="I323" s="409"/>
      <c r="J323" s="409"/>
      <c r="K323" s="409"/>
      <c r="L323" s="409"/>
      <c r="M323" s="409"/>
      <c r="N323" s="409"/>
      <c r="O323" s="409"/>
      <c r="P323" s="409"/>
      <c r="Q323" s="409"/>
      <c r="R323" s="409"/>
      <c r="S323" s="409"/>
      <c r="T323" s="409"/>
      <c r="U323" s="409"/>
      <c r="V323" s="409"/>
      <c r="W323" s="409"/>
      <c r="X323" s="409"/>
      <c r="Y323" s="409"/>
    </row>
    <row r="324" spans="1:25" ht="30">
      <c r="A324" s="408"/>
      <c r="B324" s="306" t="s">
        <v>1</v>
      </c>
      <c r="C324" s="306" t="s">
        <v>2</v>
      </c>
      <c r="D324" s="306" t="s">
        <v>3</v>
      </c>
      <c r="E324" s="306" t="s">
        <v>4</v>
      </c>
      <c r="F324" s="306" t="s">
        <v>5</v>
      </c>
      <c r="G324" s="306" t="s">
        <v>6</v>
      </c>
      <c r="H324" s="306" t="s">
        <v>7</v>
      </c>
      <c r="I324" s="306" t="s">
        <v>8</v>
      </c>
      <c r="J324" s="306" t="s">
        <v>9</v>
      </c>
      <c r="K324" s="306" t="s">
        <v>10</v>
      </c>
      <c r="L324" s="306" t="s">
        <v>11</v>
      </c>
      <c r="M324" s="306" t="s">
        <v>12</v>
      </c>
      <c r="N324" s="306" t="s">
        <v>13</v>
      </c>
      <c r="O324" s="306" t="s">
        <v>14</v>
      </c>
      <c r="P324" s="306" t="s">
        <v>15</v>
      </c>
      <c r="Q324" s="306" t="s">
        <v>16</v>
      </c>
      <c r="R324" s="306" t="s">
        <v>17</v>
      </c>
      <c r="S324" s="306" t="s">
        <v>18</v>
      </c>
      <c r="T324" s="306" t="s">
        <v>19</v>
      </c>
      <c r="U324" s="306" t="s">
        <v>20</v>
      </c>
      <c r="V324" s="306" t="s">
        <v>21</v>
      </c>
      <c r="W324" s="306" t="s">
        <v>22</v>
      </c>
      <c r="X324" s="306" t="s">
        <v>23</v>
      </c>
      <c r="Y324" s="306" t="s">
        <v>24</v>
      </c>
    </row>
    <row r="325" spans="1:25">
      <c r="A325" s="316">
        <v>1</v>
      </c>
      <c r="B325" s="279">
        <v>1466.09</v>
      </c>
      <c r="C325" s="279">
        <v>1425.13</v>
      </c>
      <c r="D325" s="279">
        <v>1409.99</v>
      </c>
      <c r="E325" s="279">
        <v>1405.74</v>
      </c>
      <c r="F325" s="279">
        <v>658.32</v>
      </c>
      <c r="G325" s="279">
        <v>1498.68</v>
      </c>
      <c r="H325" s="279">
        <v>656.22</v>
      </c>
      <c r="I325" s="279">
        <v>656.23</v>
      </c>
      <c r="J325" s="279">
        <v>660.11</v>
      </c>
      <c r="K325" s="279">
        <v>1023.08</v>
      </c>
      <c r="L325" s="279">
        <v>1956.86</v>
      </c>
      <c r="M325" s="279">
        <v>2005.02</v>
      </c>
      <c r="N325" s="279">
        <v>1979.49</v>
      </c>
      <c r="O325" s="279">
        <v>1959.4</v>
      </c>
      <c r="P325" s="279">
        <v>1959.57</v>
      </c>
      <c r="Q325" s="279">
        <v>1952.05</v>
      </c>
      <c r="R325" s="279">
        <v>1941.17</v>
      </c>
      <c r="S325" s="279">
        <v>1958.78</v>
      </c>
      <c r="T325" s="279">
        <v>1925.81</v>
      </c>
      <c r="U325" s="279">
        <v>1938.9</v>
      </c>
      <c r="V325" s="279">
        <v>1906.58</v>
      </c>
      <c r="W325" s="279">
        <v>1831.53</v>
      </c>
      <c r="X325" s="279">
        <v>1666.69</v>
      </c>
      <c r="Y325" s="279">
        <v>1482.62</v>
      </c>
    </row>
    <row r="326" spans="1:25">
      <c r="A326" s="316">
        <v>2</v>
      </c>
      <c r="B326" s="279">
        <v>1454.46</v>
      </c>
      <c r="C326" s="279">
        <v>1423.03</v>
      </c>
      <c r="D326" s="279">
        <v>1395.72</v>
      </c>
      <c r="E326" s="279">
        <v>1394</v>
      </c>
      <c r="F326" s="279">
        <v>1428.53</v>
      </c>
      <c r="G326" s="279">
        <v>1476.83</v>
      </c>
      <c r="H326" s="279">
        <v>1608.5</v>
      </c>
      <c r="I326" s="279">
        <v>1740.36</v>
      </c>
      <c r="J326" s="279">
        <v>1845.93</v>
      </c>
      <c r="K326" s="279">
        <v>1884.54</v>
      </c>
      <c r="L326" s="279">
        <v>1902.85</v>
      </c>
      <c r="M326" s="279">
        <v>1922.97</v>
      </c>
      <c r="N326" s="279">
        <v>1898.63</v>
      </c>
      <c r="O326" s="279">
        <v>1955.92</v>
      </c>
      <c r="P326" s="279">
        <v>1952.68</v>
      </c>
      <c r="Q326" s="279">
        <v>1930.46</v>
      </c>
      <c r="R326" s="279">
        <v>1886.88</v>
      </c>
      <c r="S326" s="279">
        <v>1906.08</v>
      </c>
      <c r="T326" s="279">
        <v>1916.82</v>
      </c>
      <c r="U326" s="279">
        <v>1922.53</v>
      </c>
      <c r="V326" s="279">
        <v>1854.49</v>
      </c>
      <c r="W326" s="279">
        <v>1476.69</v>
      </c>
      <c r="X326" s="279">
        <v>1606.2</v>
      </c>
      <c r="Y326" s="279">
        <v>1487.96</v>
      </c>
    </row>
    <row r="327" spans="1:25">
      <c r="A327" s="316">
        <v>3</v>
      </c>
      <c r="B327" s="279">
        <v>1637.74</v>
      </c>
      <c r="C327" s="279">
        <v>1536.38</v>
      </c>
      <c r="D327" s="279">
        <v>1487.68</v>
      </c>
      <c r="E327" s="279">
        <v>1485.61</v>
      </c>
      <c r="F327" s="279">
        <v>1549.5</v>
      </c>
      <c r="G327" s="279">
        <v>1630.37</v>
      </c>
      <c r="H327" s="279">
        <v>1767.64</v>
      </c>
      <c r="I327" s="279">
        <v>1933.69</v>
      </c>
      <c r="J327" s="279">
        <v>2055.04</v>
      </c>
      <c r="K327" s="279">
        <v>2067.0100000000002</v>
      </c>
      <c r="L327" s="279">
        <v>2089.36</v>
      </c>
      <c r="M327" s="279">
        <v>2109.65</v>
      </c>
      <c r="N327" s="279">
        <v>2098.0300000000002</v>
      </c>
      <c r="O327" s="279">
        <v>2111.71</v>
      </c>
      <c r="P327" s="279">
        <v>2095.54</v>
      </c>
      <c r="Q327" s="279">
        <v>2084.31</v>
      </c>
      <c r="R327" s="279">
        <v>2058.89</v>
      </c>
      <c r="S327" s="279">
        <v>2063.91</v>
      </c>
      <c r="T327" s="279">
        <v>2076.69</v>
      </c>
      <c r="U327" s="279">
        <v>2081.6</v>
      </c>
      <c r="V327" s="279">
        <v>2049.06</v>
      </c>
      <c r="W327" s="279">
        <v>1477.2</v>
      </c>
      <c r="X327" s="279">
        <v>1840.53</v>
      </c>
      <c r="Y327" s="279">
        <v>1719.04</v>
      </c>
    </row>
    <row r="328" spans="1:25">
      <c r="A328" s="316">
        <v>4</v>
      </c>
      <c r="B328" s="279">
        <v>1798.95</v>
      </c>
      <c r="C328" s="279">
        <v>1717.66</v>
      </c>
      <c r="D328" s="279">
        <v>1618.22</v>
      </c>
      <c r="E328" s="279">
        <v>1587.85</v>
      </c>
      <c r="F328" s="279">
        <v>1631.61</v>
      </c>
      <c r="G328" s="279">
        <v>1653.26</v>
      </c>
      <c r="H328" s="279">
        <v>1751.04</v>
      </c>
      <c r="I328" s="279">
        <v>1807.36</v>
      </c>
      <c r="J328" s="279">
        <v>1940.47</v>
      </c>
      <c r="K328" s="279">
        <v>2023.25</v>
      </c>
      <c r="L328" s="279">
        <v>2077.69</v>
      </c>
      <c r="M328" s="279">
        <v>2092.4699999999998</v>
      </c>
      <c r="N328" s="279">
        <v>2092.58</v>
      </c>
      <c r="O328" s="279">
        <v>2097.04</v>
      </c>
      <c r="P328" s="279">
        <v>2090.6799999999998</v>
      </c>
      <c r="Q328" s="279">
        <v>2056.2199999999998</v>
      </c>
      <c r="R328" s="279">
        <v>2063.87</v>
      </c>
      <c r="S328" s="279">
        <v>2095.21</v>
      </c>
      <c r="T328" s="279">
        <v>2090.5100000000002</v>
      </c>
      <c r="U328" s="279">
        <v>2099.89</v>
      </c>
      <c r="V328" s="279">
        <v>2070.15</v>
      </c>
      <c r="W328" s="279">
        <v>1984.06</v>
      </c>
      <c r="X328" s="279">
        <v>1843.47</v>
      </c>
      <c r="Y328" s="279">
        <v>1778.59</v>
      </c>
    </row>
    <row r="329" spans="1:25">
      <c r="A329" s="316">
        <v>5</v>
      </c>
      <c r="B329" s="279">
        <v>1566.82</v>
      </c>
      <c r="C329" s="279">
        <v>1522.87</v>
      </c>
      <c r="D329" s="279">
        <v>1485.52</v>
      </c>
      <c r="E329" s="279">
        <v>1474.64</v>
      </c>
      <c r="F329" s="279">
        <v>1502.2</v>
      </c>
      <c r="G329" s="279">
        <v>1509.84</v>
      </c>
      <c r="H329" s="279">
        <v>1526.89</v>
      </c>
      <c r="I329" s="279">
        <v>1602.88</v>
      </c>
      <c r="J329" s="279">
        <v>1735.94</v>
      </c>
      <c r="K329" s="279">
        <v>1804.67</v>
      </c>
      <c r="L329" s="279">
        <v>1856.48</v>
      </c>
      <c r="M329" s="279">
        <v>1902.87</v>
      </c>
      <c r="N329" s="279">
        <v>1905.07</v>
      </c>
      <c r="O329" s="279">
        <v>1926.24</v>
      </c>
      <c r="P329" s="279">
        <v>1915.83</v>
      </c>
      <c r="Q329" s="279">
        <v>1881.66</v>
      </c>
      <c r="R329" s="279">
        <v>1893.35</v>
      </c>
      <c r="S329" s="279">
        <v>1939.07</v>
      </c>
      <c r="T329" s="279">
        <v>1953.31</v>
      </c>
      <c r="U329" s="279">
        <v>1965.02</v>
      </c>
      <c r="V329" s="279">
        <v>1943.86</v>
      </c>
      <c r="W329" s="279">
        <v>1898.54</v>
      </c>
      <c r="X329" s="279">
        <v>1789.87</v>
      </c>
      <c r="Y329" s="279">
        <v>1581.73</v>
      </c>
    </row>
    <row r="330" spans="1:25">
      <c r="A330" s="316">
        <v>6</v>
      </c>
      <c r="B330" s="279">
        <v>1511.33</v>
      </c>
      <c r="C330" s="279">
        <v>1467.94</v>
      </c>
      <c r="D330" s="279">
        <v>1445.32</v>
      </c>
      <c r="E330" s="279">
        <v>1429.68</v>
      </c>
      <c r="F330" s="279">
        <v>1449.74</v>
      </c>
      <c r="G330" s="279">
        <v>1509.1</v>
      </c>
      <c r="H330" s="279">
        <v>1654.34</v>
      </c>
      <c r="I330" s="279">
        <v>1828.17</v>
      </c>
      <c r="J330" s="279">
        <v>1911.54</v>
      </c>
      <c r="K330" s="279">
        <v>1951.51</v>
      </c>
      <c r="L330" s="279">
        <v>1974.84</v>
      </c>
      <c r="M330" s="279">
        <v>2014.71</v>
      </c>
      <c r="N330" s="279">
        <v>1976.68</v>
      </c>
      <c r="O330" s="279">
        <v>2000.07</v>
      </c>
      <c r="P330" s="279">
        <v>1992.85</v>
      </c>
      <c r="Q330" s="279">
        <v>1963.91</v>
      </c>
      <c r="R330" s="279">
        <v>1934.17</v>
      </c>
      <c r="S330" s="279">
        <v>1947.87</v>
      </c>
      <c r="T330" s="279">
        <v>1969.27</v>
      </c>
      <c r="U330" s="279">
        <v>1978.85</v>
      </c>
      <c r="V330" s="279">
        <v>1916.82</v>
      </c>
      <c r="W330" s="279">
        <v>1891.75</v>
      </c>
      <c r="X330" s="279">
        <v>1807.27</v>
      </c>
      <c r="Y330" s="279">
        <v>1687.96</v>
      </c>
    </row>
    <row r="331" spans="1:25">
      <c r="A331" s="316">
        <v>7</v>
      </c>
      <c r="B331" s="279">
        <v>1650.58</v>
      </c>
      <c r="C331" s="279">
        <v>1585.78</v>
      </c>
      <c r="D331" s="279">
        <v>1581.14</v>
      </c>
      <c r="E331" s="279">
        <v>1457.12</v>
      </c>
      <c r="F331" s="279">
        <v>1559.89</v>
      </c>
      <c r="G331" s="279">
        <v>1489.7</v>
      </c>
      <c r="H331" s="279">
        <v>1645.13</v>
      </c>
      <c r="I331" s="279">
        <v>1840.49</v>
      </c>
      <c r="J331" s="279">
        <v>1880.25</v>
      </c>
      <c r="K331" s="279">
        <v>1889.19</v>
      </c>
      <c r="L331" s="279">
        <v>1907.84</v>
      </c>
      <c r="M331" s="279">
        <v>1940.61</v>
      </c>
      <c r="N331" s="279">
        <v>1922.58</v>
      </c>
      <c r="O331" s="279">
        <v>1945.6</v>
      </c>
      <c r="P331" s="279">
        <v>1928.94</v>
      </c>
      <c r="Q331" s="279">
        <v>1909.94</v>
      </c>
      <c r="R331" s="279">
        <v>1897.83</v>
      </c>
      <c r="S331" s="279">
        <v>1906.71</v>
      </c>
      <c r="T331" s="279">
        <v>1924.85</v>
      </c>
      <c r="U331" s="279">
        <v>1931.29</v>
      </c>
      <c r="V331" s="279">
        <v>1895.41</v>
      </c>
      <c r="W331" s="279">
        <v>1883.84</v>
      </c>
      <c r="X331" s="279">
        <v>1802.04</v>
      </c>
      <c r="Y331" s="279">
        <v>1794.35</v>
      </c>
    </row>
    <row r="332" spans="1:25">
      <c r="A332" s="316">
        <v>8</v>
      </c>
      <c r="B332" s="279">
        <v>1630.4</v>
      </c>
      <c r="C332" s="279">
        <v>1426.17</v>
      </c>
      <c r="D332" s="279">
        <v>1561.11</v>
      </c>
      <c r="E332" s="279">
        <v>1509.02</v>
      </c>
      <c r="F332" s="279">
        <v>1429.06</v>
      </c>
      <c r="G332" s="279">
        <v>1492.5</v>
      </c>
      <c r="H332" s="279">
        <v>1697.01</v>
      </c>
      <c r="I332" s="279">
        <v>1810.14</v>
      </c>
      <c r="J332" s="279">
        <v>1860.22</v>
      </c>
      <c r="K332" s="279">
        <v>1885.57</v>
      </c>
      <c r="L332" s="279">
        <v>1904.77</v>
      </c>
      <c r="M332" s="279">
        <v>1911.47</v>
      </c>
      <c r="N332" s="279">
        <v>1902.47</v>
      </c>
      <c r="O332" s="279">
        <v>1937.95</v>
      </c>
      <c r="P332" s="279">
        <v>1926.72</v>
      </c>
      <c r="Q332" s="279">
        <v>1890.83</v>
      </c>
      <c r="R332" s="279">
        <v>1873.7</v>
      </c>
      <c r="S332" s="279">
        <v>1897.45</v>
      </c>
      <c r="T332" s="279">
        <v>1907.95</v>
      </c>
      <c r="U332" s="279">
        <v>1916.56</v>
      </c>
      <c r="V332" s="279">
        <v>1886.7</v>
      </c>
      <c r="W332" s="279">
        <v>1872.84</v>
      </c>
      <c r="X332" s="279">
        <v>1710</v>
      </c>
      <c r="Y332" s="279">
        <v>1572.09</v>
      </c>
    </row>
    <row r="333" spans="1:25">
      <c r="A333" s="316">
        <v>9</v>
      </c>
      <c r="B333" s="279">
        <v>1684.59</v>
      </c>
      <c r="C333" s="279">
        <v>1655.52</v>
      </c>
      <c r="D333" s="279">
        <v>1490.12</v>
      </c>
      <c r="E333" s="279">
        <v>1439.58</v>
      </c>
      <c r="F333" s="279">
        <v>1474.29</v>
      </c>
      <c r="G333" s="279">
        <v>1541.1</v>
      </c>
      <c r="H333" s="279">
        <v>1730.17</v>
      </c>
      <c r="I333" s="279">
        <v>1845.99</v>
      </c>
      <c r="J333" s="279">
        <v>1915.65</v>
      </c>
      <c r="K333" s="279">
        <v>1937.17</v>
      </c>
      <c r="L333" s="279">
        <v>1950.17</v>
      </c>
      <c r="M333" s="279">
        <v>1977.13</v>
      </c>
      <c r="N333" s="279">
        <v>1960.11</v>
      </c>
      <c r="O333" s="279">
        <v>1974.88</v>
      </c>
      <c r="P333" s="279">
        <v>1959.41</v>
      </c>
      <c r="Q333" s="279">
        <v>1939.46</v>
      </c>
      <c r="R333" s="279">
        <v>1915.57</v>
      </c>
      <c r="S333" s="279">
        <v>1940.56</v>
      </c>
      <c r="T333" s="279">
        <v>1956.99</v>
      </c>
      <c r="U333" s="279">
        <v>1970.9</v>
      </c>
      <c r="V333" s="279">
        <v>1917.12</v>
      </c>
      <c r="W333" s="279">
        <v>1867.6</v>
      </c>
      <c r="X333" s="279">
        <v>1788.56</v>
      </c>
      <c r="Y333" s="279">
        <v>1743.03</v>
      </c>
    </row>
    <row r="334" spans="1:25">
      <c r="A334" s="316">
        <v>10</v>
      </c>
      <c r="B334" s="279">
        <v>1656.76</v>
      </c>
      <c r="C334" s="279">
        <v>1574.21</v>
      </c>
      <c r="D334" s="279">
        <v>1485.73</v>
      </c>
      <c r="E334" s="279">
        <v>1457.5</v>
      </c>
      <c r="F334" s="279">
        <v>1510.24</v>
      </c>
      <c r="G334" s="279">
        <v>1560.38</v>
      </c>
      <c r="H334" s="279">
        <v>1781.51</v>
      </c>
      <c r="I334" s="279">
        <v>1849.86</v>
      </c>
      <c r="J334" s="279">
        <v>1925.23</v>
      </c>
      <c r="K334" s="279">
        <v>1945.42</v>
      </c>
      <c r="L334" s="279">
        <v>1960.86</v>
      </c>
      <c r="M334" s="279">
        <v>1973.57</v>
      </c>
      <c r="N334" s="279">
        <v>1961.15</v>
      </c>
      <c r="O334" s="279">
        <v>1968.81</v>
      </c>
      <c r="P334" s="279">
        <v>1959.27</v>
      </c>
      <c r="Q334" s="279">
        <v>1919.24</v>
      </c>
      <c r="R334" s="279">
        <v>1898.22</v>
      </c>
      <c r="S334" s="279">
        <v>1917.53</v>
      </c>
      <c r="T334" s="279">
        <v>1946.08</v>
      </c>
      <c r="U334" s="279">
        <v>1943.8</v>
      </c>
      <c r="V334" s="279">
        <v>1888.98</v>
      </c>
      <c r="W334" s="279">
        <v>1857.33</v>
      </c>
      <c r="X334" s="279">
        <v>1775.98</v>
      </c>
      <c r="Y334" s="279">
        <v>1666.18</v>
      </c>
    </row>
    <row r="335" spans="1:25">
      <c r="A335" s="316">
        <v>11</v>
      </c>
      <c r="B335" s="279">
        <v>1547.84</v>
      </c>
      <c r="C335" s="279">
        <v>1477.43</v>
      </c>
      <c r="D335" s="279">
        <v>656.25</v>
      </c>
      <c r="E335" s="279">
        <v>1500.68</v>
      </c>
      <c r="F335" s="279">
        <v>1511.89</v>
      </c>
      <c r="G335" s="279">
        <v>1525.45</v>
      </c>
      <c r="H335" s="279">
        <v>1566.31</v>
      </c>
      <c r="I335" s="279">
        <v>1734.8</v>
      </c>
      <c r="J335" s="279">
        <v>1471.44</v>
      </c>
      <c r="K335" s="279">
        <v>1926.55</v>
      </c>
      <c r="L335" s="279">
        <v>1983.69</v>
      </c>
      <c r="M335" s="279">
        <v>2002.96</v>
      </c>
      <c r="N335" s="279">
        <v>1999.16</v>
      </c>
      <c r="O335" s="279">
        <v>1999.12</v>
      </c>
      <c r="P335" s="279">
        <v>1990.39</v>
      </c>
      <c r="Q335" s="279">
        <v>1948.98</v>
      </c>
      <c r="R335" s="279">
        <v>1946.71</v>
      </c>
      <c r="S335" s="279">
        <v>1974.57</v>
      </c>
      <c r="T335" s="279">
        <v>1988.61</v>
      </c>
      <c r="U335" s="279">
        <v>1975.53</v>
      </c>
      <c r="V335" s="279">
        <v>1948.96</v>
      </c>
      <c r="W335" s="279">
        <v>1884.71</v>
      </c>
      <c r="X335" s="279">
        <v>1814.33</v>
      </c>
      <c r="Y335" s="279">
        <v>1745.36</v>
      </c>
    </row>
    <row r="336" spans="1:25">
      <c r="A336" s="316">
        <v>12</v>
      </c>
      <c r="B336" s="279">
        <v>1555.48</v>
      </c>
      <c r="C336" s="279">
        <v>1511.34</v>
      </c>
      <c r="D336" s="279">
        <v>1500.77</v>
      </c>
      <c r="E336" s="279">
        <v>1493.31</v>
      </c>
      <c r="F336" s="279">
        <v>1490.78</v>
      </c>
      <c r="G336" s="279">
        <v>1494.16</v>
      </c>
      <c r="H336" s="279">
        <v>1506.41</v>
      </c>
      <c r="I336" s="279">
        <v>1543.56</v>
      </c>
      <c r="J336" s="279">
        <v>1472.28</v>
      </c>
      <c r="K336" s="279">
        <v>1817.92</v>
      </c>
      <c r="L336" s="279">
        <v>1874.25</v>
      </c>
      <c r="M336" s="279">
        <v>1915.59</v>
      </c>
      <c r="N336" s="279">
        <v>1908.85</v>
      </c>
      <c r="O336" s="279">
        <v>1916.44</v>
      </c>
      <c r="P336" s="279">
        <v>1891.56</v>
      </c>
      <c r="Q336" s="279">
        <v>1883.53</v>
      </c>
      <c r="R336" s="279">
        <v>1893.03</v>
      </c>
      <c r="S336" s="279">
        <v>1903.99</v>
      </c>
      <c r="T336" s="279">
        <v>1924.51</v>
      </c>
      <c r="U336" s="279">
        <v>1941.4</v>
      </c>
      <c r="V336" s="279">
        <v>1944.52</v>
      </c>
      <c r="W336" s="279">
        <v>1914.16</v>
      </c>
      <c r="X336" s="279">
        <v>1823.84</v>
      </c>
      <c r="Y336" s="279">
        <v>1639</v>
      </c>
    </row>
    <row r="337" spans="1:25">
      <c r="A337" s="316">
        <v>13</v>
      </c>
      <c r="B337" s="279">
        <v>1538.44</v>
      </c>
      <c r="C337" s="279">
        <v>1512</v>
      </c>
      <c r="D337" s="279">
        <v>1472.89</v>
      </c>
      <c r="E337" s="279">
        <v>1436.39</v>
      </c>
      <c r="F337" s="279">
        <v>1489.08</v>
      </c>
      <c r="G337" s="279">
        <v>1549.45</v>
      </c>
      <c r="H337" s="279">
        <v>1745.97</v>
      </c>
      <c r="I337" s="279">
        <v>1851.64</v>
      </c>
      <c r="J337" s="279">
        <v>1970.91</v>
      </c>
      <c r="K337" s="279">
        <v>1986.92</v>
      </c>
      <c r="L337" s="279">
        <v>1995.86</v>
      </c>
      <c r="M337" s="279">
        <v>2046.65</v>
      </c>
      <c r="N337" s="279">
        <v>2019.11</v>
      </c>
      <c r="O337" s="279">
        <v>2044.98</v>
      </c>
      <c r="P337" s="279">
        <v>2037.03</v>
      </c>
      <c r="Q337" s="279">
        <v>1991.14</v>
      </c>
      <c r="R337" s="279">
        <v>1981.75</v>
      </c>
      <c r="S337" s="279">
        <v>1983.81</v>
      </c>
      <c r="T337" s="279">
        <v>2016.03</v>
      </c>
      <c r="U337" s="279">
        <v>2002.81</v>
      </c>
      <c r="V337" s="279">
        <v>1968.91</v>
      </c>
      <c r="W337" s="279">
        <v>1862.82</v>
      </c>
      <c r="X337" s="279">
        <v>1786.61</v>
      </c>
      <c r="Y337" s="279">
        <v>1641.49</v>
      </c>
    </row>
    <row r="338" spans="1:25">
      <c r="A338" s="316">
        <v>14</v>
      </c>
      <c r="B338" s="279">
        <v>1527.85</v>
      </c>
      <c r="C338" s="279">
        <v>1473.28</v>
      </c>
      <c r="D338" s="279">
        <v>1436.36</v>
      </c>
      <c r="E338" s="279">
        <v>1438.19</v>
      </c>
      <c r="F338" s="279">
        <v>1470.1</v>
      </c>
      <c r="G338" s="279">
        <v>1532.1</v>
      </c>
      <c r="H338" s="279">
        <v>1739.63</v>
      </c>
      <c r="I338" s="279">
        <v>1787.55</v>
      </c>
      <c r="J338" s="279">
        <v>1893.73</v>
      </c>
      <c r="K338" s="279">
        <v>1874.8</v>
      </c>
      <c r="L338" s="279">
        <v>1888.11</v>
      </c>
      <c r="M338" s="279">
        <v>1933.61</v>
      </c>
      <c r="N338" s="279">
        <v>1901.85</v>
      </c>
      <c r="O338" s="279">
        <v>1918.22</v>
      </c>
      <c r="P338" s="279">
        <v>1913.17</v>
      </c>
      <c r="Q338" s="279">
        <v>1864.54</v>
      </c>
      <c r="R338" s="279">
        <v>1852.06</v>
      </c>
      <c r="S338" s="279">
        <v>1854.74</v>
      </c>
      <c r="T338" s="279">
        <v>1875.9</v>
      </c>
      <c r="U338" s="279">
        <v>1887.25</v>
      </c>
      <c r="V338" s="279">
        <v>1867.54</v>
      </c>
      <c r="W338" s="279">
        <v>1844.54</v>
      </c>
      <c r="X338" s="279">
        <v>1765.8</v>
      </c>
      <c r="Y338" s="279">
        <v>1671.86</v>
      </c>
    </row>
    <row r="339" spans="1:25">
      <c r="A339" s="316">
        <v>15</v>
      </c>
      <c r="B339" s="279">
        <v>1517.54</v>
      </c>
      <c r="C339" s="279">
        <v>1446.97</v>
      </c>
      <c r="D339" s="279">
        <v>1419.79</v>
      </c>
      <c r="E339" s="279">
        <v>1424.31</v>
      </c>
      <c r="F339" s="279">
        <v>1456.92</v>
      </c>
      <c r="G339" s="279">
        <v>1526.88</v>
      </c>
      <c r="H339" s="279">
        <v>1702.66</v>
      </c>
      <c r="I339" s="279">
        <v>1786.34</v>
      </c>
      <c r="J339" s="279">
        <v>1841.98</v>
      </c>
      <c r="K339" s="279">
        <v>1882.92</v>
      </c>
      <c r="L339" s="279">
        <v>1936.37</v>
      </c>
      <c r="M339" s="279">
        <v>2000.08</v>
      </c>
      <c r="N339" s="279">
        <v>1928.43</v>
      </c>
      <c r="O339" s="279">
        <v>1958.25</v>
      </c>
      <c r="P339" s="279">
        <v>1934.65</v>
      </c>
      <c r="Q339" s="279">
        <v>1880.02</v>
      </c>
      <c r="R339" s="279">
        <v>1853.26</v>
      </c>
      <c r="S339" s="279">
        <v>1875.79</v>
      </c>
      <c r="T339" s="279">
        <v>1924.25</v>
      </c>
      <c r="U339" s="279">
        <v>1940.61</v>
      </c>
      <c r="V339" s="279">
        <v>1906.93</v>
      </c>
      <c r="W339" s="279">
        <v>1853.55</v>
      </c>
      <c r="X339" s="279">
        <v>1763.89</v>
      </c>
      <c r="Y339" s="279">
        <v>1619.04</v>
      </c>
    </row>
    <row r="340" spans="1:25">
      <c r="A340" s="316">
        <v>16</v>
      </c>
      <c r="B340" s="279">
        <v>1501.4</v>
      </c>
      <c r="C340" s="279">
        <v>1447.3</v>
      </c>
      <c r="D340" s="279">
        <v>1415.89</v>
      </c>
      <c r="E340" s="279">
        <v>1421.07</v>
      </c>
      <c r="F340" s="279">
        <v>1461.78</v>
      </c>
      <c r="G340" s="279">
        <v>1538.96</v>
      </c>
      <c r="H340" s="279">
        <v>1694.16</v>
      </c>
      <c r="I340" s="279">
        <v>1769.91</v>
      </c>
      <c r="J340" s="279">
        <v>1814.93</v>
      </c>
      <c r="K340" s="279">
        <v>1837.62</v>
      </c>
      <c r="L340" s="279">
        <v>1877.09</v>
      </c>
      <c r="M340" s="279">
        <v>1865.6</v>
      </c>
      <c r="N340" s="279">
        <v>1832.75</v>
      </c>
      <c r="O340" s="279">
        <v>1843.63</v>
      </c>
      <c r="P340" s="279">
        <v>1844.05</v>
      </c>
      <c r="Q340" s="279">
        <v>1800.03</v>
      </c>
      <c r="R340" s="279">
        <v>1782.46</v>
      </c>
      <c r="S340" s="279">
        <v>1791.26</v>
      </c>
      <c r="T340" s="279">
        <v>1826.69</v>
      </c>
      <c r="U340" s="279">
        <v>1832.53</v>
      </c>
      <c r="V340" s="279">
        <v>1849.05</v>
      </c>
      <c r="W340" s="279">
        <v>1838.55</v>
      </c>
      <c r="X340" s="279">
        <v>1762.46</v>
      </c>
      <c r="Y340" s="279">
        <v>1583.77</v>
      </c>
    </row>
    <row r="341" spans="1:25">
      <c r="A341" s="316">
        <v>17</v>
      </c>
      <c r="B341" s="279">
        <v>1510.02</v>
      </c>
      <c r="C341" s="279">
        <v>1416.84</v>
      </c>
      <c r="D341" s="279">
        <v>1383.5</v>
      </c>
      <c r="E341" s="279">
        <v>1383.63</v>
      </c>
      <c r="F341" s="279">
        <v>1437.63</v>
      </c>
      <c r="G341" s="279">
        <v>1535.95</v>
      </c>
      <c r="H341" s="279">
        <v>1706.81</v>
      </c>
      <c r="I341" s="279">
        <v>1783.93</v>
      </c>
      <c r="J341" s="279">
        <v>1855.77</v>
      </c>
      <c r="K341" s="279">
        <v>1861.63</v>
      </c>
      <c r="L341" s="279">
        <v>1899.69</v>
      </c>
      <c r="M341" s="279">
        <v>1945.32</v>
      </c>
      <c r="N341" s="279">
        <v>1908.44</v>
      </c>
      <c r="O341" s="279">
        <v>1930.87</v>
      </c>
      <c r="P341" s="279">
        <v>1923.43</v>
      </c>
      <c r="Q341" s="279">
        <v>1887.3</v>
      </c>
      <c r="R341" s="279">
        <v>1852.24</v>
      </c>
      <c r="S341" s="279">
        <v>1864.82</v>
      </c>
      <c r="T341" s="279">
        <v>1903.07</v>
      </c>
      <c r="U341" s="279">
        <v>1918.3</v>
      </c>
      <c r="V341" s="279">
        <v>1895.32</v>
      </c>
      <c r="W341" s="279">
        <v>1883.48</v>
      </c>
      <c r="X341" s="279">
        <v>1787.63</v>
      </c>
      <c r="Y341" s="279">
        <v>1731.96</v>
      </c>
    </row>
    <row r="342" spans="1:25">
      <c r="A342" s="316">
        <v>18</v>
      </c>
      <c r="B342" s="279">
        <v>1710.14</v>
      </c>
      <c r="C342" s="279">
        <v>1531.68</v>
      </c>
      <c r="D342" s="279">
        <v>1500.5</v>
      </c>
      <c r="E342" s="279">
        <v>1489.68</v>
      </c>
      <c r="F342" s="279">
        <v>1508.56</v>
      </c>
      <c r="G342" s="279">
        <v>1577.43</v>
      </c>
      <c r="H342" s="279">
        <v>1664.32</v>
      </c>
      <c r="I342" s="279">
        <v>1728.1</v>
      </c>
      <c r="J342" s="279">
        <v>1779.11</v>
      </c>
      <c r="K342" s="279">
        <v>1845.68</v>
      </c>
      <c r="L342" s="279">
        <v>1901.4</v>
      </c>
      <c r="M342" s="279">
        <v>1923.42</v>
      </c>
      <c r="N342" s="279">
        <v>1938.55</v>
      </c>
      <c r="O342" s="279">
        <v>1918.37</v>
      </c>
      <c r="P342" s="279">
        <v>1893.86</v>
      </c>
      <c r="Q342" s="279">
        <v>1897.56</v>
      </c>
      <c r="R342" s="279">
        <v>1878.51</v>
      </c>
      <c r="S342" s="279">
        <v>1915.51</v>
      </c>
      <c r="T342" s="279">
        <v>1939.83</v>
      </c>
      <c r="U342" s="279">
        <v>1931.85</v>
      </c>
      <c r="V342" s="279">
        <v>1926.25</v>
      </c>
      <c r="W342" s="279">
        <v>1881.32</v>
      </c>
      <c r="X342" s="279">
        <v>1783.23</v>
      </c>
      <c r="Y342" s="279">
        <v>1753.12</v>
      </c>
    </row>
    <row r="343" spans="1:25">
      <c r="A343" s="316">
        <v>19</v>
      </c>
      <c r="B343" s="279">
        <v>1570.74</v>
      </c>
      <c r="C343" s="279">
        <v>1510.37</v>
      </c>
      <c r="D343" s="279">
        <v>1466.89</v>
      </c>
      <c r="E343" s="279">
        <v>1449.46</v>
      </c>
      <c r="F343" s="279">
        <v>1454.73</v>
      </c>
      <c r="G343" s="279">
        <v>1481.66</v>
      </c>
      <c r="H343" s="279">
        <v>1496.37</v>
      </c>
      <c r="I343" s="279">
        <v>1578.51</v>
      </c>
      <c r="J343" s="279">
        <v>1713.63</v>
      </c>
      <c r="K343" s="279">
        <v>1769.87</v>
      </c>
      <c r="L343" s="279">
        <v>1817.83</v>
      </c>
      <c r="M343" s="279">
        <v>1867.55</v>
      </c>
      <c r="N343" s="279">
        <v>1864.74</v>
      </c>
      <c r="O343" s="279">
        <v>1856.53</v>
      </c>
      <c r="P343" s="279">
        <v>1851.54</v>
      </c>
      <c r="Q343" s="279">
        <v>1852.11</v>
      </c>
      <c r="R343" s="279">
        <v>1835.27</v>
      </c>
      <c r="S343" s="279">
        <v>1866.2</v>
      </c>
      <c r="T343" s="279">
        <v>1901.1</v>
      </c>
      <c r="U343" s="279">
        <v>1931.82</v>
      </c>
      <c r="V343" s="279">
        <v>1896.49</v>
      </c>
      <c r="W343" s="279">
        <v>1846.04</v>
      </c>
      <c r="X343" s="279">
        <v>1780.76</v>
      </c>
      <c r="Y343" s="279">
        <v>1737.52</v>
      </c>
    </row>
    <row r="344" spans="1:25">
      <c r="A344" s="316">
        <v>20</v>
      </c>
      <c r="B344" s="279">
        <v>1544.94</v>
      </c>
      <c r="C344" s="279">
        <v>1497.91</v>
      </c>
      <c r="D344" s="279">
        <v>1462.56</v>
      </c>
      <c r="E344" s="279">
        <v>1457.04</v>
      </c>
      <c r="F344" s="279">
        <v>1506.32</v>
      </c>
      <c r="G344" s="279">
        <v>1588.07</v>
      </c>
      <c r="H344" s="279">
        <v>1728.59</v>
      </c>
      <c r="I344" s="279">
        <v>1800.79</v>
      </c>
      <c r="J344" s="279">
        <v>1908.65</v>
      </c>
      <c r="K344" s="279">
        <v>1961.38</v>
      </c>
      <c r="L344" s="279">
        <v>1978.52</v>
      </c>
      <c r="M344" s="279">
        <v>2036.4</v>
      </c>
      <c r="N344" s="279">
        <v>1972.55</v>
      </c>
      <c r="O344" s="279">
        <v>1950.29</v>
      </c>
      <c r="P344" s="279">
        <v>1952.06</v>
      </c>
      <c r="Q344" s="279">
        <v>1941.21</v>
      </c>
      <c r="R344" s="279">
        <v>1902.52</v>
      </c>
      <c r="S344" s="279">
        <v>1890.58</v>
      </c>
      <c r="T344" s="279">
        <v>1916.06</v>
      </c>
      <c r="U344" s="279">
        <v>1953.86</v>
      </c>
      <c r="V344" s="279">
        <v>1903.18</v>
      </c>
      <c r="W344" s="279">
        <v>1851.91</v>
      </c>
      <c r="X344" s="279">
        <v>1749.14</v>
      </c>
      <c r="Y344" s="279">
        <v>1575.24</v>
      </c>
    </row>
    <row r="345" spans="1:25">
      <c r="A345" s="316">
        <v>21</v>
      </c>
      <c r="B345" s="279">
        <v>1500.39</v>
      </c>
      <c r="C345" s="279">
        <v>1424.05</v>
      </c>
      <c r="D345" s="279">
        <v>1407.24</v>
      </c>
      <c r="E345" s="279">
        <v>1407</v>
      </c>
      <c r="F345" s="279">
        <v>1429.13</v>
      </c>
      <c r="G345" s="279">
        <v>1515.81</v>
      </c>
      <c r="H345" s="279">
        <v>1698.88</v>
      </c>
      <c r="I345" s="279">
        <v>1773.27</v>
      </c>
      <c r="J345" s="279">
        <v>1842.2</v>
      </c>
      <c r="K345" s="279">
        <v>1886.91</v>
      </c>
      <c r="L345" s="279">
        <v>1906.65</v>
      </c>
      <c r="M345" s="279">
        <v>1973.3</v>
      </c>
      <c r="N345" s="279">
        <v>1919.84</v>
      </c>
      <c r="O345" s="279">
        <v>1912.57</v>
      </c>
      <c r="P345" s="279">
        <v>1957.87</v>
      </c>
      <c r="Q345" s="279">
        <v>1880.24</v>
      </c>
      <c r="R345" s="279">
        <v>1845.18</v>
      </c>
      <c r="S345" s="279">
        <v>1844.72</v>
      </c>
      <c r="T345" s="279">
        <v>1882.22</v>
      </c>
      <c r="U345" s="279">
        <v>1898.96</v>
      </c>
      <c r="V345" s="279">
        <v>1858.52</v>
      </c>
      <c r="W345" s="279">
        <v>1852.27</v>
      </c>
      <c r="X345" s="279">
        <v>1742.96</v>
      </c>
      <c r="Y345" s="279">
        <v>1593.03</v>
      </c>
    </row>
    <row r="346" spans="1:25">
      <c r="A346" s="316">
        <v>22</v>
      </c>
      <c r="B346" s="279">
        <v>1508.92</v>
      </c>
      <c r="C346" s="279">
        <v>1430.6</v>
      </c>
      <c r="D346" s="279">
        <v>1420.86</v>
      </c>
      <c r="E346" s="279">
        <v>1414.84</v>
      </c>
      <c r="F346" s="279">
        <v>1458.64</v>
      </c>
      <c r="G346" s="279">
        <v>1528.56</v>
      </c>
      <c r="H346" s="279">
        <v>1720.19</v>
      </c>
      <c r="I346" s="279">
        <v>1809.47</v>
      </c>
      <c r="J346" s="279">
        <v>1904.53</v>
      </c>
      <c r="K346" s="279">
        <v>1963.86</v>
      </c>
      <c r="L346" s="279">
        <v>2011.06</v>
      </c>
      <c r="M346" s="279">
        <v>2033.3</v>
      </c>
      <c r="N346" s="279">
        <v>2014.79</v>
      </c>
      <c r="O346" s="279">
        <v>2016.98</v>
      </c>
      <c r="P346" s="279">
        <v>2020.98</v>
      </c>
      <c r="Q346" s="279">
        <v>1974.61</v>
      </c>
      <c r="R346" s="279">
        <v>1930.61</v>
      </c>
      <c r="S346" s="279">
        <v>1923.62</v>
      </c>
      <c r="T346" s="279">
        <v>1982.39</v>
      </c>
      <c r="U346" s="279">
        <v>2009.65</v>
      </c>
      <c r="V346" s="279">
        <v>1959.89</v>
      </c>
      <c r="W346" s="279">
        <v>1951.68</v>
      </c>
      <c r="X346" s="279">
        <v>1821.27</v>
      </c>
      <c r="Y346" s="279">
        <v>1759.89</v>
      </c>
    </row>
    <row r="347" spans="1:25">
      <c r="A347" s="316">
        <v>23</v>
      </c>
      <c r="B347" s="279">
        <v>1731.75</v>
      </c>
      <c r="C347" s="279">
        <v>1566.99</v>
      </c>
      <c r="D347" s="279">
        <v>1535.69</v>
      </c>
      <c r="E347" s="279">
        <v>1528.79</v>
      </c>
      <c r="F347" s="279">
        <v>1548.73</v>
      </c>
      <c r="G347" s="279">
        <v>1584.13</v>
      </c>
      <c r="H347" s="279">
        <v>1660.09</v>
      </c>
      <c r="I347" s="279">
        <v>1727.75</v>
      </c>
      <c r="J347" s="279">
        <v>1793.07</v>
      </c>
      <c r="K347" s="279">
        <v>1886.36</v>
      </c>
      <c r="L347" s="279">
        <v>1948.17</v>
      </c>
      <c r="M347" s="279">
        <v>1983.16</v>
      </c>
      <c r="N347" s="279">
        <v>1967.67</v>
      </c>
      <c r="O347" s="279">
        <v>1966.82</v>
      </c>
      <c r="P347" s="279">
        <v>1938.6</v>
      </c>
      <c r="Q347" s="279">
        <v>1924.48</v>
      </c>
      <c r="R347" s="279">
        <v>1923.8</v>
      </c>
      <c r="S347" s="279">
        <v>1942.35</v>
      </c>
      <c r="T347" s="279">
        <v>1996.15</v>
      </c>
      <c r="U347" s="279">
        <v>2006.59</v>
      </c>
      <c r="V347" s="279">
        <v>1990.11</v>
      </c>
      <c r="W347" s="279">
        <v>1942.87</v>
      </c>
      <c r="X347" s="279">
        <v>1855.06</v>
      </c>
      <c r="Y347" s="279">
        <v>1820</v>
      </c>
    </row>
    <row r="348" spans="1:25">
      <c r="A348" s="316">
        <v>24</v>
      </c>
      <c r="B348" s="279">
        <v>1750.48</v>
      </c>
      <c r="C348" s="279">
        <v>1612.29</v>
      </c>
      <c r="D348" s="279">
        <v>1545.97</v>
      </c>
      <c r="E348" s="279">
        <v>1520.91</v>
      </c>
      <c r="F348" s="279">
        <v>1536.82</v>
      </c>
      <c r="G348" s="279">
        <v>1598.45</v>
      </c>
      <c r="H348" s="279">
        <v>1681.88</v>
      </c>
      <c r="I348" s="279">
        <v>1750.95</v>
      </c>
      <c r="J348" s="279">
        <v>1795.29</v>
      </c>
      <c r="K348" s="279">
        <v>1917.65</v>
      </c>
      <c r="L348" s="279">
        <v>1973.26</v>
      </c>
      <c r="M348" s="279">
        <v>1989.65</v>
      </c>
      <c r="N348" s="279">
        <v>1984.19</v>
      </c>
      <c r="O348" s="279">
        <v>1984.14</v>
      </c>
      <c r="P348" s="279">
        <v>1963.93</v>
      </c>
      <c r="Q348" s="279">
        <v>1959.27</v>
      </c>
      <c r="R348" s="279">
        <v>1936.57</v>
      </c>
      <c r="S348" s="279">
        <v>1950.64</v>
      </c>
      <c r="T348" s="279">
        <v>1988.83</v>
      </c>
      <c r="U348" s="279">
        <v>2007.79</v>
      </c>
      <c r="V348" s="279">
        <v>1992.1</v>
      </c>
      <c r="W348" s="279">
        <v>1975.8</v>
      </c>
      <c r="X348" s="279">
        <v>1844.61</v>
      </c>
      <c r="Y348" s="279">
        <v>1819.98</v>
      </c>
    </row>
    <row r="349" spans="1:25">
      <c r="A349" s="316">
        <v>25</v>
      </c>
      <c r="B349" s="279">
        <v>1706.02</v>
      </c>
      <c r="C349" s="279">
        <v>1529.6</v>
      </c>
      <c r="D349" s="279">
        <v>1491.34</v>
      </c>
      <c r="E349" s="279">
        <v>1466.68</v>
      </c>
      <c r="F349" s="279">
        <v>1484.07</v>
      </c>
      <c r="G349" s="279">
        <v>1522.58</v>
      </c>
      <c r="H349" s="279">
        <v>1017.51</v>
      </c>
      <c r="I349" s="279">
        <v>1554.78</v>
      </c>
      <c r="J349" s="279">
        <v>656.39</v>
      </c>
      <c r="K349" s="279">
        <v>1018.17</v>
      </c>
      <c r="L349" s="279">
        <v>1938.91</v>
      </c>
      <c r="M349" s="279">
        <v>1958.52</v>
      </c>
      <c r="N349" s="279">
        <v>1943.2</v>
      </c>
      <c r="O349" s="279">
        <v>1949.1</v>
      </c>
      <c r="P349" s="279">
        <v>1919.49</v>
      </c>
      <c r="Q349" s="279">
        <v>1920.85</v>
      </c>
      <c r="R349" s="279">
        <v>1898.12</v>
      </c>
      <c r="S349" s="279">
        <v>1906.26</v>
      </c>
      <c r="T349" s="279">
        <v>1959.83</v>
      </c>
      <c r="U349" s="279">
        <v>1946.04</v>
      </c>
      <c r="V349" s="279">
        <v>1932.63</v>
      </c>
      <c r="W349" s="279">
        <v>656.7</v>
      </c>
      <c r="X349" s="279">
        <v>1761.09</v>
      </c>
      <c r="Y349" s="279">
        <v>1728.08</v>
      </c>
    </row>
    <row r="350" spans="1:25">
      <c r="A350" s="316">
        <v>26</v>
      </c>
      <c r="B350" s="279">
        <v>1612.56</v>
      </c>
      <c r="C350" s="279">
        <v>1487.77</v>
      </c>
      <c r="D350" s="279">
        <v>1459.02</v>
      </c>
      <c r="E350" s="279">
        <v>1439.57</v>
      </c>
      <c r="F350" s="279">
        <v>1453.05</v>
      </c>
      <c r="G350" s="279">
        <v>1462.68</v>
      </c>
      <c r="H350" s="279">
        <v>1477.58</v>
      </c>
      <c r="I350" s="279">
        <v>1016.94</v>
      </c>
      <c r="J350" s="279">
        <v>656.34</v>
      </c>
      <c r="K350" s="279">
        <v>1769.21</v>
      </c>
      <c r="L350" s="279">
        <v>1813.45</v>
      </c>
      <c r="M350" s="279">
        <v>1832.67</v>
      </c>
      <c r="N350" s="279">
        <v>1829.59</v>
      </c>
      <c r="O350" s="279">
        <v>1847.66</v>
      </c>
      <c r="P350" s="279">
        <v>1851.64</v>
      </c>
      <c r="Q350" s="279">
        <v>1832.61</v>
      </c>
      <c r="R350" s="279">
        <v>1826.87</v>
      </c>
      <c r="S350" s="279">
        <v>1830.7</v>
      </c>
      <c r="T350" s="279">
        <v>1865.69</v>
      </c>
      <c r="U350" s="279">
        <v>1876.32</v>
      </c>
      <c r="V350" s="279">
        <v>1887.18</v>
      </c>
      <c r="W350" s="279">
        <v>1861.91</v>
      </c>
      <c r="X350" s="279">
        <v>1816.96</v>
      </c>
      <c r="Y350" s="279">
        <v>1780.36</v>
      </c>
    </row>
    <row r="351" spans="1:25">
      <c r="A351" s="316">
        <v>27</v>
      </c>
      <c r="B351" s="279">
        <v>1504.56</v>
      </c>
      <c r="C351" s="279">
        <v>1460.92</v>
      </c>
      <c r="D351" s="279">
        <v>1420.21</v>
      </c>
      <c r="E351" s="279">
        <v>1415</v>
      </c>
      <c r="F351" s="279">
        <v>1477.32</v>
      </c>
      <c r="G351" s="279">
        <v>1583.63</v>
      </c>
      <c r="H351" s="279">
        <v>1714.67</v>
      </c>
      <c r="I351" s="279">
        <v>1862.27</v>
      </c>
      <c r="J351" s="279">
        <v>1904.31</v>
      </c>
      <c r="K351" s="279">
        <v>1958.53</v>
      </c>
      <c r="L351" s="279">
        <v>1995.88</v>
      </c>
      <c r="M351" s="279">
        <v>2014.94</v>
      </c>
      <c r="N351" s="279">
        <v>2001.29</v>
      </c>
      <c r="O351" s="279">
        <v>2021.74</v>
      </c>
      <c r="P351" s="279">
        <v>2021.61</v>
      </c>
      <c r="Q351" s="279">
        <v>2017.42</v>
      </c>
      <c r="R351" s="279">
        <v>1973.23</v>
      </c>
      <c r="S351" s="279">
        <v>1964.66</v>
      </c>
      <c r="T351" s="279">
        <v>2012.38</v>
      </c>
      <c r="U351" s="279">
        <v>2021.48</v>
      </c>
      <c r="V351" s="279">
        <v>1994.9</v>
      </c>
      <c r="W351" s="279">
        <v>1969.82</v>
      </c>
      <c r="X351" s="279">
        <v>1842.76</v>
      </c>
      <c r="Y351" s="279">
        <v>1780.87</v>
      </c>
    </row>
    <row r="352" spans="1:25">
      <c r="A352" s="316">
        <v>28</v>
      </c>
      <c r="B352" s="279">
        <v>1519.17</v>
      </c>
      <c r="C352" s="279">
        <v>1476.95</v>
      </c>
      <c r="D352" s="279">
        <v>1447.54</v>
      </c>
      <c r="E352" s="279">
        <v>1447.92</v>
      </c>
      <c r="F352" s="279">
        <v>1491.17</v>
      </c>
      <c r="G352" s="279">
        <v>1610.62</v>
      </c>
      <c r="H352" s="279">
        <v>1740.72</v>
      </c>
      <c r="I352" s="279">
        <v>1882.53</v>
      </c>
      <c r="J352" s="279">
        <v>1954.68</v>
      </c>
      <c r="K352" s="279">
        <v>1986.45</v>
      </c>
      <c r="L352" s="279">
        <v>2007.12</v>
      </c>
      <c r="M352" s="279">
        <v>2040.86</v>
      </c>
      <c r="N352" s="279">
        <v>2010.29</v>
      </c>
      <c r="O352" s="279">
        <v>2011.87</v>
      </c>
      <c r="P352" s="279">
        <v>2012.28</v>
      </c>
      <c r="Q352" s="279">
        <v>1992.74</v>
      </c>
      <c r="R352" s="279">
        <v>1960.77</v>
      </c>
      <c r="S352" s="279">
        <v>1964.95</v>
      </c>
      <c r="T352" s="279">
        <v>1997.59</v>
      </c>
      <c r="U352" s="279">
        <v>1995.08</v>
      </c>
      <c r="V352" s="279">
        <v>1992.14</v>
      </c>
      <c r="W352" s="279">
        <v>1989.86</v>
      </c>
      <c r="X352" s="279">
        <v>1858.71</v>
      </c>
      <c r="Y352" s="279">
        <v>1775.32</v>
      </c>
    </row>
    <row r="353" spans="1:25" hidden="1">
      <c r="A353" s="316">
        <v>29</v>
      </c>
      <c r="B353" s="279">
        <v>0</v>
      </c>
      <c r="C353" s="279">
        <v>0</v>
      </c>
      <c r="D353" s="279">
        <v>0</v>
      </c>
      <c r="E353" s="279">
        <v>0</v>
      </c>
      <c r="F353" s="279">
        <v>0</v>
      </c>
      <c r="G353" s="279">
        <v>0</v>
      </c>
      <c r="H353" s="279">
        <v>0</v>
      </c>
      <c r="I353" s="279">
        <v>0</v>
      </c>
      <c r="J353" s="279">
        <v>0</v>
      </c>
      <c r="K353" s="279">
        <v>0</v>
      </c>
      <c r="L353" s="279">
        <v>0</v>
      </c>
      <c r="M353" s="279">
        <v>0</v>
      </c>
      <c r="N353" s="279">
        <v>0</v>
      </c>
      <c r="O353" s="279">
        <v>0</v>
      </c>
      <c r="P353" s="279">
        <v>0</v>
      </c>
      <c r="Q353" s="279">
        <v>0</v>
      </c>
      <c r="R353" s="279">
        <v>0</v>
      </c>
      <c r="S353" s="279">
        <v>0</v>
      </c>
      <c r="T353" s="279">
        <v>0</v>
      </c>
      <c r="U353" s="279">
        <v>0</v>
      </c>
      <c r="V353" s="279">
        <v>0</v>
      </c>
      <c r="W353" s="279">
        <v>0</v>
      </c>
      <c r="X353" s="279">
        <v>0</v>
      </c>
      <c r="Y353" s="279">
        <v>0</v>
      </c>
    </row>
    <row r="354" spans="1:25" hidden="1">
      <c r="A354" s="316">
        <v>30</v>
      </c>
      <c r="B354" s="279">
        <v>0</v>
      </c>
      <c r="C354" s="279">
        <v>0</v>
      </c>
      <c r="D354" s="279">
        <v>0</v>
      </c>
      <c r="E354" s="279">
        <v>0</v>
      </c>
      <c r="F354" s="279">
        <v>0</v>
      </c>
      <c r="G354" s="279">
        <v>0</v>
      </c>
      <c r="H354" s="279">
        <v>0</v>
      </c>
      <c r="I354" s="279">
        <v>0</v>
      </c>
      <c r="J354" s="279">
        <v>0</v>
      </c>
      <c r="K354" s="279">
        <v>0</v>
      </c>
      <c r="L354" s="279">
        <v>0</v>
      </c>
      <c r="M354" s="279">
        <v>0</v>
      </c>
      <c r="N354" s="279">
        <v>0</v>
      </c>
      <c r="O354" s="279">
        <v>0</v>
      </c>
      <c r="P354" s="279">
        <v>0</v>
      </c>
      <c r="Q354" s="279">
        <v>0</v>
      </c>
      <c r="R354" s="279">
        <v>0</v>
      </c>
      <c r="S354" s="279">
        <v>0</v>
      </c>
      <c r="T354" s="279">
        <v>0</v>
      </c>
      <c r="U354" s="279">
        <v>0</v>
      </c>
      <c r="V354" s="279">
        <v>0</v>
      </c>
      <c r="W354" s="279">
        <v>0</v>
      </c>
      <c r="X354" s="279">
        <v>0</v>
      </c>
      <c r="Y354" s="279">
        <v>0</v>
      </c>
    </row>
    <row r="355" spans="1:25" hidden="1">
      <c r="A355" s="316">
        <v>31</v>
      </c>
      <c r="B355" s="279">
        <v>0</v>
      </c>
      <c r="C355" s="279">
        <v>0</v>
      </c>
      <c r="D355" s="279">
        <v>0</v>
      </c>
      <c r="E355" s="279">
        <v>0</v>
      </c>
      <c r="F355" s="279">
        <v>0</v>
      </c>
      <c r="G355" s="279">
        <v>0</v>
      </c>
      <c r="H355" s="279">
        <v>0</v>
      </c>
      <c r="I355" s="279">
        <v>0</v>
      </c>
      <c r="J355" s="279">
        <v>0</v>
      </c>
      <c r="K355" s="279">
        <v>0</v>
      </c>
      <c r="L355" s="279">
        <v>0</v>
      </c>
      <c r="M355" s="279">
        <v>0</v>
      </c>
      <c r="N355" s="279">
        <v>0</v>
      </c>
      <c r="O355" s="279">
        <v>0</v>
      </c>
      <c r="P355" s="279">
        <v>0</v>
      </c>
      <c r="Q355" s="279">
        <v>0</v>
      </c>
      <c r="R355" s="279">
        <v>0</v>
      </c>
      <c r="S355" s="279">
        <v>0</v>
      </c>
      <c r="T355" s="279">
        <v>0</v>
      </c>
      <c r="U355" s="279">
        <v>0</v>
      </c>
      <c r="V355" s="279">
        <v>0</v>
      </c>
      <c r="W355" s="279">
        <v>0</v>
      </c>
      <c r="X355" s="279">
        <v>0</v>
      </c>
      <c r="Y355" s="279">
        <v>0</v>
      </c>
    </row>
    <row r="356" spans="1:25" s="271" customFormat="1">
      <c r="A356" s="303"/>
      <c r="B356" s="282"/>
      <c r="C356" s="282"/>
      <c r="D356" s="282"/>
      <c r="E356" s="282"/>
      <c r="F356" s="282"/>
      <c r="G356" s="282"/>
      <c r="H356" s="282"/>
      <c r="I356" s="282"/>
      <c r="J356" s="282"/>
      <c r="K356" s="282"/>
      <c r="L356" s="282"/>
      <c r="M356" s="282"/>
      <c r="N356" s="282"/>
      <c r="O356" s="282"/>
      <c r="P356" s="282"/>
      <c r="Q356" s="282"/>
      <c r="R356" s="282"/>
      <c r="S356" s="282"/>
      <c r="T356" s="282"/>
      <c r="U356" s="282"/>
      <c r="V356" s="282"/>
      <c r="W356" s="282"/>
      <c r="X356" s="282"/>
      <c r="Y356" s="282"/>
    </row>
    <row r="357" spans="1:25">
      <c r="A357" s="420" t="s">
        <v>208</v>
      </c>
      <c r="B357" s="409" t="s">
        <v>211</v>
      </c>
      <c r="C357" s="409"/>
      <c r="D357" s="409"/>
      <c r="E357" s="409"/>
      <c r="F357" s="409"/>
      <c r="G357" s="409"/>
      <c r="H357" s="409"/>
      <c r="I357" s="409"/>
      <c r="J357" s="409"/>
      <c r="K357" s="409"/>
      <c r="L357" s="409"/>
      <c r="M357" s="409"/>
      <c r="N357" s="409"/>
      <c r="O357" s="409"/>
      <c r="P357" s="409"/>
      <c r="Q357" s="409"/>
      <c r="R357" s="409"/>
      <c r="S357" s="409"/>
      <c r="T357" s="409"/>
      <c r="U357" s="409"/>
      <c r="V357" s="409"/>
      <c r="W357" s="409"/>
      <c r="X357" s="409"/>
      <c r="Y357" s="409"/>
    </row>
    <row r="358" spans="1:25" ht="30">
      <c r="A358" s="421"/>
      <c r="B358" s="306" t="s">
        <v>1</v>
      </c>
      <c r="C358" s="306" t="s">
        <v>2</v>
      </c>
      <c r="D358" s="306" t="s">
        <v>3</v>
      </c>
      <c r="E358" s="306" t="s">
        <v>4</v>
      </c>
      <c r="F358" s="306" t="s">
        <v>5</v>
      </c>
      <c r="G358" s="306" t="s">
        <v>6</v>
      </c>
      <c r="H358" s="306" t="s">
        <v>7</v>
      </c>
      <c r="I358" s="306" t="s">
        <v>8</v>
      </c>
      <c r="J358" s="306" t="s">
        <v>9</v>
      </c>
      <c r="K358" s="306" t="s">
        <v>10</v>
      </c>
      <c r="L358" s="306" t="s">
        <v>11</v>
      </c>
      <c r="M358" s="306" t="s">
        <v>12</v>
      </c>
      <c r="N358" s="306" t="s">
        <v>13</v>
      </c>
      <c r="O358" s="306" t="s">
        <v>14</v>
      </c>
      <c r="P358" s="306" t="s">
        <v>15</v>
      </c>
      <c r="Q358" s="306" t="s">
        <v>16</v>
      </c>
      <c r="R358" s="306" t="s">
        <v>17</v>
      </c>
      <c r="S358" s="306" t="s">
        <v>18</v>
      </c>
      <c r="T358" s="306" t="s">
        <v>19</v>
      </c>
      <c r="U358" s="306" t="s">
        <v>20</v>
      </c>
      <c r="V358" s="306" t="s">
        <v>21</v>
      </c>
      <c r="W358" s="306" t="s">
        <v>22</v>
      </c>
      <c r="X358" s="306" t="s">
        <v>23</v>
      </c>
      <c r="Y358" s="306" t="s">
        <v>24</v>
      </c>
    </row>
    <row r="359" spans="1:25">
      <c r="A359" s="316">
        <v>1</v>
      </c>
      <c r="B359" s="279">
        <v>1621.84</v>
      </c>
      <c r="C359" s="279">
        <v>1580.88</v>
      </c>
      <c r="D359" s="279">
        <v>1565.74</v>
      </c>
      <c r="E359" s="279">
        <v>1561.49</v>
      </c>
      <c r="F359" s="279">
        <v>814.07</v>
      </c>
      <c r="G359" s="279">
        <v>1654.43</v>
      </c>
      <c r="H359" s="279">
        <v>811.97</v>
      </c>
      <c r="I359" s="279">
        <v>811.98</v>
      </c>
      <c r="J359" s="279">
        <v>815.86</v>
      </c>
      <c r="K359" s="279">
        <v>1178.83</v>
      </c>
      <c r="L359" s="279">
        <v>2112.61</v>
      </c>
      <c r="M359" s="279">
        <v>2160.77</v>
      </c>
      <c r="N359" s="279">
        <v>2135.2399999999998</v>
      </c>
      <c r="O359" s="279">
        <v>2115.15</v>
      </c>
      <c r="P359" s="279">
        <v>2115.3200000000002</v>
      </c>
      <c r="Q359" s="279">
        <v>2107.8000000000002</v>
      </c>
      <c r="R359" s="279">
        <v>2096.92</v>
      </c>
      <c r="S359" s="279">
        <v>2114.5300000000002</v>
      </c>
      <c r="T359" s="279">
        <v>2081.56</v>
      </c>
      <c r="U359" s="279">
        <v>2094.65</v>
      </c>
      <c r="V359" s="279">
        <v>2062.33</v>
      </c>
      <c r="W359" s="279">
        <v>1987.28</v>
      </c>
      <c r="X359" s="279">
        <v>1822.44</v>
      </c>
      <c r="Y359" s="279">
        <v>1638.37</v>
      </c>
    </row>
    <row r="360" spans="1:25">
      <c r="A360" s="316">
        <v>2</v>
      </c>
      <c r="B360" s="279">
        <v>1610.21</v>
      </c>
      <c r="C360" s="279">
        <v>1578.78</v>
      </c>
      <c r="D360" s="279">
        <v>1551.47</v>
      </c>
      <c r="E360" s="279">
        <v>1549.75</v>
      </c>
      <c r="F360" s="279">
        <v>1584.28</v>
      </c>
      <c r="G360" s="279">
        <v>1632.58</v>
      </c>
      <c r="H360" s="279">
        <v>1764.25</v>
      </c>
      <c r="I360" s="279">
        <v>1896.11</v>
      </c>
      <c r="J360" s="279">
        <v>2001.68</v>
      </c>
      <c r="K360" s="279">
        <v>2040.29</v>
      </c>
      <c r="L360" s="279">
        <v>2058.6</v>
      </c>
      <c r="M360" s="279">
        <v>2078.7199999999998</v>
      </c>
      <c r="N360" s="279">
        <v>2054.38</v>
      </c>
      <c r="O360" s="279">
        <v>2111.67</v>
      </c>
      <c r="P360" s="279">
        <v>2108.4299999999998</v>
      </c>
      <c r="Q360" s="279">
        <v>2086.21</v>
      </c>
      <c r="R360" s="279">
        <v>2042.63</v>
      </c>
      <c r="S360" s="279">
        <v>2061.83</v>
      </c>
      <c r="T360" s="279">
        <v>2072.5700000000002</v>
      </c>
      <c r="U360" s="279">
        <v>2078.2800000000002</v>
      </c>
      <c r="V360" s="279">
        <v>2010.24</v>
      </c>
      <c r="W360" s="279">
        <v>1632.44</v>
      </c>
      <c r="X360" s="279">
        <v>1761.95</v>
      </c>
      <c r="Y360" s="279">
        <v>1643.71</v>
      </c>
    </row>
    <row r="361" spans="1:25">
      <c r="A361" s="316">
        <v>3</v>
      </c>
      <c r="B361" s="279">
        <v>1793.49</v>
      </c>
      <c r="C361" s="279">
        <v>1692.13</v>
      </c>
      <c r="D361" s="279">
        <v>1643.43</v>
      </c>
      <c r="E361" s="279">
        <v>1641.36</v>
      </c>
      <c r="F361" s="279">
        <v>1705.25</v>
      </c>
      <c r="G361" s="279">
        <v>1786.12</v>
      </c>
      <c r="H361" s="279">
        <v>1923.39</v>
      </c>
      <c r="I361" s="279">
        <v>2089.44</v>
      </c>
      <c r="J361" s="279">
        <v>2210.79</v>
      </c>
      <c r="K361" s="279">
        <v>2222.7600000000002</v>
      </c>
      <c r="L361" s="279">
        <v>2245.11</v>
      </c>
      <c r="M361" s="279">
        <v>2265.4</v>
      </c>
      <c r="N361" s="279">
        <v>2253.7800000000002</v>
      </c>
      <c r="O361" s="279">
        <v>2267.46</v>
      </c>
      <c r="P361" s="279">
        <v>2251.29</v>
      </c>
      <c r="Q361" s="279">
        <v>2240.06</v>
      </c>
      <c r="R361" s="279">
        <v>2214.64</v>
      </c>
      <c r="S361" s="279">
        <v>2219.66</v>
      </c>
      <c r="T361" s="279">
        <v>2232.44</v>
      </c>
      <c r="U361" s="279">
        <v>2237.35</v>
      </c>
      <c r="V361" s="279">
        <v>2204.81</v>
      </c>
      <c r="W361" s="279">
        <v>1632.95</v>
      </c>
      <c r="X361" s="279">
        <v>1996.28</v>
      </c>
      <c r="Y361" s="279">
        <v>1874.79</v>
      </c>
    </row>
    <row r="362" spans="1:25">
      <c r="A362" s="316">
        <v>4</v>
      </c>
      <c r="B362" s="279">
        <v>1954.7</v>
      </c>
      <c r="C362" s="279">
        <v>1873.41</v>
      </c>
      <c r="D362" s="279">
        <v>1773.97</v>
      </c>
      <c r="E362" s="279">
        <v>1743.6</v>
      </c>
      <c r="F362" s="279">
        <v>1787.36</v>
      </c>
      <c r="G362" s="279">
        <v>1809.01</v>
      </c>
      <c r="H362" s="279">
        <v>1906.79</v>
      </c>
      <c r="I362" s="279">
        <v>1963.11</v>
      </c>
      <c r="J362" s="279">
        <v>2096.2199999999998</v>
      </c>
      <c r="K362" s="279">
        <v>2179</v>
      </c>
      <c r="L362" s="279">
        <v>2233.44</v>
      </c>
      <c r="M362" s="279">
        <v>2248.2199999999998</v>
      </c>
      <c r="N362" s="279">
        <v>2248.33</v>
      </c>
      <c r="O362" s="279">
        <v>2252.79</v>
      </c>
      <c r="P362" s="279">
        <v>2246.4299999999998</v>
      </c>
      <c r="Q362" s="279">
        <v>2211.9699999999998</v>
      </c>
      <c r="R362" s="279">
        <v>2219.62</v>
      </c>
      <c r="S362" s="279">
        <v>2250.96</v>
      </c>
      <c r="T362" s="279">
        <v>2246.2600000000002</v>
      </c>
      <c r="U362" s="279">
        <v>2255.64</v>
      </c>
      <c r="V362" s="279">
        <v>2225.9</v>
      </c>
      <c r="W362" s="279">
        <v>2139.81</v>
      </c>
      <c r="X362" s="279">
        <v>1999.22</v>
      </c>
      <c r="Y362" s="279">
        <v>1934.34</v>
      </c>
    </row>
    <row r="363" spans="1:25">
      <c r="A363" s="316">
        <v>5</v>
      </c>
      <c r="B363" s="279">
        <v>1722.57</v>
      </c>
      <c r="C363" s="279">
        <v>1678.62</v>
      </c>
      <c r="D363" s="279">
        <v>1641.27</v>
      </c>
      <c r="E363" s="279">
        <v>1630.39</v>
      </c>
      <c r="F363" s="279">
        <v>1657.95</v>
      </c>
      <c r="G363" s="279">
        <v>1665.59</v>
      </c>
      <c r="H363" s="279">
        <v>1682.64</v>
      </c>
      <c r="I363" s="279">
        <v>1758.63</v>
      </c>
      <c r="J363" s="279">
        <v>1891.69</v>
      </c>
      <c r="K363" s="279">
        <v>1960.42</v>
      </c>
      <c r="L363" s="279">
        <v>2012.23</v>
      </c>
      <c r="M363" s="279">
        <v>2058.62</v>
      </c>
      <c r="N363" s="279">
        <v>2060.8200000000002</v>
      </c>
      <c r="O363" s="279">
        <v>2081.9899999999998</v>
      </c>
      <c r="P363" s="279">
        <v>2071.58</v>
      </c>
      <c r="Q363" s="279">
        <v>2037.41</v>
      </c>
      <c r="R363" s="279">
        <v>2049.1</v>
      </c>
      <c r="S363" s="279">
        <v>2094.8200000000002</v>
      </c>
      <c r="T363" s="279">
        <v>2109.06</v>
      </c>
      <c r="U363" s="279">
        <v>2120.77</v>
      </c>
      <c r="V363" s="279">
        <v>2099.61</v>
      </c>
      <c r="W363" s="279">
        <v>2054.29</v>
      </c>
      <c r="X363" s="279">
        <v>1945.62</v>
      </c>
      <c r="Y363" s="279">
        <v>1737.48</v>
      </c>
    </row>
    <row r="364" spans="1:25">
      <c r="A364" s="316">
        <v>6</v>
      </c>
      <c r="B364" s="279">
        <v>1667.08</v>
      </c>
      <c r="C364" s="279">
        <v>1623.69</v>
      </c>
      <c r="D364" s="279">
        <v>1601.07</v>
      </c>
      <c r="E364" s="279">
        <v>1585.43</v>
      </c>
      <c r="F364" s="279">
        <v>1605.49</v>
      </c>
      <c r="G364" s="279">
        <v>1664.85</v>
      </c>
      <c r="H364" s="279">
        <v>1810.09</v>
      </c>
      <c r="I364" s="279">
        <v>1983.92</v>
      </c>
      <c r="J364" s="279">
        <v>2067.29</v>
      </c>
      <c r="K364" s="279">
        <v>2107.2600000000002</v>
      </c>
      <c r="L364" s="279">
        <v>2130.59</v>
      </c>
      <c r="M364" s="279">
        <v>2170.46</v>
      </c>
      <c r="N364" s="279">
        <v>2132.4299999999998</v>
      </c>
      <c r="O364" s="279">
        <v>2155.8200000000002</v>
      </c>
      <c r="P364" s="279">
        <v>2148.6</v>
      </c>
      <c r="Q364" s="279">
        <v>2119.66</v>
      </c>
      <c r="R364" s="279">
        <v>2089.92</v>
      </c>
      <c r="S364" s="279">
        <v>2103.62</v>
      </c>
      <c r="T364" s="279">
        <v>2125.02</v>
      </c>
      <c r="U364" s="279">
        <v>2134.6</v>
      </c>
      <c r="V364" s="279">
        <v>2072.5700000000002</v>
      </c>
      <c r="W364" s="279">
        <v>2047.5</v>
      </c>
      <c r="X364" s="279">
        <v>1963.02</v>
      </c>
      <c r="Y364" s="279">
        <v>1843.71</v>
      </c>
    </row>
    <row r="365" spans="1:25">
      <c r="A365" s="316">
        <v>7</v>
      </c>
      <c r="B365" s="279">
        <v>1806.33</v>
      </c>
      <c r="C365" s="279">
        <v>1741.53</v>
      </c>
      <c r="D365" s="279">
        <v>1736.89</v>
      </c>
      <c r="E365" s="279">
        <v>1612.87</v>
      </c>
      <c r="F365" s="279">
        <v>1715.64</v>
      </c>
      <c r="G365" s="279">
        <v>1645.45</v>
      </c>
      <c r="H365" s="279">
        <v>1800.88</v>
      </c>
      <c r="I365" s="279">
        <v>1996.24</v>
      </c>
      <c r="J365" s="279">
        <v>2036</v>
      </c>
      <c r="K365" s="279">
        <v>2044.94</v>
      </c>
      <c r="L365" s="279">
        <v>2063.59</v>
      </c>
      <c r="M365" s="279">
        <v>2096.36</v>
      </c>
      <c r="N365" s="279">
        <v>2078.33</v>
      </c>
      <c r="O365" s="279">
        <v>2101.35</v>
      </c>
      <c r="P365" s="279">
        <v>2084.69</v>
      </c>
      <c r="Q365" s="279">
        <v>2065.69</v>
      </c>
      <c r="R365" s="279">
        <v>2053.58</v>
      </c>
      <c r="S365" s="279">
        <v>2062.46</v>
      </c>
      <c r="T365" s="279">
        <v>2080.6</v>
      </c>
      <c r="U365" s="279">
        <v>2087.04</v>
      </c>
      <c r="V365" s="279">
        <v>2051.16</v>
      </c>
      <c r="W365" s="279">
        <v>2039.59</v>
      </c>
      <c r="X365" s="279">
        <v>1957.79</v>
      </c>
      <c r="Y365" s="279">
        <v>1950.1</v>
      </c>
    </row>
    <row r="366" spans="1:25">
      <c r="A366" s="316">
        <v>8</v>
      </c>
      <c r="B366" s="279">
        <v>1786.15</v>
      </c>
      <c r="C366" s="279">
        <v>1581.92</v>
      </c>
      <c r="D366" s="279">
        <v>1716.86</v>
      </c>
      <c r="E366" s="279">
        <v>1664.77</v>
      </c>
      <c r="F366" s="279">
        <v>1584.81</v>
      </c>
      <c r="G366" s="279">
        <v>1648.25</v>
      </c>
      <c r="H366" s="279">
        <v>1852.76</v>
      </c>
      <c r="I366" s="279">
        <v>1965.89</v>
      </c>
      <c r="J366" s="279">
        <v>2015.97</v>
      </c>
      <c r="K366" s="279">
        <v>2041.32</v>
      </c>
      <c r="L366" s="279">
        <v>2060.52</v>
      </c>
      <c r="M366" s="279">
        <v>2067.2199999999998</v>
      </c>
      <c r="N366" s="279">
        <v>2058.2199999999998</v>
      </c>
      <c r="O366" s="279">
        <v>2093.6999999999998</v>
      </c>
      <c r="P366" s="279">
        <v>2082.4699999999998</v>
      </c>
      <c r="Q366" s="279">
        <v>2046.58</v>
      </c>
      <c r="R366" s="279">
        <v>2029.45</v>
      </c>
      <c r="S366" s="279">
        <v>2053.1999999999998</v>
      </c>
      <c r="T366" s="279">
        <v>2063.6999999999998</v>
      </c>
      <c r="U366" s="279">
        <v>2072.31</v>
      </c>
      <c r="V366" s="279">
        <v>2042.45</v>
      </c>
      <c r="W366" s="279">
        <v>2028.59</v>
      </c>
      <c r="X366" s="279">
        <v>1865.75</v>
      </c>
      <c r="Y366" s="279">
        <v>1727.84</v>
      </c>
    </row>
    <row r="367" spans="1:25">
      <c r="A367" s="316">
        <v>9</v>
      </c>
      <c r="B367" s="279">
        <v>1840.34</v>
      </c>
      <c r="C367" s="279">
        <v>1811.27</v>
      </c>
      <c r="D367" s="279">
        <v>1645.87</v>
      </c>
      <c r="E367" s="279">
        <v>1595.33</v>
      </c>
      <c r="F367" s="279">
        <v>1630.04</v>
      </c>
      <c r="G367" s="279">
        <v>1696.85</v>
      </c>
      <c r="H367" s="279">
        <v>1885.92</v>
      </c>
      <c r="I367" s="279">
        <v>2001.74</v>
      </c>
      <c r="J367" s="279">
        <v>2071.4</v>
      </c>
      <c r="K367" s="279">
        <v>2092.92</v>
      </c>
      <c r="L367" s="279">
        <v>2105.92</v>
      </c>
      <c r="M367" s="279">
        <v>2132.88</v>
      </c>
      <c r="N367" s="279">
        <v>2115.86</v>
      </c>
      <c r="O367" s="279">
        <v>2130.63</v>
      </c>
      <c r="P367" s="279">
        <v>2115.16</v>
      </c>
      <c r="Q367" s="279">
        <v>2095.21</v>
      </c>
      <c r="R367" s="279">
        <v>2071.3200000000002</v>
      </c>
      <c r="S367" s="279">
        <v>2096.31</v>
      </c>
      <c r="T367" s="279">
        <v>2112.7399999999998</v>
      </c>
      <c r="U367" s="279">
        <v>2126.65</v>
      </c>
      <c r="V367" s="279">
        <v>2072.87</v>
      </c>
      <c r="W367" s="279">
        <v>2023.35</v>
      </c>
      <c r="X367" s="279">
        <v>1944.31</v>
      </c>
      <c r="Y367" s="279">
        <v>1898.78</v>
      </c>
    </row>
    <row r="368" spans="1:25">
      <c r="A368" s="316">
        <v>10</v>
      </c>
      <c r="B368" s="279">
        <v>1812.51</v>
      </c>
      <c r="C368" s="279">
        <v>1729.96</v>
      </c>
      <c r="D368" s="279">
        <v>1641.48</v>
      </c>
      <c r="E368" s="279">
        <v>1613.25</v>
      </c>
      <c r="F368" s="279">
        <v>1665.99</v>
      </c>
      <c r="G368" s="279">
        <v>1716.13</v>
      </c>
      <c r="H368" s="279">
        <v>1937.26</v>
      </c>
      <c r="I368" s="279">
        <v>2005.61</v>
      </c>
      <c r="J368" s="279">
        <v>2080.98</v>
      </c>
      <c r="K368" s="279">
        <v>2101.17</v>
      </c>
      <c r="L368" s="279">
        <v>2116.61</v>
      </c>
      <c r="M368" s="279">
        <v>2129.3200000000002</v>
      </c>
      <c r="N368" s="279">
        <v>2116.9</v>
      </c>
      <c r="O368" s="279">
        <v>2124.56</v>
      </c>
      <c r="P368" s="279">
        <v>2115.02</v>
      </c>
      <c r="Q368" s="279">
        <v>2074.9899999999998</v>
      </c>
      <c r="R368" s="279">
        <v>2053.9699999999998</v>
      </c>
      <c r="S368" s="279">
        <v>2073.2800000000002</v>
      </c>
      <c r="T368" s="279">
        <v>2101.83</v>
      </c>
      <c r="U368" s="279">
        <v>2099.5500000000002</v>
      </c>
      <c r="V368" s="279">
        <v>2044.73</v>
      </c>
      <c r="W368" s="279">
        <v>2013.08</v>
      </c>
      <c r="X368" s="279">
        <v>1931.73</v>
      </c>
      <c r="Y368" s="279">
        <v>1821.93</v>
      </c>
    </row>
    <row r="369" spans="1:25">
      <c r="A369" s="316">
        <v>11</v>
      </c>
      <c r="B369" s="279">
        <v>1703.59</v>
      </c>
      <c r="C369" s="279">
        <v>1633.18</v>
      </c>
      <c r="D369" s="279">
        <v>812</v>
      </c>
      <c r="E369" s="279">
        <v>1656.43</v>
      </c>
      <c r="F369" s="279">
        <v>1667.64</v>
      </c>
      <c r="G369" s="279">
        <v>1681.2</v>
      </c>
      <c r="H369" s="279">
        <v>1722.06</v>
      </c>
      <c r="I369" s="279">
        <v>1890.55</v>
      </c>
      <c r="J369" s="279">
        <v>1627.19</v>
      </c>
      <c r="K369" s="279">
        <v>2082.3000000000002</v>
      </c>
      <c r="L369" s="279">
        <v>2139.44</v>
      </c>
      <c r="M369" s="279">
        <v>2158.71</v>
      </c>
      <c r="N369" s="279">
        <v>2154.91</v>
      </c>
      <c r="O369" s="279">
        <v>2154.87</v>
      </c>
      <c r="P369" s="279">
        <v>2146.14</v>
      </c>
      <c r="Q369" s="279">
        <v>2104.73</v>
      </c>
      <c r="R369" s="279">
        <v>2102.46</v>
      </c>
      <c r="S369" s="279">
        <v>2130.3200000000002</v>
      </c>
      <c r="T369" s="279">
        <v>2144.36</v>
      </c>
      <c r="U369" s="279">
        <v>2131.2800000000002</v>
      </c>
      <c r="V369" s="279">
        <v>2104.71</v>
      </c>
      <c r="W369" s="279">
        <v>2040.46</v>
      </c>
      <c r="X369" s="279">
        <v>1970.08</v>
      </c>
      <c r="Y369" s="279">
        <v>1901.11</v>
      </c>
    </row>
    <row r="370" spans="1:25">
      <c r="A370" s="316">
        <v>12</v>
      </c>
      <c r="B370" s="279">
        <v>1711.23</v>
      </c>
      <c r="C370" s="279">
        <v>1667.09</v>
      </c>
      <c r="D370" s="279">
        <v>1656.52</v>
      </c>
      <c r="E370" s="279">
        <v>1649.06</v>
      </c>
      <c r="F370" s="279">
        <v>1646.53</v>
      </c>
      <c r="G370" s="279">
        <v>1649.91</v>
      </c>
      <c r="H370" s="279">
        <v>1662.16</v>
      </c>
      <c r="I370" s="279">
        <v>1699.31</v>
      </c>
      <c r="J370" s="279">
        <v>1628.03</v>
      </c>
      <c r="K370" s="279">
        <v>1973.67</v>
      </c>
      <c r="L370" s="279">
        <v>2030</v>
      </c>
      <c r="M370" s="279">
        <v>2071.34</v>
      </c>
      <c r="N370" s="279">
        <v>2064.6</v>
      </c>
      <c r="O370" s="279">
        <v>2072.19</v>
      </c>
      <c r="P370" s="279">
        <v>2047.31</v>
      </c>
      <c r="Q370" s="279">
        <v>2039.28</v>
      </c>
      <c r="R370" s="279">
        <v>2048.7800000000002</v>
      </c>
      <c r="S370" s="279">
        <v>2059.7399999999998</v>
      </c>
      <c r="T370" s="279">
        <v>2080.2600000000002</v>
      </c>
      <c r="U370" s="279">
        <v>2097.15</v>
      </c>
      <c r="V370" s="279">
        <v>2100.27</v>
      </c>
      <c r="W370" s="279">
        <v>2069.91</v>
      </c>
      <c r="X370" s="279">
        <v>1979.59</v>
      </c>
      <c r="Y370" s="279">
        <v>1794.75</v>
      </c>
    </row>
    <row r="371" spans="1:25">
      <c r="A371" s="316">
        <v>13</v>
      </c>
      <c r="B371" s="279">
        <v>1694.19</v>
      </c>
      <c r="C371" s="279">
        <v>1667.75</v>
      </c>
      <c r="D371" s="279">
        <v>1628.64</v>
      </c>
      <c r="E371" s="279">
        <v>1592.14</v>
      </c>
      <c r="F371" s="279">
        <v>1644.83</v>
      </c>
      <c r="G371" s="279">
        <v>1705.2</v>
      </c>
      <c r="H371" s="279">
        <v>1901.72</v>
      </c>
      <c r="I371" s="279">
        <v>2007.39</v>
      </c>
      <c r="J371" s="279">
        <v>2126.66</v>
      </c>
      <c r="K371" s="279">
        <v>2142.67</v>
      </c>
      <c r="L371" s="279">
        <v>2151.61</v>
      </c>
      <c r="M371" s="279">
        <v>2202.4</v>
      </c>
      <c r="N371" s="279">
        <v>2174.86</v>
      </c>
      <c r="O371" s="279">
        <v>2200.73</v>
      </c>
      <c r="P371" s="279">
        <v>2192.7800000000002</v>
      </c>
      <c r="Q371" s="279">
        <v>2146.89</v>
      </c>
      <c r="R371" s="279">
        <v>2137.5</v>
      </c>
      <c r="S371" s="279">
        <v>2139.56</v>
      </c>
      <c r="T371" s="279">
        <v>2171.7800000000002</v>
      </c>
      <c r="U371" s="279">
        <v>2158.56</v>
      </c>
      <c r="V371" s="279">
        <v>2124.66</v>
      </c>
      <c r="W371" s="279">
        <v>2018.57</v>
      </c>
      <c r="X371" s="279">
        <v>1942.36</v>
      </c>
      <c r="Y371" s="279">
        <v>1797.24</v>
      </c>
    </row>
    <row r="372" spans="1:25">
      <c r="A372" s="316">
        <v>14</v>
      </c>
      <c r="B372" s="279">
        <v>1683.6</v>
      </c>
      <c r="C372" s="279">
        <v>1629.03</v>
      </c>
      <c r="D372" s="279">
        <v>1592.11</v>
      </c>
      <c r="E372" s="279">
        <v>1593.94</v>
      </c>
      <c r="F372" s="279">
        <v>1625.85</v>
      </c>
      <c r="G372" s="279">
        <v>1687.85</v>
      </c>
      <c r="H372" s="279">
        <v>1895.38</v>
      </c>
      <c r="I372" s="279">
        <v>1943.3</v>
      </c>
      <c r="J372" s="279">
        <v>2049.48</v>
      </c>
      <c r="K372" s="279">
        <v>2030.55</v>
      </c>
      <c r="L372" s="279">
        <v>2043.86</v>
      </c>
      <c r="M372" s="279">
        <v>2089.36</v>
      </c>
      <c r="N372" s="279">
        <v>2057.6</v>
      </c>
      <c r="O372" s="279">
        <v>2073.9699999999998</v>
      </c>
      <c r="P372" s="279">
        <v>2068.92</v>
      </c>
      <c r="Q372" s="279">
        <v>2020.29</v>
      </c>
      <c r="R372" s="279">
        <v>2007.81</v>
      </c>
      <c r="S372" s="279">
        <v>2010.49</v>
      </c>
      <c r="T372" s="279">
        <v>2031.65</v>
      </c>
      <c r="U372" s="279">
        <v>2043</v>
      </c>
      <c r="V372" s="279">
        <v>2023.29</v>
      </c>
      <c r="W372" s="279">
        <v>2000.29</v>
      </c>
      <c r="X372" s="279">
        <v>1921.55</v>
      </c>
      <c r="Y372" s="279">
        <v>1827.61</v>
      </c>
    </row>
    <row r="373" spans="1:25">
      <c r="A373" s="316">
        <v>15</v>
      </c>
      <c r="B373" s="279">
        <v>1673.29</v>
      </c>
      <c r="C373" s="279">
        <v>1602.72</v>
      </c>
      <c r="D373" s="279">
        <v>1575.54</v>
      </c>
      <c r="E373" s="279">
        <v>1580.06</v>
      </c>
      <c r="F373" s="279">
        <v>1612.67</v>
      </c>
      <c r="G373" s="279">
        <v>1682.63</v>
      </c>
      <c r="H373" s="279">
        <v>1858.41</v>
      </c>
      <c r="I373" s="279">
        <v>1942.09</v>
      </c>
      <c r="J373" s="279">
        <v>1997.73</v>
      </c>
      <c r="K373" s="279">
        <v>2038.67</v>
      </c>
      <c r="L373" s="279">
        <v>2092.12</v>
      </c>
      <c r="M373" s="279">
        <v>2155.83</v>
      </c>
      <c r="N373" s="279">
        <v>2084.1799999999998</v>
      </c>
      <c r="O373" s="279">
        <v>2114</v>
      </c>
      <c r="P373" s="279">
        <v>2090.4</v>
      </c>
      <c r="Q373" s="279">
        <v>2035.77</v>
      </c>
      <c r="R373" s="279">
        <v>2009.01</v>
      </c>
      <c r="S373" s="279">
        <v>2031.54</v>
      </c>
      <c r="T373" s="279">
        <v>2080</v>
      </c>
      <c r="U373" s="279">
        <v>2096.36</v>
      </c>
      <c r="V373" s="279">
        <v>2062.6799999999998</v>
      </c>
      <c r="W373" s="279">
        <v>2009.3</v>
      </c>
      <c r="X373" s="279">
        <v>1919.64</v>
      </c>
      <c r="Y373" s="279">
        <v>1774.79</v>
      </c>
    </row>
    <row r="374" spans="1:25">
      <c r="A374" s="316">
        <v>16</v>
      </c>
      <c r="B374" s="279">
        <v>1657.15</v>
      </c>
      <c r="C374" s="279">
        <v>1603.05</v>
      </c>
      <c r="D374" s="279">
        <v>1571.64</v>
      </c>
      <c r="E374" s="279">
        <v>1576.82</v>
      </c>
      <c r="F374" s="279">
        <v>1617.53</v>
      </c>
      <c r="G374" s="279">
        <v>1694.71</v>
      </c>
      <c r="H374" s="279">
        <v>1849.91</v>
      </c>
      <c r="I374" s="279">
        <v>1925.66</v>
      </c>
      <c r="J374" s="279">
        <v>1970.68</v>
      </c>
      <c r="K374" s="279">
        <v>1993.37</v>
      </c>
      <c r="L374" s="279">
        <v>2032.84</v>
      </c>
      <c r="M374" s="279">
        <v>2021.35</v>
      </c>
      <c r="N374" s="279">
        <v>1988.5</v>
      </c>
      <c r="O374" s="279">
        <v>1999.38</v>
      </c>
      <c r="P374" s="279">
        <v>1999.8</v>
      </c>
      <c r="Q374" s="279">
        <v>1955.78</v>
      </c>
      <c r="R374" s="279">
        <v>1938.21</v>
      </c>
      <c r="S374" s="279">
        <v>1947.01</v>
      </c>
      <c r="T374" s="279">
        <v>1982.44</v>
      </c>
      <c r="U374" s="279">
        <v>1988.28</v>
      </c>
      <c r="V374" s="279">
        <v>2004.8</v>
      </c>
      <c r="W374" s="279">
        <v>1994.3</v>
      </c>
      <c r="X374" s="279">
        <v>1918.21</v>
      </c>
      <c r="Y374" s="279">
        <v>1739.52</v>
      </c>
    </row>
    <row r="375" spans="1:25">
      <c r="A375" s="316">
        <v>17</v>
      </c>
      <c r="B375" s="279">
        <v>1665.77</v>
      </c>
      <c r="C375" s="279">
        <v>1572.59</v>
      </c>
      <c r="D375" s="279">
        <v>1539.25</v>
      </c>
      <c r="E375" s="279">
        <v>1539.38</v>
      </c>
      <c r="F375" s="279">
        <v>1593.38</v>
      </c>
      <c r="G375" s="279">
        <v>1691.7</v>
      </c>
      <c r="H375" s="279">
        <v>1862.56</v>
      </c>
      <c r="I375" s="279">
        <v>1939.68</v>
      </c>
      <c r="J375" s="279">
        <v>2011.52</v>
      </c>
      <c r="K375" s="279">
        <v>2017.38</v>
      </c>
      <c r="L375" s="279">
        <v>2055.44</v>
      </c>
      <c r="M375" s="279">
        <v>2101.0700000000002</v>
      </c>
      <c r="N375" s="279">
        <v>2064.19</v>
      </c>
      <c r="O375" s="279">
        <v>2086.62</v>
      </c>
      <c r="P375" s="279">
        <v>2079.1799999999998</v>
      </c>
      <c r="Q375" s="279">
        <v>2043.05</v>
      </c>
      <c r="R375" s="279">
        <v>2007.99</v>
      </c>
      <c r="S375" s="279">
        <v>2020.57</v>
      </c>
      <c r="T375" s="279">
        <v>2058.8200000000002</v>
      </c>
      <c r="U375" s="279">
        <v>2074.0500000000002</v>
      </c>
      <c r="V375" s="279">
        <v>2051.0700000000002</v>
      </c>
      <c r="W375" s="279">
        <v>2039.23</v>
      </c>
      <c r="X375" s="279">
        <v>1943.38</v>
      </c>
      <c r="Y375" s="279">
        <v>1887.71</v>
      </c>
    </row>
    <row r="376" spans="1:25">
      <c r="A376" s="316">
        <v>18</v>
      </c>
      <c r="B376" s="279">
        <v>1865.89</v>
      </c>
      <c r="C376" s="279">
        <v>1687.43</v>
      </c>
      <c r="D376" s="279">
        <v>1656.25</v>
      </c>
      <c r="E376" s="279">
        <v>1645.43</v>
      </c>
      <c r="F376" s="279">
        <v>1664.31</v>
      </c>
      <c r="G376" s="279">
        <v>1733.18</v>
      </c>
      <c r="H376" s="279">
        <v>1820.07</v>
      </c>
      <c r="I376" s="279">
        <v>1883.85</v>
      </c>
      <c r="J376" s="279">
        <v>1934.86</v>
      </c>
      <c r="K376" s="279">
        <v>2001.43</v>
      </c>
      <c r="L376" s="279">
        <v>2057.15</v>
      </c>
      <c r="M376" s="279">
        <v>2079.17</v>
      </c>
      <c r="N376" s="279">
        <v>2094.3000000000002</v>
      </c>
      <c r="O376" s="279">
        <v>2074.12</v>
      </c>
      <c r="P376" s="279">
        <v>2049.61</v>
      </c>
      <c r="Q376" s="279">
        <v>2053.31</v>
      </c>
      <c r="R376" s="279">
        <v>2034.26</v>
      </c>
      <c r="S376" s="279">
        <v>2071.2600000000002</v>
      </c>
      <c r="T376" s="279">
        <v>2095.58</v>
      </c>
      <c r="U376" s="279">
        <v>2087.6</v>
      </c>
      <c r="V376" s="279">
        <v>2082</v>
      </c>
      <c r="W376" s="279">
        <v>2037.07</v>
      </c>
      <c r="X376" s="279">
        <v>1938.98</v>
      </c>
      <c r="Y376" s="279">
        <v>1908.87</v>
      </c>
    </row>
    <row r="377" spans="1:25">
      <c r="A377" s="316">
        <v>19</v>
      </c>
      <c r="B377" s="279">
        <v>1726.49</v>
      </c>
      <c r="C377" s="279">
        <v>1666.12</v>
      </c>
      <c r="D377" s="279">
        <v>1622.64</v>
      </c>
      <c r="E377" s="279">
        <v>1605.21</v>
      </c>
      <c r="F377" s="279">
        <v>1610.48</v>
      </c>
      <c r="G377" s="279">
        <v>1637.41</v>
      </c>
      <c r="H377" s="279">
        <v>1652.12</v>
      </c>
      <c r="I377" s="279">
        <v>1734.26</v>
      </c>
      <c r="J377" s="279">
        <v>1869.38</v>
      </c>
      <c r="K377" s="279">
        <v>1925.62</v>
      </c>
      <c r="L377" s="279">
        <v>1973.58</v>
      </c>
      <c r="M377" s="279">
        <v>2023.3</v>
      </c>
      <c r="N377" s="279">
        <v>2020.49</v>
      </c>
      <c r="O377" s="279">
        <v>2012.28</v>
      </c>
      <c r="P377" s="279">
        <v>2007.29</v>
      </c>
      <c r="Q377" s="279">
        <v>2007.86</v>
      </c>
      <c r="R377" s="279">
        <v>1991.02</v>
      </c>
      <c r="S377" s="279">
        <v>2021.95</v>
      </c>
      <c r="T377" s="279">
        <v>2056.85</v>
      </c>
      <c r="U377" s="279">
        <v>2087.5700000000002</v>
      </c>
      <c r="V377" s="279">
        <v>2052.2399999999998</v>
      </c>
      <c r="W377" s="279">
        <v>2001.79</v>
      </c>
      <c r="X377" s="279">
        <v>1936.51</v>
      </c>
      <c r="Y377" s="279">
        <v>1893.27</v>
      </c>
    </row>
    <row r="378" spans="1:25">
      <c r="A378" s="316">
        <v>20</v>
      </c>
      <c r="B378" s="279">
        <v>1700.69</v>
      </c>
      <c r="C378" s="279">
        <v>1653.66</v>
      </c>
      <c r="D378" s="279">
        <v>1618.31</v>
      </c>
      <c r="E378" s="279">
        <v>1612.79</v>
      </c>
      <c r="F378" s="279">
        <v>1662.07</v>
      </c>
      <c r="G378" s="279">
        <v>1743.82</v>
      </c>
      <c r="H378" s="279">
        <v>1884.34</v>
      </c>
      <c r="I378" s="279">
        <v>1956.54</v>
      </c>
      <c r="J378" s="279">
        <v>2064.4</v>
      </c>
      <c r="K378" s="279">
        <v>2117.13</v>
      </c>
      <c r="L378" s="279">
        <v>2134.27</v>
      </c>
      <c r="M378" s="279">
        <v>2192.15</v>
      </c>
      <c r="N378" s="279">
        <v>2128.3000000000002</v>
      </c>
      <c r="O378" s="279">
        <v>2106.04</v>
      </c>
      <c r="P378" s="279">
        <v>2107.81</v>
      </c>
      <c r="Q378" s="279">
        <v>2096.96</v>
      </c>
      <c r="R378" s="279">
        <v>2058.27</v>
      </c>
      <c r="S378" s="279">
        <v>2046.33</v>
      </c>
      <c r="T378" s="279">
        <v>2071.81</v>
      </c>
      <c r="U378" s="279">
        <v>2109.61</v>
      </c>
      <c r="V378" s="279">
        <v>2058.9299999999998</v>
      </c>
      <c r="W378" s="279">
        <v>2007.66</v>
      </c>
      <c r="X378" s="279">
        <v>1904.89</v>
      </c>
      <c r="Y378" s="279">
        <v>1730.99</v>
      </c>
    </row>
    <row r="379" spans="1:25">
      <c r="A379" s="316">
        <v>21</v>
      </c>
      <c r="B379" s="279">
        <v>1656.14</v>
      </c>
      <c r="C379" s="279">
        <v>1579.8</v>
      </c>
      <c r="D379" s="279">
        <v>1562.99</v>
      </c>
      <c r="E379" s="279">
        <v>1562.75</v>
      </c>
      <c r="F379" s="279">
        <v>1584.88</v>
      </c>
      <c r="G379" s="279">
        <v>1671.56</v>
      </c>
      <c r="H379" s="279">
        <v>1854.63</v>
      </c>
      <c r="I379" s="279">
        <v>1929.02</v>
      </c>
      <c r="J379" s="279">
        <v>1997.95</v>
      </c>
      <c r="K379" s="279">
        <v>2042.66</v>
      </c>
      <c r="L379" s="279">
        <v>2062.4</v>
      </c>
      <c r="M379" s="279">
        <v>2129.0500000000002</v>
      </c>
      <c r="N379" s="279">
        <v>2075.59</v>
      </c>
      <c r="O379" s="279">
        <v>2068.3200000000002</v>
      </c>
      <c r="P379" s="279">
        <v>2113.62</v>
      </c>
      <c r="Q379" s="279">
        <v>2035.99</v>
      </c>
      <c r="R379" s="279">
        <v>2000.93</v>
      </c>
      <c r="S379" s="279">
        <v>2000.47</v>
      </c>
      <c r="T379" s="279">
        <v>2037.97</v>
      </c>
      <c r="U379" s="279">
        <v>2054.71</v>
      </c>
      <c r="V379" s="279">
        <v>2014.27</v>
      </c>
      <c r="W379" s="279">
        <v>2008.02</v>
      </c>
      <c r="X379" s="279">
        <v>1898.71</v>
      </c>
      <c r="Y379" s="279">
        <v>1748.78</v>
      </c>
    </row>
    <row r="380" spans="1:25">
      <c r="A380" s="316">
        <v>22</v>
      </c>
      <c r="B380" s="279">
        <v>1664.67</v>
      </c>
      <c r="C380" s="279">
        <v>1586.35</v>
      </c>
      <c r="D380" s="279">
        <v>1576.61</v>
      </c>
      <c r="E380" s="279">
        <v>1570.59</v>
      </c>
      <c r="F380" s="279">
        <v>1614.39</v>
      </c>
      <c r="G380" s="279">
        <v>1684.31</v>
      </c>
      <c r="H380" s="279">
        <v>1875.94</v>
      </c>
      <c r="I380" s="279">
        <v>1965.22</v>
      </c>
      <c r="J380" s="279">
        <v>2060.2800000000002</v>
      </c>
      <c r="K380" s="279">
        <v>2119.61</v>
      </c>
      <c r="L380" s="279">
        <v>2166.81</v>
      </c>
      <c r="M380" s="279">
        <v>2189.0500000000002</v>
      </c>
      <c r="N380" s="279">
        <v>2170.54</v>
      </c>
      <c r="O380" s="279">
        <v>2172.73</v>
      </c>
      <c r="P380" s="279">
        <v>2176.73</v>
      </c>
      <c r="Q380" s="279">
        <v>2130.36</v>
      </c>
      <c r="R380" s="279">
        <v>2086.36</v>
      </c>
      <c r="S380" s="279">
        <v>2079.37</v>
      </c>
      <c r="T380" s="279">
        <v>2138.14</v>
      </c>
      <c r="U380" s="279">
        <v>2165.4</v>
      </c>
      <c r="V380" s="279">
        <v>2115.64</v>
      </c>
      <c r="W380" s="279">
        <v>2107.4299999999998</v>
      </c>
      <c r="X380" s="279">
        <v>1977.02</v>
      </c>
      <c r="Y380" s="279">
        <v>1915.64</v>
      </c>
    </row>
    <row r="381" spans="1:25">
      <c r="A381" s="316">
        <v>23</v>
      </c>
      <c r="B381" s="279">
        <v>1887.5</v>
      </c>
      <c r="C381" s="279">
        <v>1722.74</v>
      </c>
      <c r="D381" s="279">
        <v>1691.44</v>
      </c>
      <c r="E381" s="279">
        <v>1684.54</v>
      </c>
      <c r="F381" s="279">
        <v>1704.48</v>
      </c>
      <c r="G381" s="279">
        <v>1739.88</v>
      </c>
      <c r="H381" s="279">
        <v>1815.84</v>
      </c>
      <c r="I381" s="279">
        <v>1883.5</v>
      </c>
      <c r="J381" s="279">
        <v>1948.82</v>
      </c>
      <c r="K381" s="279">
        <v>2042.11</v>
      </c>
      <c r="L381" s="279">
        <v>2103.92</v>
      </c>
      <c r="M381" s="279">
        <v>2138.91</v>
      </c>
      <c r="N381" s="279">
        <v>2123.42</v>
      </c>
      <c r="O381" s="279">
        <v>2122.5700000000002</v>
      </c>
      <c r="P381" s="279">
        <v>2094.35</v>
      </c>
      <c r="Q381" s="279">
        <v>2080.23</v>
      </c>
      <c r="R381" s="279">
        <v>2079.5500000000002</v>
      </c>
      <c r="S381" s="279">
        <v>2098.1</v>
      </c>
      <c r="T381" s="279">
        <v>2151.9</v>
      </c>
      <c r="U381" s="279">
        <v>2162.34</v>
      </c>
      <c r="V381" s="279">
        <v>2145.86</v>
      </c>
      <c r="W381" s="279">
        <v>2098.62</v>
      </c>
      <c r="X381" s="279">
        <v>2010.81</v>
      </c>
      <c r="Y381" s="279">
        <v>1975.75</v>
      </c>
    </row>
    <row r="382" spans="1:25">
      <c r="A382" s="316">
        <v>24</v>
      </c>
      <c r="B382" s="279">
        <v>1906.23</v>
      </c>
      <c r="C382" s="279">
        <v>1768.04</v>
      </c>
      <c r="D382" s="279">
        <v>1701.72</v>
      </c>
      <c r="E382" s="279">
        <v>1676.66</v>
      </c>
      <c r="F382" s="279">
        <v>1692.57</v>
      </c>
      <c r="G382" s="279">
        <v>1754.2</v>
      </c>
      <c r="H382" s="279">
        <v>1837.63</v>
      </c>
      <c r="I382" s="279">
        <v>1906.7</v>
      </c>
      <c r="J382" s="279">
        <v>1951.04</v>
      </c>
      <c r="K382" s="279">
        <v>2073.4</v>
      </c>
      <c r="L382" s="279">
        <v>2129.0100000000002</v>
      </c>
      <c r="M382" s="279">
        <v>2145.4</v>
      </c>
      <c r="N382" s="279">
        <v>2139.94</v>
      </c>
      <c r="O382" s="279">
        <v>2139.89</v>
      </c>
      <c r="P382" s="279">
        <v>2119.6799999999998</v>
      </c>
      <c r="Q382" s="279">
        <v>2115.02</v>
      </c>
      <c r="R382" s="279">
        <v>2092.3200000000002</v>
      </c>
      <c r="S382" s="279">
        <v>2106.39</v>
      </c>
      <c r="T382" s="279">
        <v>2144.58</v>
      </c>
      <c r="U382" s="279">
        <v>2163.54</v>
      </c>
      <c r="V382" s="279">
        <v>2147.85</v>
      </c>
      <c r="W382" s="279">
        <v>2131.5500000000002</v>
      </c>
      <c r="X382" s="279">
        <v>2000.36</v>
      </c>
      <c r="Y382" s="279">
        <v>1975.73</v>
      </c>
    </row>
    <row r="383" spans="1:25">
      <c r="A383" s="316">
        <v>25</v>
      </c>
      <c r="B383" s="279">
        <v>1861.77</v>
      </c>
      <c r="C383" s="279">
        <v>1685.35</v>
      </c>
      <c r="D383" s="279">
        <v>1647.09</v>
      </c>
      <c r="E383" s="279">
        <v>1622.43</v>
      </c>
      <c r="F383" s="279">
        <v>1639.82</v>
      </c>
      <c r="G383" s="279">
        <v>1678.33</v>
      </c>
      <c r="H383" s="279">
        <v>1173.26</v>
      </c>
      <c r="I383" s="279">
        <v>1710.53</v>
      </c>
      <c r="J383" s="279">
        <v>812.14</v>
      </c>
      <c r="K383" s="279">
        <v>1173.92</v>
      </c>
      <c r="L383" s="279">
        <v>2094.66</v>
      </c>
      <c r="M383" s="279">
        <v>2114.27</v>
      </c>
      <c r="N383" s="279">
        <v>2098.9499999999998</v>
      </c>
      <c r="O383" s="279">
        <v>2104.85</v>
      </c>
      <c r="P383" s="279">
        <v>2075.2399999999998</v>
      </c>
      <c r="Q383" s="279">
        <v>2076.6</v>
      </c>
      <c r="R383" s="279">
        <v>2053.87</v>
      </c>
      <c r="S383" s="279">
        <v>2062.0100000000002</v>
      </c>
      <c r="T383" s="279">
        <v>2115.58</v>
      </c>
      <c r="U383" s="279">
        <v>2101.79</v>
      </c>
      <c r="V383" s="279">
        <v>2088.38</v>
      </c>
      <c r="W383" s="279">
        <v>812.45</v>
      </c>
      <c r="X383" s="279">
        <v>1916.84</v>
      </c>
      <c r="Y383" s="279">
        <v>1883.83</v>
      </c>
    </row>
    <row r="384" spans="1:25">
      <c r="A384" s="316">
        <v>26</v>
      </c>
      <c r="B384" s="279">
        <v>1768.31</v>
      </c>
      <c r="C384" s="279">
        <v>1643.52</v>
      </c>
      <c r="D384" s="279">
        <v>1614.77</v>
      </c>
      <c r="E384" s="279">
        <v>1595.32</v>
      </c>
      <c r="F384" s="279">
        <v>1608.8</v>
      </c>
      <c r="G384" s="279">
        <v>1618.43</v>
      </c>
      <c r="H384" s="279">
        <v>1633.33</v>
      </c>
      <c r="I384" s="279">
        <v>1172.69</v>
      </c>
      <c r="J384" s="279">
        <v>812.09</v>
      </c>
      <c r="K384" s="279">
        <v>1924.96</v>
      </c>
      <c r="L384" s="279">
        <v>1969.2</v>
      </c>
      <c r="M384" s="279">
        <v>1988.42</v>
      </c>
      <c r="N384" s="279">
        <v>1985.34</v>
      </c>
      <c r="O384" s="279">
        <v>2003.41</v>
      </c>
      <c r="P384" s="279">
        <v>2007.39</v>
      </c>
      <c r="Q384" s="279">
        <v>1988.36</v>
      </c>
      <c r="R384" s="279">
        <v>1982.62</v>
      </c>
      <c r="S384" s="279">
        <v>1986.45</v>
      </c>
      <c r="T384" s="279">
        <v>2021.44</v>
      </c>
      <c r="U384" s="279">
        <v>2032.07</v>
      </c>
      <c r="V384" s="279">
        <v>2042.93</v>
      </c>
      <c r="W384" s="279">
        <v>2017.66</v>
      </c>
      <c r="X384" s="279">
        <v>1972.71</v>
      </c>
      <c r="Y384" s="279">
        <v>1936.11</v>
      </c>
    </row>
    <row r="385" spans="1:25">
      <c r="A385" s="316">
        <v>27</v>
      </c>
      <c r="B385" s="279">
        <v>1660.31</v>
      </c>
      <c r="C385" s="279">
        <v>1616.67</v>
      </c>
      <c r="D385" s="279">
        <v>1575.96</v>
      </c>
      <c r="E385" s="279">
        <v>1570.75</v>
      </c>
      <c r="F385" s="279">
        <v>1633.07</v>
      </c>
      <c r="G385" s="279">
        <v>1739.38</v>
      </c>
      <c r="H385" s="279">
        <v>1870.42</v>
      </c>
      <c r="I385" s="279">
        <v>2018.02</v>
      </c>
      <c r="J385" s="279">
        <v>2060.06</v>
      </c>
      <c r="K385" s="279">
        <v>2114.2800000000002</v>
      </c>
      <c r="L385" s="279">
        <v>2151.63</v>
      </c>
      <c r="M385" s="279">
        <v>2170.69</v>
      </c>
      <c r="N385" s="279">
        <v>2157.04</v>
      </c>
      <c r="O385" s="279">
        <v>2177.4899999999998</v>
      </c>
      <c r="P385" s="279">
        <v>2177.36</v>
      </c>
      <c r="Q385" s="279">
        <v>2173.17</v>
      </c>
      <c r="R385" s="279">
        <v>2128.98</v>
      </c>
      <c r="S385" s="279">
        <v>2120.41</v>
      </c>
      <c r="T385" s="279">
        <v>2168.13</v>
      </c>
      <c r="U385" s="279">
        <v>2177.23</v>
      </c>
      <c r="V385" s="279">
        <v>2150.65</v>
      </c>
      <c r="W385" s="279">
        <v>2125.5700000000002</v>
      </c>
      <c r="X385" s="279">
        <v>1998.51</v>
      </c>
      <c r="Y385" s="279">
        <v>1936.62</v>
      </c>
    </row>
    <row r="386" spans="1:25">
      <c r="A386" s="316">
        <v>28</v>
      </c>
      <c r="B386" s="279">
        <v>1674.92</v>
      </c>
      <c r="C386" s="279">
        <v>1632.7</v>
      </c>
      <c r="D386" s="279">
        <v>1603.29</v>
      </c>
      <c r="E386" s="279">
        <v>1603.67</v>
      </c>
      <c r="F386" s="279">
        <v>1646.92</v>
      </c>
      <c r="G386" s="279">
        <v>1766.37</v>
      </c>
      <c r="H386" s="279">
        <v>1896.47</v>
      </c>
      <c r="I386" s="279">
        <v>2038.28</v>
      </c>
      <c r="J386" s="279">
        <v>2110.4299999999998</v>
      </c>
      <c r="K386" s="279">
        <v>2142.1999999999998</v>
      </c>
      <c r="L386" s="279">
        <v>2162.87</v>
      </c>
      <c r="M386" s="279">
        <v>2196.61</v>
      </c>
      <c r="N386" s="279">
        <v>2166.04</v>
      </c>
      <c r="O386" s="279">
        <v>2167.62</v>
      </c>
      <c r="P386" s="279">
        <v>2168.0300000000002</v>
      </c>
      <c r="Q386" s="279">
        <v>2148.4899999999998</v>
      </c>
      <c r="R386" s="279">
        <v>2116.52</v>
      </c>
      <c r="S386" s="279">
        <v>2120.6999999999998</v>
      </c>
      <c r="T386" s="279">
        <v>2153.34</v>
      </c>
      <c r="U386" s="279">
        <v>2150.83</v>
      </c>
      <c r="V386" s="279">
        <v>2147.89</v>
      </c>
      <c r="W386" s="279">
        <v>2145.61</v>
      </c>
      <c r="X386" s="279">
        <v>2014.46</v>
      </c>
      <c r="Y386" s="279">
        <v>1931.07</v>
      </c>
    </row>
    <row r="387" spans="1:25" hidden="1">
      <c r="A387" s="316">
        <v>29</v>
      </c>
      <c r="B387" s="279">
        <v>0</v>
      </c>
      <c r="C387" s="279">
        <v>0</v>
      </c>
      <c r="D387" s="279">
        <v>0</v>
      </c>
      <c r="E387" s="279">
        <v>0</v>
      </c>
      <c r="F387" s="279">
        <v>0</v>
      </c>
      <c r="G387" s="279">
        <v>0</v>
      </c>
      <c r="H387" s="279">
        <v>0</v>
      </c>
      <c r="I387" s="279">
        <v>0</v>
      </c>
      <c r="J387" s="279">
        <v>0</v>
      </c>
      <c r="K387" s="279">
        <v>0</v>
      </c>
      <c r="L387" s="279">
        <v>0</v>
      </c>
      <c r="M387" s="279">
        <v>0</v>
      </c>
      <c r="N387" s="279">
        <v>0</v>
      </c>
      <c r="O387" s="279">
        <v>0</v>
      </c>
      <c r="P387" s="279">
        <v>0</v>
      </c>
      <c r="Q387" s="279">
        <v>0</v>
      </c>
      <c r="R387" s="279">
        <v>0</v>
      </c>
      <c r="S387" s="279">
        <v>0</v>
      </c>
      <c r="T387" s="279">
        <v>0</v>
      </c>
      <c r="U387" s="279">
        <v>0</v>
      </c>
      <c r="V387" s="279">
        <v>0</v>
      </c>
      <c r="W387" s="279">
        <v>0</v>
      </c>
      <c r="X387" s="279">
        <v>0</v>
      </c>
      <c r="Y387" s="279">
        <v>0</v>
      </c>
    </row>
    <row r="388" spans="1:25" hidden="1">
      <c r="A388" s="316">
        <v>30</v>
      </c>
      <c r="B388" s="279">
        <v>0</v>
      </c>
      <c r="C388" s="279">
        <v>0</v>
      </c>
      <c r="D388" s="279">
        <v>0</v>
      </c>
      <c r="E388" s="279">
        <v>0</v>
      </c>
      <c r="F388" s="279">
        <v>0</v>
      </c>
      <c r="G388" s="279">
        <v>0</v>
      </c>
      <c r="H388" s="279">
        <v>0</v>
      </c>
      <c r="I388" s="279">
        <v>0</v>
      </c>
      <c r="J388" s="279">
        <v>0</v>
      </c>
      <c r="K388" s="279">
        <v>0</v>
      </c>
      <c r="L388" s="279">
        <v>0</v>
      </c>
      <c r="M388" s="279">
        <v>0</v>
      </c>
      <c r="N388" s="279">
        <v>0</v>
      </c>
      <c r="O388" s="279">
        <v>0</v>
      </c>
      <c r="P388" s="279">
        <v>0</v>
      </c>
      <c r="Q388" s="279">
        <v>0</v>
      </c>
      <c r="R388" s="279">
        <v>0</v>
      </c>
      <c r="S388" s="279">
        <v>0</v>
      </c>
      <c r="T388" s="279">
        <v>0</v>
      </c>
      <c r="U388" s="279">
        <v>0</v>
      </c>
      <c r="V388" s="279">
        <v>0</v>
      </c>
      <c r="W388" s="279">
        <v>0</v>
      </c>
      <c r="X388" s="279">
        <v>0</v>
      </c>
      <c r="Y388" s="279">
        <v>0</v>
      </c>
    </row>
    <row r="389" spans="1:25" hidden="1">
      <c r="A389" s="316">
        <v>31</v>
      </c>
      <c r="B389" s="279">
        <v>0</v>
      </c>
      <c r="C389" s="279">
        <v>0</v>
      </c>
      <c r="D389" s="279">
        <v>0</v>
      </c>
      <c r="E389" s="279">
        <v>0</v>
      </c>
      <c r="F389" s="279">
        <v>0</v>
      </c>
      <c r="G389" s="279">
        <v>0</v>
      </c>
      <c r="H389" s="279">
        <v>0</v>
      </c>
      <c r="I389" s="279">
        <v>0</v>
      </c>
      <c r="J389" s="279">
        <v>0</v>
      </c>
      <c r="K389" s="279">
        <v>0</v>
      </c>
      <c r="L389" s="279">
        <v>0</v>
      </c>
      <c r="M389" s="279">
        <v>0</v>
      </c>
      <c r="N389" s="279">
        <v>0</v>
      </c>
      <c r="O389" s="279">
        <v>0</v>
      </c>
      <c r="P389" s="279">
        <v>0</v>
      </c>
      <c r="Q389" s="279">
        <v>0</v>
      </c>
      <c r="R389" s="279">
        <v>0</v>
      </c>
      <c r="S389" s="279">
        <v>0</v>
      </c>
      <c r="T389" s="279">
        <v>0</v>
      </c>
      <c r="U389" s="279">
        <v>0</v>
      </c>
      <c r="V389" s="279">
        <v>0</v>
      </c>
      <c r="W389" s="279">
        <v>0</v>
      </c>
      <c r="X389" s="279">
        <v>0</v>
      </c>
      <c r="Y389" s="279">
        <v>0</v>
      </c>
    </row>
    <row r="390" spans="1:25">
      <c r="A390" s="310"/>
      <c r="B390" s="282"/>
      <c r="C390" s="282"/>
      <c r="D390" s="282"/>
      <c r="E390" s="282"/>
      <c r="F390" s="282"/>
      <c r="G390" s="282"/>
      <c r="H390" s="282"/>
      <c r="I390" s="282"/>
      <c r="J390" s="282"/>
      <c r="K390" s="282"/>
      <c r="L390" s="282"/>
      <c r="M390" s="282"/>
      <c r="N390" s="282"/>
      <c r="O390" s="282"/>
      <c r="P390" s="282"/>
      <c r="Q390" s="282"/>
      <c r="R390" s="282"/>
      <c r="S390" s="282"/>
      <c r="T390" s="282"/>
      <c r="U390" s="282"/>
      <c r="V390" s="282"/>
      <c r="W390" s="282"/>
      <c r="X390" s="282"/>
      <c r="Y390" s="311"/>
    </row>
    <row r="391" spans="1:25">
      <c r="A391" s="408" t="s">
        <v>208</v>
      </c>
      <c r="B391" s="409" t="s">
        <v>212</v>
      </c>
      <c r="C391" s="409"/>
      <c r="D391" s="409"/>
      <c r="E391" s="409"/>
      <c r="F391" s="409"/>
      <c r="G391" s="409"/>
      <c r="H391" s="409"/>
      <c r="I391" s="409"/>
      <c r="J391" s="409"/>
      <c r="K391" s="409"/>
      <c r="L391" s="409"/>
      <c r="M391" s="409"/>
      <c r="N391" s="409"/>
      <c r="O391" s="409"/>
      <c r="P391" s="409"/>
      <c r="Q391" s="409"/>
      <c r="R391" s="409"/>
      <c r="S391" s="409"/>
      <c r="T391" s="409"/>
      <c r="U391" s="409"/>
      <c r="V391" s="409"/>
      <c r="W391" s="409"/>
      <c r="X391" s="409"/>
      <c r="Y391" s="409"/>
    </row>
    <row r="392" spans="1:25" ht="30">
      <c r="A392" s="408"/>
      <c r="B392" s="306" t="s">
        <v>1</v>
      </c>
      <c r="C392" s="306" t="s">
        <v>2</v>
      </c>
      <c r="D392" s="306" t="s">
        <v>3</v>
      </c>
      <c r="E392" s="306" t="s">
        <v>4</v>
      </c>
      <c r="F392" s="306" t="s">
        <v>5</v>
      </c>
      <c r="G392" s="306" t="s">
        <v>6</v>
      </c>
      <c r="H392" s="306" t="s">
        <v>7</v>
      </c>
      <c r="I392" s="306" t="s">
        <v>8</v>
      </c>
      <c r="J392" s="306" t="s">
        <v>9</v>
      </c>
      <c r="K392" s="306" t="s">
        <v>10</v>
      </c>
      <c r="L392" s="306" t="s">
        <v>11</v>
      </c>
      <c r="M392" s="306" t="s">
        <v>12</v>
      </c>
      <c r="N392" s="306" t="s">
        <v>13</v>
      </c>
      <c r="O392" s="306" t="s">
        <v>14</v>
      </c>
      <c r="P392" s="306" t="s">
        <v>15</v>
      </c>
      <c r="Q392" s="306" t="s">
        <v>16</v>
      </c>
      <c r="R392" s="306" t="s">
        <v>17</v>
      </c>
      <c r="S392" s="306" t="s">
        <v>18</v>
      </c>
      <c r="T392" s="306" t="s">
        <v>19</v>
      </c>
      <c r="U392" s="306" t="s">
        <v>20</v>
      </c>
      <c r="V392" s="306" t="s">
        <v>21</v>
      </c>
      <c r="W392" s="306" t="s">
        <v>22</v>
      </c>
      <c r="X392" s="306" t="s">
        <v>23</v>
      </c>
      <c r="Y392" s="306" t="s">
        <v>24</v>
      </c>
    </row>
    <row r="393" spans="1:25">
      <c r="A393" s="316">
        <v>1</v>
      </c>
      <c r="B393" s="279">
        <v>1690.88</v>
      </c>
      <c r="C393" s="279">
        <v>1649.92</v>
      </c>
      <c r="D393" s="279">
        <v>1634.78</v>
      </c>
      <c r="E393" s="279">
        <v>1630.53</v>
      </c>
      <c r="F393" s="279">
        <v>883.11</v>
      </c>
      <c r="G393" s="279">
        <v>1723.47</v>
      </c>
      <c r="H393" s="279">
        <v>881.01</v>
      </c>
      <c r="I393" s="279">
        <v>881.02</v>
      </c>
      <c r="J393" s="279">
        <v>884.9</v>
      </c>
      <c r="K393" s="279">
        <v>1247.8699999999999</v>
      </c>
      <c r="L393" s="279">
        <v>2181.65</v>
      </c>
      <c r="M393" s="279">
        <v>2229.81</v>
      </c>
      <c r="N393" s="279">
        <v>2204.2800000000002</v>
      </c>
      <c r="O393" s="279">
        <v>2184.19</v>
      </c>
      <c r="P393" s="279">
        <v>2184.36</v>
      </c>
      <c r="Q393" s="279">
        <v>2176.84</v>
      </c>
      <c r="R393" s="279">
        <v>2165.96</v>
      </c>
      <c r="S393" s="279">
        <v>2183.5700000000002</v>
      </c>
      <c r="T393" s="279">
        <v>2150.6</v>
      </c>
      <c r="U393" s="279">
        <v>2163.69</v>
      </c>
      <c r="V393" s="279">
        <v>2131.37</v>
      </c>
      <c r="W393" s="279">
        <v>2056.3200000000002</v>
      </c>
      <c r="X393" s="279">
        <v>1891.48</v>
      </c>
      <c r="Y393" s="279">
        <v>1707.41</v>
      </c>
    </row>
    <row r="394" spans="1:25">
      <c r="A394" s="316">
        <v>2</v>
      </c>
      <c r="B394" s="279">
        <v>1679.25</v>
      </c>
      <c r="C394" s="279">
        <v>1647.82</v>
      </c>
      <c r="D394" s="279">
        <v>1620.51</v>
      </c>
      <c r="E394" s="279">
        <v>1618.79</v>
      </c>
      <c r="F394" s="279">
        <v>1653.32</v>
      </c>
      <c r="G394" s="279">
        <v>1701.62</v>
      </c>
      <c r="H394" s="279">
        <v>1833.29</v>
      </c>
      <c r="I394" s="279">
        <v>1965.15</v>
      </c>
      <c r="J394" s="279">
        <v>2070.7199999999998</v>
      </c>
      <c r="K394" s="279">
        <v>2109.33</v>
      </c>
      <c r="L394" s="279">
        <v>2127.64</v>
      </c>
      <c r="M394" s="279">
        <v>2147.7600000000002</v>
      </c>
      <c r="N394" s="279">
        <v>2123.42</v>
      </c>
      <c r="O394" s="279">
        <v>2180.71</v>
      </c>
      <c r="P394" s="279">
        <v>2177.4699999999998</v>
      </c>
      <c r="Q394" s="279">
        <v>2155.25</v>
      </c>
      <c r="R394" s="279">
        <v>2111.67</v>
      </c>
      <c r="S394" s="279">
        <v>2130.87</v>
      </c>
      <c r="T394" s="279">
        <v>2141.61</v>
      </c>
      <c r="U394" s="279">
        <v>2147.3200000000002</v>
      </c>
      <c r="V394" s="279">
        <v>2079.2800000000002</v>
      </c>
      <c r="W394" s="279">
        <v>1701.48</v>
      </c>
      <c r="X394" s="279">
        <v>1830.99</v>
      </c>
      <c r="Y394" s="279">
        <v>1712.75</v>
      </c>
    </row>
    <row r="395" spans="1:25">
      <c r="A395" s="316">
        <v>3</v>
      </c>
      <c r="B395" s="279">
        <v>1862.53</v>
      </c>
      <c r="C395" s="279">
        <v>1761.17</v>
      </c>
      <c r="D395" s="279">
        <v>1712.47</v>
      </c>
      <c r="E395" s="279">
        <v>1710.4</v>
      </c>
      <c r="F395" s="279">
        <v>1774.29</v>
      </c>
      <c r="G395" s="279">
        <v>1855.16</v>
      </c>
      <c r="H395" s="279">
        <v>1992.43</v>
      </c>
      <c r="I395" s="279">
        <v>2158.48</v>
      </c>
      <c r="J395" s="279">
        <v>2279.83</v>
      </c>
      <c r="K395" s="279">
        <v>2291.8000000000002</v>
      </c>
      <c r="L395" s="279">
        <v>2314.15</v>
      </c>
      <c r="M395" s="279">
        <v>2334.44</v>
      </c>
      <c r="N395" s="279">
        <v>2322.8200000000002</v>
      </c>
      <c r="O395" s="279">
        <v>2336.5</v>
      </c>
      <c r="P395" s="279">
        <v>2320.33</v>
      </c>
      <c r="Q395" s="279">
        <v>2309.1</v>
      </c>
      <c r="R395" s="279">
        <v>2283.6799999999998</v>
      </c>
      <c r="S395" s="279">
        <v>2288.6999999999998</v>
      </c>
      <c r="T395" s="279">
        <v>2301.48</v>
      </c>
      <c r="U395" s="279">
        <v>2306.39</v>
      </c>
      <c r="V395" s="279">
        <v>2273.85</v>
      </c>
      <c r="W395" s="279">
        <v>1701.99</v>
      </c>
      <c r="X395" s="279">
        <v>2065.3200000000002</v>
      </c>
      <c r="Y395" s="279">
        <v>1943.83</v>
      </c>
    </row>
    <row r="396" spans="1:25">
      <c r="A396" s="316">
        <v>4</v>
      </c>
      <c r="B396" s="279">
        <v>2023.74</v>
      </c>
      <c r="C396" s="279">
        <v>1942.45</v>
      </c>
      <c r="D396" s="279">
        <v>1843.01</v>
      </c>
      <c r="E396" s="279">
        <v>1812.64</v>
      </c>
      <c r="F396" s="279">
        <v>1856.4</v>
      </c>
      <c r="G396" s="279">
        <v>1878.05</v>
      </c>
      <c r="H396" s="279">
        <v>1975.83</v>
      </c>
      <c r="I396" s="279">
        <v>2032.15</v>
      </c>
      <c r="J396" s="279">
        <v>2165.2600000000002</v>
      </c>
      <c r="K396" s="279">
        <v>2248.04</v>
      </c>
      <c r="L396" s="279">
        <v>2302.48</v>
      </c>
      <c r="M396" s="279">
        <v>2317.2600000000002</v>
      </c>
      <c r="N396" s="279">
        <v>2317.37</v>
      </c>
      <c r="O396" s="279">
        <v>2321.83</v>
      </c>
      <c r="P396" s="279">
        <v>2315.4699999999998</v>
      </c>
      <c r="Q396" s="279">
        <v>2281.0100000000002</v>
      </c>
      <c r="R396" s="279">
        <v>2288.66</v>
      </c>
      <c r="S396" s="279">
        <v>2320</v>
      </c>
      <c r="T396" s="279">
        <v>2315.3000000000002</v>
      </c>
      <c r="U396" s="279">
        <v>2324.6799999999998</v>
      </c>
      <c r="V396" s="279">
        <v>2294.94</v>
      </c>
      <c r="W396" s="279">
        <v>2208.85</v>
      </c>
      <c r="X396" s="279">
        <v>2068.2600000000002</v>
      </c>
      <c r="Y396" s="279">
        <v>2003.38</v>
      </c>
    </row>
    <row r="397" spans="1:25">
      <c r="A397" s="316">
        <v>5</v>
      </c>
      <c r="B397" s="279">
        <v>1791.61</v>
      </c>
      <c r="C397" s="279">
        <v>1747.66</v>
      </c>
      <c r="D397" s="279">
        <v>1710.31</v>
      </c>
      <c r="E397" s="279">
        <v>1699.43</v>
      </c>
      <c r="F397" s="279">
        <v>1726.99</v>
      </c>
      <c r="G397" s="279">
        <v>1734.63</v>
      </c>
      <c r="H397" s="279">
        <v>1751.68</v>
      </c>
      <c r="I397" s="279">
        <v>1827.67</v>
      </c>
      <c r="J397" s="279">
        <v>1960.73</v>
      </c>
      <c r="K397" s="279">
        <v>2029.46</v>
      </c>
      <c r="L397" s="279">
        <v>2081.27</v>
      </c>
      <c r="M397" s="279">
        <v>2127.66</v>
      </c>
      <c r="N397" s="279">
        <v>2129.86</v>
      </c>
      <c r="O397" s="279">
        <v>2151.0300000000002</v>
      </c>
      <c r="P397" s="279">
        <v>2140.62</v>
      </c>
      <c r="Q397" s="279">
        <v>2106.4499999999998</v>
      </c>
      <c r="R397" s="279">
        <v>2118.14</v>
      </c>
      <c r="S397" s="279">
        <v>2163.86</v>
      </c>
      <c r="T397" s="279">
        <v>2178.1</v>
      </c>
      <c r="U397" s="279">
        <v>2189.81</v>
      </c>
      <c r="V397" s="279">
        <v>2168.65</v>
      </c>
      <c r="W397" s="279">
        <v>2123.33</v>
      </c>
      <c r="X397" s="279">
        <v>2014.66</v>
      </c>
      <c r="Y397" s="279">
        <v>1806.52</v>
      </c>
    </row>
    <row r="398" spans="1:25">
      <c r="A398" s="316">
        <v>6</v>
      </c>
      <c r="B398" s="279">
        <v>1736.12</v>
      </c>
      <c r="C398" s="279">
        <v>1692.73</v>
      </c>
      <c r="D398" s="279">
        <v>1670.11</v>
      </c>
      <c r="E398" s="279">
        <v>1654.47</v>
      </c>
      <c r="F398" s="279">
        <v>1674.53</v>
      </c>
      <c r="G398" s="279">
        <v>1733.89</v>
      </c>
      <c r="H398" s="279">
        <v>1879.13</v>
      </c>
      <c r="I398" s="279">
        <v>2052.96</v>
      </c>
      <c r="J398" s="279">
        <v>2136.33</v>
      </c>
      <c r="K398" s="279">
        <v>2176.3000000000002</v>
      </c>
      <c r="L398" s="279">
        <v>2199.63</v>
      </c>
      <c r="M398" s="279">
        <v>2239.5</v>
      </c>
      <c r="N398" s="279">
        <v>2201.4699999999998</v>
      </c>
      <c r="O398" s="279">
        <v>2224.86</v>
      </c>
      <c r="P398" s="279">
        <v>2217.64</v>
      </c>
      <c r="Q398" s="279">
        <v>2188.6999999999998</v>
      </c>
      <c r="R398" s="279">
        <v>2158.96</v>
      </c>
      <c r="S398" s="279">
        <v>2172.66</v>
      </c>
      <c r="T398" s="279">
        <v>2194.06</v>
      </c>
      <c r="U398" s="279">
        <v>2203.64</v>
      </c>
      <c r="V398" s="279">
        <v>2141.61</v>
      </c>
      <c r="W398" s="279">
        <v>2116.54</v>
      </c>
      <c r="X398" s="279">
        <v>2032.06</v>
      </c>
      <c r="Y398" s="279">
        <v>1912.75</v>
      </c>
    </row>
    <row r="399" spans="1:25">
      <c r="A399" s="316">
        <v>7</v>
      </c>
      <c r="B399" s="279">
        <v>1875.37</v>
      </c>
      <c r="C399" s="279">
        <v>1810.57</v>
      </c>
      <c r="D399" s="279">
        <v>1805.93</v>
      </c>
      <c r="E399" s="279">
        <v>1681.91</v>
      </c>
      <c r="F399" s="279">
        <v>1784.68</v>
      </c>
      <c r="G399" s="279">
        <v>1714.49</v>
      </c>
      <c r="H399" s="279">
        <v>1869.92</v>
      </c>
      <c r="I399" s="279">
        <v>2065.2800000000002</v>
      </c>
      <c r="J399" s="279">
        <v>2105.04</v>
      </c>
      <c r="K399" s="279">
        <v>2113.98</v>
      </c>
      <c r="L399" s="279">
        <v>2132.63</v>
      </c>
      <c r="M399" s="279">
        <v>2165.4</v>
      </c>
      <c r="N399" s="279">
        <v>2147.37</v>
      </c>
      <c r="O399" s="279">
        <v>2170.39</v>
      </c>
      <c r="P399" s="279">
        <v>2153.73</v>
      </c>
      <c r="Q399" s="279">
        <v>2134.73</v>
      </c>
      <c r="R399" s="279">
        <v>2122.62</v>
      </c>
      <c r="S399" s="279">
        <v>2131.5</v>
      </c>
      <c r="T399" s="279">
        <v>2149.64</v>
      </c>
      <c r="U399" s="279">
        <v>2156.08</v>
      </c>
      <c r="V399" s="279">
        <v>2120.1999999999998</v>
      </c>
      <c r="W399" s="279">
        <v>2108.63</v>
      </c>
      <c r="X399" s="279">
        <v>2026.83</v>
      </c>
      <c r="Y399" s="279">
        <v>2019.14</v>
      </c>
    </row>
    <row r="400" spans="1:25">
      <c r="A400" s="316">
        <v>8</v>
      </c>
      <c r="B400" s="279">
        <v>1855.19</v>
      </c>
      <c r="C400" s="279">
        <v>1650.96</v>
      </c>
      <c r="D400" s="279">
        <v>1785.9</v>
      </c>
      <c r="E400" s="279">
        <v>1733.81</v>
      </c>
      <c r="F400" s="279">
        <v>1653.85</v>
      </c>
      <c r="G400" s="279">
        <v>1717.29</v>
      </c>
      <c r="H400" s="279">
        <v>1921.8</v>
      </c>
      <c r="I400" s="279">
        <v>2034.93</v>
      </c>
      <c r="J400" s="279">
        <v>2085.0100000000002</v>
      </c>
      <c r="K400" s="279">
        <v>2110.36</v>
      </c>
      <c r="L400" s="279">
        <v>2129.56</v>
      </c>
      <c r="M400" s="279">
        <v>2136.2600000000002</v>
      </c>
      <c r="N400" s="279">
        <v>2127.2600000000002</v>
      </c>
      <c r="O400" s="279">
        <v>2162.7399999999998</v>
      </c>
      <c r="P400" s="279">
        <v>2151.5100000000002</v>
      </c>
      <c r="Q400" s="279">
        <v>2115.62</v>
      </c>
      <c r="R400" s="279">
        <v>2098.4899999999998</v>
      </c>
      <c r="S400" s="279">
        <v>2122.2399999999998</v>
      </c>
      <c r="T400" s="279">
        <v>2132.7399999999998</v>
      </c>
      <c r="U400" s="279">
        <v>2141.35</v>
      </c>
      <c r="V400" s="279">
        <v>2111.4899999999998</v>
      </c>
      <c r="W400" s="279">
        <v>2097.63</v>
      </c>
      <c r="X400" s="279">
        <v>1934.79</v>
      </c>
      <c r="Y400" s="279">
        <v>1796.88</v>
      </c>
    </row>
    <row r="401" spans="1:25">
      <c r="A401" s="316">
        <v>9</v>
      </c>
      <c r="B401" s="279">
        <v>1909.38</v>
      </c>
      <c r="C401" s="279">
        <v>1880.31</v>
      </c>
      <c r="D401" s="279">
        <v>1714.91</v>
      </c>
      <c r="E401" s="279">
        <v>1664.37</v>
      </c>
      <c r="F401" s="279">
        <v>1699.08</v>
      </c>
      <c r="G401" s="279">
        <v>1765.89</v>
      </c>
      <c r="H401" s="279">
        <v>1954.96</v>
      </c>
      <c r="I401" s="279">
        <v>2070.7800000000002</v>
      </c>
      <c r="J401" s="279">
        <v>2140.44</v>
      </c>
      <c r="K401" s="279">
        <v>2161.96</v>
      </c>
      <c r="L401" s="279">
        <v>2174.96</v>
      </c>
      <c r="M401" s="279">
        <v>2201.92</v>
      </c>
      <c r="N401" s="279">
        <v>2184.9</v>
      </c>
      <c r="O401" s="279">
        <v>2199.67</v>
      </c>
      <c r="P401" s="279">
        <v>2184.1999999999998</v>
      </c>
      <c r="Q401" s="279">
        <v>2164.25</v>
      </c>
      <c r="R401" s="279">
        <v>2140.36</v>
      </c>
      <c r="S401" s="279">
        <v>2165.35</v>
      </c>
      <c r="T401" s="279">
        <v>2181.7800000000002</v>
      </c>
      <c r="U401" s="279">
        <v>2195.69</v>
      </c>
      <c r="V401" s="279">
        <v>2141.91</v>
      </c>
      <c r="W401" s="279">
        <v>2092.39</v>
      </c>
      <c r="X401" s="279">
        <v>2013.35</v>
      </c>
      <c r="Y401" s="279">
        <v>1967.82</v>
      </c>
    </row>
    <row r="402" spans="1:25">
      <c r="A402" s="316">
        <v>10</v>
      </c>
      <c r="B402" s="279">
        <v>1881.55</v>
      </c>
      <c r="C402" s="279">
        <v>1799</v>
      </c>
      <c r="D402" s="279">
        <v>1710.52</v>
      </c>
      <c r="E402" s="279">
        <v>1682.29</v>
      </c>
      <c r="F402" s="279">
        <v>1735.03</v>
      </c>
      <c r="G402" s="279">
        <v>1785.17</v>
      </c>
      <c r="H402" s="279">
        <v>2006.3</v>
      </c>
      <c r="I402" s="279">
        <v>2074.65</v>
      </c>
      <c r="J402" s="279">
        <v>2150.02</v>
      </c>
      <c r="K402" s="279">
        <v>2170.21</v>
      </c>
      <c r="L402" s="279">
        <v>2185.65</v>
      </c>
      <c r="M402" s="279">
        <v>2198.36</v>
      </c>
      <c r="N402" s="279">
        <v>2185.94</v>
      </c>
      <c r="O402" s="279">
        <v>2193.6</v>
      </c>
      <c r="P402" s="279">
        <v>2184.06</v>
      </c>
      <c r="Q402" s="279">
        <v>2144.0300000000002</v>
      </c>
      <c r="R402" s="279">
        <v>2123.0100000000002</v>
      </c>
      <c r="S402" s="279">
        <v>2142.3200000000002</v>
      </c>
      <c r="T402" s="279">
        <v>2170.87</v>
      </c>
      <c r="U402" s="279">
        <v>2168.59</v>
      </c>
      <c r="V402" s="279">
        <v>2113.77</v>
      </c>
      <c r="W402" s="279">
        <v>2082.12</v>
      </c>
      <c r="X402" s="279">
        <v>2000.77</v>
      </c>
      <c r="Y402" s="279">
        <v>1890.97</v>
      </c>
    </row>
    <row r="403" spans="1:25">
      <c r="A403" s="316">
        <v>11</v>
      </c>
      <c r="B403" s="279">
        <v>1772.63</v>
      </c>
      <c r="C403" s="279">
        <v>1702.22</v>
      </c>
      <c r="D403" s="279">
        <v>881.04</v>
      </c>
      <c r="E403" s="279">
        <v>1725.47</v>
      </c>
      <c r="F403" s="279">
        <v>1736.68</v>
      </c>
      <c r="G403" s="279">
        <v>1750.24</v>
      </c>
      <c r="H403" s="279">
        <v>1791.1</v>
      </c>
      <c r="I403" s="279">
        <v>1959.59</v>
      </c>
      <c r="J403" s="279">
        <v>1696.23</v>
      </c>
      <c r="K403" s="279">
        <v>2151.34</v>
      </c>
      <c r="L403" s="279">
        <v>2208.48</v>
      </c>
      <c r="M403" s="279">
        <v>2227.75</v>
      </c>
      <c r="N403" s="279">
        <v>2223.9499999999998</v>
      </c>
      <c r="O403" s="279">
        <v>2223.91</v>
      </c>
      <c r="P403" s="279">
        <v>2215.1799999999998</v>
      </c>
      <c r="Q403" s="279">
        <v>2173.77</v>
      </c>
      <c r="R403" s="279">
        <v>2171.5</v>
      </c>
      <c r="S403" s="279">
        <v>2199.36</v>
      </c>
      <c r="T403" s="279">
        <v>2213.4</v>
      </c>
      <c r="U403" s="279">
        <v>2200.3200000000002</v>
      </c>
      <c r="V403" s="279">
        <v>2173.75</v>
      </c>
      <c r="W403" s="279">
        <v>2109.5</v>
      </c>
      <c r="X403" s="279">
        <v>2039.12</v>
      </c>
      <c r="Y403" s="279">
        <v>1970.15</v>
      </c>
    </row>
    <row r="404" spans="1:25">
      <c r="A404" s="316">
        <v>12</v>
      </c>
      <c r="B404" s="279">
        <v>1780.27</v>
      </c>
      <c r="C404" s="279">
        <v>1736.13</v>
      </c>
      <c r="D404" s="279">
        <v>1725.56</v>
      </c>
      <c r="E404" s="279">
        <v>1718.1</v>
      </c>
      <c r="F404" s="279">
        <v>1715.57</v>
      </c>
      <c r="G404" s="279">
        <v>1718.95</v>
      </c>
      <c r="H404" s="279">
        <v>1731.2</v>
      </c>
      <c r="I404" s="279">
        <v>1768.35</v>
      </c>
      <c r="J404" s="279">
        <v>1697.07</v>
      </c>
      <c r="K404" s="279">
        <v>2042.71</v>
      </c>
      <c r="L404" s="279">
        <v>2099.04</v>
      </c>
      <c r="M404" s="279">
        <v>2140.38</v>
      </c>
      <c r="N404" s="279">
        <v>2133.64</v>
      </c>
      <c r="O404" s="279">
        <v>2141.23</v>
      </c>
      <c r="P404" s="279">
        <v>2116.35</v>
      </c>
      <c r="Q404" s="279">
        <v>2108.3200000000002</v>
      </c>
      <c r="R404" s="279">
        <v>2117.8200000000002</v>
      </c>
      <c r="S404" s="279">
        <v>2128.7800000000002</v>
      </c>
      <c r="T404" s="279">
        <v>2149.3000000000002</v>
      </c>
      <c r="U404" s="279">
        <v>2166.19</v>
      </c>
      <c r="V404" s="279">
        <v>2169.31</v>
      </c>
      <c r="W404" s="279">
        <v>2138.9499999999998</v>
      </c>
      <c r="X404" s="279">
        <v>2048.63</v>
      </c>
      <c r="Y404" s="279">
        <v>1863.79</v>
      </c>
    </row>
    <row r="405" spans="1:25">
      <c r="A405" s="316">
        <v>13</v>
      </c>
      <c r="B405" s="279">
        <v>1763.23</v>
      </c>
      <c r="C405" s="279">
        <v>1736.79</v>
      </c>
      <c r="D405" s="279">
        <v>1697.68</v>
      </c>
      <c r="E405" s="279">
        <v>1661.18</v>
      </c>
      <c r="F405" s="279">
        <v>1713.87</v>
      </c>
      <c r="G405" s="279">
        <v>1774.24</v>
      </c>
      <c r="H405" s="279">
        <v>1970.76</v>
      </c>
      <c r="I405" s="279">
        <v>2076.4299999999998</v>
      </c>
      <c r="J405" s="279">
        <v>2195.6999999999998</v>
      </c>
      <c r="K405" s="279">
        <v>2211.71</v>
      </c>
      <c r="L405" s="279">
        <v>2220.65</v>
      </c>
      <c r="M405" s="279">
        <v>2271.44</v>
      </c>
      <c r="N405" s="279">
        <v>2243.9</v>
      </c>
      <c r="O405" s="279">
        <v>2269.77</v>
      </c>
      <c r="P405" s="279">
        <v>2261.8200000000002</v>
      </c>
      <c r="Q405" s="279">
        <v>2215.9299999999998</v>
      </c>
      <c r="R405" s="279">
        <v>2206.54</v>
      </c>
      <c r="S405" s="279">
        <v>2208.6</v>
      </c>
      <c r="T405" s="279">
        <v>2240.8200000000002</v>
      </c>
      <c r="U405" s="279">
        <v>2227.6</v>
      </c>
      <c r="V405" s="279">
        <v>2193.6999999999998</v>
      </c>
      <c r="W405" s="279">
        <v>2087.61</v>
      </c>
      <c r="X405" s="279">
        <v>2011.4</v>
      </c>
      <c r="Y405" s="279">
        <v>1866.28</v>
      </c>
    </row>
    <row r="406" spans="1:25">
      <c r="A406" s="316">
        <v>14</v>
      </c>
      <c r="B406" s="279">
        <v>1752.64</v>
      </c>
      <c r="C406" s="279">
        <v>1698.07</v>
      </c>
      <c r="D406" s="279">
        <v>1661.15</v>
      </c>
      <c r="E406" s="279">
        <v>1662.98</v>
      </c>
      <c r="F406" s="279">
        <v>1694.89</v>
      </c>
      <c r="G406" s="279">
        <v>1756.89</v>
      </c>
      <c r="H406" s="279">
        <v>1964.42</v>
      </c>
      <c r="I406" s="279">
        <v>2012.34</v>
      </c>
      <c r="J406" s="279">
        <v>2118.52</v>
      </c>
      <c r="K406" s="279">
        <v>2099.59</v>
      </c>
      <c r="L406" s="279">
        <v>2112.9</v>
      </c>
      <c r="M406" s="279">
        <v>2158.4</v>
      </c>
      <c r="N406" s="279">
        <v>2126.64</v>
      </c>
      <c r="O406" s="279">
        <v>2143.0100000000002</v>
      </c>
      <c r="P406" s="279">
        <v>2137.96</v>
      </c>
      <c r="Q406" s="279">
        <v>2089.33</v>
      </c>
      <c r="R406" s="279">
        <v>2076.85</v>
      </c>
      <c r="S406" s="279">
        <v>2079.5300000000002</v>
      </c>
      <c r="T406" s="279">
        <v>2100.69</v>
      </c>
      <c r="U406" s="279">
        <v>2112.04</v>
      </c>
      <c r="V406" s="279">
        <v>2092.33</v>
      </c>
      <c r="W406" s="279">
        <v>2069.33</v>
      </c>
      <c r="X406" s="279">
        <v>1990.59</v>
      </c>
      <c r="Y406" s="279">
        <v>1896.65</v>
      </c>
    </row>
    <row r="407" spans="1:25">
      <c r="A407" s="316">
        <v>15</v>
      </c>
      <c r="B407" s="279">
        <v>1742.33</v>
      </c>
      <c r="C407" s="279">
        <v>1671.76</v>
      </c>
      <c r="D407" s="279">
        <v>1644.58</v>
      </c>
      <c r="E407" s="279">
        <v>1649.1</v>
      </c>
      <c r="F407" s="279">
        <v>1681.71</v>
      </c>
      <c r="G407" s="279">
        <v>1751.67</v>
      </c>
      <c r="H407" s="279">
        <v>1927.45</v>
      </c>
      <c r="I407" s="279">
        <v>2011.13</v>
      </c>
      <c r="J407" s="279">
        <v>2066.77</v>
      </c>
      <c r="K407" s="279">
        <v>2107.71</v>
      </c>
      <c r="L407" s="279">
        <v>2161.16</v>
      </c>
      <c r="M407" s="279">
        <v>2224.87</v>
      </c>
      <c r="N407" s="279">
        <v>2153.2199999999998</v>
      </c>
      <c r="O407" s="279">
        <v>2183.04</v>
      </c>
      <c r="P407" s="279">
        <v>2159.44</v>
      </c>
      <c r="Q407" s="279">
        <v>2104.81</v>
      </c>
      <c r="R407" s="279">
        <v>2078.0500000000002</v>
      </c>
      <c r="S407" s="279">
        <v>2100.58</v>
      </c>
      <c r="T407" s="279">
        <v>2149.04</v>
      </c>
      <c r="U407" s="279">
        <v>2165.4</v>
      </c>
      <c r="V407" s="279">
        <v>2131.7199999999998</v>
      </c>
      <c r="W407" s="279">
        <v>2078.34</v>
      </c>
      <c r="X407" s="279">
        <v>1988.68</v>
      </c>
      <c r="Y407" s="279">
        <v>1843.83</v>
      </c>
    </row>
    <row r="408" spans="1:25">
      <c r="A408" s="316">
        <v>16</v>
      </c>
      <c r="B408" s="279">
        <v>1726.19</v>
      </c>
      <c r="C408" s="279">
        <v>1672.09</v>
      </c>
      <c r="D408" s="279">
        <v>1640.68</v>
      </c>
      <c r="E408" s="279">
        <v>1645.86</v>
      </c>
      <c r="F408" s="279">
        <v>1686.57</v>
      </c>
      <c r="G408" s="279">
        <v>1763.75</v>
      </c>
      <c r="H408" s="279">
        <v>1918.95</v>
      </c>
      <c r="I408" s="279">
        <v>1994.7</v>
      </c>
      <c r="J408" s="279">
        <v>2039.72</v>
      </c>
      <c r="K408" s="279">
        <v>2062.41</v>
      </c>
      <c r="L408" s="279">
        <v>2101.88</v>
      </c>
      <c r="M408" s="279">
        <v>2090.39</v>
      </c>
      <c r="N408" s="279">
        <v>2057.54</v>
      </c>
      <c r="O408" s="279">
        <v>2068.42</v>
      </c>
      <c r="P408" s="279">
        <v>2068.84</v>
      </c>
      <c r="Q408" s="279">
        <v>2024.82</v>
      </c>
      <c r="R408" s="279">
        <v>2007.25</v>
      </c>
      <c r="S408" s="279">
        <v>2016.05</v>
      </c>
      <c r="T408" s="279">
        <v>2051.48</v>
      </c>
      <c r="U408" s="279">
        <v>2057.3200000000002</v>
      </c>
      <c r="V408" s="279">
        <v>2073.84</v>
      </c>
      <c r="W408" s="279">
        <v>2063.34</v>
      </c>
      <c r="X408" s="279">
        <v>1987.25</v>
      </c>
      <c r="Y408" s="279">
        <v>1808.56</v>
      </c>
    </row>
    <row r="409" spans="1:25">
      <c r="A409" s="316">
        <v>17</v>
      </c>
      <c r="B409" s="279">
        <v>1734.81</v>
      </c>
      <c r="C409" s="279">
        <v>1641.63</v>
      </c>
      <c r="D409" s="279">
        <v>1608.29</v>
      </c>
      <c r="E409" s="279">
        <v>1608.42</v>
      </c>
      <c r="F409" s="279">
        <v>1662.42</v>
      </c>
      <c r="G409" s="279">
        <v>1760.74</v>
      </c>
      <c r="H409" s="279">
        <v>1931.6</v>
      </c>
      <c r="I409" s="279">
        <v>2008.72</v>
      </c>
      <c r="J409" s="279">
        <v>2080.56</v>
      </c>
      <c r="K409" s="279">
        <v>2086.42</v>
      </c>
      <c r="L409" s="279">
        <v>2124.48</v>
      </c>
      <c r="M409" s="279">
        <v>2170.11</v>
      </c>
      <c r="N409" s="279">
        <v>2133.23</v>
      </c>
      <c r="O409" s="279">
        <v>2155.66</v>
      </c>
      <c r="P409" s="279">
        <v>2148.2199999999998</v>
      </c>
      <c r="Q409" s="279">
        <v>2112.09</v>
      </c>
      <c r="R409" s="279">
        <v>2077.0300000000002</v>
      </c>
      <c r="S409" s="279">
        <v>2089.61</v>
      </c>
      <c r="T409" s="279">
        <v>2127.86</v>
      </c>
      <c r="U409" s="279">
        <v>2143.09</v>
      </c>
      <c r="V409" s="279">
        <v>2120.11</v>
      </c>
      <c r="W409" s="279">
        <v>2108.27</v>
      </c>
      <c r="X409" s="279">
        <v>2012.42</v>
      </c>
      <c r="Y409" s="279">
        <v>1956.75</v>
      </c>
    </row>
    <row r="410" spans="1:25">
      <c r="A410" s="316">
        <v>18</v>
      </c>
      <c r="B410" s="279">
        <v>1934.93</v>
      </c>
      <c r="C410" s="279">
        <v>1756.47</v>
      </c>
      <c r="D410" s="279">
        <v>1725.29</v>
      </c>
      <c r="E410" s="279">
        <v>1714.47</v>
      </c>
      <c r="F410" s="279">
        <v>1733.35</v>
      </c>
      <c r="G410" s="279">
        <v>1802.22</v>
      </c>
      <c r="H410" s="279">
        <v>1889.11</v>
      </c>
      <c r="I410" s="279">
        <v>1952.89</v>
      </c>
      <c r="J410" s="279">
        <v>2003.9</v>
      </c>
      <c r="K410" s="279">
        <v>2070.4699999999998</v>
      </c>
      <c r="L410" s="279">
        <v>2126.19</v>
      </c>
      <c r="M410" s="279">
        <v>2148.21</v>
      </c>
      <c r="N410" s="279">
        <v>2163.34</v>
      </c>
      <c r="O410" s="279">
        <v>2143.16</v>
      </c>
      <c r="P410" s="279">
        <v>2118.65</v>
      </c>
      <c r="Q410" s="279">
        <v>2122.35</v>
      </c>
      <c r="R410" s="279">
        <v>2103.3000000000002</v>
      </c>
      <c r="S410" s="279">
        <v>2140.3000000000002</v>
      </c>
      <c r="T410" s="279">
        <v>2164.62</v>
      </c>
      <c r="U410" s="279">
        <v>2156.64</v>
      </c>
      <c r="V410" s="279">
        <v>2151.04</v>
      </c>
      <c r="W410" s="279">
        <v>2106.11</v>
      </c>
      <c r="X410" s="279">
        <v>2008.02</v>
      </c>
      <c r="Y410" s="279">
        <v>1977.91</v>
      </c>
    </row>
    <row r="411" spans="1:25">
      <c r="A411" s="316">
        <v>19</v>
      </c>
      <c r="B411" s="279">
        <v>1795.53</v>
      </c>
      <c r="C411" s="279">
        <v>1735.16</v>
      </c>
      <c r="D411" s="279">
        <v>1691.68</v>
      </c>
      <c r="E411" s="279">
        <v>1674.25</v>
      </c>
      <c r="F411" s="279">
        <v>1679.52</v>
      </c>
      <c r="G411" s="279">
        <v>1706.45</v>
      </c>
      <c r="H411" s="279">
        <v>1721.16</v>
      </c>
      <c r="I411" s="279">
        <v>1803.3</v>
      </c>
      <c r="J411" s="279">
        <v>1938.42</v>
      </c>
      <c r="K411" s="279">
        <v>1994.66</v>
      </c>
      <c r="L411" s="279">
        <v>2042.62</v>
      </c>
      <c r="M411" s="279">
        <v>2092.34</v>
      </c>
      <c r="N411" s="279">
        <v>2089.5300000000002</v>
      </c>
      <c r="O411" s="279">
        <v>2081.3200000000002</v>
      </c>
      <c r="P411" s="279">
        <v>2076.33</v>
      </c>
      <c r="Q411" s="279">
        <v>2076.9</v>
      </c>
      <c r="R411" s="279">
        <v>2060.06</v>
      </c>
      <c r="S411" s="279">
        <v>2090.9899999999998</v>
      </c>
      <c r="T411" s="279">
        <v>2125.89</v>
      </c>
      <c r="U411" s="279">
        <v>2156.61</v>
      </c>
      <c r="V411" s="279">
        <v>2121.2800000000002</v>
      </c>
      <c r="W411" s="279">
        <v>2070.83</v>
      </c>
      <c r="X411" s="279">
        <v>2005.55</v>
      </c>
      <c r="Y411" s="279">
        <v>1962.31</v>
      </c>
    </row>
    <row r="412" spans="1:25">
      <c r="A412" s="316">
        <v>20</v>
      </c>
      <c r="B412" s="279">
        <v>1769.73</v>
      </c>
      <c r="C412" s="279">
        <v>1722.7</v>
      </c>
      <c r="D412" s="279">
        <v>1687.35</v>
      </c>
      <c r="E412" s="279">
        <v>1681.83</v>
      </c>
      <c r="F412" s="279">
        <v>1731.11</v>
      </c>
      <c r="G412" s="279">
        <v>1812.86</v>
      </c>
      <c r="H412" s="279">
        <v>1953.38</v>
      </c>
      <c r="I412" s="279">
        <v>2025.58</v>
      </c>
      <c r="J412" s="279">
        <v>2133.44</v>
      </c>
      <c r="K412" s="279">
        <v>2186.17</v>
      </c>
      <c r="L412" s="279">
        <v>2203.31</v>
      </c>
      <c r="M412" s="279">
        <v>2261.19</v>
      </c>
      <c r="N412" s="279">
        <v>2197.34</v>
      </c>
      <c r="O412" s="279">
        <v>2175.08</v>
      </c>
      <c r="P412" s="279">
        <v>2176.85</v>
      </c>
      <c r="Q412" s="279">
        <v>2166</v>
      </c>
      <c r="R412" s="279">
        <v>2127.31</v>
      </c>
      <c r="S412" s="279">
        <v>2115.37</v>
      </c>
      <c r="T412" s="279">
        <v>2140.85</v>
      </c>
      <c r="U412" s="279">
        <v>2178.65</v>
      </c>
      <c r="V412" s="279">
        <v>2127.9699999999998</v>
      </c>
      <c r="W412" s="279">
        <v>2076.6999999999998</v>
      </c>
      <c r="X412" s="279">
        <v>1973.93</v>
      </c>
      <c r="Y412" s="279">
        <v>1800.03</v>
      </c>
    </row>
    <row r="413" spans="1:25">
      <c r="A413" s="316">
        <v>21</v>
      </c>
      <c r="B413" s="279">
        <v>1725.18</v>
      </c>
      <c r="C413" s="279">
        <v>1648.84</v>
      </c>
      <c r="D413" s="279">
        <v>1632.03</v>
      </c>
      <c r="E413" s="279">
        <v>1631.79</v>
      </c>
      <c r="F413" s="279">
        <v>1653.92</v>
      </c>
      <c r="G413" s="279">
        <v>1740.6</v>
      </c>
      <c r="H413" s="279">
        <v>1923.67</v>
      </c>
      <c r="I413" s="279">
        <v>1998.06</v>
      </c>
      <c r="J413" s="279">
        <v>2066.9899999999998</v>
      </c>
      <c r="K413" s="279">
        <v>2111.6999999999998</v>
      </c>
      <c r="L413" s="279">
        <v>2131.44</v>
      </c>
      <c r="M413" s="279">
        <v>2198.09</v>
      </c>
      <c r="N413" s="279">
        <v>2144.63</v>
      </c>
      <c r="O413" s="279">
        <v>2137.36</v>
      </c>
      <c r="P413" s="279">
        <v>2182.66</v>
      </c>
      <c r="Q413" s="279">
        <v>2105.0300000000002</v>
      </c>
      <c r="R413" s="279">
        <v>2069.9699999999998</v>
      </c>
      <c r="S413" s="279">
        <v>2069.5100000000002</v>
      </c>
      <c r="T413" s="279">
        <v>2107.0100000000002</v>
      </c>
      <c r="U413" s="279">
        <v>2123.75</v>
      </c>
      <c r="V413" s="279">
        <v>2083.31</v>
      </c>
      <c r="W413" s="279">
        <v>2077.06</v>
      </c>
      <c r="X413" s="279">
        <v>1967.75</v>
      </c>
      <c r="Y413" s="279">
        <v>1817.82</v>
      </c>
    </row>
    <row r="414" spans="1:25">
      <c r="A414" s="316">
        <v>22</v>
      </c>
      <c r="B414" s="279">
        <v>1733.71</v>
      </c>
      <c r="C414" s="279">
        <v>1655.39</v>
      </c>
      <c r="D414" s="279">
        <v>1645.65</v>
      </c>
      <c r="E414" s="279">
        <v>1639.63</v>
      </c>
      <c r="F414" s="279">
        <v>1683.43</v>
      </c>
      <c r="G414" s="279">
        <v>1753.35</v>
      </c>
      <c r="H414" s="279">
        <v>1944.98</v>
      </c>
      <c r="I414" s="279">
        <v>2034.26</v>
      </c>
      <c r="J414" s="279">
        <v>2129.3200000000002</v>
      </c>
      <c r="K414" s="279">
        <v>2188.65</v>
      </c>
      <c r="L414" s="279">
        <v>2235.85</v>
      </c>
      <c r="M414" s="279">
        <v>2258.09</v>
      </c>
      <c r="N414" s="279">
        <v>2239.58</v>
      </c>
      <c r="O414" s="279">
        <v>2241.77</v>
      </c>
      <c r="P414" s="279">
        <v>2245.77</v>
      </c>
      <c r="Q414" s="279">
        <v>2199.4</v>
      </c>
      <c r="R414" s="279">
        <v>2155.4</v>
      </c>
      <c r="S414" s="279">
        <v>2148.41</v>
      </c>
      <c r="T414" s="279">
        <v>2207.1799999999998</v>
      </c>
      <c r="U414" s="279">
        <v>2234.44</v>
      </c>
      <c r="V414" s="279">
        <v>2184.6799999999998</v>
      </c>
      <c r="W414" s="279">
        <v>2176.4699999999998</v>
      </c>
      <c r="X414" s="279">
        <v>2046.06</v>
      </c>
      <c r="Y414" s="279">
        <v>1984.68</v>
      </c>
    </row>
    <row r="415" spans="1:25">
      <c r="A415" s="316">
        <v>23</v>
      </c>
      <c r="B415" s="279">
        <v>1956.54</v>
      </c>
      <c r="C415" s="279">
        <v>1791.78</v>
      </c>
      <c r="D415" s="279">
        <v>1760.48</v>
      </c>
      <c r="E415" s="279">
        <v>1753.58</v>
      </c>
      <c r="F415" s="279">
        <v>1773.52</v>
      </c>
      <c r="G415" s="279">
        <v>1808.92</v>
      </c>
      <c r="H415" s="279">
        <v>1884.88</v>
      </c>
      <c r="I415" s="279">
        <v>1952.54</v>
      </c>
      <c r="J415" s="279">
        <v>2017.86</v>
      </c>
      <c r="K415" s="279">
        <v>2111.15</v>
      </c>
      <c r="L415" s="279">
        <v>2172.96</v>
      </c>
      <c r="M415" s="279">
        <v>2207.9499999999998</v>
      </c>
      <c r="N415" s="279">
        <v>2192.46</v>
      </c>
      <c r="O415" s="279">
        <v>2191.61</v>
      </c>
      <c r="P415" s="279">
        <v>2163.39</v>
      </c>
      <c r="Q415" s="279">
        <v>2149.27</v>
      </c>
      <c r="R415" s="279">
        <v>2148.59</v>
      </c>
      <c r="S415" s="279">
        <v>2167.14</v>
      </c>
      <c r="T415" s="279">
        <v>2220.94</v>
      </c>
      <c r="U415" s="279">
        <v>2231.38</v>
      </c>
      <c r="V415" s="279">
        <v>2214.9</v>
      </c>
      <c r="W415" s="279">
        <v>2167.66</v>
      </c>
      <c r="X415" s="279">
        <v>2079.85</v>
      </c>
      <c r="Y415" s="279">
        <v>2044.79</v>
      </c>
    </row>
    <row r="416" spans="1:25">
      <c r="A416" s="316">
        <v>24</v>
      </c>
      <c r="B416" s="279">
        <v>1975.27</v>
      </c>
      <c r="C416" s="279">
        <v>1837.08</v>
      </c>
      <c r="D416" s="279">
        <v>1770.76</v>
      </c>
      <c r="E416" s="279">
        <v>1745.7</v>
      </c>
      <c r="F416" s="279">
        <v>1761.61</v>
      </c>
      <c r="G416" s="279">
        <v>1823.24</v>
      </c>
      <c r="H416" s="279">
        <v>1906.67</v>
      </c>
      <c r="I416" s="279">
        <v>1975.74</v>
      </c>
      <c r="J416" s="279">
        <v>2020.08</v>
      </c>
      <c r="K416" s="279">
        <v>2142.44</v>
      </c>
      <c r="L416" s="279">
        <v>2198.0500000000002</v>
      </c>
      <c r="M416" s="279">
        <v>2214.44</v>
      </c>
      <c r="N416" s="279">
        <v>2208.98</v>
      </c>
      <c r="O416" s="279">
        <v>2208.9299999999998</v>
      </c>
      <c r="P416" s="279">
        <v>2188.7199999999998</v>
      </c>
      <c r="Q416" s="279">
        <v>2184.06</v>
      </c>
      <c r="R416" s="279">
        <v>2161.36</v>
      </c>
      <c r="S416" s="279">
        <v>2175.4299999999998</v>
      </c>
      <c r="T416" s="279">
        <v>2213.62</v>
      </c>
      <c r="U416" s="279">
        <v>2232.58</v>
      </c>
      <c r="V416" s="279">
        <v>2216.89</v>
      </c>
      <c r="W416" s="279">
        <v>2200.59</v>
      </c>
      <c r="X416" s="279">
        <v>2069.4</v>
      </c>
      <c r="Y416" s="279">
        <v>2044.77</v>
      </c>
    </row>
    <row r="417" spans="1:25">
      <c r="A417" s="316">
        <v>25</v>
      </c>
      <c r="B417" s="279">
        <v>1930.81</v>
      </c>
      <c r="C417" s="279">
        <v>1754.39</v>
      </c>
      <c r="D417" s="279">
        <v>1716.13</v>
      </c>
      <c r="E417" s="279">
        <v>1691.47</v>
      </c>
      <c r="F417" s="279">
        <v>1708.86</v>
      </c>
      <c r="G417" s="279">
        <v>1747.37</v>
      </c>
      <c r="H417" s="279">
        <v>1242.3</v>
      </c>
      <c r="I417" s="279">
        <v>1779.57</v>
      </c>
      <c r="J417" s="279">
        <v>881.18</v>
      </c>
      <c r="K417" s="279">
        <v>1242.96</v>
      </c>
      <c r="L417" s="279">
        <v>2163.6999999999998</v>
      </c>
      <c r="M417" s="279">
        <v>2183.31</v>
      </c>
      <c r="N417" s="279">
        <v>2167.9899999999998</v>
      </c>
      <c r="O417" s="279">
        <v>2173.89</v>
      </c>
      <c r="P417" s="279">
        <v>2144.2800000000002</v>
      </c>
      <c r="Q417" s="279">
        <v>2145.64</v>
      </c>
      <c r="R417" s="279">
        <v>2122.91</v>
      </c>
      <c r="S417" s="279">
        <v>2131.0500000000002</v>
      </c>
      <c r="T417" s="279">
        <v>2184.62</v>
      </c>
      <c r="U417" s="279">
        <v>2170.83</v>
      </c>
      <c r="V417" s="279">
        <v>2157.42</v>
      </c>
      <c r="W417" s="279">
        <v>881.49</v>
      </c>
      <c r="X417" s="279">
        <v>1985.88</v>
      </c>
      <c r="Y417" s="279">
        <v>1952.87</v>
      </c>
    </row>
    <row r="418" spans="1:25">
      <c r="A418" s="316">
        <v>26</v>
      </c>
      <c r="B418" s="279">
        <v>1837.35</v>
      </c>
      <c r="C418" s="279">
        <v>1712.56</v>
      </c>
      <c r="D418" s="279">
        <v>1683.81</v>
      </c>
      <c r="E418" s="279">
        <v>1664.36</v>
      </c>
      <c r="F418" s="279">
        <v>1677.84</v>
      </c>
      <c r="G418" s="279">
        <v>1687.47</v>
      </c>
      <c r="H418" s="279">
        <v>1702.37</v>
      </c>
      <c r="I418" s="279">
        <v>1241.73</v>
      </c>
      <c r="J418" s="279">
        <v>881.13</v>
      </c>
      <c r="K418" s="279">
        <v>1994</v>
      </c>
      <c r="L418" s="279">
        <v>2038.24</v>
      </c>
      <c r="M418" s="279">
        <v>2057.46</v>
      </c>
      <c r="N418" s="279">
        <v>2054.38</v>
      </c>
      <c r="O418" s="279">
        <v>2072.4499999999998</v>
      </c>
      <c r="P418" s="279">
        <v>2076.4299999999998</v>
      </c>
      <c r="Q418" s="279">
        <v>2057.4</v>
      </c>
      <c r="R418" s="279">
        <v>2051.66</v>
      </c>
      <c r="S418" s="279">
        <v>2055.4899999999998</v>
      </c>
      <c r="T418" s="279">
        <v>2090.48</v>
      </c>
      <c r="U418" s="279">
        <v>2101.11</v>
      </c>
      <c r="V418" s="279">
        <v>2111.9699999999998</v>
      </c>
      <c r="W418" s="279">
        <v>2086.6999999999998</v>
      </c>
      <c r="X418" s="279">
        <v>2041.75</v>
      </c>
      <c r="Y418" s="279">
        <v>2005.15</v>
      </c>
    </row>
    <row r="419" spans="1:25">
      <c r="A419" s="316">
        <v>27</v>
      </c>
      <c r="B419" s="279">
        <v>1729.35</v>
      </c>
      <c r="C419" s="279">
        <v>1685.71</v>
      </c>
      <c r="D419" s="279">
        <v>1645</v>
      </c>
      <c r="E419" s="279">
        <v>1639.79</v>
      </c>
      <c r="F419" s="279">
        <v>1702.11</v>
      </c>
      <c r="G419" s="279">
        <v>1808.42</v>
      </c>
      <c r="H419" s="279">
        <v>1939.46</v>
      </c>
      <c r="I419" s="279">
        <v>2087.06</v>
      </c>
      <c r="J419" s="279">
        <v>2129.1</v>
      </c>
      <c r="K419" s="279">
        <v>2183.3200000000002</v>
      </c>
      <c r="L419" s="279">
        <v>2220.67</v>
      </c>
      <c r="M419" s="279">
        <v>2239.73</v>
      </c>
      <c r="N419" s="279">
        <v>2226.08</v>
      </c>
      <c r="O419" s="279">
        <v>2246.5300000000002</v>
      </c>
      <c r="P419" s="279">
        <v>2246.4</v>
      </c>
      <c r="Q419" s="279">
        <v>2242.21</v>
      </c>
      <c r="R419" s="279">
        <v>2198.02</v>
      </c>
      <c r="S419" s="279">
        <v>2189.4499999999998</v>
      </c>
      <c r="T419" s="279">
        <v>2237.17</v>
      </c>
      <c r="U419" s="279">
        <v>2246.27</v>
      </c>
      <c r="V419" s="279">
        <v>2219.69</v>
      </c>
      <c r="W419" s="279">
        <v>2194.61</v>
      </c>
      <c r="X419" s="279">
        <v>2067.5500000000002</v>
      </c>
      <c r="Y419" s="279">
        <v>2005.66</v>
      </c>
    </row>
    <row r="420" spans="1:25">
      <c r="A420" s="316">
        <v>28</v>
      </c>
      <c r="B420" s="279">
        <v>1743.96</v>
      </c>
      <c r="C420" s="279">
        <v>1701.74</v>
      </c>
      <c r="D420" s="279">
        <v>1672.33</v>
      </c>
      <c r="E420" s="279">
        <v>1672.71</v>
      </c>
      <c r="F420" s="279">
        <v>1715.96</v>
      </c>
      <c r="G420" s="279">
        <v>1835.41</v>
      </c>
      <c r="H420" s="279">
        <v>1965.51</v>
      </c>
      <c r="I420" s="279">
        <v>2107.3200000000002</v>
      </c>
      <c r="J420" s="279">
        <v>2179.4699999999998</v>
      </c>
      <c r="K420" s="279">
        <v>2211.2399999999998</v>
      </c>
      <c r="L420" s="279">
        <v>2231.91</v>
      </c>
      <c r="M420" s="279">
        <v>2265.65</v>
      </c>
      <c r="N420" s="279">
        <v>2235.08</v>
      </c>
      <c r="O420" s="279">
        <v>2236.66</v>
      </c>
      <c r="P420" s="279">
        <v>2237.0700000000002</v>
      </c>
      <c r="Q420" s="279">
        <v>2217.5300000000002</v>
      </c>
      <c r="R420" s="279">
        <v>2185.56</v>
      </c>
      <c r="S420" s="279">
        <v>2189.7399999999998</v>
      </c>
      <c r="T420" s="279">
        <v>2222.38</v>
      </c>
      <c r="U420" s="279">
        <v>2219.87</v>
      </c>
      <c r="V420" s="279">
        <v>2216.9299999999998</v>
      </c>
      <c r="W420" s="279">
        <v>2214.65</v>
      </c>
      <c r="X420" s="279">
        <v>2083.5</v>
      </c>
      <c r="Y420" s="279">
        <v>2000.11</v>
      </c>
    </row>
    <row r="421" spans="1:25" hidden="1">
      <c r="A421" s="316">
        <v>29</v>
      </c>
      <c r="B421" s="279">
        <v>0</v>
      </c>
      <c r="C421" s="279">
        <v>0</v>
      </c>
      <c r="D421" s="279">
        <v>0</v>
      </c>
      <c r="E421" s="279">
        <v>0</v>
      </c>
      <c r="F421" s="279">
        <v>0</v>
      </c>
      <c r="G421" s="279">
        <v>0</v>
      </c>
      <c r="H421" s="279">
        <v>0</v>
      </c>
      <c r="I421" s="279">
        <v>0</v>
      </c>
      <c r="J421" s="279">
        <v>0</v>
      </c>
      <c r="K421" s="279">
        <v>0</v>
      </c>
      <c r="L421" s="279">
        <v>0</v>
      </c>
      <c r="M421" s="279">
        <v>0</v>
      </c>
      <c r="N421" s="279">
        <v>0</v>
      </c>
      <c r="O421" s="279">
        <v>0</v>
      </c>
      <c r="P421" s="279">
        <v>0</v>
      </c>
      <c r="Q421" s="279">
        <v>0</v>
      </c>
      <c r="R421" s="279">
        <v>0</v>
      </c>
      <c r="S421" s="279">
        <v>0</v>
      </c>
      <c r="T421" s="279">
        <v>0</v>
      </c>
      <c r="U421" s="279">
        <v>0</v>
      </c>
      <c r="V421" s="279">
        <v>0</v>
      </c>
      <c r="W421" s="279">
        <v>0</v>
      </c>
      <c r="X421" s="279">
        <v>0</v>
      </c>
      <c r="Y421" s="279">
        <v>0</v>
      </c>
    </row>
    <row r="422" spans="1:25" hidden="1">
      <c r="A422" s="316">
        <v>30</v>
      </c>
      <c r="B422" s="279">
        <v>0</v>
      </c>
      <c r="C422" s="279">
        <v>0</v>
      </c>
      <c r="D422" s="279">
        <v>0</v>
      </c>
      <c r="E422" s="279">
        <v>0</v>
      </c>
      <c r="F422" s="279">
        <v>0</v>
      </c>
      <c r="G422" s="279">
        <v>0</v>
      </c>
      <c r="H422" s="279">
        <v>0</v>
      </c>
      <c r="I422" s="279">
        <v>0</v>
      </c>
      <c r="J422" s="279">
        <v>0</v>
      </c>
      <c r="K422" s="279">
        <v>0</v>
      </c>
      <c r="L422" s="279">
        <v>0</v>
      </c>
      <c r="M422" s="279">
        <v>0</v>
      </c>
      <c r="N422" s="279">
        <v>0</v>
      </c>
      <c r="O422" s="279">
        <v>0</v>
      </c>
      <c r="P422" s="279">
        <v>0</v>
      </c>
      <c r="Q422" s="279">
        <v>0</v>
      </c>
      <c r="R422" s="279">
        <v>0</v>
      </c>
      <c r="S422" s="279">
        <v>0</v>
      </c>
      <c r="T422" s="279">
        <v>0</v>
      </c>
      <c r="U422" s="279">
        <v>0</v>
      </c>
      <c r="V422" s="279">
        <v>0</v>
      </c>
      <c r="W422" s="279">
        <v>0</v>
      </c>
      <c r="X422" s="279">
        <v>0</v>
      </c>
      <c r="Y422" s="279">
        <v>0</v>
      </c>
    </row>
    <row r="423" spans="1:25" hidden="1">
      <c r="A423" s="316">
        <v>31</v>
      </c>
      <c r="B423" s="279">
        <v>0</v>
      </c>
      <c r="C423" s="279">
        <v>0</v>
      </c>
      <c r="D423" s="279">
        <v>0</v>
      </c>
      <c r="E423" s="279">
        <v>0</v>
      </c>
      <c r="F423" s="279">
        <v>0</v>
      </c>
      <c r="G423" s="279">
        <v>0</v>
      </c>
      <c r="H423" s="279">
        <v>0</v>
      </c>
      <c r="I423" s="279">
        <v>0</v>
      </c>
      <c r="J423" s="279">
        <v>0</v>
      </c>
      <c r="K423" s="279">
        <v>0</v>
      </c>
      <c r="L423" s="279">
        <v>0</v>
      </c>
      <c r="M423" s="279">
        <v>0</v>
      </c>
      <c r="N423" s="279">
        <v>0</v>
      </c>
      <c r="O423" s="279">
        <v>0</v>
      </c>
      <c r="P423" s="279">
        <v>0</v>
      </c>
      <c r="Q423" s="279">
        <v>0</v>
      </c>
      <c r="R423" s="279">
        <v>0</v>
      </c>
      <c r="S423" s="279">
        <v>0</v>
      </c>
      <c r="T423" s="279">
        <v>0</v>
      </c>
      <c r="U423" s="279">
        <v>0</v>
      </c>
      <c r="V423" s="279">
        <v>0</v>
      </c>
      <c r="W423" s="279">
        <v>0</v>
      </c>
      <c r="X423" s="279">
        <v>0</v>
      </c>
      <c r="Y423" s="279">
        <v>0</v>
      </c>
    </row>
    <row r="424" spans="1:25">
      <c r="A424" s="305"/>
      <c r="B424" s="305"/>
      <c r="C424" s="305"/>
      <c r="D424" s="305"/>
      <c r="E424" s="305"/>
      <c r="F424" s="305"/>
      <c r="G424" s="305"/>
      <c r="H424" s="305"/>
      <c r="I424" s="305"/>
      <c r="J424" s="305"/>
      <c r="K424" s="305"/>
      <c r="L424" s="305"/>
      <c r="M424" s="305"/>
      <c r="N424" s="305"/>
      <c r="O424" s="305"/>
      <c r="P424" s="305"/>
      <c r="Q424" s="305"/>
      <c r="R424" s="305"/>
      <c r="S424" s="305"/>
      <c r="T424" s="305"/>
      <c r="U424" s="305"/>
      <c r="V424" s="305"/>
      <c r="W424" s="305"/>
      <c r="X424" s="305"/>
      <c r="Y424" s="305"/>
    </row>
    <row r="425" spans="1:25">
      <c r="A425" s="408" t="s">
        <v>208</v>
      </c>
      <c r="B425" s="409" t="s">
        <v>213</v>
      </c>
      <c r="C425" s="409"/>
      <c r="D425" s="409"/>
      <c r="E425" s="409"/>
      <c r="F425" s="409"/>
      <c r="G425" s="409"/>
      <c r="H425" s="409"/>
      <c r="I425" s="409"/>
      <c r="J425" s="409"/>
      <c r="K425" s="409"/>
      <c r="L425" s="409"/>
      <c r="M425" s="409"/>
      <c r="N425" s="409"/>
      <c r="O425" s="409"/>
      <c r="P425" s="409"/>
      <c r="Q425" s="409"/>
      <c r="R425" s="409"/>
      <c r="S425" s="409"/>
      <c r="T425" s="409"/>
      <c r="U425" s="409"/>
      <c r="V425" s="409"/>
      <c r="W425" s="409"/>
      <c r="X425" s="409"/>
      <c r="Y425" s="409"/>
    </row>
    <row r="426" spans="1:25" ht="30">
      <c r="A426" s="408"/>
      <c r="B426" s="306" t="s">
        <v>1</v>
      </c>
      <c r="C426" s="306" t="s">
        <v>2</v>
      </c>
      <c r="D426" s="306" t="s">
        <v>3</v>
      </c>
      <c r="E426" s="306" t="s">
        <v>4</v>
      </c>
      <c r="F426" s="306" t="s">
        <v>5</v>
      </c>
      <c r="G426" s="306" t="s">
        <v>6</v>
      </c>
      <c r="H426" s="306" t="s">
        <v>7</v>
      </c>
      <c r="I426" s="306" t="s">
        <v>8</v>
      </c>
      <c r="J426" s="306" t="s">
        <v>9</v>
      </c>
      <c r="K426" s="306" t="s">
        <v>10</v>
      </c>
      <c r="L426" s="306" t="s">
        <v>11</v>
      </c>
      <c r="M426" s="306" t="s">
        <v>12</v>
      </c>
      <c r="N426" s="306" t="s">
        <v>13</v>
      </c>
      <c r="O426" s="306" t="s">
        <v>14</v>
      </c>
      <c r="P426" s="306" t="s">
        <v>15</v>
      </c>
      <c r="Q426" s="306" t="s">
        <v>16</v>
      </c>
      <c r="R426" s="306" t="s">
        <v>17</v>
      </c>
      <c r="S426" s="306" t="s">
        <v>18</v>
      </c>
      <c r="T426" s="306" t="s">
        <v>19</v>
      </c>
      <c r="U426" s="306" t="s">
        <v>20</v>
      </c>
      <c r="V426" s="306" t="s">
        <v>21</v>
      </c>
      <c r="W426" s="306" t="s">
        <v>22</v>
      </c>
      <c r="X426" s="306" t="s">
        <v>23</v>
      </c>
      <c r="Y426" s="306" t="s">
        <v>24</v>
      </c>
    </row>
    <row r="427" spans="1:25">
      <c r="A427" s="316">
        <v>1</v>
      </c>
      <c r="B427" s="279">
        <v>1919.8</v>
      </c>
      <c r="C427" s="279">
        <v>1878.84</v>
      </c>
      <c r="D427" s="279">
        <v>1863.7</v>
      </c>
      <c r="E427" s="279">
        <v>1859.45</v>
      </c>
      <c r="F427" s="279">
        <v>1112.03</v>
      </c>
      <c r="G427" s="279">
        <v>1952.39</v>
      </c>
      <c r="H427" s="279">
        <v>1109.93</v>
      </c>
      <c r="I427" s="279">
        <v>1109.94</v>
      </c>
      <c r="J427" s="279">
        <v>1113.82</v>
      </c>
      <c r="K427" s="279">
        <v>1476.79</v>
      </c>
      <c r="L427" s="279">
        <v>2410.5700000000002</v>
      </c>
      <c r="M427" s="279">
        <v>2458.73</v>
      </c>
      <c r="N427" s="279">
        <v>2433.1999999999998</v>
      </c>
      <c r="O427" s="279">
        <v>2413.11</v>
      </c>
      <c r="P427" s="279">
        <v>2413.2800000000002</v>
      </c>
      <c r="Q427" s="279">
        <v>2405.7600000000002</v>
      </c>
      <c r="R427" s="279">
        <v>2394.88</v>
      </c>
      <c r="S427" s="279">
        <v>2412.4899999999998</v>
      </c>
      <c r="T427" s="279">
        <v>2379.52</v>
      </c>
      <c r="U427" s="279">
        <v>2392.61</v>
      </c>
      <c r="V427" s="279">
        <v>2360.29</v>
      </c>
      <c r="W427" s="279">
        <v>2285.2399999999998</v>
      </c>
      <c r="X427" s="279">
        <v>2120.4</v>
      </c>
      <c r="Y427" s="279">
        <v>1936.33</v>
      </c>
    </row>
    <row r="428" spans="1:25">
      <c r="A428" s="316">
        <v>2</v>
      </c>
      <c r="B428" s="279">
        <v>1908.17</v>
      </c>
      <c r="C428" s="279">
        <v>1876.74</v>
      </c>
      <c r="D428" s="279">
        <v>1849.43</v>
      </c>
      <c r="E428" s="279">
        <v>1847.71</v>
      </c>
      <c r="F428" s="279">
        <v>1882.24</v>
      </c>
      <c r="G428" s="279">
        <v>1930.54</v>
      </c>
      <c r="H428" s="279">
        <v>2062.21</v>
      </c>
      <c r="I428" s="279">
        <v>2194.0700000000002</v>
      </c>
      <c r="J428" s="279">
        <v>2299.64</v>
      </c>
      <c r="K428" s="279">
        <v>2338.25</v>
      </c>
      <c r="L428" s="279">
        <v>2356.56</v>
      </c>
      <c r="M428" s="279">
        <v>2376.6799999999998</v>
      </c>
      <c r="N428" s="279">
        <v>2352.34</v>
      </c>
      <c r="O428" s="279">
        <v>2409.63</v>
      </c>
      <c r="P428" s="279">
        <v>2406.39</v>
      </c>
      <c r="Q428" s="279">
        <v>2384.17</v>
      </c>
      <c r="R428" s="279">
        <v>2340.59</v>
      </c>
      <c r="S428" s="279">
        <v>2359.79</v>
      </c>
      <c r="T428" s="279">
        <v>2370.5300000000002</v>
      </c>
      <c r="U428" s="279">
        <v>2376.2399999999998</v>
      </c>
      <c r="V428" s="279">
        <v>2308.1999999999998</v>
      </c>
      <c r="W428" s="279">
        <v>1930.4</v>
      </c>
      <c r="X428" s="279">
        <v>2059.91</v>
      </c>
      <c r="Y428" s="279">
        <v>1941.67</v>
      </c>
    </row>
    <row r="429" spans="1:25">
      <c r="A429" s="316">
        <v>3</v>
      </c>
      <c r="B429" s="279">
        <v>2091.4499999999998</v>
      </c>
      <c r="C429" s="279">
        <v>1990.09</v>
      </c>
      <c r="D429" s="279">
        <v>1941.39</v>
      </c>
      <c r="E429" s="279">
        <v>1939.32</v>
      </c>
      <c r="F429" s="279">
        <v>2003.21</v>
      </c>
      <c r="G429" s="279">
        <v>2084.08</v>
      </c>
      <c r="H429" s="279">
        <v>2221.35</v>
      </c>
      <c r="I429" s="279">
        <v>2387.4</v>
      </c>
      <c r="J429" s="279">
        <v>2508.75</v>
      </c>
      <c r="K429" s="279">
        <v>2520.7199999999998</v>
      </c>
      <c r="L429" s="279">
        <v>2543.0700000000002</v>
      </c>
      <c r="M429" s="279">
        <v>2563.36</v>
      </c>
      <c r="N429" s="279">
        <v>2551.7399999999998</v>
      </c>
      <c r="O429" s="279">
        <v>2565.42</v>
      </c>
      <c r="P429" s="279">
        <v>2549.25</v>
      </c>
      <c r="Q429" s="279">
        <v>2538.02</v>
      </c>
      <c r="R429" s="279">
        <v>2512.6</v>
      </c>
      <c r="S429" s="279">
        <v>2517.62</v>
      </c>
      <c r="T429" s="279">
        <v>2530.4</v>
      </c>
      <c r="U429" s="279">
        <v>2535.31</v>
      </c>
      <c r="V429" s="279">
        <v>2502.77</v>
      </c>
      <c r="W429" s="279">
        <v>1930.91</v>
      </c>
      <c r="X429" s="279">
        <v>2294.2399999999998</v>
      </c>
      <c r="Y429" s="279">
        <v>2172.75</v>
      </c>
    </row>
    <row r="430" spans="1:25">
      <c r="A430" s="316">
        <v>4</v>
      </c>
      <c r="B430" s="279">
        <v>2252.66</v>
      </c>
      <c r="C430" s="279">
        <v>2171.37</v>
      </c>
      <c r="D430" s="279">
        <v>2071.9299999999998</v>
      </c>
      <c r="E430" s="279">
        <v>2041.56</v>
      </c>
      <c r="F430" s="279">
        <v>2085.3200000000002</v>
      </c>
      <c r="G430" s="279">
        <v>2106.9699999999998</v>
      </c>
      <c r="H430" s="279">
        <v>2204.75</v>
      </c>
      <c r="I430" s="279">
        <v>2261.0700000000002</v>
      </c>
      <c r="J430" s="279">
        <v>2394.1799999999998</v>
      </c>
      <c r="K430" s="279">
        <v>2476.96</v>
      </c>
      <c r="L430" s="279">
        <v>2531.4</v>
      </c>
      <c r="M430" s="279">
        <v>2546.1799999999998</v>
      </c>
      <c r="N430" s="279">
        <v>2546.29</v>
      </c>
      <c r="O430" s="279">
        <v>2550.75</v>
      </c>
      <c r="P430" s="279">
        <v>2544.39</v>
      </c>
      <c r="Q430" s="279">
        <v>2509.9299999999998</v>
      </c>
      <c r="R430" s="279">
        <v>2517.58</v>
      </c>
      <c r="S430" s="279">
        <v>2548.92</v>
      </c>
      <c r="T430" s="279">
        <v>2544.2199999999998</v>
      </c>
      <c r="U430" s="279">
        <v>2553.6</v>
      </c>
      <c r="V430" s="279">
        <v>2523.86</v>
      </c>
      <c r="W430" s="279">
        <v>2437.77</v>
      </c>
      <c r="X430" s="279">
        <v>2297.1799999999998</v>
      </c>
      <c r="Y430" s="279">
        <v>2232.3000000000002</v>
      </c>
    </row>
    <row r="431" spans="1:25">
      <c r="A431" s="316">
        <v>5</v>
      </c>
      <c r="B431" s="279">
        <v>2020.53</v>
      </c>
      <c r="C431" s="279">
        <v>1976.58</v>
      </c>
      <c r="D431" s="279">
        <v>1939.23</v>
      </c>
      <c r="E431" s="279">
        <v>1928.35</v>
      </c>
      <c r="F431" s="279">
        <v>1955.91</v>
      </c>
      <c r="G431" s="279">
        <v>1963.55</v>
      </c>
      <c r="H431" s="279">
        <v>1980.6</v>
      </c>
      <c r="I431" s="279">
        <v>2056.59</v>
      </c>
      <c r="J431" s="279">
        <v>2189.65</v>
      </c>
      <c r="K431" s="279">
        <v>2258.38</v>
      </c>
      <c r="L431" s="279">
        <v>2310.19</v>
      </c>
      <c r="M431" s="279">
        <v>2356.58</v>
      </c>
      <c r="N431" s="279">
        <v>2358.7800000000002</v>
      </c>
      <c r="O431" s="279">
        <v>2379.9499999999998</v>
      </c>
      <c r="P431" s="279">
        <v>2369.54</v>
      </c>
      <c r="Q431" s="279">
        <v>2335.37</v>
      </c>
      <c r="R431" s="279">
        <v>2347.06</v>
      </c>
      <c r="S431" s="279">
        <v>2392.7800000000002</v>
      </c>
      <c r="T431" s="279">
        <v>2407.02</v>
      </c>
      <c r="U431" s="279">
        <v>2418.73</v>
      </c>
      <c r="V431" s="279">
        <v>2397.5700000000002</v>
      </c>
      <c r="W431" s="279">
        <v>2352.25</v>
      </c>
      <c r="X431" s="279">
        <v>2243.58</v>
      </c>
      <c r="Y431" s="279">
        <v>2035.44</v>
      </c>
    </row>
    <row r="432" spans="1:25">
      <c r="A432" s="316">
        <v>6</v>
      </c>
      <c r="B432" s="279">
        <v>1965.04</v>
      </c>
      <c r="C432" s="279">
        <v>1921.65</v>
      </c>
      <c r="D432" s="279">
        <v>1899.03</v>
      </c>
      <c r="E432" s="279">
        <v>1883.39</v>
      </c>
      <c r="F432" s="279">
        <v>1903.45</v>
      </c>
      <c r="G432" s="279">
        <v>1962.81</v>
      </c>
      <c r="H432" s="279">
        <v>2108.0500000000002</v>
      </c>
      <c r="I432" s="279">
        <v>2281.88</v>
      </c>
      <c r="J432" s="279">
        <v>2365.25</v>
      </c>
      <c r="K432" s="279">
        <v>2405.2199999999998</v>
      </c>
      <c r="L432" s="279">
        <v>2428.5500000000002</v>
      </c>
      <c r="M432" s="279">
        <v>2468.42</v>
      </c>
      <c r="N432" s="279">
        <v>2430.39</v>
      </c>
      <c r="O432" s="279">
        <v>2453.7800000000002</v>
      </c>
      <c r="P432" s="279">
        <v>2446.56</v>
      </c>
      <c r="Q432" s="279">
        <v>2417.62</v>
      </c>
      <c r="R432" s="279">
        <v>2387.88</v>
      </c>
      <c r="S432" s="279">
        <v>2401.58</v>
      </c>
      <c r="T432" s="279">
        <v>2422.98</v>
      </c>
      <c r="U432" s="279">
        <v>2432.56</v>
      </c>
      <c r="V432" s="279">
        <v>2370.5300000000002</v>
      </c>
      <c r="W432" s="279">
        <v>2345.46</v>
      </c>
      <c r="X432" s="279">
        <v>2260.98</v>
      </c>
      <c r="Y432" s="279">
        <v>2141.67</v>
      </c>
    </row>
    <row r="433" spans="1:25">
      <c r="A433" s="316">
        <v>7</v>
      </c>
      <c r="B433" s="279">
        <v>2104.29</v>
      </c>
      <c r="C433" s="279">
        <v>2039.49</v>
      </c>
      <c r="D433" s="279">
        <v>2034.85</v>
      </c>
      <c r="E433" s="279">
        <v>1910.83</v>
      </c>
      <c r="F433" s="279">
        <v>2013.6</v>
      </c>
      <c r="G433" s="279">
        <v>1943.41</v>
      </c>
      <c r="H433" s="279">
        <v>2098.84</v>
      </c>
      <c r="I433" s="279">
        <v>2294.1999999999998</v>
      </c>
      <c r="J433" s="279">
        <v>2333.96</v>
      </c>
      <c r="K433" s="279">
        <v>2342.9</v>
      </c>
      <c r="L433" s="279">
        <v>2361.5500000000002</v>
      </c>
      <c r="M433" s="279">
        <v>2394.3200000000002</v>
      </c>
      <c r="N433" s="279">
        <v>2376.29</v>
      </c>
      <c r="O433" s="279">
        <v>2399.31</v>
      </c>
      <c r="P433" s="279">
        <v>2382.65</v>
      </c>
      <c r="Q433" s="279">
        <v>2363.65</v>
      </c>
      <c r="R433" s="279">
        <v>2351.54</v>
      </c>
      <c r="S433" s="279">
        <v>2360.42</v>
      </c>
      <c r="T433" s="279">
        <v>2378.56</v>
      </c>
      <c r="U433" s="279">
        <v>2385</v>
      </c>
      <c r="V433" s="279">
        <v>2349.12</v>
      </c>
      <c r="W433" s="279">
        <v>2337.5500000000002</v>
      </c>
      <c r="X433" s="279">
        <v>2255.75</v>
      </c>
      <c r="Y433" s="279">
        <v>2248.06</v>
      </c>
    </row>
    <row r="434" spans="1:25">
      <c r="A434" s="316">
        <v>8</v>
      </c>
      <c r="B434" s="279">
        <v>2084.11</v>
      </c>
      <c r="C434" s="279">
        <v>1879.88</v>
      </c>
      <c r="D434" s="279">
        <v>2014.82</v>
      </c>
      <c r="E434" s="279">
        <v>1962.73</v>
      </c>
      <c r="F434" s="279">
        <v>1882.77</v>
      </c>
      <c r="G434" s="279">
        <v>1946.21</v>
      </c>
      <c r="H434" s="279">
        <v>2150.7199999999998</v>
      </c>
      <c r="I434" s="279">
        <v>2263.85</v>
      </c>
      <c r="J434" s="279">
        <v>2313.9299999999998</v>
      </c>
      <c r="K434" s="279">
        <v>2339.2800000000002</v>
      </c>
      <c r="L434" s="279">
        <v>2358.48</v>
      </c>
      <c r="M434" s="279">
        <v>2365.1799999999998</v>
      </c>
      <c r="N434" s="279">
        <v>2356.1799999999998</v>
      </c>
      <c r="O434" s="279">
        <v>2391.66</v>
      </c>
      <c r="P434" s="279">
        <v>2380.4299999999998</v>
      </c>
      <c r="Q434" s="279">
        <v>2344.54</v>
      </c>
      <c r="R434" s="279">
        <v>2327.41</v>
      </c>
      <c r="S434" s="279">
        <v>2351.16</v>
      </c>
      <c r="T434" s="279">
        <v>2361.66</v>
      </c>
      <c r="U434" s="279">
        <v>2370.27</v>
      </c>
      <c r="V434" s="279">
        <v>2340.41</v>
      </c>
      <c r="W434" s="279">
        <v>2326.5500000000002</v>
      </c>
      <c r="X434" s="279">
        <v>2163.71</v>
      </c>
      <c r="Y434" s="279">
        <v>2025.8</v>
      </c>
    </row>
    <row r="435" spans="1:25">
      <c r="A435" s="316">
        <v>9</v>
      </c>
      <c r="B435" s="279">
        <v>2138.3000000000002</v>
      </c>
      <c r="C435" s="279">
        <v>2109.23</v>
      </c>
      <c r="D435" s="279">
        <v>1943.83</v>
      </c>
      <c r="E435" s="279">
        <v>1893.29</v>
      </c>
      <c r="F435" s="279">
        <v>1928</v>
      </c>
      <c r="G435" s="279">
        <v>1994.81</v>
      </c>
      <c r="H435" s="279">
        <v>2183.88</v>
      </c>
      <c r="I435" s="279">
        <v>2299.6999999999998</v>
      </c>
      <c r="J435" s="279">
        <v>2369.36</v>
      </c>
      <c r="K435" s="279">
        <v>2390.88</v>
      </c>
      <c r="L435" s="279">
        <v>2403.88</v>
      </c>
      <c r="M435" s="279">
        <v>2430.84</v>
      </c>
      <c r="N435" s="279">
        <v>2413.8200000000002</v>
      </c>
      <c r="O435" s="279">
        <v>2428.59</v>
      </c>
      <c r="P435" s="279">
        <v>2413.12</v>
      </c>
      <c r="Q435" s="279">
        <v>2393.17</v>
      </c>
      <c r="R435" s="279">
        <v>2369.2800000000002</v>
      </c>
      <c r="S435" s="279">
        <v>2394.27</v>
      </c>
      <c r="T435" s="279">
        <v>2410.6999999999998</v>
      </c>
      <c r="U435" s="279">
        <v>2424.61</v>
      </c>
      <c r="V435" s="279">
        <v>2370.83</v>
      </c>
      <c r="W435" s="279">
        <v>2321.31</v>
      </c>
      <c r="X435" s="279">
        <v>2242.27</v>
      </c>
      <c r="Y435" s="279">
        <v>2196.7399999999998</v>
      </c>
    </row>
    <row r="436" spans="1:25">
      <c r="A436" s="316">
        <v>10</v>
      </c>
      <c r="B436" s="279">
        <v>2110.4699999999998</v>
      </c>
      <c r="C436" s="279">
        <v>2027.92</v>
      </c>
      <c r="D436" s="279">
        <v>1939.44</v>
      </c>
      <c r="E436" s="279">
        <v>1911.21</v>
      </c>
      <c r="F436" s="279">
        <v>1963.95</v>
      </c>
      <c r="G436" s="279">
        <v>2014.09</v>
      </c>
      <c r="H436" s="279">
        <v>2235.2199999999998</v>
      </c>
      <c r="I436" s="279">
        <v>2303.5700000000002</v>
      </c>
      <c r="J436" s="279">
        <v>2378.94</v>
      </c>
      <c r="K436" s="279">
        <v>2399.13</v>
      </c>
      <c r="L436" s="279">
        <v>2414.5700000000002</v>
      </c>
      <c r="M436" s="279">
        <v>2427.2800000000002</v>
      </c>
      <c r="N436" s="279">
        <v>2414.86</v>
      </c>
      <c r="O436" s="279">
        <v>2422.52</v>
      </c>
      <c r="P436" s="279">
        <v>2412.98</v>
      </c>
      <c r="Q436" s="279">
        <v>2372.9499999999998</v>
      </c>
      <c r="R436" s="279">
        <v>2351.9299999999998</v>
      </c>
      <c r="S436" s="279">
        <v>2371.2399999999998</v>
      </c>
      <c r="T436" s="279">
        <v>2399.79</v>
      </c>
      <c r="U436" s="279">
        <v>2397.5100000000002</v>
      </c>
      <c r="V436" s="279">
        <v>2342.69</v>
      </c>
      <c r="W436" s="279">
        <v>2311.04</v>
      </c>
      <c r="X436" s="279">
        <v>2229.69</v>
      </c>
      <c r="Y436" s="279">
        <v>2119.89</v>
      </c>
    </row>
    <row r="437" spans="1:25">
      <c r="A437" s="316">
        <v>11</v>
      </c>
      <c r="B437" s="279">
        <v>2001.55</v>
      </c>
      <c r="C437" s="279">
        <v>1931.14</v>
      </c>
      <c r="D437" s="279">
        <v>1109.96</v>
      </c>
      <c r="E437" s="279">
        <v>1954.39</v>
      </c>
      <c r="F437" s="279">
        <v>1965.6</v>
      </c>
      <c r="G437" s="279">
        <v>1979.16</v>
      </c>
      <c r="H437" s="279">
        <v>2020.02</v>
      </c>
      <c r="I437" s="279">
        <v>2188.5100000000002</v>
      </c>
      <c r="J437" s="279">
        <v>1925.15</v>
      </c>
      <c r="K437" s="279">
        <v>2380.2600000000002</v>
      </c>
      <c r="L437" s="279">
        <v>2437.4</v>
      </c>
      <c r="M437" s="279">
        <v>2456.67</v>
      </c>
      <c r="N437" s="279">
        <v>2452.87</v>
      </c>
      <c r="O437" s="279">
        <v>2452.83</v>
      </c>
      <c r="P437" s="279">
        <v>2444.1</v>
      </c>
      <c r="Q437" s="279">
        <v>2402.69</v>
      </c>
      <c r="R437" s="279">
        <v>2400.42</v>
      </c>
      <c r="S437" s="279">
        <v>2428.2800000000002</v>
      </c>
      <c r="T437" s="279">
        <v>2442.3200000000002</v>
      </c>
      <c r="U437" s="279">
        <v>2429.2399999999998</v>
      </c>
      <c r="V437" s="279">
        <v>2402.67</v>
      </c>
      <c r="W437" s="279">
        <v>2338.42</v>
      </c>
      <c r="X437" s="279">
        <v>2268.04</v>
      </c>
      <c r="Y437" s="279">
        <v>2199.0700000000002</v>
      </c>
    </row>
    <row r="438" spans="1:25">
      <c r="A438" s="316">
        <v>12</v>
      </c>
      <c r="B438" s="279">
        <v>2009.19</v>
      </c>
      <c r="C438" s="279">
        <v>1965.05</v>
      </c>
      <c r="D438" s="279">
        <v>1954.48</v>
      </c>
      <c r="E438" s="279">
        <v>1947.02</v>
      </c>
      <c r="F438" s="279">
        <v>1944.49</v>
      </c>
      <c r="G438" s="279">
        <v>1947.87</v>
      </c>
      <c r="H438" s="279">
        <v>1960.12</v>
      </c>
      <c r="I438" s="279">
        <v>1997.27</v>
      </c>
      <c r="J438" s="279">
        <v>1925.99</v>
      </c>
      <c r="K438" s="279">
        <v>2271.63</v>
      </c>
      <c r="L438" s="279">
        <v>2327.96</v>
      </c>
      <c r="M438" s="279">
        <v>2369.3000000000002</v>
      </c>
      <c r="N438" s="279">
        <v>2362.56</v>
      </c>
      <c r="O438" s="279">
        <v>2370.15</v>
      </c>
      <c r="P438" s="279">
        <v>2345.27</v>
      </c>
      <c r="Q438" s="279">
        <v>2337.2399999999998</v>
      </c>
      <c r="R438" s="279">
        <v>2346.7399999999998</v>
      </c>
      <c r="S438" s="279">
        <v>2357.6999999999998</v>
      </c>
      <c r="T438" s="279">
        <v>2378.2199999999998</v>
      </c>
      <c r="U438" s="279">
        <v>2395.11</v>
      </c>
      <c r="V438" s="279">
        <v>2398.23</v>
      </c>
      <c r="W438" s="279">
        <v>2367.87</v>
      </c>
      <c r="X438" s="279">
        <v>2277.5500000000002</v>
      </c>
      <c r="Y438" s="279">
        <v>2092.71</v>
      </c>
    </row>
    <row r="439" spans="1:25">
      <c r="A439" s="316">
        <v>13</v>
      </c>
      <c r="B439" s="279">
        <v>1992.15</v>
      </c>
      <c r="C439" s="279">
        <v>1965.71</v>
      </c>
      <c r="D439" s="279">
        <v>1926.6</v>
      </c>
      <c r="E439" s="279">
        <v>1890.1</v>
      </c>
      <c r="F439" s="279">
        <v>1942.79</v>
      </c>
      <c r="G439" s="279">
        <v>2003.16</v>
      </c>
      <c r="H439" s="279">
        <v>2199.6799999999998</v>
      </c>
      <c r="I439" s="279">
        <v>2305.35</v>
      </c>
      <c r="J439" s="279">
        <v>2424.62</v>
      </c>
      <c r="K439" s="279">
        <v>2440.63</v>
      </c>
      <c r="L439" s="279">
        <v>2449.5700000000002</v>
      </c>
      <c r="M439" s="279">
        <v>2500.36</v>
      </c>
      <c r="N439" s="279">
        <v>2472.8200000000002</v>
      </c>
      <c r="O439" s="279">
        <v>2498.69</v>
      </c>
      <c r="P439" s="279">
        <v>2490.7399999999998</v>
      </c>
      <c r="Q439" s="279">
        <v>2444.85</v>
      </c>
      <c r="R439" s="279">
        <v>2435.46</v>
      </c>
      <c r="S439" s="279">
        <v>2437.52</v>
      </c>
      <c r="T439" s="279">
        <v>2469.7399999999998</v>
      </c>
      <c r="U439" s="279">
        <v>2456.52</v>
      </c>
      <c r="V439" s="279">
        <v>2422.62</v>
      </c>
      <c r="W439" s="279">
        <v>2316.5300000000002</v>
      </c>
      <c r="X439" s="279">
        <v>2240.3200000000002</v>
      </c>
      <c r="Y439" s="279">
        <v>2095.1999999999998</v>
      </c>
    </row>
    <row r="440" spans="1:25">
      <c r="A440" s="316">
        <v>14</v>
      </c>
      <c r="B440" s="279">
        <v>1981.56</v>
      </c>
      <c r="C440" s="279">
        <v>1926.99</v>
      </c>
      <c r="D440" s="279">
        <v>1890.07</v>
      </c>
      <c r="E440" s="279">
        <v>1891.9</v>
      </c>
      <c r="F440" s="279">
        <v>1923.81</v>
      </c>
      <c r="G440" s="279">
        <v>1985.81</v>
      </c>
      <c r="H440" s="279">
        <v>2193.34</v>
      </c>
      <c r="I440" s="279">
        <v>2241.2600000000002</v>
      </c>
      <c r="J440" s="279">
        <v>2347.44</v>
      </c>
      <c r="K440" s="279">
        <v>2328.5100000000002</v>
      </c>
      <c r="L440" s="279">
        <v>2341.8200000000002</v>
      </c>
      <c r="M440" s="279">
        <v>2387.3200000000002</v>
      </c>
      <c r="N440" s="279">
        <v>2355.56</v>
      </c>
      <c r="O440" s="279">
        <v>2371.9299999999998</v>
      </c>
      <c r="P440" s="279">
        <v>2366.88</v>
      </c>
      <c r="Q440" s="279">
        <v>2318.25</v>
      </c>
      <c r="R440" s="279">
        <v>2305.77</v>
      </c>
      <c r="S440" s="279">
        <v>2308.4499999999998</v>
      </c>
      <c r="T440" s="279">
        <v>2329.61</v>
      </c>
      <c r="U440" s="279">
        <v>2340.96</v>
      </c>
      <c r="V440" s="279">
        <v>2321.25</v>
      </c>
      <c r="W440" s="279">
        <v>2298.25</v>
      </c>
      <c r="X440" s="279">
        <v>2219.5100000000002</v>
      </c>
      <c r="Y440" s="279">
        <v>2125.5700000000002</v>
      </c>
    </row>
    <row r="441" spans="1:25">
      <c r="A441" s="316">
        <v>15</v>
      </c>
      <c r="B441" s="279">
        <v>1971.25</v>
      </c>
      <c r="C441" s="279">
        <v>1900.68</v>
      </c>
      <c r="D441" s="279">
        <v>1873.5</v>
      </c>
      <c r="E441" s="279">
        <v>1878.02</v>
      </c>
      <c r="F441" s="279">
        <v>1910.63</v>
      </c>
      <c r="G441" s="279">
        <v>1980.59</v>
      </c>
      <c r="H441" s="279">
        <v>2156.37</v>
      </c>
      <c r="I441" s="279">
        <v>2240.0500000000002</v>
      </c>
      <c r="J441" s="279">
        <v>2295.69</v>
      </c>
      <c r="K441" s="279">
        <v>2336.63</v>
      </c>
      <c r="L441" s="279">
        <v>2390.08</v>
      </c>
      <c r="M441" s="279">
        <v>2453.79</v>
      </c>
      <c r="N441" s="279">
        <v>2382.14</v>
      </c>
      <c r="O441" s="279">
        <v>2411.96</v>
      </c>
      <c r="P441" s="279">
        <v>2388.36</v>
      </c>
      <c r="Q441" s="279">
        <v>2333.73</v>
      </c>
      <c r="R441" s="279">
        <v>2306.9699999999998</v>
      </c>
      <c r="S441" s="279">
        <v>2329.5</v>
      </c>
      <c r="T441" s="279">
        <v>2377.96</v>
      </c>
      <c r="U441" s="279">
        <v>2394.3200000000002</v>
      </c>
      <c r="V441" s="279">
        <v>2360.64</v>
      </c>
      <c r="W441" s="279">
        <v>2307.2600000000002</v>
      </c>
      <c r="X441" s="279">
        <v>2217.6</v>
      </c>
      <c r="Y441" s="279">
        <v>2072.75</v>
      </c>
    </row>
    <row r="442" spans="1:25">
      <c r="A442" s="316">
        <v>16</v>
      </c>
      <c r="B442" s="279">
        <v>1955.11</v>
      </c>
      <c r="C442" s="279">
        <v>1901.01</v>
      </c>
      <c r="D442" s="279">
        <v>1869.6</v>
      </c>
      <c r="E442" s="279">
        <v>1874.78</v>
      </c>
      <c r="F442" s="279">
        <v>1915.49</v>
      </c>
      <c r="G442" s="279">
        <v>1992.67</v>
      </c>
      <c r="H442" s="279">
        <v>2147.87</v>
      </c>
      <c r="I442" s="279">
        <v>2223.62</v>
      </c>
      <c r="J442" s="279">
        <v>2268.64</v>
      </c>
      <c r="K442" s="279">
        <v>2291.33</v>
      </c>
      <c r="L442" s="279">
        <v>2330.8000000000002</v>
      </c>
      <c r="M442" s="279">
        <v>2319.31</v>
      </c>
      <c r="N442" s="279">
        <v>2286.46</v>
      </c>
      <c r="O442" s="279">
        <v>2297.34</v>
      </c>
      <c r="P442" s="279">
        <v>2297.7600000000002</v>
      </c>
      <c r="Q442" s="279">
        <v>2253.7399999999998</v>
      </c>
      <c r="R442" s="279">
        <v>2236.17</v>
      </c>
      <c r="S442" s="279">
        <v>2244.9699999999998</v>
      </c>
      <c r="T442" s="279">
        <v>2280.4</v>
      </c>
      <c r="U442" s="279">
        <v>2286.2399999999998</v>
      </c>
      <c r="V442" s="279">
        <v>2302.7600000000002</v>
      </c>
      <c r="W442" s="279">
        <v>2292.2600000000002</v>
      </c>
      <c r="X442" s="279">
        <v>2216.17</v>
      </c>
      <c r="Y442" s="279">
        <v>2037.48</v>
      </c>
    </row>
    <row r="443" spans="1:25">
      <c r="A443" s="316">
        <v>17</v>
      </c>
      <c r="B443" s="279">
        <v>1963.73</v>
      </c>
      <c r="C443" s="279">
        <v>1870.55</v>
      </c>
      <c r="D443" s="279">
        <v>1837.21</v>
      </c>
      <c r="E443" s="279">
        <v>1837.34</v>
      </c>
      <c r="F443" s="279">
        <v>1891.34</v>
      </c>
      <c r="G443" s="279">
        <v>1989.66</v>
      </c>
      <c r="H443" s="279">
        <v>2160.52</v>
      </c>
      <c r="I443" s="279">
        <v>2237.64</v>
      </c>
      <c r="J443" s="279">
        <v>2309.48</v>
      </c>
      <c r="K443" s="279">
        <v>2315.34</v>
      </c>
      <c r="L443" s="279">
        <v>2353.4</v>
      </c>
      <c r="M443" s="279">
        <v>2399.0300000000002</v>
      </c>
      <c r="N443" s="279">
        <v>2362.15</v>
      </c>
      <c r="O443" s="279">
        <v>2384.58</v>
      </c>
      <c r="P443" s="279">
        <v>2377.14</v>
      </c>
      <c r="Q443" s="279">
        <v>2341.0100000000002</v>
      </c>
      <c r="R443" s="279">
        <v>2305.9499999999998</v>
      </c>
      <c r="S443" s="279">
        <v>2318.5300000000002</v>
      </c>
      <c r="T443" s="279">
        <v>2356.7800000000002</v>
      </c>
      <c r="U443" s="279">
        <v>2372.0100000000002</v>
      </c>
      <c r="V443" s="279">
        <v>2349.0300000000002</v>
      </c>
      <c r="W443" s="279">
        <v>2337.19</v>
      </c>
      <c r="X443" s="279">
        <v>2241.34</v>
      </c>
      <c r="Y443" s="279">
        <v>2185.67</v>
      </c>
    </row>
    <row r="444" spans="1:25">
      <c r="A444" s="316">
        <v>18</v>
      </c>
      <c r="B444" s="279">
        <v>2163.85</v>
      </c>
      <c r="C444" s="279">
        <v>1985.39</v>
      </c>
      <c r="D444" s="279">
        <v>1954.21</v>
      </c>
      <c r="E444" s="279">
        <v>1943.39</v>
      </c>
      <c r="F444" s="279">
        <v>1962.27</v>
      </c>
      <c r="G444" s="279">
        <v>2031.14</v>
      </c>
      <c r="H444" s="279">
        <v>2118.0300000000002</v>
      </c>
      <c r="I444" s="279">
        <v>2181.81</v>
      </c>
      <c r="J444" s="279">
        <v>2232.8200000000002</v>
      </c>
      <c r="K444" s="279">
        <v>2299.39</v>
      </c>
      <c r="L444" s="279">
        <v>2355.11</v>
      </c>
      <c r="M444" s="279">
        <v>2377.13</v>
      </c>
      <c r="N444" s="279">
        <v>2392.2600000000002</v>
      </c>
      <c r="O444" s="279">
        <v>2372.08</v>
      </c>
      <c r="P444" s="279">
        <v>2347.5700000000002</v>
      </c>
      <c r="Q444" s="279">
        <v>2351.27</v>
      </c>
      <c r="R444" s="279">
        <v>2332.2199999999998</v>
      </c>
      <c r="S444" s="279">
        <v>2369.2199999999998</v>
      </c>
      <c r="T444" s="279">
        <v>2393.54</v>
      </c>
      <c r="U444" s="279">
        <v>2385.56</v>
      </c>
      <c r="V444" s="279">
        <v>2379.96</v>
      </c>
      <c r="W444" s="279">
        <v>2335.0300000000002</v>
      </c>
      <c r="X444" s="279">
        <v>2236.94</v>
      </c>
      <c r="Y444" s="279">
        <v>2206.83</v>
      </c>
    </row>
    <row r="445" spans="1:25">
      <c r="A445" s="316">
        <v>19</v>
      </c>
      <c r="B445" s="279">
        <v>2024.45</v>
      </c>
      <c r="C445" s="279">
        <v>1964.08</v>
      </c>
      <c r="D445" s="279">
        <v>1920.6</v>
      </c>
      <c r="E445" s="279">
        <v>1903.17</v>
      </c>
      <c r="F445" s="279">
        <v>1908.44</v>
      </c>
      <c r="G445" s="279">
        <v>1935.37</v>
      </c>
      <c r="H445" s="279">
        <v>1950.08</v>
      </c>
      <c r="I445" s="279">
        <v>2032.22</v>
      </c>
      <c r="J445" s="279">
        <v>2167.34</v>
      </c>
      <c r="K445" s="279">
        <v>2223.58</v>
      </c>
      <c r="L445" s="279">
        <v>2271.54</v>
      </c>
      <c r="M445" s="279">
        <v>2321.2600000000002</v>
      </c>
      <c r="N445" s="279">
        <v>2318.4499999999998</v>
      </c>
      <c r="O445" s="279">
        <v>2310.2399999999998</v>
      </c>
      <c r="P445" s="279">
        <v>2305.25</v>
      </c>
      <c r="Q445" s="279">
        <v>2305.8200000000002</v>
      </c>
      <c r="R445" s="279">
        <v>2288.98</v>
      </c>
      <c r="S445" s="279">
        <v>2319.91</v>
      </c>
      <c r="T445" s="279">
        <v>2354.81</v>
      </c>
      <c r="U445" s="279">
        <v>2385.5300000000002</v>
      </c>
      <c r="V445" s="279">
        <v>2350.1999999999998</v>
      </c>
      <c r="W445" s="279">
        <v>2299.75</v>
      </c>
      <c r="X445" s="279">
        <v>2234.4699999999998</v>
      </c>
      <c r="Y445" s="279">
        <v>2191.23</v>
      </c>
    </row>
    <row r="446" spans="1:25">
      <c r="A446" s="316">
        <v>20</v>
      </c>
      <c r="B446" s="279">
        <v>1998.65</v>
      </c>
      <c r="C446" s="279">
        <v>1951.62</v>
      </c>
      <c r="D446" s="279">
        <v>1916.27</v>
      </c>
      <c r="E446" s="279">
        <v>1910.75</v>
      </c>
      <c r="F446" s="279">
        <v>1960.03</v>
      </c>
      <c r="G446" s="279">
        <v>2041.78</v>
      </c>
      <c r="H446" s="279">
        <v>2182.3000000000002</v>
      </c>
      <c r="I446" s="279">
        <v>2254.5</v>
      </c>
      <c r="J446" s="279">
        <v>2362.36</v>
      </c>
      <c r="K446" s="279">
        <v>2415.09</v>
      </c>
      <c r="L446" s="279">
        <v>2432.23</v>
      </c>
      <c r="M446" s="279">
        <v>2490.11</v>
      </c>
      <c r="N446" s="279">
        <v>2426.2600000000002</v>
      </c>
      <c r="O446" s="279">
        <v>2404</v>
      </c>
      <c r="P446" s="279">
        <v>2405.77</v>
      </c>
      <c r="Q446" s="279">
        <v>2394.92</v>
      </c>
      <c r="R446" s="279">
        <v>2356.23</v>
      </c>
      <c r="S446" s="279">
        <v>2344.29</v>
      </c>
      <c r="T446" s="279">
        <v>2369.77</v>
      </c>
      <c r="U446" s="279">
        <v>2407.5700000000002</v>
      </c>
      <c r="V446" s="279">
        <v>2356.89</v>
      </c>
      <c r="W446" s="279">
        <v>2305.62</v>
      </c>
      <c r="X446" s="279">
        <v>2202.85</v>
      </c>
      <c r="Y446" s="279">
        <v>2028.95</v>
      </c>
    </row>
    <row r="447" spans="1:25">
      <c r="A447" s="316">
        <v>21</v>
      </c>
      <c r="B447" s="279">
        <v>1954.1</v>
      </c>
      <c r="C447" s="279">
        <v>1877.76</v>
      </c>
      <c r="D447" s="279">
        <v>1860.95</v>
      </c>
      <c r="E447" s="279">
        <v>1860.71</v>
      </c>
      <c r="F447" s="279">
        <v>1882.84</v>
      </c>
      <c r="G447" s="279">
        <v>1969.52</v>
      </c>
      <c r="H447" s="279">
        <v>2152.59</v>
      </c>
      <c r="I447" s="279">
        <v>2226.98</v>
      </c>
      <c r="J447" s="279">
        <v>2295.91</v>
      </c>
      <c r="K447" s="279">
        <v>2340.62</v>
      </c>
      <c r="L447" s="279">
        <v>2360.36</v>
      </c>
      <c r="M447" s="279">
        <v>2427.0100000000002</v>
      </c>
      <c r="N447" s="279">
        <v>2373.5500000000002</v>
      </c>
      <c r="O447" s="279">
        <v>2366.2800000000002</v>
      </c>
      <c r="P447" s="279">
        <v>2411.58</v>
      </c>
      <c r="Q447" s="279">
        <v>2333.9499999999998</v>
      </c>
      <c r="R447" s="279">
        <v>2298.89</v>
      </c>
      <c r="S447" s="279">
        <v>2298.4299999999998</v>
      </c>
      <c r="T447" s="279">
        <v>2335.9299999999998</v>
      </c>
      <c r="U447" s="279">
        <v>2352.67</v>
      </c>
      <c r="V447" s="279">
        <v>2312.23</v>
      </c>
      <c r="W447" s="279">
        <v>2305.98</v>
      </c>
      <c r="X447" s="279">
        <v>2196.67</v>
      </c>
      <c r="Y447" s="279">
        <v>2046.74</v>
      </c>
    </row>
    <row r="448" spans="1:25">
      <c r="A448" s="316">
        <v>22</v>
      </c>
      <c r="B448" s="279">
        <v>1962.63</v>
      </c>
      <c r="C448" s="279">
        <v>1884.31</v>
      </c>
      <c r="D448" s="279">
        <v>1874.57</v>
      </c>
      <c r="E448" s="279">
        <v>1868.55</v>
      </c>
      <c r="F448" s="279">
        <v>1912.35</v>
      </c>
      <c r="G448" s="279">
        <v>1982.27</v>
      </c>
      <c r="H448" s="279">
        <v>2173.9</v>
      </c>
      <c r="I448" s="279">
        <v>2263.1799999999998</v>
      </c>
      <c r="J448" s="279">
        <v>2358.2399999999998</v>
      </c>
      <c r="K448" s="279">
        <v>2417.5700000000002</v>
      </c>
      <c r="L448" s="279">
        <v>2464.77</v>
      </c>
      <c r="M448" s="279">
        <v>2487.0100000000002</v>
      </c>
      <c r="N448" s="279">
        <v>2468.5</v>
      </c>
      <c r="O448" s="279">
        <v>2470.69</v>
      </c>
      <c r="P448" s="279">
        <v>2474.69</v>
      </c>
      <c r="Q448" s="279">
        <v>2428.3200000000002</v>
      </c>
      <c r="R448" s="279">
        <v>2384.3200000000002</v>
      </c>
      <c r="S448" s="279">
        <v>2377.33</v>
      </c>
      <c r="T448" s="279">
        <v>2436.1</v>
      </c>
      <c r="U448" s="279">
        <v>2463.36</v>
      </c>
      <c r="V448" s="279">
        <v>2413.6</v>
      </c>
      <c r="W448" s="279">
        <v>2405.39</v>
      </c>
      <c r="X448" s="279">
        <v>2274.98</v>
      </c>
      <c r="Y448" s="279">
        <v>2213.6</v>
      </c>
    </row>
    <row r="449" spans="1:25">
      <c r="A449" s="316">
        <v>23</v>
      </c>
      <c r="B449" s="279">
        <v>2185.46</v>
      </c>
      <c r="C449" s="279">
        <v>2020.7</v>
      </c>
      <c r="D449" s="279">
        <v>1989.4</v>
      </c>
      <c r="E449" s="279">
        <v>1982.5</v>
      </c>
      <c r="F449" s="279">
        <v>2002.44</v>
      </c>
      <c r="G449" s="279">
        <v>2037.84</v>
      </c>
      <c r="H449" s="279">
        <v>2113.8000000000002</v>
      </c>
      <c r="I449" s="279">
        <v>2181.46</v>
      </c>
      <c r="J449" s="279">
        <v>2246.7800000000002</v>
      </c>
      <c r="K449" s="279">
        <v>2340.0700000000002</v>
      </c>
      <c r="L449" s="279">
        <v>2401.88</v>
      </c>
      <c r="M449" s="279">
        <v>2436.87</v>
      </c>
      <c r="N449" s="279">
        <v>2421.38</v>
      </c>
      <c r="O449" s="279">
        <v>2420.5300000000002</v>
      </c>
      <c r="P449" s="279">
        <v>2392.31</v>
      </c>
      <c r="Q449" s="279">
        <v>2378.19</v>
      </c>
      <c r="R449" s="279">
        <v>2377.5100000000002</v>
      </c>
      <c r="S449" s="279">
        <v>2396.06</v>
      </c>
      <c r="T449" s="279">
        <v>2449.86</v>
      </c>
      <c r="U449" s="279">
        <v>2460.3000000000002</v>
      </c>
      <c r="V449" s="279">
        <v>2443.8200000000002</v>
      </c>
      <c r="W449" s="279">
        <v>2396.58</v>
      </c>
      <c r="X449" s="279">
        <v>2308.77</v>
      </c>
      <c r="Y449" s="279">
        <v>2273.71</v>
      </c>
    </row>
    <row r="450" spans="1:25">
      <c r="A450" s="316">
        <v>24</v>
      </c>
      <c r="B450" s="279">
        <v>2204.19</v>
      </c>
      <c r="C450" s="279">
        <v>2066</v>
      </c>
      <c r="D450" s="279">
        <v>1999.68</v>
      </c>
      <c r="E450" s="279">
        <v>1974.62</v>
      </c>
      <c r="F450" s="279">
        <v>1990.53</v>
      </c>
      <c r="G450" s="279">
        <v>2052.16</v>
      </c>
      <c r="H450" s="279">
        <v>2135.59</v>
      </c>
      <c r="I450" s="279">
        <v>2204.66</v>
      </c>
      <c r="J450" s="279">
        <v>2249</v>
      </c>
      <c r="K450" s="279">
        <v>2371.36</v>
      </c>
      <c r="L450" s="279">
        <v>2426.9699999999998</v>
      </c>
      <c r="M450" s="279">
        <v>2443.36</v>
      </c>
      <c r="N450" s="279">
        <v>2437.9</v>
      </c>
      <c r="O450" s="279">
        <v>2437.85</v>
      </c>
      <c r="P450" s="279">
        <v>2417.64</v>
      </c>
      <c r="Q450" s="279">
        <v>2412.98</v>
      </c>
      <c r="R450" s="279">
        <v>2390.2800000000002</v>
      </c>
      <c r="S450" s="279">
        <v>2404.35</v>
      </c>
      <c r="T450" s="279">
        <v>2442.54</v>
      </c>
      <c r="U450" s="279">
        <v>2461.5</v>
      </c>
      <c r="V450" s="279">
        <v>2445.81</v>
      </c>
      <c r="W450" s="279">
        <v>2429.5100000000002</v>
      </c>
      <c r="X450" s="279">
        <v>2298.3200000000002</v>
      </c>
      <c r="Y450" s="279">
        <v>2273.69</v>
      </c>
    </row>
    <row r="451" spans="1:25">
      <c r="A451" s="316">
        <v>25</v>
      </c>
      <c r="B451" s="279">
        <v>2159.73</v>
      </c>
      <c r="C451" s="279">
        <v>1983.31</v>
      </c>
      <c r="D451" s="279">
        <v>1945.05</v>
      </c>
      <c r="E451" s="279">
        <v>1920.39</v>
      </c>
      <c r="F451" s="279">
        <v>1937.78</v>
      </c>
      <c r="G451" s="279">
        <v>1976.29</v>
      </c>
      <c r="H451" s="279">
        <v>1471.22</v>
      </c>
      <c r="I451" s="279">
        <v>2008.49</v>
      </c>
      <c r="J451" s="279">
        <v>1110.0999999999999</v>
      </c>
      <c r="K451" s="279">
        <v>1471.88</v>
      </c>
      <c r="L451" s="279">
        <v>2392.62</v>
      </c>
      <c r="M451" s="279">
        <v>2412.23</v>
      </c>
      <c r="N451" s="279">
        <v>2396.91</v>
      </c>
      <c r="O451" s="279">
        <v>2402.81</v>
      </c>
      <c r="P451" s="279">
        <v>2373.1999999999998</v>
      </c>
      <c r="Q451" s="279">
        <v>2374.56</v>
      </c>
      <c r="R451" s="279">
        <v>2351.83</v>
      </c>
      <c r="S451" s="279">
        <v>2359.9699999999998</v>
      </c>
      <c r="T451" s="279">
        <v>2413.54</v>
      </c>
      <c r="U451" s="279">
        <v>2399.75</v>
      </c>
      <c r="V451" s="279">
        <v>2386.34</v>
      </c>
      <c r="W451" s="279">
        <v>1110.4100000000001</v>
      </c>
      <c r="X451" s="279">
        <v>2214.8000000000002</v>
      </c>
      <c r="Y451" s="279">
        <v>2181.79</v>
      </c>
    </row>
    <row r="452" spans="1:25">
      <c r="A452" s="316">
        <v>26</v>
      </c>
      <c r="B452" s="279">
        <v>2066.27</v>
      </c>
      <c r="C452" s="279">
        <v>1941.48</v>
      </c>
      <c r="D452" s="279">
        <v>1912.73</v>
      </c>
      <c r="E452" s="279">
        <v>1893.28</v>
      </c>
      <c r="F452" s="279">
        <v>1906.76</v>
      </c>
      <c r="G452" s="279">
        <v>1916.39</v>
      </c>
      <c r="H452" s="279">
        <v>1931.29</v>
      </c>
      <c r="I452" s="279">
        <v>1470.65</v>
      </c>
      <c r="J452" s="279">
        <v>1110.05</v>
      </c>
      <c r="K452" s="279">
        <v>2222.92</v>
      </c>
      <c r="L452" s="279">
        <v>2267.16</v>
      </c>
      <c r="M452" s="279">
        <v>2286.38</v>
      </c>
      <c r="N452" s="279">
        <v>2283.3000000000002</v>
      </c>
      <c r="O452" s="279">
        <v>2301.37</v>
      </c>
      <c r="P452" s="279">
        <v>2305.35</v>
      </c>
      <c r="Q452" s="279">
        <v>2286.3200000000002</v>
      </c>
      <c r="R452" s="279">
        <v>2280.58</v>
      </c>
      <c r="S452" s="279">
        <v>2284.41</v>
      </c>
      <c r="T452" s="279">
        <v>2319.4</v>
      </c>
      <c r="U452" s="279">
        <v>2330.0300000000002</v>
      </c>
      <c r="V452" s="279">
        <v>2340.89</v>
      </c>
      <c r="W452" s="279">
        <v>2315.62</v>
      </c>
      <c r="X452" s="279">
        <v>2270.67</v>
      </c>
      <c r="Y452" s="279">
        <v>2234.0700000000002</v>
      </c>
    </row>
    <row r="453" spans="1:25">
      <c r="A453" s="316">
        <v>27</v>
      </c>
      <c r="B453" s="279">
        <v>1958.27</v>
      </c>
      <c r="C453" s="279">
        <v>1914.63</v>
      </c>
      <c r="D453" s="279">
        <v>1873.92</v>
      </c>
      <c r="E453" s="279">
        <v>1868.71</v>
      </c>
      <c r="F453" s="279">
        <v>1931.03</v>
      </c>
      <c r="G453" s="279">
        <v>2037.34</v>
      </c>
      <c r="H453" s="279">
        <v>2168.38</v>
      </c>
      <c r="I453" s="279">
        <v>2315.98</v>
      </c>
      <c r="J453" s="279">
        <v>2358.02</v>
      </c>
      <c r="K453" s="279">
        <v>2412.2399999999998</v>
      </c>
      <c r="L453" s="279">
        <v>2449.59</v>
      </c>
      <c r="M453" s="279">
        <v>2468.65</v>
      </c>
      <c r="N453" s="279">
        <v>2455</v>
      </c>
      <c r="O453" s="279">
        <v>2475.4499999999998</v>
      </c>
      <c r="P453" s="279">
        <v>2475.3200000000002</v>
      </c>
      <c r="Q453" s="279">
        <v>2471.13</v>
      </c>
      <c r="R453" s="279">
        <v>2426.94</v>
      </c>
      <c r="S453" s="279">
        <v>2418.37</v>
      </c>
      <c r="T453" s="279">
        <v>2466.09</v>
      </c>
      <c r="U453" s="279">
        <v>2475.19</v>
      </c>
      <c r="V453" s="279">
        <v>2448.61</v>
      </c>
      <c r="W453" s="279">
        <v>2423.5300000000002</v>
      </c>
      <c r="X453" s="279">
        <v>2296.4699999999998</v>
      </c>
      <c r="Y453" s="279">
        <v>2234.58</v>
      </c>
    </row>
    <row r="454" spans="1:25">
      <c r="A454" s="316">
        <v>28</v>
      </c>
      <c r="B454" s="279">
        <v>1972.88</v>
      </c>
      <c r="C454" s="279">
        <v>1930.66</v>
      </c>
      <c r="D454" s="279">
        <v>1901.25</v>
      </c>
      <c r="E454" s="279">
        <v>1901.63</v>
      </c>
      <c r="F454" s="279">
        <v>1944.88</v>
      </c>
      <c r="G454" s="279">
        <v>2064.33</v>
      </c>
      <c r="H454" s="279">
        <v>2194.4299999999998</v>
      </c>
      <c r="I454" s="279">
        <v>2336.2399999999998</v>
      </c>
      <c r="J454" s="279">
        <v>2408.39</v>
      </c>
      <c r="K454" s="279">
        <v>2440.16</v>
      </c>
      <c r="L454" s="279">
        <v>2460.83</v>
      </c>
      <c r="M454" s="279">
        <v>2494.5700000000002</v>
      </c>
      <c r="N454" s="279">
        <v>2464</v>
      </c>
      <c r="O454" s="279">
        <v>2465.58</v>
      </c>
      <c r="P454" s="279">
        <v>2465.9899999999998</v>
      </c>
      <c r="Q454" s="279">
        <v>2446.4499999999998</v>
      </c>
      <c r="R454" s="279">
        <v>2414.48</v>
      </c>
      <c r="S454" s="279">
        <v>2418.66</v>
      </c>
      <c r="T454" s="279">
        <v>2451.3000000000002</v>
      </c>
      <c r="U454" s="279">
        <v>2448.79</v>
      </c>
      <c r="V454" s="279">
        <v>2445.85</v>
      </c>
      <c r="W454" s="279">
        <v>2443.5700000000002</v>
      </c>
      <c r="X454" s="279">
        <v>2312.42</v>
      </c>
      <c r="Y454" s="279">
        <v>2229.0300000000002</v>
      </c>
    </row>
    <row r="455" spans="1:25" hidden="1">
      <c r="A455" s="316">
        <v>29</v>
      </c>
      <c r="B455" s="279">
        <v>0</v>
      </c>
      <c r="C455" s="279">
        <v>0</v>
      </c>
      <c r="D455" s="279">
        <v>0</v>
      </c>
      <c r="E455" s="279">
        <v>0</v>
      </c>
      <c r="F455" s="279">
        <v>0</v>
      </c>
      <c r="G455" s="279">
        <v>0</v>
      </c>
      <c r="H455" s="279">
        <v>0</v>
      </c>
      <c r="I455" s="279">
        <v>0</v>
      </c>
      <c r="J455" s="279">
        <v>0</v>
      </c>
      <c r="K455" s="279">
        <v>0</v>
      </c>
      <c r="L455" s="279">
        <v>0</v>
      </c>
      <c r="M455" s="279">
        <v>0</v>
      </c>
      <c r="N455" s="279">
        <v>0</v>
      </c>
      <c r="O455" s="279">
        <v>0</v>
      </c>
      <c r="P455" s="279">
        <v>0</v>
      </c>
      <c r="Q455" s="279">
        <v>0</v>
      </c>
      <c r="R455" s="279">
        <v>0</v>
      </c>
      <c r="S455" s="279">
        <v>0</v>
      </c>
      <c r="T455" s="279">
        <v>0</v>
      </c>
      <c r="U455" s="279">
        <v>0</v>
      </c>
      <c r="V455" s="279">
        <v>0</v>
      </c>
      <c r="W455" s="279">
        <v>0</v>
      </c>
      <c r="X455" s="279">
        <v>0</v>
      </c>
      <c r="Y455" s="279">
        <v>0</v>
      </c>
    </row>
    <row r="456" spans="1:25" hidden="1">
      <c r="A456" s="316">
        <v>30</v>
      </c>
      <c r="B456" s="279">
        <v>0</v>
      </c>
      <c r="C456" s="279">
        <v>0</v>
      </c>
      <c r="D456" s="279">
        <v>0</v>
      </c>
      <c r="E456" s="279">
        <v>0</v>
      </c>
      <c r="F456" s="279">
        <v>0</v>
      </c>
      <c r="G456" s="279">
        <v>0</v>
      </c>
      <c r="H456" s="279">
        <v>0</v>
      </c>
      <c r="I456" s="279">
        <v>0</v>
      </c>
      <c r="J456" s="279">
        <v>0</v>
      </c>
      <c r="K456" s="279">
        <v>0</v>
      </c>
      <c r="L456" s="279">
        <v>0</v>
      </c>
      <c r="M456" s="279">
        <v>0</v>
      </c>
      <c r="N456" s="279">
        <v>0</v>
      </c>
      <c r="O456" s="279">
        <v>0</v>
      </c>
      <c r="P456" s="279">
        <v>0</v>
      </c>
      <c r="Q456" s="279">
        <v>0</v>
      </c>
      <c r="R456" s="279">
        <v>0</v>
      </c>
      <c r="S456" s="279">
        <v>0</v>
      </c>
      <c r="T456" s="279">
        <v>0</v>
      </c>
      <c r="U456" s="279">
        <v>0</v>
      </c>
      <c r="V456" s="279">
        <v>0</v>
      </c>
      <c r="W456" s="279">
        <v>0</v>
      </c>
      <c r="X456" s="279">
        <v>0</v>
      </c>
      <c r="Y456" s="279">
        <v>0</v>
      </c>
    </row>
    <row r="457" spans="1:25" hidden="1">
      <c r="A457" s="316">
        <v>31</v>
      </c>
      <c r="B457" s="279">
        <v>0</v>
      </c>
      <c r="C457" s="279">
        <v>0</v>
      </c>
      <c r="D457" s="279">
        <v>0</v>
      </c>
      <c r="E457" s="279">
        <v>0</v>
      </c>
      <c r="F457" s="279">
        <v>0</v>
      </c>
      <c r="G457" s="279">
        <v>0</v>
      </c>
      <c r="H457" s="279">
        <v>0</v>
      </c>
      <c r="I457" s="279">
        <v>0</v>
      </c>
      <c r="J457" s="279">
        <v>0</v>
      </c>
      <c r="K457" s="279">
        <v>0</v>
      </c>
      <c r="L457" s="279">
        <v>0</v>
      </c>
      <c r="M457" s="279">
        <v>0</v>
      </c>
      <c r="N457" s="279">
        <v>0</v>
      </c>
      <c r="O457" s="279">
        <v>0</v>
      </c>
      <c r="P457" s="279">
        <v>0</v>
      </c>
      <c r="Q457" s="279">
        <v>0</v>
      </c>
      <c r="R457" s="279">
        <v>0</v>
      </c>
      <c r="S457" s="279">
        <v>0</v>
      </c>
      <c r="T457" s="279">
        <v>0</v>
      </c>
      <c r="U457" s="279">
        <v>0</v>
      </c>
      <c r="V457" s="279">
        <v>0</v>
      </c>
      <c r="W457" s="279">
        <v>0</v>
      </c>
      <c r="X457" s="279">
        <v>0</v>
      </c>
      <c r="Y457" s="279">
        <v>0</v>
      </c>
    </row>
    <row r="458" spans="1:25">
      <c r="A458" s="305"/>
      <c r="B458" s="305"/>
      <c r="C458" s="305"/>
      <c r="D458" s="305"/>
      <c r="E458" s="305"/>
      <c r="F458" s="305"/>
      <c r="G458" s="305"/>
      <c r="H458" s="305"/>
      <c r="I458" s="305"/>
      <c r="J458" s="305"/>
      <c r="K458" s="305"/>
      <c r="L458" s="305"/>
      <c r="M458" s="305"/>
      <c r="N458" s="305"/>
      <c r="O458" s="305"/>
      <c r="P458" s="305"/>
      <c r="Q458" s="305"/>
      <c r="R458" s="305"/>
      <c r="S458" s="305"/>
      <c r="T458" s="305"/>
      <c r="U458" s="305"/>
      <c r="V458" s="305"/>
      <c r="W458" s="305"/>
      <c r="X458" s="305"/>
      <c r="Y458" s="305"/>
    </row>
    <row r="459" spans="1:25" ht="45" customHeight="1">
      <c r="A459" s="408" t="s">
        <v>208</v>
      </c>
      <c r="B459" s="417" t="s">
        <v>324</v>
      </c>
      <c r="C459" s="417"/>
      <c r="D459" s="417"/>
      <c r="E459" s="417"/>
      <c r="F459" s="417"/>
      <c r="G459" s="417"/>
      <c r="H459" s="417"/>
      <c r="I459" s="417"/>
      <c r="J459" s="417"/>
      <c r="K459" s="417"/>
      <c r="L459" s="417"/>
      <c r="M459" s="417"/>
      <c r="N459" s="417"/>
      <c r="O459" s="417"/>
      <c r="P459" s="417"/>
      <c r="Q459" s="417"/>
      <c r="R459" s="417"/>
      <c r="S459" s="417"/>
      <c r="T459" s="417"/>
      <c r="U459" s="417"/>
      <c r="V459" s="417"/>
      <c r="W459" s="417"/>
      <c r="X459" s="417"/>
      <c r="Y459" s="417"/>
    </row>
    <row r="460" spans="1:25" ht="30">
      <c r="A460" s="408"/>
      <c r="B460" s="306" t="s">
        <v>1</v>
      </c>
      <c r="C460" s="306" t="s">
        <v>2</v>
      </c>
      <c r="D460" s="306" t="s">
        <v>3</v>
      </c>
      <c r="E460" s="306" t="s">
        <v>4</v>
      </c>
      <c r="F460" s="306" t="s">
        <v>5</v>
      </c>
      <c r="G460" s="306" t="s">
        <v>6</v>
      </c>
      <c r="H460" s="306" t="s">
        <v>7</v>
      </c>
      <c r="I460" s="306" t="s">
        <v>8</v>
      </c>
      <c r="J460" s="306" t="s">
        <v>9</v>
      </c>
      <c r="K460" s="306" t="s">
        <v>10</v>
      </c>
      <c r="L460" s="306" t="s">
        <v>11</v>
      </c>
      <c r="M460" s="306" t="s">
        <v>12</v>
      </c>
      <c r="N460" s="306" t="s">
        <v>13</v>
      </c>
      <c r="O460" s="306" t="s">
        <v>14</v>
      </c>
      <c r="P460" s="306" t="s">
        <v>15</v>
      </c>
      <c r="Q460" s="306" t="s">
        <v>16</v>
      </c>
      <c r="R460" s="306" t="s">
        <v>17</v>
      </c>
      <c r="S460" s="306" t="s">
        <v>18</v>
      </c>
      <c r="T460" s="306" t="s">
        <v>19</v>
      </c>
      <c r="U460" s="306" t="s">
        <v>20</v>
      </c>
      <c r="V460" s="306" t="s">
        <v>21</v>
      </c>
      <c r="W460" s="306" t="s">
        <v>22</v>
      </c>
      <c r="X460" s="306" t="s">
        <v>23</v>
      </c>
      <c r="Y460" s="306" t="s">
        <v>24</v>
      </c>
    </row>
    <row r="461" spans="1:25">
      <c r="A461" s="316">
        <v>1</v>
      </c>
      <c r="B461" s="279">
        <v>1538.51</v>
      </c>
      <c r="C461" s="279">
        <v>1497.55</v>
      </c>
      <c r="D461" s="279">
        <v>1482.41</v>
      </c>
      <c r="E461" s="279">
        <v>1478.16</v>
      </c>
      <c r="F461" s="279">
        <v>730.74</v>
      </c>
      <c r="G461" s="279">
        <v>1571.1</v>
      </c>
      <c r="H461" s="279">
        <v>728.64</v>
      </c>
      <c r="I461" s="279">
        <v>728.65</v>
      </c>
      <c r="J461" s="279">
        <v>732.53</v>
      </c>
      <c r="K461" s="279">
        <v>1095.5</v>
      </c>
      <c r="L461" s="279">
        <v>2029.28</v>
      </c>
      <c r="M461" s="279">
        <v>2077.44</v>
      </c>
      <c r="N461" s="279">
        <v>2051.91</v>
      </c>
      <c r="O461" s="279">
        <v>2031.82</v>
      </c>
      <c r="P461" s="279">
        <v>2031.99</v>
      </c>
      <c r="Q461" s="279">
        <v>2024.47</v>
      </c>
      <c r="R461" s="279">
        <v>2013.59</v>
      </c>
      <c r="S461" s="279">
        <v>2031.2</v>
      </c>
      <c r="T461" s="279">
        <v>1998.23</v>
      </c>
      <c r="U461" s="279">
        <v>2011.32</v>
      </c>
      <c r="V461" s="279">
        <v>1979</v>
      </c>
      <c r="W461" s="279">
        <v>1903.95</v>
      </c>
      <c r="X461" s="279">
        <v>1739.11</v>
      </c>
      <c r="Y461" s="279">
        <v>1555.04</v>
      </c>
    </row>
    <row r="462" spans="1:25">
      <c r="A462" s="316">
        <v>2</v>
      </c>
      <c r="B462" s="279">
        <v>1526.88</v>
      </c>
      <c r="C462" s="279">
        <v>1495.45</v>
      </c>
      <c r="D462" s="279">
        <v>1468.14</v>
      </c>
      <c r="E462" s="279">
        <v>1466.42</v>
      </c>
      <c r="F462" s="279">
        <v>1500.95</v>
      </c>
      <c r="G462" s="279">
        <v>1549.25</v>
      </c>
      <c r="H462" s="279">
        <v>1680.92</v>
      </c>
      <c r="I462" s="279">
        <v>1812.78</v>
      </c>
      <c r="J462" s="279">
        <v>1918.35</v>
      </c>
      <c r="K462" s="279">
        <v>1956.96</v>
      </c>
      <c r="L462" s="279">
        <v>1975.27</v>
      </c>
      <c r="M462" s="279">
        <v>1995.39</v>
      </c>
      <c r="N462" s="279">
        <v>1971.05</v>
      </c>
      <c r="O462" s="279">
        <v>2028.34</v>
      </c>
      <c r="P462" s="279">
        <v>2025.1</v>
      </c>
      <c r="Q462" s="279">
        <v>2002.88</v>
      </c>
      <c r="R462" s="279">
        <v>1959.3</v>
      </c>
      <c r="S462" s="279">
        <v>1978.5</v>
      </c>
      <c r="T462" s="279">
        <v>1989.24</v>
      </c>
      <c r="U462" s="279">
        <v>1994.95</v>
      </c>
      <c r="V462" s="279">
        <v>1926.91</v>
      </c>
      <c r="W462" s="279">
        <v>1549.11</v>
      </c>
      <c r="X462" s="279">
        <v>1678.62</v>
      </c>
      <c r="Y462" s="279">
        <v>1560.38</v>
      </c>
    </row>
    <row r="463" spans="1:25">
      <c r="A463" s="316">
        <v>3</v>
      </c>
      <c r="B463" s="279">
        <v>1710.16</v>
      </c>
      <c r="C463" s="279">
        <v>1608.8</v>
      </c>
      <c r="D463" s="279">
        <v>1560.1</v>
      </c>
      <c r="E463" s="279">
        <v>1558.03</v>
      </c>
      <c r="F463" s="279">
        <v>1621.92</v>
      </c>
      <c r="G463" s="279">
        <v>1702.79</v>
      </c>
      <c r="H463" s="279">
        <v>1840.06</v>
      </c>
      <c r="I463" s="279">
        <v>2006.11</v>
      </c>
      <c r="J463" s="279">
        <v>2127.46</v>
      </c>
      <c r="K463" s="279">
        <v>2139.4299999999998</v>
      </c>
      <c r="L463" s="279">
        <v>2161.7800000000002</v>
      </c>
      <c r="M463" s="279">
        <v>2182.0700000000002</v>
      </c>
      <c r="N463" s="279">
        <v>2170.4499999999998</v>
      </c>
      <c r="O463" s="279">
        <v>2184.13</v>
      </c>
      <c r="P463" s="279">
        <v>2167.96</v>
      </c>
      <c r="Q463" s="279">
        <v>2156.73</v>
      </c>
      <c r="R463" s="279">
        <v>2131.31</v>
      </c>
      <c r="S463" s="279">
        <v>2136.33</v>
      </c>
      <c r="T463" s="279">
        <v>2149.11</v>
      </c>
      <c r="U463" s="279">
        <v>2154.02</v>
      </c>
      <c r="V463" s="279">
        <v>2121.48</v>
      </c>
      <c r="W463" s="279">
        <v>1549.62</v>
      </c>
      <c r="X463" s="279">
        <v>1912.95</v>
      </c>
      <c r="Y463" s="279">
        <v>1791.46</v>
      </c>
    </row>
    <row r="464" spans="1:25">
      <c r="A464" s="316">
        <v>4</v>
      </c>
      <c r="B464" s="279">
        <v>1871.37</v>
      </c>
      <c r="C464" s="279">
        <v>1790.08</v>
      </c>
      <c r="D464" s="279">
        <v>1690.64</v>
      </c>
      <c r="E464" s="279">
        <v>1660.27</v>
      </c>
      <c r="F464" s="279">
        <v>1704.03</v>
      </c>
      <c r="G464" s="279">
        <v>1725.68</v>
      </c>
      <c r="H464" s="279">
        <v>1823.46</v>
      </c>
      <c r="I464" s="279">
        <v>1879.78</v>
      </c>
      <c r="J464" s="279">
        <v>2012.89</v>
      </c>
      <c r="K464" s="279">
        <v>2095.67</v>
      </c>
      <c r="L464" s="279">
        <v>2150.11</v>
      </c>
      <c r="M464" s="279">
        <v>2164.89</v>
      </c>
      <c r="N464" s="279">
        <v>2165</v>
      </c>
      <c r="O464" s="279">
        <v>2169.46</v>
      </c>
      <c r="P464" s="279">
        <v>2163.1</v>
      </c>
      <c r="Q464" s="279">
        <v>2128.64</v>
      </c>
      <c r="R464" s="279">
        <v>2136.29</v>
      </c>
      <c r="S464" s="279">
        <v>2167.63</v>
      </c>
      <c r="T464" s="279">
        <v>2162.9299999999998</v>
      </c>
      <c r="U464" s="279">
        <v>2172.31</v>
      </c>
      <c r="V464" s="279">
        <v>2142.5700000000002</v>
      </c>
      <c r="W464" s="279">
        <v>2056.48</v>
      </c>
      <c r="X464" s="279">
        <v>1915.89</v>
      </c>
      <c r="Y464" s="279">
        <v>1851.01</v>
      </c>
    </row>
    <row r="465" spans="1:25">
      <c r="A465" s="316">
        <v>5</v>
      </c>
      <c r="B465" s="279">
        <v>1639.24</v>
      </c>
      <c r="C465" s="279">
        <v>1595.29</v>
      </c>
      <c r="D465" s="279">
        <v>1557.94</v>
      </c>
      <c r="E465" s="279">
        <v>1547.06</v>
      </c>
      <c r="F465" s="279">
        <v>1574.62</v>
      </c>
      <c r="G465" s="279">
        <v>1582.26</v>
      </c>
      <c r="H465" s="279">
        <v>1599.31</v>
      </c>
      <c r="I465" s="279">
        <v>1675.3</v>
      </c>
      <c r="J465" s="279">
        <v>1808.36</v>
      </c>
      <c r="K465" s="279">
        <v>1877.09</v>
      </c>
      <c r="L465" s="279">
        <v>1928.9</v>
      </c>
      <c r="M465" s="279">
        <v>1975.29</v>
      </c>
      <c r="N465" s="279">
        <v>1977.49</v>
      </c>
      <c r="O465" s="279">
        <v>1998.66</v>
      </c>
      <c r="P465" s="279">
        <v>1988.25</v>
      </c>
      <c r="Q465" s="279">
        <v>1954.08</v>
      </c>
      <c r="R465" s="279">
        <v>1965.77</v>
      </c>
      <c r="S465" s="279">
        <v>2011.49</v>
      </c>
      <c r="T465" s="279">
        <v>2025.73</v>
      </c>
      <c r="U465" s="279">
        <v>2037.44</v>
      </c>
      <c r="V465" s="279">
        <v>2016.28</v>
      </c>
      <c r="W465" s="279">
        <v>1970.96</v>
      </c>
      <c r="X465" s="279">
        <v>1862.29</v>
      </c>
      <c r="Y465" s="279">
        <v>1654.15</v>
      </c>
    </row>
    <row r="466" spans="1:25">
      <c r="A466" s="316">
        <v>6</v>
      </c>
      <c r="B466" s="279">
        <v>1583.75</v>
      </c>
      <c r="C466" s="279">
        <v>1540.36</v>
      </c>
      <c r="D466" s="279">
        <v>1517.74</v>
      </c>
      <c r="E466" s="279">
        <v>1502.1</v>
      </c>
      <c r="F466" s="279">
        <v>1522.16</v>
      </c>
      <c r="G466" s="279">
        <v>1581.52</v>
      </c>
      <c r="H466" s="279">
        <v>1726.76</v>
      </c>
      <c r="I466" s="279">
        <v>1900.59</v>
      </c>
      <c r="J466" s="279">
        <v>1983.96</v>
      </c>
      <c r="K466" s="279">
        <v>2023.93</v>
      </c>
      <c r="L466" s="279">
        <v>2047.26</v>
      </c>
      <c r="M466" s="279">
        <v>2087.13</v>
      </c>
      <c r="N466" s="279">
        <v>2049.1</v>
      </c>
      <c r="O466" s="279">
        <v>2072.4899999999998</v>
      </c>
      <c r="P466" s="279">
        <v>2065.27</v>
      </c>
      <c r="Q466" s="279">
        <v>2036.33</v>
      </c>
      <c r="R466" s="279">
        <v>2006.59</v>
      </c>
      <c r="S466" s="279">
        <v>2020.29</v>
      </c>
      <c r="T466" s="279">
        <v>2041.69</v>
      </c>
      <c r="U466" s="279">
        <v>2051.27</v>
      </c>
      <c r="V466" s="279">
        <v>1989.24</v>
      </c>
      <c r="W466" s="279">
        <v>1964.17</v>
      </c>
      <c r="X466" s="279">
        <v>1879.69</v>
      </c>
      <c r="Y466" s="279">
        <v>1760.38</v>
      </c>
    </row>
    <row r="467" spans="1:25">
      <c r="A467" s="316">
        <v>7</v>
      </c>
      <c r="B467" s="279">
        <v>1723</v>
      </c>
      <c r="C467" s="279">
        <v>1658.2</v>
      </c>
      <c r="D467" s="279">
        <v>1653.56</v>
      </c>
      <c r="E467" s="279">
        <v>1529.54</v>
      </c>
      <c r="F467" s="279">
        <v>1632.31</v>
      </c>
      <c r="G467" s="279">
        <v>1562.12</v>
      </c>
      <c r="H467" s="279">
        <v>1717.55</v>
      </c>
      <c r="I467" s="279">
        <v>1912.91</v>
      </c>
      <c r="J467" s="279">
        <v>1952.67</v>
      </c>
      <c r="K467" s="279">
        <v>1961.61</v>
      </c>
      <c r="L467" s="279">
        <v>1980.26</v>
      </c>
      <c r="M467" s="279">
        <v>2013.03</v>
      </c>
      <c r="N467" s="279">
        <v>1995</v>
      </c>
      <c r="O467" s="279">
        <v>2018.02</v>
      </c>
      <c r="P467" s="279">
        <v>2001.36</v>
      </c>
      <c r="Q467" s="279">
        <v>1982.36</v>
      </c>
      <c r="R467" s="279">
        <v>1970.25</v>
      </c>
      <c r="S467" s="279">
        <v>1979.13</v>
      </c>
      <c r="T467" s="279">
        <v>1997.27</v>
      </c>
      <c r="U467" s="279">
        <v>2003.71</v>
      </c>
      <c r="V467" s="279">
        <v>1967.83</v>
      </c>
      <c r="W467" s="279">
        <v>1956.26</v>
      </c>
      <c r="X467" s="279">
        <v>1874.46</v>
      </c>
      <c r="Y467" s="279">
        <v>1866.77</v>
      </c>
    </row>
    <row r="468" spans="1:25">
      <c r="A468" s="316">
        <v>8</v>
      </c>
      <c r="B468" s="279">
        <v>1702.82</v>
      </c>
      <c r="C468" s="279">
        <v>1498.59</v>
      </c>
      <c r="D468" s="279">
        <v>1633.53</v>
      </c>
      <c r="E468" s="279">
        <v>1581.44</v>
      </c>
      <c r="F468" s="279">
        <v>1501.48</v>
      </c>
      <c r="G468" s="279">
        <v>1564.92</v>
      </c>
      <c r="H468" s="279">
        <v>1769.43</v>
      </c>
      <c r="I468" s="279">
        <v>1882.56</v>
      </c>
      <c r="J468" s="279">
        <v>1932.64</v>
      </c>
      <c r="K468" s="279">
        <v>1957.99</v>
      </c>
      <c r="L468" s="279">
        <v>1977.19</v>
      </c>
      <c r="M468" s="279">
        <v>1983.89</v>
      </c>
      <c r="N468" s="279">
        <v>1974.89</v>
      </c>
      <c r="O468" s="279">
        <v>2010.37</v>
      </c>
      <c r="P468" s="279">
        <v>1999.14</v>
      </c>
      <c r="Q468" s="279">
        <v>1963.25</v>
      </c>
      <c r="R468" s="279">
        <v>1946.12</v>
      </c>
      <c r="S468" s="279">
        <v>1969.87</v>
      </c>
      <c r="T468" s="279">
        <v>1980.37</v>
      </c>
      <c r="U468" s="279">
        <v>1988.98</v>
      </c>
      <c r="V468" s="279">
        <v>1959.12</v>
      </c>
      <c r="W468" s="279">
        <v>1945.26</v>
      </c>
      <c r="X468" s="279">
        <v>1782.42</v>
      </c>
      <c r="Y468" s="279">
        <v>1644.51</v>
      </c>
    </row>
    <row r="469" spans="1:25">
      <c r="A469" s="316">
        <v>9</v>
      </c>
      <c r="B469" s="279">
        <v>1757.01</v>
      </c>
      <c r="C469" s="279">
        <v>1727.94</v>
      </c>
      <c r="D469" s="279">
        <v>1562.54</v>
      </c>
      <c r="E469" s="279">
        <v>1512</v>
      </c>
      <c r="F469" s="279">
        <v>1546.71</v>
      </c>
      <c r="G469" s="279">
        <v>1613.52</v>
      </c>
      <c r="H469" s="279">
        <v>1802.59</v>
      </c>
      <c r="I469" s="279">
        <v>1918.41</v>
      </c>
      <c r="J469" s="279">
        <v>1988.07</v>
      </c>
      <c r="K469" s="279">
        <v>2009.59</v>
      </c>
      <c r="L469" s="279">
        <v>2022.59</v>
      </c>
      <c r="M469" s="279">
        <v>2049.5500000000002</v>
      </c>
      <c r="N469" s="279">
        <v>2032.53</v>
      </c>
      <c r="O469" s="279">
        <v>2047.3</v>
      </c>
      <c r="P469" s="279">
        <v>2031.83</v>
      </c>
      <c r="Q469" s="279">
        <v>2011.88</v>
      </c>
      <c r="R469" s="279">
        <v>1987.99</v>
      </c>
      <c r="S469" s="279">
        <v>2012.98</v>
      </c>
      <c r="T469" s="279">
        <v>2029.41</v>
      </c>
      <c r="U469" s="279">
        <v>2043.32</v>
      </c>
      <c r="V469" s="279">
        <v>1989.54</v>
      </c>
      <c r="W469" s="279">
        <v>1940.02</v>
      </c>
      <c r="X469" s="279">
        <v>1860.98</v>
      </c>
      <c r="Y469" s="279">
        <v>1815.45</v>
      </c>
    </row>
    <row r="470" spans="1:25">
      <c r="A470" s="316">
        <v>10</v>
      </c>
      <c r="B470" s="279">
        <v>1729.18</v>
      </c>
      <c r="C470" s="279">
        <v>1646.63</v>
      </c>
      <c r="D470" s="279">
        <v>1558.15</v>
      </c>
      <c r="E470" s="279">
        <v>1529.92</v>
      </c>
      <c r="F470" s="279">
        <v>1582.66</v>
      </c>
      <c r="G470" s="279">
        <v>1632.8</v>
      </c>
      <c r="H470" s="279">
        <v>1853.93</v>
      </c>
      <c r="I470" s="279">
        <v>1922.28</v>
      </c>
      <c r="J470" s="279">
        <v>1997.65</v>
      </c>
      <c r="K470" s="279">
        <v>2017.84</v>
      </c>
      <c r="L470" s="279">
        <v>2033.28</v>
      </c>
      <c r="M470" s="279">
        <v>2045.99</v>
      </c>
      <c r="N470" s="279">
        <v>2033.57</v>
      </c>
      <c r="O470" s="279">
        <v>2041.23</v>
      </c>
      <c r="P470" s="279">
        <v>2031.69</v>
      </c>
      <c r="Q470" s="279">
        <v>1991.66</v>
      </c>
      <c r="R470" s="279">
        <v>1970.64</v>
      </c>
      <c r="S470" s="279">
        <v>1989.95</v>
      </c>
      <c r="T470" s="279">
        <v>2018.5</v>
      </c>
      <c r="U470" s="279">
        <v>2016.22</v>
      </c>
      <c r="V470" s="279">
        <v>1961.4</v>
      </c>
      <c r="W470" s="279">
        <v>1929.75</v>
      </c>
      <c r="X470" s="279">
        <v>1848.4</v>
      </c>
      <c r="Y470" s="279">
        <v>1738.6</v>
      </c>
    </row>
    <row r="471" spans="1:25">
      <c r="A471" s="316">
        <v>11</v>
      </c>
      <c r="B471" s="279">
        <v>1620.26</v>
      </c>
      <c r="C471" s="279">
        <v>1549.85</v>
      </c>
      <c r="D471" s="279">
        <v>728.67</v>
      </c>
      <c r="E471" s="279">
        <v>1573.1</v>
      </c>
      <c r="F471" s="279">
        <v>1584.31</v>
      </c>
      <c r="G471" s="279">
        <v>1597.87</v>
      </c>
      <c r="H471" s="279">
        <v>1638.73</v>
      </c>
      <c r="I471" s="279">
        <v>1807.22</v>
      </c>
      <c r="J471" s="279">
        <v>1543.86</v>
      </c>
      <c r="K471" s="279">
        <v>1998.97</v>
      </c>
      <c r="L471" s="279">
        <v>2056.11</v>
      </c>
      <c r="M471" s="279">
        <v>2075.38</v>
      </c>
      <c r="N471" s="279">
        <v>2071.58</v>
      </c>
      <c r="O471" s="279">
        <v>2071.54</v>
      </c>
      <c r="P471" s="279">
        <v>2062.81</v>
      </c>
      <c r="Q471" s="279">
        <v>2021.4</v>
      </c>
      <c r="R471" s="279">
        <v>2019.13</v>
      </c>
      <c r="S471" s="279">
        <v>2046.99</v>
      </c>
      <c r="T471" s="279">
        <v>2061.0300000000002</v>
      </c>
      <c r="U471" s="279">
        <v>2047.95</v>
      </c>
      <c r="V471" s="279">
        <v>2021.38</v>
      </c>
      <c r="W471" s="279">
        <v>1957.13</v>
      </c>
      <c r="X471" s="279">
        <v>1886.75</v>
      </c>
      <c r="Y471" s="279">
        <v>1817.78</v>
      </c>
    </row>
    <row r="472" spans="1:25">
      <c r="A472" s="316">
        <v>12</v>
      </c>
      <c r="B472" s="279">
        <v>1627.9</v>
      </c>
      <c r="C472" s="279">
        <v>1583.76</v>
      </c>
      <c r="D472" s="279">
        <v>1573.19</v>
      </c>
      <c r="E472" s="279">
        <v>1565.73</v>
      </c>
      <c r="F472" s="279">
        <v>1563.2</v>
      </c>
      <c r="G472" s="279">
        <v>1566.58</v>
      </c>
      <c r="H472" s="279">
        <v>1578.83</v>
      </c>
      <c r="I472" s="279">
        <v>1615.98</v>
      </c>
      <c r="J472" s="279">
        <v>1544.7</v>
      </c>
      <c r="K472" s="279">
        <v>1890.34</v>
      </c>
      <c r="L472" s="279">
        <v>1946.67</v>
      </c>
      <c r="M472" s="279">
        <v>1988.01</v>
      </c>
      <c r="N472" s="279">
        <v>1981.27</v>
      </c>
      <c r="O472" s="279">
        <v>1988.86</v>
      </c>
      <c r="P472" s="279">
        <v>1963.98</v>
      </c>
      <c r="Q472" s="279">
        <v>1955.95</v>
      </c>
      <c r="R472" s="279">
        <v>1965.45</v>
      </c>
      <c r="S472" s="279">
        <v>1976.41</v>
      </c>
      <c r="T472" s="279">
        <v>1996.93</v>
      </c>
      <c r="U472" s="279">
        <v>2013.82</v>
      </c>
      <c r="V472" s="279">
        <v>2016.94</v>
      </c>
      <c r="W472" s="279">
        <v>1986.58</v>
      </c>
      <c r="X472" s="279">
        <v>1896.26</v>
      </c>
      <c r="Y472" s="279">
        <v>1711.42</v>
      </c>
    </row>
    <row r="473" spans="1:25">
      <c r="A473" s="316">
        <v>13</v>
      </c>
      <c r="B473" s="279">
        <v>1610.86</v>
      </c>
      <c r="C473" s="279">
        <v>1584.42</v>
      </c>
      <c r="D473" s="279">
        <v>1545.31</v>
      </c>
      <c r="E473" s="279">
        <v>1508.81</v>
      </c>
      <c r="F473" s="279">
        <v>1561.5</v>
      </c>
      <c r="G473" s="279">
        <v>1621.87</v>
      </c>
      <c r="H473" s="279">
        <v>1818.39</v>
      </c>
      <c r="I473" s="279">
        <v>1924.06</v>
      </c>
      <c r="J473" s="279">
        <v>2043.33</v>
      </c>
      <c r="K473" s="279">
        <v>2059.34</v>
      </c>
      <c r="L473" s="279">
        <v>2068.2800000000002</v>
      </c>
      <c r="M473" s="279">
        <v>2119.0700000000002</v>
      </c>
      <c r="N473" s="279">
        <v>2091.5300000000002</v>
      </c>
      <c r="O473" s="279">
        <v>2117.4</v>
      </c>
      <c r="P473" s="279">
        <v>2109.4499999999998</v>
      </c>
      <c r="Q473" s="279">
        <v>2063.56</v>
      </c>
      <c r="R473" s="279">
        <v>2054.17</v>
      </c>
      <c r="S473" s="279">
        <v>2056.23</v>
      </c>
      <c r="T473" s="279">
        <v>2088.4499999999998</v>
      </c>
      <c r="U473" s="279">
        <v>2075.23</v>
      </c>
      <c r="V473" s="279">
        <v>2041.33</v>
      </c>
      <c r="W473" s="279">
        <v>1935.24</v>
      </c>
      <c r="X473" s="279">
        <v>1859.03</v>
      </c>
      <c r="Y473" s="279">
        <v>1713.91</v>
      </c>
    </row>
    <row r="474" spans="1:25">
      <c r="A474" s="316">
        <v>14</v>
      </c>
      <c r="B474" s="279">
        <v>1600.27</v>
      </c>
      <c r="C474" s="279">
        <v>1545.7</v>
      </c>
      <c r="D474" s="279">
        <v>1508.78</v>
      </c>
      <c r="E474" s="279">
        <v>1510.61</v>
      </c>
      <c r="F474" s="279">
        <v>1542.52</v>
      </c>
      <c r="G474" s="279">
        <v>1604.52</v>
      </c>
      <c r="H474" s="279">
        <v>1812.05</v>
      </c>
      <c r="I474" s="279">
        <v>1859.97</v>
      </c>
      <c r="J474" s="279">
        <v>1966.15</v>
      </c>
      <c r="K474" s="279">
        <v>1947.22</v>
      </c>
      <c r="L474" s="279">
        <v>1960.53</v>
      </c>
      <c r="M474" s="279">
        <v>2006.03</v>
      </c>
      <c r="N474" s="279">
        <v>1974.27</v>
      </c>
      <c r="O474" s="279">
        <v>1990.64</v>
      </c>
      <c r="P474" s="279">
        <v>1985.59</v>
      </c>
      <c r="Q474" s="279">
        <v>1936.96</v>
      </c>
      <c r="R474" s="279">
        <v>1924.48</v>
      </c>
      <c r="S474" s="279">
        <v>1927.16</v>
      </c>
      <c r="T474" s="279">
        <v>1948.32</v>
      </c>
      <c r="U474" s="279">
        <v>1959.67</v>
      </c>
      <c r="V474" s="279">
        <v>1939.96</v>
      </c>
      <c r="W474" s="279">
        <v>1916.96</v>
      </c>
      <c r="X474" s="279">
        <v>1838.22</v>
      </c>
      <c r="Y474" s="279">
        <v>1744.28</v>
      </c>
    </row>
    <row r="475" spans="1:25">
      <c r="A475" s="316">
        <v>15</v>
      </c>
      <c r="B475" s="279">
        <v>1589.96</v>
      </c>
      <c r="C475" s="279">
        <v>1519.39</v>
      </c>
      <c r="D475" s="279">
        <v>1492.21</v>
      </c>
      <c r="E475" s="279">
        <v>1496.73</v>
      </c>
      <c r="F475" s="279">
        <v>1529.34</v>
      </c>
      <c r="G475" s="279">
        <v>1599.3</v>
      </c>
      <c r="H475" s="279">
        <v>1775.08</v>
      </c>
      <c r="I475" s="279">
        <v>1858.76</v>
      </c>
      <c r="J475" s="279">
        <v>1914.4</v>
      </c>
      <c r="K475" s="279">
        <v>1955.34</v>
      </c>
      <c r="L475" s="279">
        <v>2008.79</v>
      </c>
      <c r="M475" s="279">
        <v>2072.5</v>
      </c>
      <c r="N475" s="279">
        <v>2000.85</v>
      </c>
      <c r="O475" s="279">
        <v>2030.67</v>
      </c>
      <c r="P475" s="279">
        <v>2007.07</v>
      </c>
      <c r="Q475" s="279">
        <v>1952.44</v>
      </c>
      <c r="R475" s="279">
        <v>1925.68</v>
      </c>
      <c r="S475" s="279">
        <v>1948.21</v>
      </c>
      <c r="T475" s="279">
        <v>1996.67</v>
      </c>
      <c r="U475" s="279">
        <v>2013.03</v>
      </c>
      <c r="V475" s="279">
        <v>1979.35</v>
      </c>
      <c r="W475" s="279">
        <v>1925.97</v>
      </c>
      <c r="X475" s="279">
        <v>1836.31</v>
      </c>
      <c r="Y475" s="279">
        <v>1691.46</v>
      </c>
    </row>
    <row r="476" spans="1:25">
      <c r="A476" s="316">
        <v>16</v>
      </c>
      <c r="B476" s="279">
        <v>1573.82</v>
      </c>
      <c r="C476" s="279">
        <v>1519.72</v>
      </c>
      <c r="D476" s="279">
        <v>1488.31</v>
      </c>
      <c r="E476" s="279">
        <v>1493.49</v>
      </c>
      <c r="F476" s="279">
        <v>1534.2</v>
      </c>
      <c r="G476" s="279">
        <v>1611.38</v>
      </c>
      <c r="H476" s="279">
        <v>1766.58</v>
      </c>
      <c r="I476" s="279">
        <v>1842.33</v>
      </c>
      <c r="J476" s="279">
        <v>1887.35</v>
      </c>
      <c r="K476" s="279">
        <v>1910.04</v>
      </c>
      <c r="L476" s="279">
        <v>1949.51</v>
      </c>
      <c r="M476" s="279">
        <v>1938.02</v>
      </c>
      <c r="N476" s="279">
        <v>1905.17</v>
      </c>
      <c r="O476" s="279">
        <v>1916.05</v>
      </c>
      <c r="P476" s="279">
        <v>1916.47</v>
      </c>
      <c r="Q476" s="279">
        <v>1872.45</v>
      </c>
      <c r="R476" s="279">
        <v>1854.88</v>
      </c>
      <c r="S476" s="279">
        <v>1863.68</v>
      </c>
      <c r="T476" s="279">
        <v>1899.11</v>
      </c>
      <c r="U476" s="279">
        <v>1904.95</v>
      </c>
      <c r="V476" s="279">
        <v>1921.47</v>
      </c>
      <c r="W476" s="279">
        <v>1910.97</v>
      </c>
      <c r="X476" s="279">
        <v>1834.88</v>
      </c>
      <c r="Y476" s="279">
        <v>1656.19</v>
      </c>
    </row>
    <row r="477" spans="1:25">
      <c r="A477" s="316">
        <v>17</v>
      </c>
      <c r="B477" s="279">
        <v>1582.44</v>
      </c>
      <c r="C477" s="279">
        <v>1489.26</v>
      </c>
      <c r="D477" s="279">
        <v>1455.92</v>
      </c>
      <c r="E477" s="279">
        <v>1456.05</v>
      </c>
      <c r="F477" s="279">
        <v>1510.05</v>
      </c>
      <c r="G477" s="279">
        <v>1608.37</v>
      </c>
      <c r="H477" s="279">
        <v>1779.23</v>
      </c>
      <c r="I477" s="279">
        <v>1856.35</v>
      </c>
      <c r="J477" s="279">
        <v>1928.19</v>
      </c>
      <c r="K477" s="279">
        <v>1934.05</v>
      </c>
      <c r="L477" s="279">
        <v>1972.11</v>
      </c>
      <c r="M477" s="279">
        <v>2017.74</v>
      </c>
      <c r="N477" s="279">
        <v>1980.86</v>
      </c>
      <c r="O477" s="279">
        <v>2003.29</v>
      </c>
      <c r="P477" s="279">
        <v>1995.85</v>
      </c>
      <c r="Q477" s="279">
        <v>1959.72</v>
      </c>
      <c r="R477" s="279">
        <v>1924.66</v>
      </c>
      <c r="S477" s="279">
        <v>1937.24</v>
      </c>
      <c r="T477" s="279">
        <v>1975.49</v>
      </c>
      <c r="U477" s="279">
        <v>1990.72</v>
      </c>
      <c r="V477" s="279">
        <v>1967.74</v>
      </c>
      <c r="W477" s="279">
        <v>1955.9</v>
      </c>
      <c r="X477" s="279">
        <v>1860.05</v>
      </c>
      <c r="Y477" s="279">
        <v>1804.38</v>
      </c>
    </row>
    <row r="478" spans="1:25">
      <c r="A478" s="316">
        <v>18</v>
      </c>
      <c r="B478" s="279">
        <v>1782.56</v>
      </c>
      <c r="C478" s="279">
        <v>1604.1</v>
      </c>
      <c r="D478" s="279">
        <v>1572.92</v>
      </c>
      <c r="E478" s="279">
        <v>1562.1</v>
      </c>
      <c r="F478" s="279">
        <v>1580.98</v>
      </c>
      <c r="G478" s="279">
        <v>1649.85</v>
      </c>
      <c r="H478" s="279">
        <v>1736.74</v>
      </c>
      <c r="I478" s="279">
        <v>1800.52</v>
      </c>
      <c r="J478" s="279">
        <v>1851.53</v>
      </c>
      <c r="K478" s="279">
        <v>1918.1</v>
      </c>
      <c r="L478" s="279">
        <v>1973.82</v>
      </c>
      <c r="M478" s="279">
        <v>1995.84</v>
      </c>
      <c r="N478" s="279">
        <v>2010.97</v>
      </c>
      <c r="O478" s="279">
        <v>1990.79</v>
      </c>
      <c r="P478" s="279">
        <v>1966.28</v>
      </c>
      <c r="Q478" s="279">
        <v>1969.98</v>
      </c>
      <c r="R478" s="279">
        <v>1950.93</v>
      </c>
      <c r="S478" s="279">
        <v>1987.93</v>
      </c>
      <c r="T478" s="279">
        <v>2012.25</v>
      </c>
      <c r="U478" s="279">
        <v>2004.27</v>
      </c>
      <c r="V478" s="279">
        <v>1998.67</v>
      </c>
      <c r="W478" s="279">
        <v>1953.74</v>
      </c>
      <c r="X478" s="279">
        <v>1855.65</v>
      </c>
      <c r="Y478" s="279">
        <v>1825.54</v>
      </c>
    </row>
    <row r="479" spans="1:25">
      <c r="A479" s="316">
        <v>19</v>
      </c>
      <c r="B479" s="279">
        <v>1643.16</v>
      </c>
      <c r="C479" s="279">
        <v>1582.79</v>
      </c>
      <c r="D479" s="279">
        <v>1539.31</v>
      </c>
      <c r="E479" s="279">
        <v>1521.88</v>
      </c>
      <c r="F479" s="279">
        <v>1527.15</v>
      </c>
      <c r="G479" s="279">
        <v>1554.08</v>
      </c>
      <c r="H479" s="279">
        <v>1568.79</v>
      </c>
      <c r="I479" s="279">
        <v>1650.93</v>
      </c>
      <c r="J479" s="279">
        <v>1786.05</v>
      </c>
      <c r="K479" s="279">
        <v>1842.29</v>
      </c>
      <c r="L479" s="279">
        <v>1890.25</v>
      </c>
      <c r="M479" s="279">
        <v>1939.97</v>
      </c>
      <c r="N479" s="279">
        <v>1937.16</v>
      </c>
      <c r="O479" s="279">
        <v>1928.95</v>
      </c>
      <c r="P479" s="279">
        <v>1923.96</v>
      </c>
      <c r="Q479" s="279">
        <v>1924.53</v>
      </c>
      <c r="R479" s="279">
        <v>1907.69</v>
      </c>
      <c r="S479" s="279">
        <v>1938.62</v>
      </c>
      <c r="T479" s="279">
        <v>1973.52</v>
      </c>
      <c r="U479" s="279">
        <v>2004.24</v>
      </c>
      <c r="V479" s="279">
        <v>1968.91</v>
      </c>
      <c r="W479" s="279">
        <v>1918.46</v>
      </c>
      <c r="X479" s="279">
        <v>1853.18</v>
      </c>
      <c r="Y479" s="279">
        <v>1809.94</v>
      </c>
    </row>
    <row r="480" spans="1:25">
      <c r="A480" s="316">
        <v>20</v>
      </c>
      <c r="B480" s="279">
        <v>1617.36</v>
      </c>
      <c r="C480" s="279">
        <v>1570.33</v>
      </c>
      <c r="D480" s="279">
        <v>1534.98</v>
      </c>
      <c r="E480" s="279">
        <v>1529.46</v>
      </c>
      <c r="F480" s="279">
        <v>1578.74</v>
      </c>
      <c r="G480" s="279">
        <v>1660.49</v>
      </c>
      <c r="H480" s="279">
        <v>1801.01</v>
      </c>
      <c r="I480" s="279">
        <v>1873.21</v>
      </c>
      <c r="J480" s="279">
        <v>1981.07</v>
      </c>
      <c r="K480" s="279">
        <v>2033.8</v>
      </c>
      <c r="L480" s="279">
        <v>2050.94</v>
      </c>
      <c r="M480" s="279">
        <v>2108.8200000000002</v>
      </c>
      <c r="N480" s="279">
        <v>2044.97</v>
      </c>
      <c r="O480" s="279">
        <v>2022.71</v>
      </c>
      <c r="P480" s="279">
        <v>2024.48</v>
      </c>
      <c r="Q480" s="279">
        <v>2013.63</v>
      </c>
      <c r="R480" s="279">
        <v>1974.94</v>
      </c>
      <c r="S480" s="279">
        <v>1963</v>
      </c>
      <c r="T480" s="279">
        <v>1988.48</v>
      </c>
      <c r="U480" s="279">
        <v>2026.28</v>
      </c>
      <c r="V480" s="279">
        <v>1975.6</v>
      </c>
      <c r="W480" s="279">
        <v>1924.33</v>
      </c>
      <c r="X480" s="279">
        <v>1821.56</v>
      </c>
      <c r="Y480" s="279">
        <v>1647.66</v>
      </c>
    </row>
    <row r="481" spans="1:25">
      <c r="A481" s="316">
        <v>21</v>
      </c>
      <c r="B481" s="279">
        <v>1572.81</v>
      </c>
      <c r="C481" s="279">
        <v>1496.47</v>
      </c>
      <c r="D481" s="279">
        <v>1479.66</v>
      </c>
      <c r="E481" s="279">
        <v>1479.42</v>
      </c>
      <c r="F481" s="279">
        <v>1501.55</v>
      </c>
      <c r="G481" s="279">
        <v>1588.23</v>
      </c>
      <c r="H481" s="279">
        <v>1771.3</v>
      </c>
      <c r="I481" s="279">
        <v>1845.69</v>
      </c>
      <c r="J481" s="279">
        <v>1914.62</v>
      </c>
      <c r="K481" s="279">
        <v>1959.33</v>
      </c>
      <c r="L481" s="279">
        <v>1979.07</v>
      </c>
      <c r="M481" s="279">
        <v>2045.72</v>
      </c>
      <c r="N481" s="279">
        <v>1992.26</v>
      </c>
      <c r="O481" s="279">
        <v>1984.99</v>
      </c>
      <c r="P481" s="279">
        <v>2030.29</v>
      </c>
      <c r="Q481" s="279">
        <v>1952.66</v>
      </c>
      <c r="R481" s="279">
        <v>1917.6</v>
      </c>
      <c r="S481" s="279">
        <v>1917.14</v>
      </c>
      <c r="T481" s="279">
        <v>1954.64</v>
      </c>
      <c r="U481" s="279">
        <v>1971.38</v>
      </c>
      <c r="V481" s="279">
        <v>1930.94</v>
      </c>
      <c r="W481" s="279">
        <v>1924.69</v>
      </c>
      <c r="X481" s="279">
        <v>1815.38</v>
      </c>
      <c r="Y481" s="279">
        <v>1665.45</v>
      </c>
    </row>
    <row r="482" spans="1:25">
      <c r="A482" s="316">
        <v>22</v>
      </c>
      <c r="B482" s="279">
        <v>1581.34</v>
      </c>
      <c r="C482" s="279">
        <v>1503.02</v>
      </c>
      <c r="D482" s="279">
        <v>1493.28</v>
      </c>
      <c r="E482" s="279">
        <v>1487.26</v>
      </c>
      <c r="F482" s="279">
        <v>1531.06</v>
      </c>
      <c r="G482" s="279">
        <v>1600.98</v>
      </c>
      <c r="H482" s="279">
        <v>1792.61</v>
      </c>
      <c r="I482" s="279">
        <v>1881.89</v>
      </c>
      <c r="J482" s="279">
        <v>1976.95</v>
      </c>
      <c r="K482" s="279">
        <v>2036.28</v>
      </c>
      <c r="L482" s="279">
        <v>2083.48</v>
      </c>
      <c r="M482" s="279">
        <v>2105.7199999999998</v>
      </c>
      <c r="N482" s="279">
        <v>2087.21</v>
      </c>
      <c r="O482" s="279">
        <v>2089.4</v>
      </c>
      <c r="P482" s="279">
        <v>2093.4</v>
      </c>
      <c r="Q482" s="279">
        <v>2047.03</v>
      </c>
      <c r="R482" s="279">
        <v>2003.03</v>
      </c>
      <c r="S482" s="279">
        <v>1996.04</v>
      </c>
      <c r="T482" s="279">
        <v>2054.81</v>
      </c>
      <c r="U482" s="279">
        <v>2082.0700000000002</v>
      </c>
      <c r="V482" s="279">
        <v>2032.31</v>
      </c>
      <c r="W482" s="279">
        <v>2024.1</v>
      </c>
      <c r="X482" s="279">
        <v>1893.69</v>
      </c>
      <c r="Y482" s="279">
        <v>1832.31</v>
      </c>
    </row>
    <row r="483" spans="1:25">
      <c r="A483" s="316">
        <v>23</v>
      </c>
      <c r="B483" s="279">
        <v>1804.17</v>
      </c>
      <c r="C483" s="279">
        <v>1639.41</v>
      </c>
      <c r="D483" s="279">
        <v>1608.11</v>
      </c>
      <c r="E483" s="279">
        <v>1601.21</v>
      </c>
      <c r="F483" s="279">
        <v>1621.15</v>
      </c>
      <c r="G483" s="279">
        <v>1656.55</v>
      </c>
      <c r="H483" s="279">
        <v>1732.51</v>
      </c>
      <c r="I483" s="279">
        <v>1800.17</v>
      </c>
      <c r="J483" s="279">
        <v>1865.49</v>
      </c>
      <c r="K483" s="279">
        <v>1958.78</v>
      </c>
      <c r="L483" s="279">
        <v>2020.59</v>
      </c>
      <c r="M483" s="279">
        <v>2055.58</v>
      </c>
      <c r="N483" s="279">
        <v>2040.09</v>
      </c>
      <c r="O483" s="279">
        <v>2039.24</v>
      </c>
      <c r="P483" s="279">
        <v>2011.02</v>
      </c>
      <c r="Q483" s="279">
        <v>1996.9</v>
      </c>
      <c r="R483" s="279">
        <v>1996.22</v>
      </c>
      <c r="S483" s="279">
        <v>2014.77</v>
      </c>
      <c r="T483" s="279">
        <v>2068.5700000000002</v>
      </c>
      <c r="U483" s="279">
        <v>2079.0100000000002</v>
      </c>
      <c r="V483" s="279">
        <v>2062.5300000000002</v>
      </c>
      <c r="W483" s="279">
        <v>2015.29</v>
      </c>
      <c r="X483" s="279">
        <v>1927.48</v>
      </c>
      <c r="Y483" s="279">
        <v>1892.42</v>
      </c>
    </row>
    <row r="484" spans="1:25">
      <c r="A484" s="316">
        <v>24</v>
      </c>
      <c r="B484" s="279">
        <v>1822.9</v>
      </c>
      <c r="C484" s="279">
        <v>1684.71</v>
      </c>
      <c r="D484" s="279">
        <v>1618.39</v>
      </c>
      <c r="E484" s="279">
        <v>1593.33</v>
      </c>
      <c r="F484" s="279">
        <v>1609.24</v>
      </c>
      <c r="G484" s="279">
        <v>1670.87</v>
      </c>
      <c r="H484" s="279">
        <v>1754.3</v>
      </c>
      <c r="I484" s="279">
        <v>1823.37</v>
      </c>
      <c r="J484" s="279">
        <v>1867.71</v>
      </c>
      <c r="K484" s="279">
        <v>1990.07</v>
      </c>
      <c r="L484" s="279">
        <v>2045.68</v>
      </c>
      <c r="M484" s="279">
        <v>2062.0700000000002</v>
      </c>
      <c r="N484" s="279">
        <v>2056.61</v>
      </c>
      <c r="O484" s="279">
        <v>2056.56</v>
      </c>
      <c r="P484" s="279">
        <v>2036.35</v>
      </c>
      <c r="Q484" s="279">
        <v>2031.69</v>
      </c>
      <c r="R484" s="279">
        <v>2008.99</v>
      </c>
      <c r="S484" s="279">
        <v>2023.06</v>
      </c>
      <c r="T484" s="279">
        <v>2061.25</v>
      </c>
      <c r="U484" s="279">
        <v>2080.21</v>
      </c>
      <c r="V484" s="279">
        <v>2064.52</v>
      </c>
      <c r="W484" s="279">
        <v>2048.2199999999998</v>
      </c>
      <c r="X484" s="279">
        <v>1917.03</v>
      </c>
      <c r="Y484" s="279">
        <v>1892.4</v>
      </c>
    </row>
    <row r="485" spans="1:25">
      <c r="A485" s="316">
        <v>25</v>
      </c>
      <c r="B485" s="279">
        <v>1778.44</v>
      </c>
      <c r="C485" s="279">
        <v>1602.02</v>
      </c>
      <c r="D485" s="279">
        <v>1563.76</v>
      </c>
      <c r="E485" s="279">
        <v>1539.1</v>
      </c>
      <c r="F485" s="279">
        <v>1556.49</v>
      </c>
      <c r="G485" s="279">
        <v>1595</v>
      </c>
      <c r="H485" s="279">
        <v>1089.93</v>
      </c>
      <c r="I485" s="279">
        <v>1627.2</v>
      </c>
      <c r="J485" s="279">
        <v>728.81</v>
      </c>
      <c r="K485" s="279">
        <v>1090.5899999999999</v>
      </c>
      <c r="L485" s="279">
        <v>2011.33</v>
      </c>
      <c r="M485" s="279">
        <v>2030.94</v>
      </c>
      <c r="N485" s="279">
        <v>2015.62</v>
      </c>
      <c r="O485" s="279">
        <v>2021.52</v>
      </c>
      <c r="P485" s="279">
        <v>1991.91</v>
      </c>
      <c r="Q485" s="279">
        <v>1993.27</v>
      </c>
      <c r="R485" s="279">
        <v>1970.54</v>
      </c>
      <c r="S485" s="279">
        <v>1978.68</v>
      </c>
      <c r="T485" s="279">
        <v>2032.25</v>
      </c>
      <c r="U485" s="279">
        <v>2018.46</v>
      </c>
      <c r="V485" s="279">
        <v>2005.05</v>
      </c>
      <c r="W485" s="279">
        <v>729.12</v>
      </c>
      <c r="X485" s="279">
        <v>1833.51</v>
      </c>
      <c r="Y485" s="279">
        <v>1800.5</v>
      </c>
    </row>
    <row r="486" spans="1:25">
      <c r="A486" s="316">
        <v>26</v>
      </c>
      <c r="B486" s="279">
        <v>1684.98</v>
      </c>
      <c r="C486" s="279">
        <v>1560.19</v>
      </c>
      <c r="D486" s="279">
        <v>1531.44</v>
      </c>
      <c r="E486" s="279">
        <v>1511.99</v>
      </c>
      <c r="F486" s="279">
        <v>1525.47</v>
      </c>
      <c r="G486" s="279">
        <v>1535.1</v>
      </c>
      <c r="H486" s="279">
        <v>1550</v>
      </c>
      <c r="I486" s="279">
        <v>1089.3599999999999</v>
      </c>
      <c r="J486" s="279">
        <v>728.76</v>
      </c>
      <c r="K486" s="279">
        <v>1841.63</v>
      </c>
      <c r="L486" s="279">
        <v>1885.87</v>
      </c>
      <c r="M486" s="279">
        <v>1905.09</v>
      </c>
      <c r="N486" s="279">
        <v>1902.01</v>
      </c>
      <c r="O486" s="279">
        <v>1920.08</v>
      </c>
      <c r="P486" s="279">
        <v>1924.06</v>
      </c>
      <c r="Q486" s="279">
        <v>1905.03</v>
      </c>
      <c r="R486" s="279">
        <v>1899.29</v>
      </c>
      <c r="S486" s="279">
        <v>1903.12</v>
      </c>
      <c r="T486" s="279">
        <v>1938.11</v>
      </c>
      <c r="U486" s="279">
        <v>1948.74</v>
      </c>
      <c r="V486" s="279">
        <v>1959.6</v>
      </c>
      <c r="W486" s="279">
        <v>1934.33</v>
      </c>
      <c r="X486" s="279">
        <v>1889.38</v>
      </c>
      <c r="Y486" s="279">
        <v>1852.78</v>
      </c>
    </row>
    <row r="487" spans="1:25">
      <c r="A487" s="316">
        <v>27</v>
      </c>
      <c r="B487" s="279">
        <v>1576.98</v>
      </c>
      <c r="C487" s="279">
        <v>1533.34</v>
      </c>
      <c r="D487" s="279">
        <v>1492.63</v>
      </c>
      <c r="E487" s="279">
        <v>1487.42</v>
      </c>
      <c r="F487" s="279">
        <v>1549.74</v>
      </c>
      <c r="G487" s="279">
        <v>1656.05</v>
      </c>
      <c r="H487" s="279">
        <v>1787.09</v>
      </c>
      <c r="I487" s="279">
        <v>1934.69</v>
      </c>
      <c r="J487" s="279">
        <v>1976.73</v>
      </c>
      <c r="K487" s="279">
        <v>2030.95</v>
      </c>
      <c r="L487" s="279">
        <v>2068.3000000000002</v>
      </c>
      <c r="M487" s="279">
        <v>2087.36</v>
      </c>
      <c r="N487" s="279">
        <v>2073.71</v>
      </c>
      <c r="O487" s="279">
        <v>2094.16</v>
      </c>
      <c r="P487" s="279">
        <v>2094.0300000000002</v>
      </c>
      <c r="Q487" s="279">
        <v>2089.84</v>
      </c>
      <c r="R487" s="279">
        <v>2045.65</v>
      </c>
      <c r="S487" s="279">
        <v>2037.08</v>
      </c>
      <c r="T487" s="279">
        <v>2084.8000000000002</v>
      </c>
      <c r="U487" s="279">
        <v>2093.9</v>
      </c>
      <c r="V487" s="279">
        <v>2067.3200000000002</v>
      </c>
      <c r="W487" s="279">
        <v>2042.24</v>
      </c>
      <c r="X487" s="279">
        <v>1915.18</v>
      </c>
      <c r="Y487" s="279">
        <v>1853.29</v>
      </c>
    </row>
    <row r="488" spans="1:25">
      <c r="A488" s="316">
        <v>28</v>
      </c>
      <c r="B488" s="279">
        <v>1591.59</v>
      </c>
      <c r="C488" s="279">
        <v>1549.37</v>
      </c>
      <c r="D488" s="279">
        <v>1519.96</v>
      </c>
      <c r="E488" s="279">
        <v>1520.34</v>
      </c>
      <c r="F488" s="279">
        <v>1563.59</v>
      </c>
      <c r="G488" s="279">
        <v>1683.04</v>
      </c>
      <c r="H488" s="279">
        <v>1813.14</v>
      </c>
      <c r="I488" s="279">
        <v>1954.95</v>
      </c>
      <c r="J488" s="279">
        <v>2027.1</v>
      </c>
      <c r="K488" s="279">
        <v>2058.87</v>
      </c>
      <c r="L488" s="279">
        <v>2079.54</v>
      </c>
      <c r="M488" s="279">
        <v>2113.2800000000002</v>
      </c>
      <c r="N488" s="279">
        <v>2082.71</v>
      </c>
      <c r="O488" s="279">
        <v>2084.29</v>
      </c>
      <c r="P488" s="279">
        <v>2084.6999999999998</v>
      </c>
      <c r="Q488" s="279">
        <v>2065.16</v>
      </c>
      <c r="R488" s="279">
        <v>2033.19</v>
      </c>
      <c r="S488" s="279">
        <v>2037.37</v>
      </c>
      <c r="T488" s="279">
        <v>2070.0100000000002</v>
      </c>
      <c r="U488" s="279">
        <v>2067.5</v>
      </c>
      <c r="V488" s="279">
        <v>2064.56</v>
      </c>
      <c r="W488" s="279">
        <v>2062.2800000000002</v>
      </c>
      <c r="X488" s="279">
        <v>1931.13</v>
      </c>
      <c r="Y488" s="279">
        <v>1847.74</v>
      </c>
    </row>
    <row r="489" spans="1:25" hidden="1">
      <c r="A489" s="316">
        <v>29</v>
      </c>
      <c r="B489" s="279">
        <v>0</v>
      </c>
      <c r="C489" s="279">
        <v>0</v>
      </c>
      <c r="D489" s="279">
        <v>0</v>
      </c>
      <c r="E489" s="279">
        <v>0</v>
      </c>
      <c r="F489" s="279">
        <v>0</v>
      </c>
      <c r="G489" s="279">
        <v>0</v>
      </c>
      <c r="H489" s="279">
        <v>0</v>
      </c>
      <c r="I489" s="279">
        <v>0</v>
      </c>
      <c r="J489" s="279">
        <v>0</v>
      </c>
      <c r="K489" s="279">
        <v>0</v>
      </c>
      <c r="L489" s="279">
        <v>0</v>
      </c>
      <c r="M489" s="279">
        <v>0</v>
      </c>
      <c r="N489" s="279">
        <v>0</v>
      </c>
      <c r="O489" s="279">
        <v>0</v>
      </c>
      <c r="P489" s="279">
        <v>0</v>
      </c>
      <c r="Q489" s="279">
        <v>0</v>
      </c>
      <c r="R489" s="279">
        <v>0</v>
      </c>
      <c r="S489" s="279">
        <v>0</v>
      </c>
      <c r="T489" s="279">
        <v>0</v>
      </c>
      <c r="U489" s="279">
        <v>0</v>
      </c>
      <c r="V489" s="279">
        <v>0</v>
      </c>
      <c r="W489" s="279">
        <v>0</v>
      </c>
      <c r="X489" s="279">
        <v>0</v>
      </c>
      <c r="Y489" s="279">
        <v>0</v>
      </c>
    </row>
    <row r="490" spans="1:25" hidden="1">
      <c r="A490" s="316">
        <v>30</v>
      </c>
      <c r="B490" s="279">
        <v>0</v>
      </c>
      <c r="C490" s="279">
        <v>0</v>
      </c>
      <c r="D490" s="279">
        <v>0</v>
      </c>
      <c r="E490" s="279">
        <v>0</v>
      </c>
      <c r="F490" s="279">
        <v>0</v>
      </c>
      <c r="G490" s="279">
        <v>0</v>
      </c>
      <c r="H490" s="279">
        <v>0</v>
      </c>
      <c r="I490" s="279">
        <v>0</v>
      </c>
      <c r="J490" s="279">
        <v>0</v>
      </c>
      <c r="K490" s="279">
        <v>0</v>
      </c>
      <c r="L490" s="279">
        <v>0</v>
      </c>
      <c r="M490" s="279">
        <v>0</v>
      </c>
      <c r="N490" s="279">
        <v>0</v>
      </c>
      <c r="O490" s="279">
        <v>0</v>
      </c>
      <c r="P490" s="279">
        <v>0</v>
      </c>
      <c r="Q490" s="279">
        <v>0</v>
      </c>
      <c r="R490" s="279">
        <v>0</v>
      </c>
      <c r="S490" s="279">
        <v>0</v>
      </c>
      <c r="T490" s="279">
        <v>0</v>
      </c>
      <c r="U490" s="279">
        <v>0</v>
      </c>
      <c r="V490" s="279">
        <v>0</v>
      </c>
      <c r="W490" s="279">
        <v>0</v>
      </c>
      <c r="X490" s="279">
        <v>0</v>
      </c>
      <c r="Y490" s="279">
        <v>0</v>
      </c>
    </row>
    <row r="491" spans="1:25" hidden="1">
      <c r="A491" s="316">
        <v>31</v>
      </c>
      <c r="B491" s="279">
        <v>0</v>
      </c>
      <c r="C491" s="279">
        <v>0</v>
      </c>
      <c r="D491" s="279">
        <v>0</v>
      </c>
      <c r="E491" s="279">
        <v>0</v>
      </c>
      <c r="F491" s="279">
        <v>0</v>
      </c>
      <c r="G491" s="279">
        <v>0</v>
      </c>
      <c r="H491" s="279">
        <v>0</v>
      </c>
      <c r="I491" s="279">
        <v>0</v>
      </c>
      <c r="J491" s="279">
        <v>0</v>
      </c>
      <c r="K491" s="279">
        <v>0</v>
      </c>
      <c r="L491" s="279">
        <v>0</v>
      </c>
      <c r="M491" s="279">
        <v>0</v>
      </c>
      <c r="N491" s="279">
        <v>0</v>
      </c>
      <c r="O491" s="279">
        <v>0</v>
      </c>
      <c r="P491" s="279">
        <v>0</v>
      </c>
      <c r="Q491" s="279">
        <v>0</v>
      </c>
      <c r="R491" s="279">
        <v>0</v>
      </c>
      <c r="S491" s="279">
        <v>0</v>
      </c>
      <c r="T491" s="279">
        <v>0</v>
      </c>
      <c r="U491" s="279">
        <v>0</v>
      </c>
      <c r="V491" s="279">
        <v>0</v>
      </c>
      <c r="W491" s="279">
        <v>0</v>
      </c>
      <c r="X491" s="279">
        <v>0</v>
      </c>
      <c r="Y491" s="279">
        <v>0</v>
      </c>
    </row>
    <row r="492" spans="1:25">
      <c r="A492" s="305"/>
      <c r="B492" s="305"/>
      <c r="C492" s="305"/>
      <c r="D492" s="305"/>
      <c r="E492" s="305"/>
      <c r="F492" s="305"/>
      <c r="G492" s="305"/>
      <c r="H492" s="305"/>
      <c r="I492" s="305"/>
      <c r="J492" s="305"/>
      <c r="K492" s="305"/>
      <c r="L492" s="305"/>
      <c r="M492" s="305"/>
      <c r="N492" s="305"/>
      <c r="O492" s="305"/>
      <c r="P492" s="305"/>
      <c r="Q492" s="305"/>
      <c r="R492" s="305"/>
      <c r="S492" s="305"/>
      <c r="T492" s="305"/>
      <c r="U492" s="305"/>
      <c r="V492" s="305"/>
      <c r="W492" s="305"/>
      <c r="X492" s="305"/>
      <c r="Y492" s="305"/>
    </row>
    <row r="493" spans="1:25" ht="45" customHeight="1">
      <c r="A493" s="408" t="s">
        <v>208</v>
      </c>
      <c r="B493" s="412" t="s">
        <v>325</v>
      </c>
      <c r="C493" s="412"/>
      <c r="D493" s="412"/>
      <c r="E493" s="412"/>
      <c r="F493" s="412"/>
      <c r="G493" s="412"/>
      <c r="H493" s="412"/>
      <c r="I493" s="412"/>
      <c r="J493" s="412"/>
      <c r="K493" s="412"/>
      <c r="L493" s="412"/>
      <c r="M493" s="412"/>
      <c r="N493" s="412"/>
      <c r="O493" s="412"/>
      <c r="P493" s="412"/>
      <c r="Q493" s="412"/>
      <c r="R493" s="412"/>
      <c r="S493" s="412"/>
      <c r="T493" s="412"/>
      <c r="U493" s="412"/>
      <c r="V493" s="412"/>
      <c r="W493" s="412"/>
      <c r="X493" s="412"/>
      <c r="Y493" s="412"/>
    </row>
    <row r="494" spans="1:25" ht="30">
      <c r="A494" s="408"/>
      <c r="B494" s="306" t="s">
        <v>1</v>
      </c>
      <c r="C494" s="306" t="s">
        <v>2</v>
      </c>
      <c r="D494" s="306" t="s">
        <v>3</v>
      </c>
      <c r="E494" s="306" t="s">
        <v>4</v>
      </c>
      <c r="F494" s="306" t="s">
        <v>5</v>
      </c>
      <c r="G494" s="306" t="s">
        <v>6</v>
      </c>
      <c r="H494" s="306" t="s">
        <v>7</v>
      </c>
      <c r="I494" s="306" t="s">
        <v>8</v>
      </c>
      <c r="J494" s="306" t="s">
        <v>9</v>
      </c>
      <c r="K494" s="306" t="s">
        <v>10</v>
      </c>
      <c r="L494" s="306" t="s">
        <v>11</v>
      </c>
      <c r="M494" s="306" t="s">
        <v>12</v>
      </c>
      <c r="N494" s="306" t="s">
        <v>13</v>
      </c>
      <c r="O494" s="306" t="s">
        <v>14</v>
      </c>
      <c r="P494" s="306" t="s">
        <v>15</v>
      </c>
      <c r="Q494" s="306" t="s">
        <v>16</v>
      </c>
      <c r="R494" s="306" t="s">
        <v>17</v>
      </c>
      <c r="S494" s="306" t="s">
        <v>18</v>
      </c>
      <c r="T494" s="306" t="s">
        <v>19</v>
      </c>
      <c r="U494" s="306" t="s">
        <v>20</v>
      </c>
      <c r="V494" s="306" t="s">
        <v>21</v>
      </c>
      <c r="W494" s="306" t="s">
        <v>22</v>
      </c>
      <c r="X494" s="306" t="s">
        <v>23</v>
      </c>
      <c r="Y494" s="306" t="s">
        <v>24</v>
      </c>
    </row>
    <row r="495" spans="1:25">
      <c r="A495" s="316">
        <v>1</v>
      </c>
      <c r="B495" s="279">
        <v>1645.46</v>
      </c>
      <c r="C495" s="279">
        <v>1604.5</v>
      </c>
      <c r="D495" s="279">
        <v>1589.36</v>
      </c>
      <c r="E495" s="279">
        <v>1585.11</v>
      </c>
      <c r="F495" s="279">
        <v>837.69</v>
      </c>
      <c r="G495" s="279">
        <v>1678.05</v>
      </c>
      <c r="H495" s="279">
        <v>835.59</v>
      </c>
      <c r="I495" s="279">
        <v>835.6</v>
      </c>
      <c r="J495" s="279">
        <v>839.48</v>
      </c>
      <c r="K495" s="279">
        <v>1202.45</v>
      </c>
      <c r="L495" s="279">
        <v>2136.23</v>
      </c>
      <c r="M495" s="279">
        <v>2184.39</v>
      </c>
      <c r="N495" s="279">
        <v>2158.86</v>
      </c>
      <c r="O495" s="279">
        <v>2138.77</v>
      </c>
      <c r="P495" s="279">
        <v>2138.94</v>
      </c>
      <c r="Q495" s="279">
        <v>2131.42</v>
      </c>
      <c r="R495" s="279">
        <v>2120.54</v>
      </c>
      <c r="S495" s="279">
        <v>2138.15</v>
      </c>
      <c r="T495" s="279">
        <v>2105.1799999999998</v>
      </c>
      <c r="U495" s="279">
        <v>2118.27</v>
      </c>
      <c r="V495" s="279">
        <v>2085.9499999999998</v>
      </c>
      <c r="W495" s="279">
        <v>2010.9</v>
      </c>
      <c r="X495" s="279">
        <v>1846.06</v>
      </c>
      <c r="Y495" s="279">
        <v>1661.99</v>
      </c>
    </row>
    <row r="496" spans="1:25">
      <c r="A496" s="316">
        <v>2</v>
      </c>
      <c r="B496" s="279">
        <v>1633.83</v>
      </c>
      <c r="C496" s="279">
        <v>1602.4</v>
      </c>
      <c r="D496" s="279">
        <v>1575.09</v>
      </c>
      <c r="E496" s="279">
        <v>1573.37</v>
      </c>
      <c r="F496" s="279">
        <v>1607.9</v>
      </c>
      <c r="G496" s="279">
        <v>1656.2</v>
      </c>
      <c r="H496" s="279">
        <v>1787.87</v>
      </c>
      <c r="I496" s="279">
        <v>1919.73</v>
      </c>
      <c r="J496" s="279">
        <v>2025.3</v>
      </c>
      <c r="K496" s="279">
        <v>2063.91</v>
      </c>
      <c r="L496" s="279">
        <v>2082.2199999999998</v>
      </c>
      <c r="M496" s="279">
        <v>2102.34</v>
      </c>
      <c r="N496" s="279">
        <v>2078</v>
      </c>
      <c r="O496" s="279">
        <v>2135.29</v>
      </c>
      <c r="P496" s="279">
        <v>2132.0500000000002</v>
      </c>
      <c r="Q496" s="279">
        <v>2109.83</v>
      </c>
      <c r="R496" s="279">
        <v>2066.25</v>
      </c>
      <c r="S496" s="279">
        <v>2085.4499999999998</v>
      </c>
      <c r="T496" s="279">
        <v>2096.19</v>
      </c>
      <c r="U496" s="279">
        <v>2101.9</v>
      </c>
      <c r="V496" s="279">
        <v>2033.86</v>
      </c>
      <c r="W496" s="279">
        <v>1656.06</v>
      </c>
      <c r="X496" s="279">
        <v>1785.57</v>
      </c>
      <c r="Y496" s="279">
        <v>1667.33</v>
      </c>
    </row>
    <row r="497" spans="1:25">
      <c r="A497" s="316">
        <v>3</v>
      </c>
      <c r="B497" s="279">
        <v>1817.11</v>
      </c>
      <c r="C497" s="279">
        <v>1715.75</v>
      </c>
      <c r="D497" s="279">
        <v>1667.05</v>
      </c>
      <c r="E497" s="279">
        <v>1664.98</v>
      </c>
      <c r="F497" s="279">
        <v>1728.87</v>
      </c>
      <c r="G497" s="279">
        <v>1809.74</v>
      </c>
      <c r="H497" s="279">
        <v>1947.01</v>
      </c>
      <c r="I497" s="279">
        <v>2113.06</v>
      </c>
      <c r="J497" s="279">
        <v>2234.41</v>
      </c>
      <c r="K497" s="279">
        <v>2246.38</v>
      </c>
      <c r="L497" s="279">
        <v>2268.73</v>
      </c>
      <c r="M497" s="279">
        <v>2289.02</v>
      </c>
      <c r="N497" s="279">
        <v>2277.4</v>
      </c>
      <c r="O497" s="279">
        <v>2291.08</v>
      </c>
      <c r="P497" s="279">
        <v>2274.91</v>
      </c>
      <c r="Q497" s="279">
        <v>2263.6799999999998</v>
      </c>
      <c r="R497" s="279">
        <v>2238.2600000000002</v>
      </c>
      <c r="S497" s="279">
        <v>2243.2800000000002</v>
      </c>
      <c r="T497" s="279">
        <v>2256.06</v>
      </c>
      <c r="U497" s="279">
        <v>2260.9699999999998</v>
      </c>
      <c r="V497" s="279">
        <v>2228.4299999999998</v>
      </c>
      <c r="W497" s="279">
        <v>1656.57</v>
      </c>
      <c r="X497" s="279">
        <v>2019.9</v>
      </c>
      <c r="Y497" s="279">
        <v>1898.41</v>
      </c>
    </row>
    <row r="498" spans="1:25">
      <c r="A498" s="316">
        <v>4</v>
      </c>
      <c r="B498" s="279">
        <v>1978.32</v>
      </c>
      <c r="C498" s="279">
        <v>1897.03</v>
      </c>
      <c r="D498" s="279">
        <v>1797.59</v>
      </c>
      <c r="E498" s="279">
        <v>1767.22</v>
      </c>
      <c r="F498" s="279">
        <v>1810.98</v>
      </c>
      <c r="G498" s="279">
        <v>1832.63</v>
      </c>
      <c r="H498" s="279">
        <v>1930.41</v>
      </c>
      <c r="I498" s="279">
        <v>1986.73</v>
      </c>
      <c r="J498" s="279">
        <v>2119.84</v>
      </c>
      <c r="K498" s="279">
        <v>2202.62</v>
      </c>
      <c r="L498" s="279">
        <v>2257.06</v>
      </c>
      <c r="M498" s="279">
        <v>2271.84</v>
      </c>
      <c r="N498" s="279">
        <v>2271.9499999999998</v>
      </c>
      <c r="O498" s="279">
        <v>2276.41</v>
      </c>
      <c r="P498" s="279">
        <v>2270.0500000000002</v>
      </c>
      <c r="Q498" s="279">
        <v>2235.59</v>
      </c>
      <c r="R498" s="279">
        <v>2243.2399999999998</v>
      </c>
      <c r="S498" s="279">
        <v>2274.58</v>
      </c>
      <c r="T498" s="279">
        <v>2269.88</v>
      </c>
      <c r="U498" s="279">
        <v>2279.2600000000002</v>
      </c>
      <c r="V498" s="279">
        <v>2249.52</v>
      </c>
      <c r="W498" s="279">
        <v>2163.4299999999998</v>
      </c>
      <c r="X498" s="279">
        <v>2022.84</v>
      </c>
      <c r="Y498" s="279">
        <v>1957.96</v>
      </c>
    </row>
    <row r="499" spans="1:25">
      <c r="A499" s="316">
        <v>5</v>
      </c>
      <c r="B499" s="279">
        <v>1746.19</v>
      </c>
      <c r="C499" s="279">
        <v>1702.24</v>
      </c>
      <c r="D499" s="279">
        <v>1664.89</v>
      </c>
      <c r="E499" s="279">
        <v>1654.01</v>
      </c>
      <c r="F499" s="279">
        <v>1681.57</v>
      </c>
      <c r="G499" s="279">
        <v>1689.21</v>
      </c>
      <c r="H499" s="279">
        <v>1706.26</v>
      </c>
      <c r="I499" s="279">
        <v>1782.25</v>
      </c>
      <c r="J499" s="279">
        <v>1915.31</v>
      </c>
      <c r="K499" s="279">
        <v>1984.04</v>
      </c>
      <c r="L499" s="279">
        <v>2035.85</v>
      </c>
      <c r="M499" s="279">
        <v>2082.2399999999998</v>
      </c>
      <c r="N499" s="279">
        <v>2084.44</v>
      </c>
      <c r="O499" s="279">
        <v>2105.61</v>
      </c>
      <c r="P499" s="279">
        <v>2095.1999999999998</v>
      </c>
      <c r="Q499" s="279">
        <v>2061.0300000000002</v>
      </c>
      <c r="R499" s="279">
        <v>2072.7199999999998</v>
      </c>
      <c r="S499" s="279">
        <v>2118.44</v>
      </c>
      <c r="T499" s="279">
        <v>2132.6799999999998</v>
      </c>
      <c r="U499" s="279">
        <v>2144.39</v>
      </c>
      <c r="V499" s="279">
        <v>2123.23</v>
      </c>
      <c r="W499" s="279">
        <v>2077.91</v>
      </c>
      <c r="X499" s="279">
        <v>1969.24</v>
      </c>
      <c r="Y499" s="279">
        <v>1761.1</v>
      </c>
    </row>
    <row r="500" spans="1:25">
      <c r="A500" s="316">
        <v>6</v>
      </c>
      <c r="B500" s="279">
        <v>1690.7</v>
      </c>
      <c r="C500" s="279">
        <v>1647.31</v>
      </c>
      <c r="D500" s="279">
        <v>1624.69</v>
      </c>
      <c r="E500" s="279">
        <v>1609.05</v>
      </c>
      <c r="F500" s="279">
        <v>1629.11</v>
      </c>
      <c r="G500" s="279">
        <v>1688.47</v>
      </c>
      <c r="H500" s="279">
        <v>1833.71</v>
      </c>
      <c r="I500" s="279">
        <v>2007.54</v>
      </c>
      <c r="J500" s="279">
        <v>2090.91</v>
      </c>
      <c r="K500" s="279">
        <v>2130.88</v>
      </c>
      <c r="L500" s="279">
        <v>2154.21</v>
      </c>
      <c r="M500" s="279">
        <v>2194.08</v>
      </c>
      <c r="N500" s="279">
        <v>2156.0500000000002</v>
      </c>
      <c r="O500" s="279">
        <v>2179.44</v>
      </c>
      <c r="P500" s="279">
        <v>2172.2199999999998</v>
      </c>
      <c r="Q500" s="279">
        <v>2143.2800000000002</v>
      </c>
      <c r="R500" s="279">
        <v>2113.54</v>
      </c>
      <c r="S500" s="279">
        <v>2127.2399999999998</v>
      </c>
      <c r="T500" s="279">
        <v>2148.64</v>
      </c>
      <c r="U500" s="279">
        <v>2158.2199999999998</v>
      </c>
      <c r="V500" s="279">
        <v>2096.19</v>
      </c>
      <c r="W500" s="279">
        <v>2071.12</v>
      </c>
      <c r="X500" s="279">
        <v>1986.64</v>
      </c>
      <c r="Y500" s="279">
        <v>1867.33</v>
      </c>
    </row>
    <row r="501" spans="1:25">
      <c r="A501" s="316">
        <v>7</v>
      </c>
      <c r="B501" s="279">
        <v>1829.95</v>
      </c>
      <c r="C501" s="279">
        <v>1765.15</v>
      </c>
      <c r="D501" s="279">
        <v>1760.51</v>
      </c>
      <c r="E501" s="279">
        <v>1636.49</v>
      </c>
      <c r="F501" s="279">
        <v>1739.26</v>
      </c>
      <c r="G501" s="279">
        <v>1669.07</v>
      </c>
      <c r="H501" s="279">
        <v>1824.5</v>
      </c>
      <c r="I501" s="279">
        <v>2019.86</v>
      </c>
      <c r="J501" s="279">
        <v>2059.62</v>
      </c>
      <c r="K501" s="279">
        <v>2068.56</v>
      </c>
      <c r="L501" s="279">
        <v>2087.21</v>
      </c>
      <c r="M501" s="279">
        <v>2119.98</v>
      </c>
      <c r="N501" s="279">
        <v>2101.9499999999998</v>
      </c>
      <c r="O501" s="279">
        <v>2124.9699999999998</v>
      </c>
      <c r="P501" s="279">
        <v>2108.31</v>
      </c>
      <c r="Q501" s="279">
        <v>2089.31</v>
      </c>
      <c r="R501" s="279">
        <v>2077.1999999999998</v>
      </c>
      <c r="S501" s="279">
        <v>2086.08</v>
      </c>
      <c r="T501" s="279">
        <v>2104.2199999999998</v>
      </c>
      <c r="U501" s="279">
        <v>2110.66</v>
      </c>
      <c r="V501" s="279">
        <v>2074.7800000000002</v>
      </c>
      <c r="W501" s="279">
        <v>2063.21</v>
      </c>
      <c r="X501" s="279">
        <v>1981.41</v>
      </c>
      <c r="Y501" s="279">
        <v>1973.72</v>
      </c>
    </row>
    <row r="502" spans="1:25">
      <c r="A502" s="316">
        <v>8</v>
      </c>
      <c r="B502" s="279">
        <v>1809.77</v>
      </c>
      <c r="C502" s="279">
        <v>1605.54</v>
      </c>
      <c r="D502" s="279">
        <v>1740.48</v>
      </c>
      <c r="E502" s="279">
        <v>1688.39</v>
      </c>
      <c r="F502" s="279">
        <v>1608.43</v>
      </c>
      <c r="G502" s="279">
        <v>1671.87</v>
      </c>
      <c r="H502" s="279">
        <v>1876.38</v>
      </c>
      <c r="I502" s="279">
        <v>1989.51</v>
      </c>
      <c r="J502" s="279">
        <v>2039.59</v>
      </c>
      <c r="K502" s="279">
        <v>2064.94</v>
      </c>
      <c r="L502" s="279">
        <v>2084.14</v>
      </c>
      <c r="M502" s="279">
        <v>2090.84</v>
      </c>
      <c r="N502" s="279">
        <v>2081.84</v>
      </c>
      <c r="O502" s="279">
        <v>2117.3200000000002</v>
      </c>
      <c r="P502" s="279">
        <v>2106.09</v>
      </c>
      <c r="Q502" s="279">
        <v>2070.1999999999998</v>
      </c>
      <c r="R502" s="279">
        <v>2053.0700000000002</v>
      </c>
      <c r="S502" s="279">
        <v>2076.8200000000002</v>
      </c>
      <c r="T502" s="279">
        <v>2087.3200000000002</v>
      </c>
      <c r="U502" s="279">
        <v>2095.9299999999998</v>
      </c>
      <c r="V502" s="279">
        <v>2066.0700000000002</v>
      </c>
      <c r="W502" s="279">
        <v>2052.21</v>
      </c>
      <c r="X502" s="279">
        <v>1889.37</v>
      </c>
      <c r="Y502" s="279">
        <v>1751.46</v>
      </c>
    </row>
    <row r="503" spans="1:25">
      <c r="A503" s="316">
        <v>9</v>
      </c>
      <c r="B503" s="279">
        <v>1863.96</v>
      </c>
      <c r="C503" s="279">
        <v>1834.89</v>
      </c>
      <c r="D503" s="279">
        <v>1669.49</v>
      </c>
      <c r="E503" s="279">
        <v>1618.95</v>
      </c>
      <c r="F503" s="279">
        <v>1653.66</v>
      </c>
      <c r="G503" s="279">
        <v>1720.47</v>
      </c>
      <c r="H503" s="279">
        <v>1909.54</v>
      </c>
      <c r="I503" s="279">
        <v>2025.36</v>
      </c>
      <c r="J503" s="279">
        <v>2095.02</v>
      </c>
      <c r="K503" s="279">
        <v>2116.54</v>
      </c>
      <c r="L503" s="279">
        <v>2129.54</v>
      </c>
      <c r="M503" s="279">
        <v>2156.5</v>
      </c>
      <c r="N503" s="279">
        <v>2139.48</v>
      </c>
      <c r="O503" s="279">
        <v>2154.25</v>
      </c>
      <c r="P503" s="279">
        <v>2138.7800000000002</v>
      </c>
      <c r="Q503" s="279">
        <v>2118.83</v>
      </c>
      <c r="R503" s="279">
        <v>2094.94</v>
      </c>
      <c r="S503" s="279">
        <v>2119.9299999999998</v>
      </c>
      <c r="T503" s="279">
        <v>2136.36</v>
      </c>
      <c r="U503" s="279">
        <v>2150.27</v>
      </c>
      <c r="V503" s="279">
        <v>2096.4899999999998</v>
      </c>
      <c r="W503" s="279">
        <v>2046.97</v>
      </c>
      <c r="X503" s="279">
        <v>1967.93</v>
      </c>
      <c r="Y503" s="279">
        <v>1922.4</v>
      </c>
    </row>
    <row r="504" spans="1:25">
      <c r="A504" s="316">
        <v>10</v>
      </c>
      <c r="B504" s="279">
        <v>1836.13</v>
      </c>
      <c r="C504" s="279">
        <v>1753.58</v>
      </c>
      <c r="D504" s="279">
        <v>1665.1</v>
      </c>
      <c r="E504" s="279">
        <v>1636.87</v>
      </c>
      <c r="F504" s="279">
        <v>1689.61</v>
      </c>
      <c r="G504" s="279">
        <v>1739.75</v>
      </c>
      <c r="H504" s="279">
        <v>1960.88</v>
      </c>
      <c r="I504" s="279">
        <v>2029.23</v>
      </c>
      <c r="J504" s="279">
        <v>2104.6</v>
      </c>
      <c r="K504" s="279">
        <v>2124.79</v>
      </c>
      <c r="L504" s="279">
        <v>2140.23</v>
      </c>
      <c r="M504" s="279">
        <v>2152.94</v>
      </c>
      <c r="N504" s="279">
        <v>2140.52</v>
      </c>
      <c r="O504" s="279">
        <v>2148.1799999999998</v>
      </c>
      <c r="P504" s="279">
        <v>2138.64</v>
      </c>
      <c r="Q504" s="279">
        <v>2098.61</v>
      </c>
      <c r="R504" s="279">
        <v>2077.59</v>
      </c>
      <c r="S504" s="279">
        <v>2096.9</v>
      </c>
      <c r="T504" s="279">
        <v>2125.4499999999998</v>
      </c>
      <c r="U504" s="279">
        <v>2123.17</v>
      </c>
      <c r="V504" s="279">
        <v>2068.35</v>
      </c>
      <c r="W504" s="279">
        <v>2036.7</v>
      </c>
      <c r="X504" s="279">
        <v>1955.35</v>
      </c>
      <c r="Y504" s="279">
        <v>1845.55</v>
      </c>
    </row>
    <row r="505" spans="1:25">
      <c r="A505" s="316">
        <v>11</v>
      </c>
      <c r="B505" s="279">
        <v>1727.21</v>
      </c>
      <c r="C505" s="279">
        <v>1656.8</v>
      </c>
      <c r="D505" s="279">
        <v>835.62</v>
      </c>
      <c r="E505" s="279">
        <v>1680.05</v>
      </c>
      <c r="F505" s="279">
        <v>1691.26</v>
      </c>
      <c r="G505" s="279">
        <v>1704.82</v>
      </c>
      <c r="H505" s="279">
        <v>1745.68</v>
      </c>
      <c r="I505" s="279">
        <v>1914.17</v>
      </c>
      <c r="J505" s="279">
        <v>1650.81</v>
      </c>
      <c r="K505" s="279">
        <v>2105.92</v>
      </c>
      <c r="L505" s="279">
        <v>2163.06</v>
      </c>
      <c r="M505" s="279">
        <v>2182.33</v>
      </c>
      <c r="N505" s="279">
        <v>2178.5300000000002</v>
      </c>
      <c r="O505" s="279">
        <v>2178.4899999999998</v>
      </c>
      <c r="P505" s="279">
        <v>2169.7600000000002</v>
      </c>
      <c r="Q505" s="279">
        <v>2128.35</v>
      </c>
      <c r="R505" s="279">
        <v>2126.08</v>
      </c>
      <c r="S505" s="279">
        <v>2153.94</v>
      </c>
      <c r="T505" s="279">
        <v>2167.98</v>
      </c>
      <c r="U505" s="279">
        <v>2154.9</v>
      </c>
      <c r="V505" s="279">
        <v>2128.33</v>
      </c>
      <c r="W505" s="279">
        <v>2064.08</v>
      </c>
      <c r="X505" s="279">
        <v>1993.7</v>
      </c>
      <c r="Y505" s="279">
        <v>1924.73</v>
      </c>
    </row>
    <row r="506" spans="1:25">
      <c r="A506" s="316">
        <v>12</v>
      </c>
      <c r="B506" s="279">
        <v>1734.85</v>
      </c>
      <c r="C506" s="279">
        <v>1690.71</v>
      </c>
      <c r="D506" s="279">
        <v>1680.14</v>
      </c>
      <c r="E506" s="279">
        <v>1672.68</v>
      </c>
      <c r="F506" s="279">
        <v>1670.15</v>
      </c>
      <c r="G506" s="279">
        <v>1673.53</v>
      </c>
      <c r="H506" s="279">
        <v>1685.78</v>
      </c>
      <c r="I506" s="279">
        <v>1722.93</v>
      </c>
      <c r="J506" s="279">
        <v>1651.65</v>
      </c>
      <c r="K506" s="279">
        <v>1997.29</v>
      </c>
      <c r="L506" s="279">
        <v>2053.62</v>
      </c>
      <c r="M506" s="279">
        <v>2094.96</v>
      </c>
      <c r="N506" s="279">
        <v>2088.2199999999998</v>
      </c>
      <c r="O506" s="279">
        <v>2095.81</v>
      </c>
      <c r="P506" s="279">
        <v>2070.9299999999998</v>
      </c>
      <c r="Q506" s="279">
        <v>2062.9</v>
      </c>
      <c r="R506" s="279">
        <v>2072.4</v>
      </c>
      <c r="S506" s="279">
        <v>2083.36</v>
      </c>
      <c r="T506" s="279">
        <v>2103.88</v>
      </c>
      <c r="U506" s="279">
        <v>2120.77</v>
      </c>
      <c r="V506" s="279">
        <v>2123.89</v>
      </c>
      <c r="W506" s="279">
        <v>2093.5300000000002</v>
      </c>
      <c r="X506" s="279">
        <v>2003.21</v>
      </c>
      <c r="Y506" s="279">
        <v>1818.37</v>
      </c>
    </row>
    <row r="507" spans="1:25">
      <c r="A507" s="316">
        <v>13</v>
      </c>
      <c r="B507" s="279">
        <v>1717.81</v>
      </c>
      <c r="C507" s="279">
        <v>1691.37</v>
      </c>
      <c r="D507" s="279">
        <v>1652.26</v>
      </c>
      <c r="E507" s="279">
        <v>1615.76</v>
      </c>
      <c r="F507" s="279">
        <v>1668.45</v>
      </c>
      <c r="G507" s="279">
        <v>1728.82</v>
      </c>
      <c r="H507" s="279">
        <v>1925.34</v>
      </c>
      <c r="I507" s="279">
        <v>2031.01</v>
      </c>
      <c r="J507" s="279">
        <v>2150.2800000000002</v>
      </c>
      <c r="K507" s="279">
        <v>2166.29</v>
      </c>
      <c r="L507" s="279">
        <v>2175.23</v>
      </c>
      <c r="M507" s="279">
        <v>2226.02</v>
      </c>
      <c r="N507" s="279">
        <v>2198.48</v>
      </c>
      <c r="O507" s="279">
        <v>2224.35</v>
      </c>
      <c r="P507" s="279">
        <v>2216.4</v>
      </c>
      <c r="Q507" s="279">
        <v>2170.5100000000002</v>
      </c>
      <c r="R507" s="279">
        <v>2161.12</v>
      </c>
      <c r="S507" s="279">
        <v>2163.1799999999998</v>
      </c>
      <c r="T507" s="279">
        <v>2195.4</v>
      </c>
      <c r="U507" s="279">
        <v>2182.1799999999998</v>
      </c>
      <c r="V507" s="279">
        <v>2148.2800000000002</v>
      </c>
      <c r="W507" s="279">
        <v>2042.19</v>
      </c>
      <c r="X507" s="279">
        <v>1965.98</v>
      </c>
      <c r="Y507" s="279">
        <v>1820.86</v>
      </c>
    </row>
    <row r="508" spans="1:25">
      <c r="A508" s="316">
        <v>14</v>
      </c>
      <c r="B508" s="279">
        <v>1707.22</v>
      </c>
      <c r="C508" s="279">
        <v>1652.65</v>
      </c>
      <c r="D508" s="279">
        <v>1615.73</v>
      </c>
      <c r="E508" s="279">
        <v>1617.56</v>
      </c>
      <c r="F508" s="279">
        <v>1649.47</v>
      </c>
      <c r="G508" s="279">
        <v>1711.47</v>
      </c>
      <c r="H508" s="279">
        <v>1919</v>
      </c>
      <c r="I508" s="279">
        <v>1966.92</v>
      </c>
      <c r="J508" s="279">
        <v>2073.1</v>
      </c>
      <c r="K508" s="279">
        <v>2054.17</v>
      </c>
      <c r="L508" s="279">
        <v>2067.48</v>
      </c>
      <c r="M508" s="279">
        <v>2112.98</v>
      </c>
      <c r="N508" s="279">
        <v>2081.2199999999998</v>
      </c>
      <c r="O508" s="279">
        <v>2097.59</v>
      </c>
      <c r="P508" s="279">
        <v>2092.54</v>
      </c>
      <c r="Q508" s="279">
        <v>2043.91</v>
      </c>
      <c r="R508" s="279">
        <v>2031.43</v>
      </c>
      <c r="S508" s="279">
        <v>2034.11</v>
      </c>
      <c r="T508" s="279">
        <v>2055.27</v>
      </c>
      <c r="U508" s="279">
        <v>2066.62</v>
      </c>
      <c r="V508" s="279">
        <v>2046.91</v>
      </c>
      <c r="W508" s="279">
        <v>2023.91</v>
      </c>
      <c r="X508" s="279">
        <v>1945.17</v>
      </c>
      <c r="Y508" s="279">
        <v>1851.23</v>
      </c>
    </row>
    <row r="509" spans="1:25">
      <c r="A509" s="316">
        <v>15</v>
      </c>
      <c r="B509" s="279">
        <v>1696.91</v>
      </c>
      <c r="C509" s="279">
        <v>1626.34</v>
      </c>
      <c r="D509" s="279">
        <v>1599.16</v>
      </c>
      <c r="E509" s="279">
        <v>1603.68</v>
      </c>
      <c r="F509" s="279">
        <v>1636.29</v>
      </c>
      <c r="G509" s="279">
        <v>1706.25</v>
      </c>
      <c r="H509" s="279">
        <v>1882.03</v>
      </c>
      <c r="I509" s="279">
        <v>1965.71</v>
      </c>
      <c r="J509" s="279">
        <v>2021.35</v>
      </c>
      <c r="K509" s="279">
        <v>2062.29</v>
      </c>
      <c r="L509" s="279">
        <v>2115.7399999999998</v>
      </c>
      <c r="M509" s="279">
        <v>2179.4499999999998</v>
      </c>
      <c r="N509" s="279">
        <v>2107.8000000000002</v>
      </c>
      <c r="O509" s="279">
        <v>2137.62</v>
      </c>
      <c r="P509" s="279">
        <v>2114.02</v>
      </c>
      <c r="Q509" s="279">
        <v>2059.39</v>
      </c>
      <c r="R509" s="279">
        <v>2032.63</v>
      </c>
      <c r="S509" s="279">
        <v>2055.16</v>
      </c>
      <c r="T509" s="279">
        <v>2103.62</v>
      </c>
      <c r="U509" s="279">
        <v>2119.98</v>
      </c>
      <c r="V509" s="279">
        <v>2086.3000000000002</v>
      </c>
      <c r="W509" s="279">
        <v>2032.92</v>
      </c>
      <c r="X509" s="279">
        <v>1943.26</v>
      </c>
      <c r="Y509" s="279">
        <v>1798.41</v>
      </c>
    </row>
    <row r="510" spans="1:25">
      <c r="A510" s="316">
        <v>16</v>
      </c>
      <c r="B510" s="279">
        <v>1680.77</v>
      </c>
      <c r="C510" s="279">
        <v>1626.67</v>
      </c>
      <c r="D510" s="279">
        <v>1595.26</v>
      </c>
      <c r="E510" s="279">
        <v>1600.44</v>
      </c>
      <c r="F510" s="279">
        <v>1641.15</v>
      </c>
      <c r="G510" s="279">
        <v>1718.33</v>
      </c>
      <c r="H510" s="279">
        <v>1873.53</v>
      </c>
      <c r="I510" s="279">
        <v>1949.28</v>
      </c>
      <c r="J510" s="279">
        <v>1994.3</v>
      </c>
      <c r="K510" s="279">
        <v>2016.99</v>
      </c>
      <c r="L510" s="279">
        <v>2056.46</v>
      </c>
      <c r="M510" s="279">
        <v>2044.97</v>
      </c>
      <c r="N510" s="279">
        <v>2012.12</v>
      </c>
      <c r="O510" s="279">
        <v>2023</v>
      </c>
      <c r="P510" s="279">
        <v>2023.42</v>
      </c>
      <c r="Q510" s="279">
        <v>1979.4</v>
      </c>
      <c r="R510" s="279">
        <v>1961.83</v>
      </c>
      <c r="S510" s="279">
        <v>1970.63</v>
      </c>
      <c r="T510" s="279">
        <v>2006.06</v>
      </c>
      <c r="U510" s="279">
        <v>2011.9</v>
      </c>
      <c r="V510" s="279">
        <v>2028.42</v>
      </c>
      <c r="W510" s="279">
        <v>2017.92</v>
      </c>
      <c r="X510" s="279">
        <v>1941.83</v>
      </c>
      <c r="Y510" s="279">
        <v>1763.14</v>
      </c>
    </row>
    <row r="511" spans="1:25">
      <c r="A511" s="316">
        <v>17</v>
      </c>
      <c r="B511" s="279">
        <v>1689.39</v>
      </c>
      <c r="C511" s="279">
        <v>1596.21</v>
      </c>
      <c r="D511" s="279">
        <v>1562.87</v>
      </c>
      <c r="E511" s="279">
        <v>1563</v>
      </c>
      <c r="F511" s="279">
        <v>1617</v>
      </c>
      <c r="G511" s="279">
        <v>1715.32</v>
      </c>
      <c r="H511" s="279">
        <v>1886.18</v>
      </c>
      <c r="I511" s="279">
        <v>1963.3</v>
      </c>
      <c r="J511" s="279">
        <v>2035.14</v>
      </c>
      <c r="K511" s="279">
        <v>2041</v>
      </c>
      <c r="L511" s="279">
        <v>2079.06</v>
      </c>
      <c r="M511" s="279">
        <v>2124.69</v>
      </c>
      <c r="N511" s="279">
        <v>2087.81</v>
      </c>
      <c r="O511" s="279">
        <v>2110.2399999999998</v>
      </c>
      <c r="P511" s="279">
        <v>2102.8000000000002</v>
      </c>
      <c r="Q511" s="279">
        <v>2066.67</v>
      </c>
      <c r="R511" s="279">
        <v>2031.61</v>
      </c>
      <c r="S511" s="279">
        <v>2044.19</v>
      </c>
      <c r="T511" s="279">
        <v>2082.44</v>
      </c>
      <c r="U511" s="279">
        <v>2097.67</v>
      </c>
      <c r="V511" s="279">
        <v>2074.69</v>
      </c>
      <c r="W511" s="279">
        <v>2062.85</v>
      </c>
      <c r="X511" s="279">
        <v>1967</v>
      </c>
      <c r="Y511" s="279">
        <v>1911.33</v>
      </c>
    </row>
    <row r="512" spans="1:25">
      <c r="A512" s="316">
        <v>18</v>
      </c>
      <c r="B512" s="279">
        <v>1889.51</v>
      </c>
      <c r="C512" s="279">
        <v>1711.05</v>
      </c>
      <c r="D512" s="279">
        <v>1679.87</v>
      </c>
      <c r="E512" s="279">
        <v>1669.05</v>
      </c>
      <c r="F512" s="279">
        <v>1687.93</v>
      </c>
      <c r="G512" s="279">
        <v>1756.8</v>
      </c>
      <c r="H512" s="279">
        <v>1843.69</v>
      </c>
      <c r="I512" s="279">
        <v>1907.47</v>
      </c>
      <c r="J512" s="279">
        <v>1958.48</v>
      </c>
      <c r="K512" s="279">
        <v>2025.05</v>
      </c>
      <c r="L512" s="279">
        <v>2080.77</v>
      </c>
      <c r="M512" s="279">
        <v>2102.79</v>
      </c>
      <c r="N512" s="279">
        <v>2117.92</v>
      </c>
      <c r="O512" s="279">
        <v>2097.7399999999998</v>
      </c>
      <c r="P512" s="279">
        <v>2073.23</v>
      </c>
      <c r="Q512" s="279">
        <v>2076.9299999999998</v>
      </c>
      <c r="R512" s="279">
        <v>2057.88</v>
      </c>
      <c r="S512" s="279">
        <v>2094.88</v>
      </c>
      <c r="T512" s="279">
        <v>2119.1999999999998</v>
      </c>
      <c r="U512" s="279">
        <v>2111.2199999999998</v>
      </c>
      <c r="V512" s="279">
        <v>2105.62</v>
      </c>
      <c r="W512" s="279">
        <v>2060.69</v>
      </c>
      <c r="X512" s="279">
        <v>1962.6</v>
      </c>
      <c r="Y512" s="279">
        <v>1932.49</v>
      </c>
    </row>
    <row r="513" spans="1:25">
      <c r="A513" s="316">
        <v>19</v>
      </c>
      <c r="B513" s="279">
        <v>1750.11</v>
      </c>
      <c r="C513" s="279">
        <v>1689.74</v>
      </c>
      <c r="D513" s="279">
        <v>1646.26</v>
      </c>
      <c r="E513" s="279">
        <v>1628.83</v>
      </c>
      <c r="F513" s="279">
        <v>1634.1</v>
      </c>
      <c r="G513" s="279">
        <v>1661.03</v>
      </c>
      <c r="H513" s="279">
        <v>1675.74</v>
      </c>
      <c r="I513" s="279">
        <v>1757.88</v>
      </c>
      <c r="J513" s="279">
        <v>1893</v>
      </c>
      <c r="K513" s="279">
        <v>1949.24</v>
      </c>
      <c r="L513" s="279">
        <v>1997.2</v>
      </c>
      <c r="M513" s="279">
        <v>2046.92</v>
      </c>
      <c r="N513" s="279">
        <v>2044.11</v>
      </c>
      <c r="O513" s="279">
        <v>2035.9</v>
      </c>
      <c r="P513" s="279">
        <v>2030.91</v>
      </c>
      <c r="Q513" s="279">
        <v>2031.48</v>
      </c>
      <c r="R513" s="279">
        <v>2014.64</v>
      </c>
      <c r="S513" s="279">
        <v>2045.57</v>
      </c>
      <c r="T513" s="279">
        <v>2080.4699999999998</v>
      </c>
      <c r="U513" s="279">
        <v>2111.19</v>
      </c>
      <c r="V513" s="279">
        <v>2075.86</v>
      </c>
      <c r="W513" s="279">
        <v>2025.41</v>
      </c>
      <c r="X513" s="279">
        <v>1960.13</v>
      </c>
      <c r="Y513" s="279">
        <v>1916.89</v>
      </c>
    </row>
    <row r="514" spans="1:25">
      <c r="A514" s="316">
        <v>20</v>
      </c>
      <c r="B514" s="279">
        <v>1724.31</v>
      </c>
      <c r="C514" s="279">
        <v>1677.28</v>
      </c>
      <c r="D514" s="279">
        <v>1641.93</v>
      </c>
      <c r="E514" s="279">
        <v>1636.41</v>
      </c>
      <c r="F514" s="279">
        <v>1685.69</v>
      </c>
      <c r="G514" s="279">
        <v>1767.44</v>
      </c>
      <c r="H514" s="279">
        <v>1907.96</v>
      </c>
      <c r="I514" s="279">
        <v>1980.16</v>
      </c>
      <c r="J514" s="279">
        <v>2088.02</v>
      </c>
      <c r="K514" s="279">
        <v>2140.75</v>
      </c>
      <c r="L514" s="279">
        <v>2157.89</v>
      </c>
      <c r="M514" s="279">
        <v>2215.77</v>
      </c>
      <c r="N514" s="279">
        <v>2151.92</v>
      </c>
      <c r="O514" s="279">
        <v>2129.66</v>
      </c>
      <c r="P514" s="279">
        <v>2131.4299999999998</v>
      </c>
      <c r="Q514" s="279">
        <v>2120.58</v>
      </c>
      <c r="R514" s="279">
        <v>2081.89</v>
      </c>
      <c r="S514" s="279">
        <v>2069.9499999999998</v>
      </c>
      <c r="T514" s="279">
        <v>2095.4299999999998</v>
      </c>
      <c r="U514" s="279">
        <v>2133.23</v>
      </c>
      <c r="V514" s="279">
        <v>2082.5500000000002</v>
      </c>
      <c r="W514" s="279">
        <v>2031.28</v>
      </c>
      <c r="X514" s="279">
        <v>1928.51</v>
      </c>
      <c r="Y514" s="279">
        <v>1754.61</v>
      </c>
    </row>
    <row r="515" spans="1:25">
      <c r="A515" s="316">
        <v>21</v>
      </c>
      <c r="B515" s="279">
        <v>1679.76</v>
      </c>
      <c r="C515" s="279">
        <v>1603.42</v>
      </c>
      <c r="D515" s="279">
        <v>1586.61</v>
      </c>
      <c r="E515" s="279">
        <v>1586.37</v>
      </c>
      <c r="F515" s="279">
        <v>1608.5</v>
      </c>
      <c r="G515" s="279">
        <v>1695.18</v>
      </c>
      <c r="H515" s="279">
        <v>1878.25</v>
      </c>
      <c r="I515" s="279">
        <v>1952.64</v>
      </c>
      <c r="J515" s="279">
        <v>2021.57</v>
      </c>
      <c r="K515" s="279">
        <v>2066.2800000000002</v>
      </c>
      <c r="L515" s="279">
        <v>2086.02</v>
      </c>
      <c r="M515" s="279">
        <v>2152.67</v>
      </c>
      <c r="N515" s="279">
        <v>2099.21</v>
      </c>
      <c r="O515" s="279">
        <v>2091.94</v>
      </c>
      <c r="P515" s="279">
        <v>2137.2399999999998</v>
      </c>
      <c r="Q515" s="279">
        <v>2059.61</v>
      </c>
      <c r="R515" s="279">
        <v>2024.55</v>
      </c>
      <c r="S515" s="279">
        <v>2024.09</v>
      </c>
      <c r="T515" s="279">
        <v>2061.59</v>
      </c>
      <c r="U515" s="279">
        <v>2078.33</v>
      </c>
      <c r="V515" s="279">
        <v>2037.89</v>
      </c>
      <c r="W515" s="279">
        <v>2031.64</v>
      </c>
      <c r="X515" s="279">
        <v>1922.33</v>
      </c>
      <c r="Y515" s="279">
        <v>1772.4</v>
      </c>
    </row>
    <row r="516" spans="1:25">
      <c r="A516" s="316">
        <v>22</v>
      </c>
      <c r="B516" s="279">
        <v>1688.29</v>
      </c>
      <c r="C516" s="279">
        <v>1609.97</v>
      </c>
      <c r="D516" s="279">
        <v>1600.23</v>
      </c>
      <c r="E516" s="279">
        <v>1594.21</v>
      </c>
      <c r="F516" s="279">
        <v>1638.01</v>
      </c>
      <c r="G516" s="279">
        <v>1707.93</v>
      </c>
      <c r="H516" s="279">
        <v>1899.56</v>
      </c>
      <c r="I516" s="279">
        <v>1988.84</v>
      </c>
      <c r="J516" s="279">
        <v>2083.9</v>
      </c>
      <c r="K516" s="279">
        <v>2143.23</v>
      </c>
      <c r="L516" s="279">
        <v>2190.4299999999998</v>
      </c>
      <c r="M516" s="279">
        <v>2212.67</v>
      </c>
      <c r="N516" s="279">
        <v>2194.16</v>
      </c>
      <c r="O516" s="279">
        <v>2196.35</v>
      </c>
      <c r="P516" s="279">
        <v>2200.35</v>
      </c>
      <c r="Q516" s="279">
        <v>2153.98</v>
      </c>
      <c r="R516" s="279">
        <v>2109.98</v>
      </c>
      <c r="S516" s="279">
        <v>2102.9899999999998</v>
      </c>
      <c r="T516" s="279">
        <v>2161.7600000000002</v>
      </c>
      <c r="U516" s="279">
        <v>2189.02</v>
      </c>
      <c r="V516" s="279">
        <v>2139.2600000000002</v>
      </c>
      <c r="W516" s="279">
        <v>2131.0500000000002</v>
      </c>
      <c r="X516" s="279">
        <v>2000.64</v>
      </c>
      <c r="Y516" s="279">
        <v>1939.26</v>
      </c>
    </row>
    <row r="517" spans="1:25">
      <c r="A517" s="316">
        <v>23</v>
      </c>
      <c r="B517" s="279">
        <v>1911.12</v>
      </c>
      <c r="C517" s="279">
        <v>1746.36</v>
      </c>
      <c r="D517" s="279">
        <v>1715.06</v>
      </c>
      <c r="E517" s="279">
        <v>1708.16</v>
      </c>
      <c r="F517" s="279">
        <v>1728.1</v>
      </c>
      <c r="G517" s="279">
        <v>1763.5</v>
      </c>
      <c r="H517" s="279">
        <v>1839.46</v>
      </c>
      <c r="I517" s="279">
        <v>1907.12</v>
      </c>
      <c r="J517" s="279">
        <v>1972.44</v>
      </c>
      <c r="K517" s="279">
        <v>2065.73</v>
      </c>
      <c r="L517" s="279">
        <v>2127.54</v>
      </c>
      <c r="M517" s="279">
        <v>2162.5300000000002</v>
      </c>
      <c r="N517" s="279">
        <v>2147.04</v>
      </c>
      <c r="O517" s="279">
        <v>2146.19</v>
      </c>
      <c r="P517" s="279">
        <v>2117.9699999999998</v>
      </c>
      <c r="Q517" s="279">
        <v>2103.85</v>
      </c>
      <c r="R517" s="279">
        <v>2103.17</v>
      </c>
      <c r="S517" s="279">
        <v>2121.7199999999998</v>
      </c>
      <c r="T517" s="279">
        <v>2175.52</v>
      </c>
      <c r="U517" s="279">
        <v>2185.96</v>
      </c>
      <c r="V517" s="279">
        <v>2169.48</v>
      </c>
      <c r="W517" s="279">
        <v>2122.2399999999998</v>
      </c>
      <c r="X517" s="279">
        <v>2034.43</v>
      </c>
      <c r="Y517" s="279">
        <v>1999.37</v>
      </c>
    </row>
    <row r="518" spans="1:25">
      <c r="A518" s="316">
        <v>24</v>
      </c>
      <c r="B518" s="279">
        <v>1929.85</v>
      </c>
      <c r="C518" s="279">
        <v>1791.66</v>
      </c>
      <c r="D518" s="279">
        <v>1725.34</v>
      </c>
      <c r="E518" s="279">
        <v>1700.28</v>
      </c>
      <c r="F518" s="279">
        <v>1716.19</v>
      </c>
      <c r="G518" s="279">
        <v>1777.82</v>
      </c>
      <c r="H518" s="279">
        <v>1861.25</v>
      </c>
      <c r="I518" s="279">
        <v>1930.32</v>
      </c>
      <c r="J518" s="279">
        <v>1974.66</v>
      </c>
      <c r="K518" s="279">
        <v>2097.02</v>
      </c>
      <c r="L518" s="279">
        <v>2152.63</v>
      </c>
      <c r="M518" s="279">
        <v>2169.02</v>
      </c>
      <c r="N518" s="279">
        <v>2163.56</v>
      </c>
      <c r="O518" s="279">
        <v>2163.5100000000002</v>
      </c>
      <c r="P518" s="279">
        <v>2143.3000000000002</v>
      </c>
      <c r="Q518" s="279">
        <v>2138.64</v>
      </c>
      <c r="R518" s="279">
        <v>2115.94</v>
      </c>
      <c r="S518" s="279">
        <v>2130.0100000000002</v>
      </c>
      <c r="T518" s="279">
        <v>2168.1999999999998</v>
      </c>
      <c r="U518" s="279">
        <v>2187.16</v>
      </c>
      <c r="V518" s="279">
        <v>2171.4699999999998</v>
      </c>
      <c r="W518" s="279">
        <v>2155.17</v>
      </c>
      <c r="X518" s="279">
        <v>2023.98</v>
      </c>
      <c r="Y518" s="279">
        <v>1999.35</v>
      </c>
    </row>
    <row r="519" spans="1:25">
      <c r="A519" s="316">
        <v>25</v>
      </c>
      <c r="B519" s="279">
        <v>1885.39</v>
      </c>
      <c r="C519" s="279">
        <v>1708.97</v>
      </c>
      <c r="D519" s="279">
        <v>1670.71</v>
      </c>
      <c r="E519" s="279">
        <v>1646.05</v>
      </c>
      <c r="F519" s="279">
        <v>1663.44</v>
      </c>
      <c r="G519" s="279">
        <v>1701.95</v>
      </c>
      <c r="H519" s="279">
        <v>1196.8800000000001</v>
      </c>
      <c r="I519" s="279">
        <v>1734.15</v>
      </c>
      <c r="J519" s="279">
        <v>835.76</v>
      </c>
      <c r="K519" s="279">
        <v>1197.54</v>
      </c>
      <c r="L519" s="279">
        <v>2118.2800000000002</v>
      </c>
      <c r="M519" s="279">
        <v>2137.89</v>
      </c>
      <c r="N519" s="279">
        <v>2122.5700000000002</v>
      </c>
      <c r="O519" s="279">
        <v>2128.4699999999998</v>
      </c>
      <c r="P519" s="279">
        <v>2098.86</v>
      </c>
      <c r="Q519" s="279">
        <v>2100.2199999999998</v>
      </c>
      <c r="R519" s="279">
        <v>2077.4899999999998</v>
      </c>
      <c r="S519" s="279">
        <v>2085.63</v>
      </c>
      <c r="T519" s="279">
        <v>2139.1999999999998</v>
      </c>
      <c r="U519" s="279">
        <v>2125.41</v>
      </c>
      <c r="V519" s="279">
        <v>2112</v>
      </c>
      <c r="W519" s="279">
        <v>836.07</v>
      </c>
      <c r="X519" s="279">
        <v>1940.46</v>
      </c>
      <c r="Y519" s="279">
        <v>1907.45</v>
      </c>
    </row>
    <row r="520" spans="1:25">
      <c r="A520" s="316">
        <v>26</v>
      </c>
      <c r="B520" s="279">
        <v>1791.93</v>
      </c>
      <c r="C520" s="279">
        <v>1667.14</v>
      </c>
      <c r="D520" s="279">
        <v>1638.39</v>
      </c>
      <c r="E520" s="279">
        <v>1618.94</v>
      </c>
      <c r="F520" s="279">
        <v>1632.42</v>
      </c>
      <c r="G520" s="279">
        <v>1642.05</v>
      </c>
      <c r="H520" s="279">
        <v>1656.95</v>
      </c>
      <c r="I520" s="279">
        <v>1196.31</v>
      </c>
      <c r="J520" s="279">
        <v>835.71</v>
      </c>
      <c r="K520" s="279">
        <v>1948.58</v>
      </c>
      <c r="L520" s="279">
        <v>1992.82</v>
      </c>
      <c r="M520" s="279">
        <v>2012.04</v>
      </c>
      <c r="N520" s="279">
        <v>2008.96</v>
      </c>
      <c r="O520" s="279">
        <v>2027.03</v>
      </c>
      <c r="P520" s="279">
        <v>2031.01</v>
      </c>
      <c r="Q520" s="279">
        <v>2011.98</v>
      </c>
      <c r="R520" s="279">
        <v>2006.24</v>
      </c>
      <c r="S520" s="279">
        <v>2010.07</v>
      </c>
      <c r="T520" s="279">
        <v>2045.06</v>
      </c>
      <c r="U520" s="279">
        <v>2055.69</v>
      </c>
      <c r="V520" s="279">
        <v>2066.5500000000002</v>
      </c>
      <c r="W520" s="279">
        <v>2041.28</v>
      </c>
      <c r="X520" s="279">
        <v>1996.33</v>
      </c>
      <c r="Y520" s="279">
        <v>1959.73</v>
      </c>
    </row>
    <row r="521" spans="1:25">
      <c r="A521" s="316">
        <v>27</v>
      </c>
      <c r="B521" s="279">
        <v>1683.93</v>
      </c>
      <c r="C521" s="279">
        <v>1640.29</v>
      </c>
      <c r="D521" s="279">
        <v>1599.58</v>
      </c>
      <c r="E521" s="279">
        <v>1594.37</v>
      </c>
      <c r="F521" s="279">
        <v>1656.69</v>
      </c>
      <c r="G521" s="279">
        <v>1763</v>
      </c>
      <c r="H521" s="279">
        <v>1894.04</v>
      </c>
      <c r="I521" s="279">
        <v>2041.64</v>
      </c>
      <c r="J521" s="279">
        <v>2083.6799999999998</v>
      </c>
      <c r="K521" s="279">
        <v>2137.9</v>
      </c>
      <c r="L521" s="279">
        <v>2175.25</v>
      </c>
      <c r="M521" s="279">
        <v>2194.31</v>
      </c>
      <c r="N521" s="279">
        <v>2180.66</v>
      </c>
      <c r="O521" s="279">
        <v>2201.11</v>
      </c>
      <c r="P521" s="279">
        <v>2200.98</v>
      </c>
      <c r="Q521" s="279">
        <v>2196.79</v>
      </c>
      <c r="R521" s="279">
        <v>2152.6</v>
      </c>
      <c r="S521" s="279">
        <v>2144.0300000000002</v>
      </c>
      <c r="T521" s="279">
        <v>2191.75</v>
      </c>
      <c r="U521" s="279">
        <v>2200.85</v>
      </c>
      <c r="V521" s="279">
        <v>2174.27</v>
      </c>
      <c r="W521" s="279">
        <v>2149.19</v>
      </c>
      <c r="X521" s="279">
        <v>2022.13</v>
      </c>
      <c r="Y521" s="279">
        <v>1960.24</v>
      </c>
    </row>
    <row r="522" spans="1:25">
      <c r="A522" s="316">
        <v>28</v>
      </c>
      <c r="B522" s="279">
        <v>1698.54</v>
      </c>
      <c r="C522" s="279">
        <v>1656.32</v>
      </c>
      <c r="D522" s="279">
        <v>1626.91</v>
      </c>
      <c r="E522" s="279">
        <v>1627.29</v>
      </c>
      <c r="F522" s="279">
        <v>1670.54</v>
      </c>
      <c r="G522" s="279">
        <v>1789.99</v>
      </c>
      <c r="H522" s="279">
        <v>1920.09</v>
      </c>
      <c r="I522" s="279">
        <v>2061.9</v>
      </c>
      <c r="J522" s="279">
        <v>2134.0500000000002</v>
      </c>
      <c r="K522" s="279">
        <v>2165.8200000000002</v>
      </c>
      <c r="L522" s="279">
        <v>2186.4899999999998</v>
      </c>
      <c r="M522" s="279">
        <v>2220.23</v>
      </c>
      <c r="N522" s="279">
        <v>2189.66</v>
      </c>
      <c r="O522" s="279">
        <v>2191.2399999999998</v>
      </c>
      <c r="P522" s="279">
        <v>2191.65</v>
      </c>
      <c r="Q522" s="279">
        <v>2172.11</v>
      </c>
      <c r="R522" s="279">
        <v>2140.14</v>
      </c>
      <c r="S522" s="279">
        <v>2144.3200000000002</v>
      </c>
      <c r="T522" s="279">
        <v>2176.96</v>
      </c>
      <c r="U522" s="279">
        <v>2174.4499999999998</v>
      </c>
      <c r="V522" s="279">
        <v>2171.5100000000002</v>
      </c>
      <c r="W522" s="279">
        <v>2169.23</v>
      </c>
      <c r="X522" s="279">
        <v>2038.08</v>
      </c>
      <c r="Y522" s="279">
        <v>1954.69</v>
      </c>
    </row>
    <row r="523" spans="1:25" hidden="1">
      <c r="A523" s="316">
        <v>29</v>
      </c>
      <c r="B523" s="279">
        <v>0</v>
      </c>
      <c r="C523" s="279">
        <v>0</v>
      </c>
      <c r="D523" s="279">
        <v>0</v>
      </c>
      <c r="E523" s="279">
        <v>0</v>
      </c>
      <c r="F523" s="279">
        <v>0</v>
      </c>
      <c r="G523" s="279">
        <v>0</v>
      </c>
      <c r="H523" s="279">
        <v>0</v>
      </c>
      <c r="I523" s="279">
        <v>0</v>
      </c>
      <c r="J523" s="279">
        <v>0</v>
      </c>
      <c r="K523" s="279">
        <v>0</v>
      </c>
      <c r="L523" s="279">
        <v>0</v>
      </c>
      <c r="M523" s="279">
        <v>0</v>
      </c>
      <c r="N523" s="279">
        <v>0</v>
      </c>
      <c r="O523" s="279">
        <v>0</v>
      </c>
      <c r="P523" s="279">
        <v>0</v>
      </c>
      <c r="Q523" s="279">
        <v>0</v>
      </c>
      <c r="R523" s="279">
        <v>0</v>
      </c>
      <c r="S523" s="279">
        <v>0</v>
      </c>
      <c r="T523" s="279">
        <v>0</v>
      </c>
      <c r="U523" s="279">
        <v>0</v>
      </c>
      <c r="V523" s="279">
        <v>0</v>
      </c>
      <c r="W523" s="279">
        <v>0</v>
      </c>
      <c r="X523" s="279">
        <v>0</v>
      </c>
      <c r="Y523" s="279">
        <v>0</v>
      </c>
    </row>
    <row r="524" spans="1:25" hidden="1">
      <c r="A524" s="316">
        <v>30</v>
      </c>
      <c r="B524" s="279">
        <v>0</v>
      </c>
      <c r="C524" s="279">
        <v>0</v>
      </c>
      <c r="D524" s="279">
        <v>0</v>
      </c>
      <c r="E524" s="279">
        <v>0</v>
      </c>
      <c r="F524" s="279">
        <v>0</v>
      </c>
      <c r="G524" s="279">
        <v>0</v>
      </c>
      <c r="H524" s="279">
        <v>0</v>
      </c>
      <c r="I524" s="279">
        <v>0</v>
      </c>
      <c r="J524" s="279">
        <v>0</v>
      </c>
      <c r="K524" s="279">
        <v>0</v>
      </c>
      <c r="L524" s="279">
        <v>0</v>
      </c>
      <c r="M524" s="279">
        <v>0</v>
      </c>
      <c r="N524" s="279">
        <v>0</v>
      </c>
      <c r="O524" s="279">
        <v>0</v>
      </c>
      <c r="P524" s="279">
        <v>0</v>
      </c>
      <c r="Q524" s="279">
        <v>0</v>
      </c>
      <c r="R524" s="279">
        <v>0</v>
      </c>
      <c r="S524" s="279">
        <v>0</v>
      </c>
      <c r="T524" s="279">
        <v>0</v>
      </c>
      <c r="U524" s="279">
        <v>0</v>
      </c>
      <c r="V524" s="279">
        <v>0</v>
      </c>
      <c r="W524" s="279">
        <v>0</v>
      </c>
      <c r="X524" s="279">
        <v>0</v>
      </c>
      <c r="Y524" s="279">
        <v>0</v>
      </c>
    </row>
    <row r="525" spans="1:25" hidden="1">
      <c r="A525" s="316">
        <v>31</v>
      </c>
      <c r="B525" s="279">
        <v>0</v>
      </c>
      <c r="C525" s="279">
        <v>0</v>
      </c>
      <c r="D525" s="279">
        <v>0</v>
      </c>
      <c r="E525" s="279">
        <v>0</v>
      </c>
      <c r="F525" s="279">
        <v>0</v>
      </c>
      <c r="G525" s="279">
        <v>0</v>
      </c>
      <c r="H525" s="279">
        <v>0</v>
      </c>
      <c r="I525" s="279">
        <v>0</v>
      </c>
      <c r="J525" s="279">
        <v>0</v>
      </c>
      <c r="K525" s="279">
        <v>0</v>
      </c>
      <c r="L525" s="279">
        <v>0</v>
      </c>
      <c r="M525" s="279">
        <v>0</v>
      </c>
      <c r="N525" s="279">
        <v>0</v>
      </c>
      <c r="O525" s="279">
        <v>0</v>
      </c>
      <c r="P525" s="279">
        <v>0</v>
      </c>
      <c r="Q525" s="279">
        <v>0</v>
      </c>
      <c r="R525" s="279">
        <v>0</v>
      </c>
      <c r="S525" s="279">
        <v>0</v>
      </c>
      <c r="T525" s="279">
        <v>0</v>
      </c>
      <c r="U525" s="279">
        <v>0</v>
      </c>
      <c r="V525" s="279">
        <v>0</v>
      </c>
      <c r="W525" s="279">
        <v>0</v>
      </c>
      <c r="X525" s="279">
        <v>0</v>
      </c>
      <c r="Y525" s="279">
        <v>0</v>
      </c>
    </row>
    <row r="526" spans="1:25">
      <c r="A526" s="305"/>
      <c r="B526" s="305"/>
      <c r="C526" s="305"/>
      <c r="D526" s="305"/>
      <c r="E526" s="305"/>
      <c r="F526" s="305"/>
      <c r="G526" s="305"/>
      <c r="H526" s="305"/>
      <c r="I526" s="305"/>
      <c r="J526" s="305"/>
      <c r="K526" s="305"/>
      <c r="L526" s="305"/>
      <c r="M526" s="305"/>
      <c r="N526" s="305"/>
      <c r="O526" s="305"/>
      <c r="P526" s="305"/>
      <c r="Q526" s="305"/>
      <c r="R526" s="305"/>
      <c r="S526" s="305"/>
      <c r="T526" s="305"/>
      <c r="U526" s="305"/>
      <c r="V526" s="305"/>
      <c r="W526" s="305"/>
      <c r="X526" s="305"/>
      <c r="Y526" s="305"/>
    </row>
    <row r="527" spans="1:25" ht="15.75" thickBot="1">
      <c r="A527" s="305"/>
      <c r="B527" s="308" t="s">
        <v>214</v>
      </c>
      <c r="C527" s="305"/>
      <c r="D527" s="305"/>
      <c r="E527" s="305"/>
      <c r="F527" s="305"/>
      <c r="G527" s="305"/>
      <c r="H527" s="305"/>
      <c r="I527" s="305"/>
      <c r="J527" s="305"/>
      <c r="K527" s="305"/>
      <c r="L527" s="305"/>
      <c r="M527" s="305"/>
      <c r="N527" s="318" t="s">
        <v>329</v>
      </c>
      <c r="O527" s="305"/>
      <c r="P527" s="305"/>
      <c r="Q527" s="305"/>
      <c r="R527" s="305"/>
      <c r="S527" s="305"/>
      <c r="T527" s="305"/>
      <c r="U527" s="305"/>
      <c r="V527" s="305"/>
      <c r="W527" s="305"/>
      <c r="X527" s="305"/>
      <c r="Y527" s="305"/>
    </row>
    <row r="528" spans="1:25">
      <c r="A528" s="305"/>
      <c r="B528" s="305"/>
      <c r="C528" s="305"/>
      <c r="D528" s="305"/>
      <c r="E528" s="305"/>
      <c r="F528" s="305"/>
      <c r="G528" s="305"/>
      <c r="H528" s="305"/>
      <c r="I528" s="305"/>
      <c r="J528" s="305"/>
      <c r="K528" s="305"/>
      <c r="L528" s="305"/>
      <c r="M528" s="305"/>
      <c r="N528" s="305"/>
      <c r="O528" s="305"/>
      <c r="P528" s="305"/>
      <c r="Q528" s="305"/>
      <c r="R528" s="305"/>
      <c r="S528" s="305"/>
      <c r="T528" s="305"/>
      <c r="U528" s="305"/>
      <c r="V528" s="305"/>
      <c r="W528" s="305"/>
      <c r="X528" s="305"/>
      <c r="Y528" s="305"/>
    </row>
    <row r="529" spans="1:25">
      <c r="A529" s="305"/>
      <c r="B529" s="308" t="s">
        <v>74</v>
      </c>
      <c r="C529" s="305"/>
      <c r="D529" s="305"/>
      <c r="E529" s="305"/>
      <c r="F529" s="305"/>
      <c r="G529" s="305"/>
      <c r="H529" s="305"/>
      <c r="I529" s="305"/>
      <c r="J529" s="305"/>
      <c r="K529" s="305"/>
      <c r="L529" s="305"/>
      <c r="M529" s="305"/>
      <c r="N529" s="305"/>
      <c r="O529" s="305"/>
      <c r="P529" s="305"/>
      <c r="Q529" s="305"/>
      <c r="R529" s="305"/>
      <c r="S529" s="305"/>
      <c r="T529" s="305"/>
      <c r="U529" s="305"/>
      <c r="V529" s="305"/>
      <c r="W529" s="305"/>
      <c r="X529" s="305"/>
      <c r="Y529" s="305"/>
    </row>
    <row r="530" spans="1:25">
      <c r="A530" s="305"/>
      <c r="B530" s="305"/>
      <c r="C530" s="305"/>
      <c r="D530" s="305"/>
      <c r="E530" s="305"/>
      <c r="F530" s="305"/>
      <c r="G530" s="305"/>
      <c r="H530" s="305"/>
      <c r="I530" s="305"/>
      <c r="J530" s="305"/>
      <c r="K530" s="305"/>
      <c r="L530" s="305"/>
      <c r="M530" s="305"/>
      <c r="N530" s="305"/>
      <c r="O530" s="305"/>
      <c r="P530" s="305"/>
      <c r="Q530" s="305"/>
      <c r="R530" s="305"/>
      <c r="S530" s="305"/>
      <c r="T530" s="305"/>
      <c r="U530" s="305"/>
      <c r="V530" s="305"/>
      <c r="W530" s="305"/>
      <c r="X530" s="305"/>
      <c r="Y530" s="305"/>
    </row>
    <row r="531" spans="1:25">
      <c r="A531" s="305"/>
      <c r="B531" s="416"/>
      <c r="C531" s="416"/>
      <c r="D531" s="416"/>
      <c r="E531" s="416"/>
      <c r="F531" s="416"/>
      <c r="G531" s="416"/>
      <c r="H531" s="416"/>
      <c r="I531" s="416"/>
      <c r="J531" s="416"/>
      <c r="K531" s="416"/>
      <c r="L531" s="416"/>
      <c r="M531" s="416"/>
      <c r="N531" s="416" t="s">
        <v>30</v>
      </c>
      <c r="O531" s="416"/>
      <c r="P531" s="416"/>
      <c r="Q531" s="416"/>
      <c r="R531" s="416"/>
      <c r="S531" s="305"/>
      <c r="T531" s="305"/>
      <c r="U531" s="305"/>
      <c r="V531" s="305"/>
      <c r="W531" s="305"/>
      <c r="X531" s="305"/>
      <c r="Y531" s="305"/>
    </row>
    <row r="532" spans="1:25">
      <c r="A532" s="312"/>
      <c r="B532" s="416"/>
      <c r="C532" s="416"/>
      <c r="D532" s="416"/>
      <c r="E532" s="416"/>
      <c r="F532" s="416"/>
      <c r="G532" s="416"/>
      <c r="H532" s="416"/>
      <c r="I532" s="416"/>
      <c r="J532" s="416"/>
      <c r="K532" s="416"/>
      <c r="L532" s="416"/>
      <c r="M532" s="416"/>
      <c r="N532" s="313" t="s">
        <v>25</v>
      </c>
      <c r="O532" s="313" t="s">
        <v>26</v>
      </c>
      <c r="P532" s="313" t="s">
        <v>27</v>
      </c>
      <c r="Q532" s="313" t="s">
        <v>28</v>
      </c>
      <c r="R532" s="313" t="s">
        <v>29</v>
      </c>
      <c r="S532" s="305"/>
      <c r="T532" s="305"/>
      <c r="U532" s="305"/>
      <c r="V532" s="305"/>
      <c r="W532" s="305"/>
      <c r="X532" s="305"/>
      <c r="Y532" s="305"/>
    </row>
    <row r="533" spans="1:25">
      <c r="A533" s="282"/>
      <c r="B533" s="419" t="s">
        <v>217</v>
      </c>
      <c r="C533" s="419"/>
      <c r="D533" s="419"/>
      <c r="E533" s="419"/>
      <c r="F533" s="419"/>
      <c r="G533" s="419"/>
      <c r="H533" s="419"/>
      <c r="I533" s="419"/>
      <c r="J533" s="419"/>
      <c r="K533" s="419"/>
      <c r="L533" s="419"/>
      <c r="M533" s="419"/>
      <c r="N533" s="279">
        <v>361866.03</v>
      </c>
      <c r="O533" s="279">
        <v>361866.03</v>
      </c>
      <c r="P533" s="279">
        <v>947815.65</v>
      </c>
      <c r="Q533" s="279">
        <v>1016331.72</v>
      </c>
      <c r="R533" s="279">
        <v>789448.05</v>
      </c>
      <c r="S533" s="305"/>
      <c r="T533" s="305"/>
      <c r="U533" s="305"/>
      <c r="V533" s="305"/>
      <c r="W533" s="305"/>
      <c r="X533" s="305"/>
      <c r="Y533" s="305"/>
    </row>
    <row r="534" spans="1:25">
      <c r="A534" s="305"/>
      <c r="B534" s="305"/>
      <c r="C534" s="305"/>
      <c r="D534" s="305"/>
      <c r="E534" s="305"/>
      <c r="F534" s="305"/>
      <c r="G534" s="305"/>
      <c r="H534" s="305"/>
      <c r="I534" s="305"/>
      <c r="J534" s="305"/>
      <c r="K534" s="305"/>
      <c r="L534" s="305"/>
      <c r="M534" s="305"/>
      <c r="N534" s="305"/>
      <c r="O534" s="305"/>
      <c r="P534" s="305"/>
      <c r="Q534" s="305"/>
      <c r="R534" s="305"/>
      <c r="S534" s="305"/>
      <c r="T534" s="305"/>
      <c r="U534" s="305"/>
      <c r="V534" s="305"/>
      <c r="W534" s="305"/>
      <c r="X534" s="305"/>
      <c r="Y534" s="305"/>
    </row>
    <row r="535" spans="1:25">
      <c r="A535" s="305"/>
      <c r="B535" s="308" t="s">
        <v>89</v>
      </c>
      <c r="C535" s="305"/>
      <c r="D535" s="305"/>
      <c r="E535" s="305"/>
      <c r="F535" s="305"/>
      <c r="G535" s="305"/>
      <c r="H535" s="305"/>
      <c r="I535" s="305"/>
      <c r="J535" s="305"/>
      <c r="K535" s="305"/>
      <c r="L535" s="305"/>
      <c r="M535" s="305"/>
      <c r="N535" s="305"/>
      <c r="O535" s="305"/>
      <c r="P535" s="305"/>
      <c r="Q535" s="305"/>
      <c r="R535" s="305"/>
      <c r="S535" s="305"/>
      <c r="T535" s="305"/>
      <c r="U535" s="305"/>
      <c r="V535" s="305"/>
      <c r="W535" s="305"/>
      <c r="X535" s="305"/>
      <c r="Y535" s="305"/>
    </row>
    <row r="536" spans="1:25">
      <c r="A536" s="305"/>
      <c r="B536" s="305"/>
      <c r="C536" s="305"/>
      <c r="D536" s="305"/>
      <c r="E536" s="305"/>
      <c r="F536" s="305"/>
      <c r="G536" s="305"/>
      <c r="H536" s="305"/>
      <c r="I536" s="305"/>
      <c r="J536" s="305"/>
      <c r="K536" s="305"/>
      <c r="L536" s="305"/>
      <c r="M536" s="305"/>
      <c r="N536" s="305"/>
      <c r="O536" s="305"/>
      <c r="P536" s="305"/>
      <c r="Q536" s="305"/>
      <c r="R536" s="305"/>
      <c r="S536" s="305"/>
      <c r="T536" s="305"/>
      <c r="U536" s="305"/>
      <c r="V536" s="305"/>
      <c r="W536" s="305"/>
      <c r="X536" s="305"/>
      <c r="Y536" s="305"/>
    </row>
    <row r="537" spans="1:25">
      <c r="A537" s="305"/>
      <c r="B537" s="416"/>
      <c r="C537" s="416"/>
      <c r="D537" s="416"/>
      <c r="E537" s="416"/>
      <c r="F537" s="416"/>
      <c r="G537" s="416"/>
      <c r="H537" s="416"/>
      <c r="I537" s="416"/>
      <c r="J537" s="416"/>
      <c r="K537" s="416"/>
      <c r="L537" s="416"/>
      <c r="M537" s="416"/>
      <c r="N537" s="325" t="s">
        <v>322</v>
      </c>
      <c r="O537" s="305"/>
      <c r="P537" s="305"/>
      <c r="Q537" s="305"/>
      <c r="R537" s="305"/>
      <c r="S537" s="305"/>
      <c r="T537" s="305"/>
      <c r="U537" s="305"/>
      <c r="V537" s="305"/>
      <c r="W537" s="305"/>
      <c r="X537" s="305"/>
      <c r="Y537" s="305"/>
    </row>
    <row r="538" spans="1:25" ht="29.25" customHeight="1">
      <c r="A538" s="305"/>
      <c r="B538" s="418" t="s">
        <v>323</v>
      </c>
      <c r="C538" s="419"/>
      <c r="D538" s="419"/>
      <c r="E538" s="419"/>
      <c r="F538" s="419"/>
      <c r="G538" s="419"/>
      <c r="H538" s="419"/>
      <c r="I538" s="419"/>
      <c r="J538" s="419"/>
      <c r="K538" s="419"/>
      <c r="L538" s="419"/>
      <c r="M538" s="419"/>
      <c r="N538" s="279">
        <v>240909.33</v>
      </c>
      <c r="O538" s="305"/>
      <c r="P538" s="305"/>
      <c r="Q538" s="305"/>
      <c r="R538" s="305"/>
      <c r="S538" s="305"/>
      <c r="T538" s="305"/>
      <c r="U538" s="305"/>
      <c r="V538" s="305"/>
      <c r="W538" s="305"/>
      <c r="X538" s="305"/>
      <c r="Y538" s="305"/>
    </row>
    <row r="539" spans="1:25">
      <c r="A539" s="305"/>
      <c r="B539" s="305"/>
      <c r="C539" s="305"/>
      <c r="D539" s="305"/>
      <c r="E539" s="305"/>
      <c r="F539" s="305"/>
      <c r="G539" s="305"/>
      <c r="H539" s="305"/>
      <c r="I539" s="305"/>
      <c r="J539" s="305"/>
      <c r="K539" s="305"/>
      <c r="L539" s="305"/>
      <c r="M539" s="305"/>
      <c r="N539" s="305"/>
      <c r="O539" s="305"/>
      <c r="P539" s="305"/>
      <c r="Q539" s="305"/>
      <c r="R539" s="305"/>
      <c r="S539" s="305"/>
      <c r="T539" s="305"/>
      <c r="U539" s="305"/>
      <c r="V539" s="305"/>
      <c r="W539" s="305"/>
      <c r="X539" s="305"/>
      <c r="Y539" s="305"/>
    </row>
    <row r="540" spans="1:25" ht="57" customHeight="1">
      <c r="A540" s="414" t="s">
        <v>218</v>
      </c>
      <c r="B540" s="414"/>
      <c r="C540" s="414"/>
      <c r="D540" s="414"/>
      <c r="E540" s="414"/>
      <c r="F540" s="414"/>
      <c r="G540" s="414"/>
      <c r="H540" s="414"/>
      <c r="I540" s="414"/>
      <c r="J540" s="414"/>
      <c r="K540" s="414"/>
      <c r="L540" s="414"/>
      <c r="M540" s="414"/>
      <c r="N540" s="414"/>
      <c r="O540" s="414"/>
      <c r="P540" s="414"/>
      <c r="Q540" s="414"/>
      <c r="R540" s="414"/>
      <c r="S540" s="414"/>
      <c r="T540" s="414"/>
      <c r="U540" s="414"/>
      <c r="V540" s="414"/>
      <c r="W540" s="414"/>
      <c r="X540" s="414"/>
      <c r="Y540" s="414"/>
    </row>
    <row r="541" spans="1:25">
      <c r="A541" s="308"/>
      <c r="B541" s="309" t="s">
        <v>209</v>
      </c>
      <c r="C541" s="308"/>
      <c r="D541" s="308"/>
      <c r="E541" s="308"/>
      <c r="F541" s="308"/>
      <c r="G541" s="308"/>
      <c r="H541" s="308"/>
      <c r="I541" s="308"/>
      <c r="J541" s="308"/>
      <c r="K541" s="308"/>
      <c r="L541" s="308"/>
      <c r="M541" s="308"/>
      <c r="N541" s="308"/>
      <c r="O541" s="308"/>
      <c r="P541" s="308"/>
      <c r="Q541" s="308"/>
      <c r="R541" s="308"/>
      <c r="S541" s="308"/>
      <c r="T541" s="308"/>
      <c r="U541" s="308"/>
      <c r="V541" s="308"/>
      <c r="W541" s="308"/>
      <c r="X541" s="308"/>
      <c r="Y541" s="308"/>
    </row>
    <row r="542" spans="1:25">
      <c r="A542" s="408" t="s">
        <v>208</v>
      </c>
      <c r="B542" s="415" t="s">
        <v>92</v>
      </c>
      <c r="C542" s="415"/>
      <c r="D542" s="415"/>
      <c r="E542" s="415"/>
      <c r="F542" s="415"/>
      <c r="G542" s="415"/>
      <c r="H542" s="415"/>
      <c r="I542" s="415"/>
      <c r="J542" s="415"/>
      <c r="K542" s="415"/>
      <c r="L542" s="415"/>
      <c r="M542" s="415"/>
      <c r="N542" s="415"/>
      <c r="O542" s="415"/>
      <c r="P542" s="415"/>
      <c r="Q542" s="415"/>
      <c r="R542" s="415"/>
      <c r="S542" s="415"/>
      <c r="T542" s="415"/>
      <c r="U542" s="415"/>
      <c r="V542" s="415"/>
      <c r="W542" s="415"/>
      <c r="X542" s="415"/>
      <c r="Y542" s="415"/>
    </row>
    <row r="543" spans="1:25" ht="30">
      <c r="A543" s="408"/>
      <c r="B543" s="306" t="s">
        <v>1</v>
      </c>
      <c r="C543" s="306" t="s">
        <v>2</v>
      </c>
      <c r="D543" s="306" t="s">
        <v>3</v>
      </c>
      <c r="E543" s="306" t="s">
        <v>4</v>
      </c>
      <c r="F543" s="306" t="s">
        <v>5</v>
      </c>
      <c r="G543" s="306" t="s">
        <v>6</v>
      </c>
      <c r="H543" s="306" t="s">
        <v>7</v>
      </c>
      <c r="I543" s="306" t="s">
        <v>8</v>
      </c>
      <c r="J543" s="306" t="s">
        <v>9</v>
      </c>
      <c r="K543" s="306" t="s">
        <v>10</v>
      </c>
      <c r="L543" s="306" t="s">
        <v>11</v>
      </c>
      <c r="M543" s="306" t="s">
        <v>12</v>
      </c>
      <c r="N543" s="306" t="s">
        <v>13</v>
      </c>
      <c r="O543" s="306" t="s">
        <v>14</v>
      </c>
      <c r="P543" s="306" t="s">
        <v>15</v>
      </c>
      <c r="Q543" s="306" t="s">
        <v>16</v>
      </c>
      <c r="R543" s="306" t="s">
        <v>17</v>
      </c>
      <c r="S543" s="306" t="s">
        <v>18</v>
      </c>
      <c r="T543" s="306" t="s">
        <v>19</v>
      </c>
      <c r="U543" s="306" t="s">
        <v>20</v>
      </c>
      <c r="V543" s="306" t="s">
        <v>21</v>
      </c>
      <c r="W543" s="306" t="s">
        <v>22</v>
      </c>
      <c r="X543" s="306" t="s">
        <v>23</v>
      </c>
      <c r="Y543" s="306" t="s">
        <v>24</v>
      </c>
    </row>
    <row r="544" spans="1:25">
      <c r="A544" s="316">
        <v>1</v>
      </c>
      <c r="B544" s="279">
        <v>1425.38</v>
      </c>
      <c r="C544" s="279">
        <v>1384.42</v>
      </c>
      <c r="D544" s="279">
        <v>1369.28</v>
      </c>
      <c r="E544" s="279">
        <v>1365.03</v>
      </c>
      <c r="F544" s="279">
        <v>617.61</v>
      </c>
      <c r="G544" s="279">
        <v>1457.97</v>
      </c>
      <c r="H544" s="279">
        <v>615.51</v>
      </c>
      <c r="I544" s="279">
        <v>615.52</v>
      </c>
      <c r="J544" s="279">
        <v>619.4</v>
      </c>
      <c r="K544" s="279">
        <v>982.37</v>
      </c>
      <c r="L544" s="279">
        <v>1916.15</v>
      </c>
      <c r="M544" s="279">
        <v>1964.31</v>
      </c>
      <c r="N544" s="279">
        <v>1938.78</v>
      </c>
      <c r="O544" s="279">
        <v>1918.69</v>
      </c>
      <c r="P544" s="279">
        <v>1918.86</v>
      </c>
      <c r="Q544" s="279">
        <v>1911.34</v>
      </c>
      <c r="R544" s="279">
        <v>1900.46</v>
      </c>
      <c r="S544" s="279">
        <v>1918.07</v>
      </c>
      <c r="T544" s="279">
        <v>1885.1</v>
      </c>
      <c r="U544" s="279">
        <v>1898.19</v>
      </c>
      <c r="V544" s="279">
        <v>1865.87</v>
      </c>
      <c r="W544" s="279">
        <v>1790.82</v>
      </c>
      <c r="X544" s="279">
        <v>1625.98</v>
      </c>
      <c r="Y544" s="279">
        <v>1441.91</v>
      </c>
    </row>
    <row r="545" spans="1:25">
      <c r="A545" s="316">
        <v>2</v>
      </c>
      <c r="B545" s="279">
        <v>1413.75</v>
      </c>
      <c r="C545" s="279">
        <v>1382.32</v>
      </c>
      <c r="D545" s="279">
        <v>1355.01</v>
      </c>
      <c r="E545" s="279">
        <v>1353.29</v>
      </c>
      <c r="F545" s="279">
        <v>1387.82</v>
      </c>
      <c r="G545" s="279">
        <v>1436.12</v>
      </c>
      <c r="H545" s="279">
        <v>1567.79</v>
      </c>
      <c r="I545" s="279">
        <v>1699.65</v>
      </c>
      <c r="J545" s="279">
        <v>1805.22</v>
      </c>
      <c r="K545" s="279">
        <v>1843.83</v>
      </c>
      <c r="L545" s="279">
        <v>1862.14</v>
      </c>
      <c r="M545" s="279">
        <v>1882.26</v>
      </c>
      <c r="N545" s="279">
        <v>1857.92</v>
      </c>
      <c r="O545" s="279">
        <v>1915.21</v>
      </c>
      <c r="P545" s="279">
        <v>1911.97</v>
      </c>
      <c r="Q545" s="279">
        <v>1889.75</v>
      </c>
      <c r="R545" s="279">
        <v>1846.17</v>
      </c>
      <c r="S545" s="279">
        <v>1865.37</v>
      </c>
      <c r="T545" s="279">
        <v>1876.11</v>
      </c>
      <c r="U545" s="279">
        <v>1881.82</v>
      </c>
      <c r="V545" s="279">
        <v>1813.78</v>
      </c>
      <c r="W545" s="279">
        <v>1435.98</v>
      </c>
      <c r="X545" s="279">
        <v>1565.49</v>
      </c>
      <c r="Y545" s="279">
        <v>1447.25</v>
      </c>
    </row>
    <row r="546" spans="1:25">
      <c r="A546" s="316">
        <v>3</v>
      </c>
      <c r="B546" s="279">
        <v>1597.03</v>
      </c>
      <c r="C546" s="279">
        <v>1495.67</v>
      </c>
      <c r="D546" s="279">
        <v>1446.97</v>
      </c>
      <c r="E546" s="279">
        <v>1444.9</v>
      </c>
      <c r="F546" s="279">
        <v>1508.79</v>
      </c>
      <c r="G546" s="279">
        <v>1589.66</v>
      </c>
      <c r="H546" s="279">
        <v>1726.93</v>
      </c>
      <c r="I546" s="279">
        <v>1892.98</v>
      </c>
      <c r="J546" s="279">
        <v>2014.33</v>
      </c>
      <c r="K546" s="279">
        <v>2026.3</v>
      </c>
      <c r="L546" s="279">
        <v>2048.65</v>
      </c>
      <c r="M546" s="279">
        <v>2068.94</v>
      </c>
      <c r="N546" s="279">
        <v>2057.3200000000002</v>
      </c>
      <c r="O546" s="279">
        <v>2071</v>
      </c>
      <c r="P546" s="279">
        <v>2054.83</v>
      </c>
      <c r="Q546" s="279">
        <v>2043.6</v>
      </c>
      <c r="R546" s="279">
        <v>2018.18</v>
      </c>
      <c r="S546" s="279">
        <v>2023.2</v>
      </c>
      <c r="T546" s="279">
        <v>2035.98</v>
      </c>
      <c r="U546" s="279">
        <v>2040.89</v>
      </c>
      <c r="V546" s="279">
        <v>2008.35</v>
      </c>
      <c r="W546" s="279">
        <v>1436.49</v>
      </c>
      <c r="X546" s="279">
        <v>1799.82</v>
      </c>
      <c r="Y546" s="279">
        <v>1678.33</v>
      </c>
    </row>
    <row r="547" spans="1:25">
      <c r="A547" s="316">
        <v>4</v>
      </c>
      <c r="B547" s="279">
        <v>1758.24</v>
      </c>
      <c r="C547" s="279">
        <v>1676.95</v>
      </c>
      <c r="D547" s="279">
        <v>1577.51</v>
      </c>
      <c r="E547" s="279">
        <v>1547.14</v>
      </c>
      <c r="F547" s="279">
        <v>1590.9</v>
      </c>
      <c r="G547" s="279">
        <v>1612.55</v>
      </c>
      <c r="H547" s="279">
        <v>1710.33</v>
      </c>
      <c r="I547" s="279">
        <v>1766.65</v>
      </c>
      <c r="J547" s="279">
        <v>1899.76</v>
      </c>
      <c r="K547" s="279">
        <v>1982.54</v>
      </c>
      <c r="L547" s="279">
        <v>2036.98</v>
      </c>
      <c r="M547" s="279">
        <v>2051.7600000000002</v>
      </c>
      <c r="N547" s="279">
        <v>2051.87</v>
      </c>
      <c r="O547" s="279">
        <v>2056.33</v>
      </c>
      <c r="P547" s="279">
        <v>2049.9699999999998</v>
      </c>
      <c r="Q547" s="279">
        <v>2015.51</v>
      </c>
      <c r="R547" s="279">
        <v>2023.16</v>
      </c>
      <c r="S547" s="279">
        <v>2054.5</v>
      </c>
      <c r="T547" s="279">
        <v>2049.8000000000002</v>
      </c>
      <c r="U547" s="279">
        <v>2059.1799999999998</v>
      </c>
      <c r="V547" s="279">
        <v>2029.44</v>
      </c>
      <c r="W547" s="279">
        <v>1943.35</v>
      </c>
      <c r="X547" s="279">
        <v>1802.76</v>
      </c>
      <c r="Y547" s="279">
        <v>1737.88</v>
      </c>
    </row>
    <row r="548" spans="1:25">
      <c r="A548" s="316">
        <v>5</v>
      </c>
      <c r="B548" s="279">
        <v>1526.11</v>
      </c>
      <c r="C548" s="279">
        <v>1482.16</v>
      </c>
      <c r="D548" s="279">
        <v>1444.81</v>
      </c>
      <c r="E548" s="279">
        <v>1433.93</v>
      </c>
      <c r="F548" s="279">
        <v>1461.49</v>
      </c>
      <c r="G548" s="279">
        <v>1469.13</v>
      </c>
      <c r="H548" s="279">
        <v>1486.18</v>
      </c>
      <c r="I548" s="279">
        <v>1562.17</v>
      </c>
      <c r="J548" s="279">
        <v>1695.23</v>
      </c>
      <c r="K548" s="279">
        <v>1763.96</v>
      </c>
      <c r="L548" s="279">
        <v>1815.77</v>
      </c>
      <c r="M548" s="279">
        <v>1862.16</v>
      </c>
      <c r="N548" s="279">
        <v>1864.36</v>
      </c>
      <c r="O548" s="279">
        <v>1885.53</v>
      </c>
      <c r="P548" s="279">
        <v>1875.12</v>
      </c>
      <c r="Q548" s="279">
        <v>1840.95</v>
      </c>
      <c r="R548" s="279">
        <v>1852.64</v>
      </c>
      <c r="S548" s="279">
        <v>1898.36</v>
      </c>
      <c r="T548" s="279">
        <v>1912.6</v>
      </c>
      <c r="U548" s="279">
        <v>1924.31</v>
      </c>
      <c r="V548" s="279">
        <v>1903.15</v>
      </c>
      <c r="W548" s="279">
        <v>1857.83</v>
      </c>
      <c r="X548" s="279">
        <v>1749.16</v>
      </c>
      <c r="Y548" s="279">
        <v>1541.02</v>
      </c>
    </row>
    <row r="549" spans="1:25">
      <c r="A549" s="316">
        <v>6</v>
      </c>
      <c r="B549" s="279">
        <v>1470.62</v>
      </c>
      <c r="C549" s="279">
        <v>1427.23</v>
      </c>
      <c r="D549" s="279">
        <v>1404.61</v>
      </c>
      <c r="E549" s="279">
        <v>1388.97</v>
      </c>
      <c r="F549" s="279">
        <v>1409.03</v>
      </c>
      <c r="G549" s="279">
        <v>1468.39</v>
      </c>
      <c r="H549" s="279">
        <v>1613.63</v>
      </c>
      <c r="I549" s="279">
        <v>1787.46</v>
      </c>
      <c r="J549" s="279">
        <v>1870.83</v>
      </c>
      <c r="K549" s="279">
        <v>1910.8</v>
      </c>
      <c r="L549" s="279">
        <v>1934.13</v>
      </c>
      <c r="M549" s="279">
        <v>1974</v>
      </c>
      <c r="N549" s="279">
        <v>1935.97</v>
      </c>
      <c r="O549" s="279">
        <v>1959.36</v>
      </c>
      <c r="P549" s="279">
        <v>1952.14</v>
      </c>
      <c r="Q549" s="279">
        <v>1923.2</v>
      </c>
      <c r="R549" s="279">
        <v>1893.46</v>
      </c>
      <c r="S549" s="279">
        <v>1907.16</v>
      </c>
      <c r="T549" s="279">
        <v>1928.56</v>
      </c>
      <c r="U549" s="279">
        <v>1938.14</v>
      </c>
      <c r="V549" s="279">
        <v>1876.11</v>
      </c>
      <c r="W549" s="279">
        <v>1851.04</v>
      </c>
      <c r="X549" s="279">
        <v>1766.56</v>
      </c>
      <c r="Y549" s="279">
        <v>1647.25</v>
      </c>
    </row>
    <row r="550" spans="1:25">
      <c r="A550" s="316">
        <v>7</v>
      </c>
      <c r="B550" s="279">
        <v>1609.87</v>
      </c>
      <c r="C550" s="279">
        <v>1545.07</v>
      </c>
      <c r="D550" s="279">
        <v>1540.43</v>
      </c>
      <c r="E550" s="279">
        <v>1416.41</v>
      </c>
      <c r="F550" s="279">
        <v>1519.18</v>
      </c>
      <c r="G550" s="279">
        <v>1448.99</v>
      </c>
      <c r="H550" s="279">
        <v>1604.42</v>
      </c>
      <c r="I550" s="279">
        <v>1799.78</v>
      </c>
      <c r="J550" s="279">
        <v>1839.54</v>
      </c>
      <c r="K550" s="279">
        <v>1848.48</v>
      </c>
      <c r="L550" s="279">
        <v>1867.13</v>
      </c>
      <c r="M550" s="279">
        <v>1899.9</v>
      </c>
      <c r="N550" s="279">
        <v>1881.87</v>
      </c>
      <c r="O550" s="279">
        <v>1904.89</v>
      </c>
      <c r="P550" s="279">
        <v>1888.23</v>
      </c>
      <c r="Q550" s="279">
        <v>1869.23</v>
      </c>
      <c r="R550" s="279">
        <v>1857.12</v>
      </c>
      <c r="S550" s="279">
        <v>1866</v>
      </c>
      <c r="T550" s="279">
        <v>1884.14</v>
      </c>
      <c r="U550" s="279">
        <v>1890.58</v>
      </c>
      <c r="V550" s="279">
        <v>1854.7</v>
      </c>
      <c r="W550" s="279">
        <v>1843.13</v>
      </c>
      <c r="X550" s="279">
        <v>1761.33</v>
      </c>
      <c r="Y550" s="279">
        <v>1753.64</v>
      </c>
    </row>
    <row r="551" spans="1:25">
      <c r="A551" s="316">
        <v>8</v>
      </c>
      <c r="B551" s="279">
        <v>1589.69</v>
      </c>
      <c r="C551" s="279">
        <v>1385.46</v>
      </c>
      <c r="D551" s="279">
        <v>1520.4</v>
      </c>
      <c r="E551" s="279">
        <v>1468.31</v>
      </c>
      <c r="F551" s="279">
        <v>1388.35</v>
      </c>
      <c r="G551" s="279">
        <v>1451.79</v>
      </c>
      <c r="H551" s="279">
        <v>1656.3</v>
      </c>
      <c r="I551" s="279">
        <v>1769.43</v>
      </c>
      <c r="J551" s="279">
        <v>1819.51</v>
      </c>
      <c r="K551" s="279">
        <v>1844.86</v>
      </c>
      <c r="L551" s="279">
        <v>1864.06</v>
      </c>
      <c r="M551" s="279">
        <v>1870.76</v>
      </c>
      <c r="N551" s="279">
        <v>1861.76</v>
      </c>
      <c r="O551" s="279">
        <v>1897.24</v>
      </c>
      <c r="P551" s="279">
        <v>1886.01</v>
      </c>
      <c r="Q551" s="279">
        <v>1850.12</v>
      </c>
      <c r="R551" s="279">
        <v>1832.99</v>
      </c>
      <c r="S551" s="279">
        <v>1856.74</v>
      </c>
      <c r="T551" s="279">
        <v>1867.24</v>
      </c>
      <c r="U551" s="279">
        <v>1875.85</v>
      </c>
      <c r="V551" s="279">
        <v>1845.99</v>
      </c>
      <c r="W551" s="279">
        <v>1832.13</v>
      </c>
      <c r="X551" s="279">
        <v>1669.29</v>
      </c>
      <c r="Y551" s="279">
        <v>1531.38</v>
      </c>
    </row>
    <row r="552" spans="1:25">
      <c r="A552" s="316">
        <v>9</v>
      </c>
      <c r="B552" s="279">
        <v>1643.88</v>
      </c>
      <c r="C552" s="279">
        <v>1614.81</v>
      </c>
      <c r="D552" s="279">
        <v>1449.41</v>
      </c>
      <c r="E552" s="279">
        <v>1398.87</v>
      </c>
      <c r="F552" s="279">
        <v>1433.58</v>
      </c>
      <c r="G552" s="279">
        <v>1500.39</v>
      </c>
      <c r="H552" s="279">
        <v>1689.46</v>
      </c>
      <c r="I552" s="279">
        <v>1805.28</v>
      </c>
      <c r="J552" s="279">
        <v>1874.94</v>
      </c>
      <c r="K552" s="279">
        <v>1896.46</v>
      </c>
      <c r="L552" s="279">
        <v>1909.46</v>
      </c>
      <c r="M552" s="279">
        <v>1936.42</v>
      </c>
      <c r="N552" s="279">
        <v>1919.4</v>
      </c>
      <c r="O552" s="279">
        <v>1934.17</v>
      </c>
      <c r="P552" s="279">
        <v>1918.7</v>
      </c>
      <c r="Q552" s="279">
        <v>1898.75</v>
      </c>
      <c r="R552" s="279">
        <v>1874.86</v>
      </c>
      <c r="S552" s="279">
        <v>1899.85</v>
      </c>
      <c r="T552" s="279">
        <v>1916.28</v>
      </c>
      <c r="U552" s="279">
        <v>1930.19</v>
      </c>
      <c r="V552" s="279">
        <v>1876.41</v>
      </c>
      <c r="W552" s="279">
        <v>1826.89</v>
      </c>
      <c r="X552" s="279">
        <v>1747.85</v>
      </c>
      <c r="Y552" s="279">
        <v>1702.32</v>
      </c>
    </row>
    <row r="553" spans="1:25">
      <c r="A553" s="316">
        <v>10</v>
      </c>
      <c r="B553" s="279">
        <v>1616.05</v>
      </c>
      <c r="C553" s="279">
        <v>1533.5</v>
      </c>
      <c r="D553" s="279">
        <v>1445.02</v>
      </c>
      <c r="E553" s="279">
        <v>1416.79</v>
      </c>
      <c r="F553" s="279">
        <v>1469.53</v>
      </c>
      <c r="G553" s="279">
        <v>1519.67</v>
      </c>
      <c r="H553" s="279">
        <v>1740.8</v>
      </c>
      <c r="I553" s="279">
        <v>1809.15</v>
      </c>
      <c r="J553" s="279">
        <v>1884.52</v>
      </c>
      <c r="K553" s="279">
        <v>1904.71</v>
      </c>
      <c r="L553" s="279">
        <v>1920.15</v>
      </c>
      <c r="M553" s="279">
        <v>1932.86</v>
      </c>
      <c r="N553" s="279">
        <v>1920.44</v>
      </c>
      <c r="O553" s="279">
        <v>1928.1</v>
      </c>
      <c r="P553" s="279">
        <v>1918.56</v>
      </c>
      <c r="Q553" s="279">
        <v>1878.53</v>
      </c>
      <c r="R553" s="279">
        <v>1857.51</v>
      </c>
      <c r="S553" s="279">
        <v>1876.82</v>
      </c>
      <c r="T553" s="279">
        <v>1905.37</v>
      </c>
      <c r="U553" s="279">
        <v>1903.09</v>
      </c>
      <c r="V553" s="279">
        <v>1848.27</v>
      </c>
      <c r="W553" s="279">
        <v>1816.62</v>
      </c>
      <c r="X553" s="279">
        <v>1735.27</v>
      </c>
      <c r="Y553" s="279">
        <v>1625.47</v>
      </c>
    </row>
    <row r="554" spans="1:25">
      <c r="A554" s="316">
        <v>11</v>
      </c>
      <c r="B554" s="279">
        <v>1507.13</v>
      </c>
      <c r="C554" s="279">
        <v>1436.72</v>
      </c>
      <c r="D554" s="279">
        <v>615.54</v>
      </c>
      <c r="E554" s="279">
        <v>1459.97</v>
      </c>
      <c r="F554" s="279">
        <v>1471.18</v>
      </c>
      <c r="G554" s="279">
        <v>1484.74</v>
      </c>
      <c r="H554" s="279">
        <v>1525.6</v>
      </c>
      <c r="I554" s="279">
        <v>1694.09</v>
      </c>
      <c r="J554" s="279">
        <v>1430.73</v>
      </c>
      <c r="K554" s="279">
        <v>1885.84</v>
      </c>
      <c r="L554" s="279">
        <v>1942.98</v>
      </c>
      <c r="M554" s="279">
        <v>1962.25</v>
      </c>
      <c r="N554" s="279">
        <v>1958.45</v>
      </c>
      <c r="O554" s="279">
        <v>1958.41</v>
      </c>
      <c r="P554" s="279">
        <v>1949.68</v>
      </c>
      <c r="Q554" s="279">
        <v>1908.27</v>
      </c>
      <c r="R554" s="279">
        <v>1906</v>
      </c>
      <c r="S554" s="279">
        <v>1933.86</v>
      </c>
      <c r="T554" s="279">
        <v>1947.9</v>
      </c>
      <c r="U554" s="279">
        <v>1934.82</v>
      </c>
      <c r="V554" s="279">
        <v>1908.25</v>
      </c>
      <c r="W554" s="279">
        <v>1844</v>
      </c>
      <c r="X554" s="279">
        <v>1773.62</v>
      </c>
      <c r="Y554" s="279">
        <v>1704.65</v>
      </c>
    </row>
    <row r="555" spans="1:25">
      <c r="A555" s="316">
        <v>12</v>
      </c>
      <c r="B555" s="279">
        <v>1514.77</v>
      </c>
      <c r="C555" s="279">
        <v>1470.63</v>
      </c>
      <c r="D555" s="279">
        <v>1460.06</v>
      </c>
      <c r="E555" s="279">
        <v>1452.6</v>
      </c>
      <c r="F555" s="279">
        <v>1450.07</v>
      </c>
      <c r="G555" s="279">
        <v>1453.45</v>
      </c>
      <c r="H555" s="279">
        <v>1465.7</v>
      </c>
      <c r="I555" s="279">
        <v>1502.85</v>
      </c>
      <c r="J555" s="279">
        <v>1431.57</v>
      </c>
      <c r="K555" s="279">
        <v>1777.21</v>
      </c>
      <c r="L555" s="279">
        <v>1833.54</v>
      </c>
      <c r="M555" s="279">
        <v>1874.88</v>
      </c>
      <c r="N555" s="279">
        <v>1868.14</v>
      </c>
      <c r="O555" s="279">
        <v>1875.73</v>
      </c>
      <c r="P555" s="279">
        <v>1850.85</v>
      </c>
      <c r="Q555" s="279">
        <v>1842.82</v>
      </c>
      <c r="R555" s="279">
        <v>1852.32</v>
      </c>
      <c r="S555" s="279">
        <v>1863.28</v>
      </c>
      <c r="T555" s="279">
        <v>1883.8</v>
      </c>
      <c r="U555" s="279">
        <v>1900.69</v>
      </c>
      <c r="V555" s="279">
        <v>1903.81</v>
      </c>
      <c r="W555" s="279">
        <v>1873.45</v>
      </c>
      <c r="X555" s="279">
        <v>1783.13</v>
      </c>
      <c r="Y555" s="279">
        <v>1598.29</v>
      </c>
    </row>
    <row r="556" spans="1:25">
      <c r="A556" s="316">
        <v>13</v>
      </c>
      <c r="B556" s="279">
        <v>1497.73</v>
      </c>
      <c r="C556" s="279">
        <v>1471.29</v>
      </c>
      <c r="D556" s="279">
        <v>1432.18</v>
      </c>
      <c r="E556" s="279">
        <v>1395.68</v>
      </c>
      <c r="F556" s="279">
        <v>1448.37</v>
      </c>
      <c r="G556" s="279">
        <v>1508.74</v>
      </c>
      <c r="H556" s="279">
        <v>1705.26</v>
      </c>
      <c r="I556" s="279">
        <v>1810.93</v>
      </c>
      <c r="J556" s="279">
        <v>1930.2</v>
      </c>
      <c r="K556" s="279">
        <v>1946.21</v>
      </c>
      <c r="L556" s="279">
        <v>1955.15</v>
      </c>
      <c r="M556" s="279">
        <v>2005.94</v>
      </c>
      <c r="N556" s="279">
        <v>1978.4</v>
      </c>
      <c r="O556" s="279">
        <v>2004.27</v>
      </c>
      <c r="P556" s="279">
        <v>1996.32</v>
      </c>
      <c r="Q556" s="279">
        <v>1950.43</v>
      </c>
      <c r="R556" s="279">
        <v>1941.04</v>
      </c>
      <c r="S556" s="279">
        <v>1943.1</v>
      </c>
      <c r="T556" s="279">
        <v>1975.32</v>
      </c>
      <c r="U556" s="279">
        <v>1962.1</v>
      </c>
      <c r="V556" s="279">
        <v>1928.2</v>
      </c>
      <c r="W556" s="279">
        <v>1822.11</v>
      </c>
      <c r="X556" s="279">
        <v>1745.9</v>
      </c>
      <c r="Y556" s="279">
        <v>1600.78</v>
      </c>
    </row>
    <row r="557" spans="1:25">
      <c r="A557" s="316">
        <v>14</v>
      </c>
      <c r="B557" s="279">
        <v>1487.14</v>
      </c>
      <c r="C557" s="279">
        <v>1432.57</v>
      </c>
      <c r="D557" s="279">
        <v>1395.65</v>
      </c>
      <c r="E557" s="279">
        <v>1397.48</v>
      </c>
      <c r="F557" s="279">
        <v>1429.39</v>
      </c>
      <c r="G557" s="279">
        <v>1491.39</v>
      </c>
      <c r="H557" s="279">
        <v>1698.92</v>
      </c>
      <c r="I557" s="279">
        <v>1746.84</v>
      </c>
      <c r="J557" s="279">
        <v>1853.02</v>
      </c>
      <c r="K557" s="279">
        <v>1834.09</v>
      </c>
      <c r="L557" s="279">
        <v>1847.4</v>
      </c>
      <c r="M557" s="279">
        <v>1892.9</v>
      </c>
      <c r="N557" s="279">
        <v>1861.14</v>
      </c>
      <c r="O557" s="279">
        <v>1877.51</v>
      </c>
      <c r="P557" s="279">
        <v>1872.46</v>
      </c>
      <c r="Q557" s="279">
        <v>1823.83</v>
      </c>
      <c r="R557" s="279">
        <v>1811.35</v>
      </c>
      <c r="S557" s="279">
        <v>1814.03</v>
      </c>
      <c r="T557" s="279">
        <v>1835.19</v>
      </c>
      <c r="U557" s="279">
        <v>1846.54</v>
      </c>
      <c r="V557" s="279">
        <v>1826.83</v>
      </c>
      <c r="W557" s="279">
        <v>1803.83</v>
      </c>
      <c r="X557" s="279">
        <v>1725.09</v>
      </c>
      <c r="Y557" s="279">
        <v>1631.15</v>
      </c>
    </row>
    <row r="558" spans="1:25">
      <c r="A558" s="316">
        <v>15</v>
      </c>
      <c r="B558" s="279">
        <v>1476.83</v>
      </c>
      <c r="C558" s="279">
        <v>1406.26</v>
      </c>
      <c r="D558" s="279">
        <v>1379.08</v>
      </c>
      <c r="E558" s="279">
        <v>1383.6</v>
      </c>
      <c r="F558" s="279">
        <v>1416.21</v>
      </c>
      <c r="G558" s="279">
        <v>1486.17</v>
      </c>
      <c r="H558" s="279">
        <v>1661.95</v>
      </c>
      <c r="I558" s="279">
        <v>1745.63</v>
      </c>
      <c r="J558" s="279">
        <v>1801.27</v>
      </c>
      <c r="K558" s="279">
        <v>1842.21</v>
      </c>
      <c r="L558" s="279">
        <v>1895.66</v>
      </c>
      <c r="M558" s="279">
        <v>1959.37</v>
      </c>
      <c r="N558" s="279">
        <v>1887.72</v>
      </c>
      <c r="O558" s="279">
        <v>1917.54</v>
      </c>
      <c r="P558" s="279">
        <v>1893.94</v>
      </c>
      <c r="Q558" s="279">
        <v>1839.31</v>
      </c>
      <c r="R558" s="279">
        <v>1812.55</v>
      </c>
      <c r="S558" s="279">
        <v>1835.08</v>
      </c>
      <c r="T558" s="279">
        <v>1883.54</v>
      </c>
      <c r="U558" s="279">
        <v>1899.9</v>
      </c>
      <c r="V558" s="279">
        <v>1866.22</v>
      </c>
      <c r="W558" s="279">
        <v>1812.84</v>
      </c>
      <c r="X558" s="279">
        <v>1723.18</v>
      </c>
      <c r="Y558" s="279">
        <v>1578.33</v>
      </c>
    </row>
    <row r="559" spans="1:25">
      <c r="A559" s="316">
        <v>16</v>
      </c>
      <c r="B559" s="279">
        <v>1460.69</v>
      </c>
      <c r="C559" s="279">
        <v>1406.59</v>
      </c>
      <c r="D559" s="279">
        <v>1375.18</v>
      </c>
      <c r="E559" s="279">
        <v>1380.36</v>
      </c>
      <c r="F559" s="279">
        <v>1421.07</v>
      </c>
      <c r="G559" s="279">
        <v>1498.25</v>
      </c>
      <c r="H559" s="279">
        <v>1653.45</v>
      </c>
      <c r="I559" s="279">
        <v>1729.2</v>
      </c>
      <c r="J559" s="279">
        <v>1774.22</v>
      </c>
      <c r="K559" s="279">
        <v>1796.91</v>
      </c>
      <c r="L559" s="279">
        <v>1836.38</v>
      </c>
      <c r="M559" s="279">
        <v>1824.89</v>
      </c>
      <c r="N559" s="279">
        <v>1792.04</v>
      </c>
      <c r="O559" s="279">
        <v>1802.92</v>
      </c>
      <c r="P559" s="279">
        <v>1803.34</v>
      </c>
      <c r="Q559" s="279">
        <v>1759.32</v>
      </c>
      <c r="R559" s="279">
        <v>1741.75</v>
      </c>
      <c r="S559" s="279">
        <v>1750.55</v>
      </c>
      <c r="T559" s="279">
        <v>1785.98</v>
      </c>
      <c r="U559" s="279">
        <v>1791.82</v>
      </c>
      <c r="V559" s="279">
        <v>1808.34</v>
      </c>
      <c r="W559" s="279">
        <v>1797.84</v>
      </c>
      <c r="X559" s="279">
        <v>1721.75</v>
      </c>
      <c r="Y559" s="279">
        <v>1543.06</v>
      </c>
    </row>
    <row r="560" spans="1:25">
      <c r="A560" s="316">
        <v>17</v>
      </c>
      <c r="B560" s="279">
        <v>1469.31</v>
      </c>
      <c r="C560" s="279">
        <v>1376.13</v>
      </c>
      <c r="D560" s="279">
        <v>1342.79</v>
      </c>
      <c r="E560" s="279">
        <v>1342.92</v>
      </c>
      <c r="F560" s="279">
        <v>1396.92</v>
      </c>
      <c r="G560" s="279">
        <v>1495.24</v>
      </c>
      <c r="H560" s="279">
        <v>1666.1</v>
      </c>
      <c r="I560" s="279">
        <v>1743.22</v>
      </c>
      <c r="J560" s="279">
        <v>1815.06</v>
      </c>
      <c r="K560" s="279">
        <v>1820.92</v>
      </c>
      <c r="L560" s="279">
        <v>1858.98</v>
      </c>
      <c r="M560" s="279">
        <v>1904.61</v>
      </c>
      <c r="N560" s="279">
        <v>1867.73</v>
      </c>
      <c r="O560" s="279">
        <v>1890.16</v>
      </c>
      <c r="P560" s="279">
        <v>1882.72</v>
      </c>
      <c r="Q560" s="279">
        <v>1846.59</v>
      </c>
      <c r="R560" s="279">
        <v>1811.53</v>
      </c>
      <c r="S560" s="279">
        <v>1824.11</v>
      </c>
      <c r="T560" s="279">
        <v>1862.36</v>
      </c>
      <c r="U560" s="279">
        <v>1877.59</v>
      </c>
      <c r="V560" s="279">
        <v>1854.61</v>
      </c>
      <c r="W560" s="279">
        <v>1842.77</v>
      </c>
      <c r="X560" s="279">
        <v>1746.92</v>
      </c>
      <c r="Y560" s="279">
        <v>1691.25</v>
      </c>
    </row>
    <row r="561" spans="1:25">
      <c r="A561" s="316">
        <v>18</v>
      </c>
      <c r="B561" s="279">
        <v>1669.43</v>
      </c>
      <c r="C561" s="279">
        <v>1490.97</v>
      </c>
      <c r="D561" s="279">
        <v>1459.79</v>
      </c>
      <c r="E561" s="279">
        <v>1448.97</v>
      </c>
      <c r="F561" s="279">
        <v>1467.85</v>
      </c>
      <c r="G561" s="279">
        <v>1536.72</v>
      </c>
      <c r="H561" s="279">
        <v>1623.61</v>
      </c>
      <c r="I561" s="279">
        <v>1687.39</v>
      </c>
      <c r="J561" s="279">
        <v>1738.4</v>
      </c>
      <c r="K561" s="279">
        <v>1804.97</v>
      </c>
      <c r="L561" s="279">
        <v>1860.69</v>
      </c>
      <c r="M561" s="279">
        <v>1882.71</v>
      </c>
      <c r="N561" s="279">
        <v>1897.84</v>
      </c>
      <c r="O561" s="279">
        <v>1877.66</v>
      </c>
      <c r="P561" s="279">
        <v>1853.15</v>
      </c>
      <c r="Q561" s="279">
        <v>1856.85</v>
      </c>
      <c r="R561" s="279">
        <v>1837.8</v>
      </c>
      <c r="S561" s="279">
        <v>1874.8</v>
      </c>
      <c r="T561" s="279">
        <v>1899.12</v>
      </c>
      <c r="U561" s="279">
        <v>1891.14</v>
      </c>
      <c r="V561" s="279">
        <v>1885.54</v>
      </c>
      <c r="W561" s="279">
        <v>1840.61</v>
      </c>
      <c r="X561" s="279">
        <v>1742.52</v>
      </c>
      <c r="Y561" s="279">
        <v>1712.41</v>
      </c>
    </row>
    <row r="562" spans="1:25">
      <c r="A562" s="316">
        <v>19</v>
      </c>
      <c r="B562" s="279">
        <v>1530.03</v>
      </c>
      <c r="C562" s="279">
        <v>1469.66</v>
      </c>
      <c r="D562" s="279">
        <v>1426.18</v>
      </c>
      <c r="E562" s="279">
        <v>1408.75</v>
      </c>
      <c r="F562" s="279">
        <v>1414.02</v>
      </c>
      <c r="G562" s="279">
        <v>1440.95</v>
      </c>
      <c r="H562" s="279">
        <v>1455.66</v>
      </c>
      <c r="I562" s="279">
        <v>1537.8</v>
      </c>
      <c r="J562" s="279">
        <v>1672.92</v>
      </c>
      <c r="K562" s="279">
        <v>1729.16</v>
      </c>
      <c r="L562" s="279">
        <v>1777.12</v>
      </c>
      <c r="M562" s="279">
        <v>1826.84</v>
      </c>
      <c r="N562" s="279">
        <v>1824.03</v>
      </c>
      <c r="O562" s="279">
        <v>1815.82</v>
      </c>
      <c r="P562" s="279">
        <v>1810.83</v>
      </c>
      <c r="Q562" s="279">
        <v>1811.4</v>
      </c>
      <c r="R562" s="279">
        <v>1794.56</v>
      </c>
      <c r="S562" s="279">
        <v>1825.49</v>
      </c>
      <c r="T562" s="279">
        <v>1860.39</v>
      </c>
      <c r="U562" s="279">
        <v>1891.11</v>
      </c>
      <c r="V562" s="279">
        <v>1855.78</v>
      </c>
      <c r="W562" s="279">
        <v>1805.33</v>
      </c>
      <c r="X562" s="279">
        <v>1740.05</v>
      </c>
      <c r="Y562" s="279">
        <v>1696.81</v>
      </c>
    </row>
    <row r="563" spans="1:25">
      <c r="A563" s="316">
        <v>20</v>
      </c>
      <c r="B563" s="279">
        <v>1504.23</v>
      </c>
      <c r="C563" s="279">
        <v>1457.2</v>
      </c>
      <c r="D563" s="279">
        <v>1421.85</v>
      </c>
      <c r="E563" s="279">
        <v>1416.33</v>
      </c>
      <c r="F563" s="279">
        <v>1465.61</v>
      </c>
      <c r="G563" s="279">
        <v>1547.36</v>
      </c>
      <c r="H563" s="279">
        <v>1687.88</v>
      </c>
      <c r="I563" s="279">
        <v>1760.08</v>
      </c>
      <c r="J563" s="279">
        <v>1867.94</v>
      </c>
      <c r="K563" s="279">
        <v>1920.67</v>
      </c>
      <c r="L563" s="279">
        <v>1937.81</v>
      </c>
      <c r="M563" s="279">
        <v>1995.69</v>
      </c>
      <c r="N563" s="279">
        <v>1931.84</v>
      </c>
      <c r="O563" s="279">
        <v>1909.58</v>
      </c>
      <c r="P563" s="279">
        <v>1911.35</v>
      </c>
      <c r="Q563" s="279">
        <v>1900.5</v>
      </c>
      <c r="R563" s="279">
        <v>1861.81</v>
      </c>
      <c r="S563" s="279">
        <v>1849.87</v>
      </c>
      <c r="T563" s="279">
        <v>1875.35</v>
      </c>
      <c r="U563" s="279">
        <v>1913.15</v>
      </c>
      <c r="V563" s="279">
        <v>1862.47</v>
      </c>
      <c r="W563" s="279">
        <v>1811.2</v>
      </c>
      <c r="X563" s="279">
        <v>1708.43</v>
      </c>
      <c r="Y563" s="279">
        <v>1534.53</v>
      </c>
    </row>
    <row r="564" spans="1:25">
      <c r="A564" s="316">
        <v>21</v>
      </c>
      <c r="B564" s="279">
        <v>1459.68</v>
      </c>
      <c r="C564" s="279">
        <v>1383.34</v>
      </c>
      <c r="D564" s="279">
        <v>1366.53</v>
      </c>
      <c r="E564" s="279">
        <v>1366.29</v>
      </c>
      <c r="F564" s="279">
        <v>1388.42</v>
      </c>
      <c r="G564" s="279">
        <v>1475.1</v>
      </c>
      <c r="H564" s="279">
        <v>1658.17</v>
      </c>
      <c r="I564" s="279">
        <v>1732.56</v>
      </c>
      <c r="J564" s="279">
        <v>1801.49</v>
      </c>
      <c r="K564" s="279">
        <v>1846.2</v>
      </c>
      <c r="L564" s="279">
        <v>1865.94</v>
      </c>
      <c r="M564" s="279">
        <v>1932.59</v>
      </c>
      <c r="N564" s="279">
        <v>1879.13</v>
      </c>
      <c r="O564" s="279">
        <v>1871.86</v>
      </c>
      <c r="P564" s="279">
        <v>1917.16</v>
      </c>
      <c r="Q564" s="279">
        <v>1839.53</v>
      </c>
      <c r="R564" s="279">
        <v>1804.47</v>
      </c>
      <c r="S564" s="279">
        <v>1804.01</v>
      </c>
      <c r="T564" s="279">
        <v>1841.51</v>
      </c>
      <c r="U564" s="279">
        <v>1858.25</v>
      </c>
      <c r="V564" s="279">
        <v>1817.81</v>
      </c>
      <c r="W564" s="279">
        <v>1811.56</v>
      </c>
      <c r="X564" s="279">
        <v>1702.25</v>
      </c>
      <c r="Y564" s="279">
        <v>1552.32</v>
      </c>
    </row>
    <row r="565" spans="1:25">
      <c r="A565" s="316">
        <v>22</v>
      </c>
      <c r="B565" s="279">
        <v>1468.21</v>
      </c>
      <c r="C565" s="279">
        <v>1389.89</v>
      </c>
      <c r="D565" s="279">
        <v>1380.15</v>
      </c>
      <c r="E565" s="279">
        <v>1374.13</v>
      </c>
      <c r="F565" s="279">
        <v>1417.93</v>
      </c>
      <c r="G565" s="279">
        <v>1487.85</v>
      </c>
      <c r="H565" s="279">
        <v>1679.48</v>
      </c>
      <c r="I565" s="279">
        <v>1768.76</v>
      </c>
      <c r="J565" s="279">
        <v>1863.82</v>
      </c>
      <c r="K565" s="279">
        <v>1923.15</v>
      </c>
      <c r="L565" s="279">
        <v>1970.35</v>
      </c>
      <c r="M565" s="279">
        <v>1992.59</v>
      </c>
      <c r="N565" s="279">
        <v>1974.08</v>
      </c>
      <c r="O565" s="279">
        <v>1976.27</v>
      </c>
      <c r="P565" s="279">
        <v>1980.27</v>
      </c>
      <c r="Q565" s="279">
        <v>1933.9</v>
      </c>
      <c r="R565" s="279">
        <v>1889.9</v>
      </c>
      <c r="S565" s="279">
        <v>1882.91</v>
      </c>
      <c r="T565" s="279">
        <v>1941.68</v>
      </c>
      <c r="U565" s="279">
        <v>1968.94</v>
      </c>
      <c r="V565" s="279">
        <v>1919.18</v>
      </c>
      <c r="W565" s="279">
        <v>1910.97</v>
      </c>
      <c r="X565" s="279">
        <v>1780.56</v>
      </c>
      <c r="Y565" s="279">
        <v>1719.18</v>
      </c>
    </row>
    <row r="566" spans="1:25">
      <c r="A566" s="316">
        <v>23</v>
      </c>
      <c r="B566" s="279">
        <v>1691.04</v>
      </c>
      <c r="C566" s="279">
        <v>1526.28</v>
      </c>
      <c r="D566" s="279">
        <v>1494.98</v>
      </c>
      <c r="E566" s="279">
        <v>1488.08</v>
      </c>
      <c r="F566" s="279">
        <v>1508.02</v>
      </c>
      <c r="G566" s="279">
        <v>1543.42</v>
      </c>
      <c r="H566" s="279">
        <v>1619.38</v>
      </c>
      <c r="I566" s="279">
        <v>1687.04</v>
      </c>
      <c r="J566" s="279">
        <v>1752.36</v>
      </c>
      <c r="K566" s="279">
        <v>1845.65</v>
      </c>
      <c r="L566" s="279">
        <v>1907.46</v>
      </c>
      <c r="M566" s="279">
        <v>1942.45</v>
      </c>
      <c r="N566" s="279">
        <v>1926.96</v>
      </c>
      <c r="O566" s="279">
        <v>1926.11</v>
      </c>
      <c r="P566" s="279">
        <v>1897.89</v>
      </c>
      <c r="Q566" s="279">
        <v>1883.77</v>
      </c>
      <c r="R566" s="279">
        <v>1883.09</v>
      </c>
      <c r="S566" s="279">
        <v>1901.64</v>
      </c>
      <c r="T566" s="279">
        <v>1955.44</v>
      </c>
      <c r="U566" s="279">
        <v>1965.88</v>
      </c>
      <c r="V566" s="279">
        <v>1949.4</v>
      </c>
      <c r="W566" s="279">
        <v>1902.16</v>
      </c>
      <c r="X566" s="279">
        <v>1814.35</v>
      </c>
      <c r="Y566" s="279">
        <v>1779.29</v>
      </c>
    </row>
    <row r="567" spans="1:25">
      <c r="A567" s="316">
        <v>24</v>
      </c>
      <c r="B567" s="279">
        <v>1709.77</v>
      </c>
      <c r="C567" s="279">
        <v>1571.58</v>
      </c>
      <c r="D567" s="279">
        <v>1505.26</v>
      </c>
      <c r="E567" s="279">
        <v>1480.2</v>
      </c>
      <c r="F567" s="279">
        <v>1496.11</v>
      </c>
      <c r="G567" s="279">
        <v>1557.74</v>
      </c>
      <c r="H567" s="279">
        <v>1641.17</v>
      </c>
      <c r="I567" s="279">
        <v>1710.24</v>
      </c>
      <c r="J567" s="279">
        <v>1754.58</v>
      </c>
      <c r="K567" s="279">
        <v>1876.94</v>
      </c>
      <c r="L567" s="279">
        <v>1932.55</v>
      </c>
      <c r="M567" s="279">
        <v>1948.94</v>
      </c>
      <c r="N567" s="279">
        <v>1943.48</v>
      </c>
      <c r="O567" s="279">
        <v>1943.43</v>
      </c>
      <c r="P567" s="279">
        <v>1923.22</v>
      </c>
      <c r="Q567" s="279">
        <v>1918.56</v>
      </c>
      <c r="R567" s="279">
        <v>1895.86</v>
      </c>
      <c r="S567" s="279">
        <v>1909.93</v>
      </c>
      <c r="T567" s="279">
        <v>1948.12</v>
      </c>
      <c r="U567" s="279">
        <v>1967.08</v>
      </c>
      <c r="V567" s="279">
        <v>1951.39</v>
      </c>
      <c r="W567" s="279">
        <v>1935.09</v>
      </c>
      <c r="X567" s="279">
        <v>1803.9</v>
      </c>
      <c r="Y567" s="279">
        <v>1779.27</v>
      </c>
    </row>
    <row r="568" spans="1:25">
      <c r="A568" s="316">
        <v>25</v>
      </c>
      <c r="B568" s="279">
        <v>1665.31</v>
      </c>
      <c r="C568" s="279">
        <v>1488.89</v>
      </c>
      <c r="D568" s="279">
        <v>1450.63</v>
      </c>
      <c r="E568" s="279">
        <v>1425.97</v>
      </c>
      <c r="F568" s="279">
        <v>1443.36</v>
      </c>
      <c r="G568" s="279">
        <v>1481.87</v>
      </c>
      <c r="H568" s="279">
        <v>976.8</v>
      </c>
      <c r="I568" s="279">
        <v>1514.07</v>
      </c>
      <c r="J568" s="279">
        <v>615.67999999999995</v>
      </c>
      <c r="K568" s="279">
        <v>977.46</v>
      </c>
      <c r="L568" s="279">
        <v>1898.2</v>
      </c>
      <c r="M568" s="279">
        <v>1917.81</v>
      </c>
      <c r="N568" s="279">
        <v>1902.49</v>
      </c>
      <c r="O568" s="279">
        <v>1908.39</v>
      </c>
      <c r="P568" s="279">
        <v>1878.78</v>
      </c>
      <c r="Q568" s="279">
        <v>1880.14</v>
      </c>
      <c r="R568" s="279">
        <v>1857.41</v>
      </c>
      <c r="S568" s="279">
        <v>1865.55</v>
      </c>
      <c r="T568" s="279">
        <v>1919.12</v>
      </c>
      <c r="U568" s="279">
        <v>1905.33</v>
      </c>
      <c r="V568" s="279">
        <v>1891.92</v>
      </c>
      <c r="W568" s="279">
        <v>615.99</v>
      </c>
      <c r="X568" s="279">
        <v>1720.38</v>
      </c>
      <c r="Y568" s="279">
        <v>1687.37</v>
      </c>
    </row>
    <row r="569" spans="1:25">
      <c r="A569" s="316">
        <v>26</v>
      </c>
      <c r="B569" s="279">
        <v>1571.85</v>
      </c>
      <c r="C569" s="279">
        <v>1447.06</v>
      </c>
      <c r="D569" s="279">
        <v>1418.31</v>
      </c>
      <c r="E569" s="279">
        <v>1398.86</v>
      </c>
      <c r="F569" s="279">
        <v>1412.34</v>
      </c>
      <c r="G569" s="279">
        <v>1421.97</v>
      </c>
      <c r="H569" s="279">
        <v>1436.87</v>
      </c>
      <c r="I569" s="279">
        <v>976.23</v>
      </c>
      <c r="J569" s="279">
        <v>615.63</v>
      </c>
      <c r="K569" s="279">
        <v>1728.5</v>
      </c>
      <c r="L569" s="279">
        <v>1772.74</v>
      </c>
      <c r="M569" s="279">
        <v>1791.96</v>
      </c>
      <c r="N569" s="279">
        <v>1788.88</v>
      </c>
      <c r="O569" s="279">
        <v>1806.95</v>
      </c>
      <c r="P569" s="279">
        <v>1810.93</v>
      </c>
      <c r="Q569" s="279">
        <v>1791.9</v>
      </c>
      <c r="R569" s="279">
        <v>1786.16</v>
      </c>
      <c r="S569" s="279">
        <v>1789.99</v>
      </c>
      <c r="T569" s="279">
        <v>1824.98</v>
      </c>
      <c r="U569" s="279">
        <v>1835.61</v>
      </c>
      <c r="V569" s="279">
        <v>1846.47</v>
      </c>
      <c r="W569" s="279">
        <v>1821.2</v>
      </c>
      <c r="X569" s="279">
        <v>1776.25</v>
      </c>
      <c r="Y569" s="279">
        <v>1739.65</v>
      </c>
    </row>
    <row r="570" spans="1:25">
      <c r="A570" s="316">
        <v>27</v>
      </c>
      <c r="B570" s="279">
        <v>1463.85</v>
      </c>
      <c r="C570" s="279">
        <v>1420.21</v>
      </c>
      <c r="D570" s="279">
        <v>1379.5</v>
      </c>
      <c r="E570" s="279">
        <v>1374.29</v>
      </c>
      <c r="F570" s="279">
        <v>1436.61</v>
      </c>
      <c r="G570" s="279">
        <v>1542.92</v>
      </c>
      <c r="H570" s="279">
        <v>1673.96</v>
      </c>
      <c r="I570" s="279">
        <v>1821.56</v>
      </c>
      <c r="J570" s="279">
        <v>1863.6</v>
      </c>
      <c r="K570" s="279">
        <v>1917.82</v>
      </c>
      <c r="L570" s="279">
        <v>1955.17</v>
      </c>
      <c r="M570" s="279">
        <v>1974.23</v>
      </c>
      <c r="N570" s="279">
        <v>1960.58</v>
      </c>
      <c r="O570" s="279">
        <v>1981.03</v>
      </c>
      <c r="P570" s="279">
        <v>1980.9</v>
      </c>
      <c r="Q570" s="279">
        <v>1976.71</v>
      </c>
      <c r="R570" s="279">
        <v>1932.52</v>
      </c>
      <c r="S570" s="279">
        <v>1923.95</v>
      </c>
      <c r="T570" s="279">
        <v>1971.67</v>
      </c>
      <c r="U570" s="279">
        <v>1980.77</v>
      </c>
      <c r="V570" s="279">
        <v>1954.19</v>
      </c>
      <c r="W570" s="279">
        <v>1929.11</v>
      </c>
      <c r="X570" s="279">
        <v>1802.05</v>
      </c>
      <c r="Y570" s="279">
        <v>1740.16</v>
      </c>
    </row>
    <row r="571" spans="1:25">
      <c r="A571" s="316">
        <v>28</v>
      </c>
      <c r="B571" s="279">
        <v>1478.46</v>
      </c>
      <c r="C571" s="279">
        <v>1436.24</v>
      </c>
      <c r="D571" s="279">
        <v>1406.83</v>
      </c>
      <c r="E571" s="279">
        <v>1407.21</v>
      </c>
      <c r="F571" s="279">
        <v>1450.46</v>
      </c>
      <c r="G571" s="279">
        <v>1569.91</v>
      </c>
      <c r="H571" s="279">
        <v>1700.01</v>
      </c>
      <c r="I571" s="279">
        <v>1841.82</v>
      </c>
      <c r="J571" s="279">
        <v>1913.97</v>
      </c>
      <c r="K571" s="279">
        <v>1945.74</v>
      </c>
      <c r="L571" s="279">
        <v>1966.41</v>
      </c>
      <c r="M571" s="279">
        <v>2000.15</v>
      </c>
      <c r="N571" s="279">
        <v>1969.58</v>
      </c>
      <c r="O571" s="279">
        <v>1971.16</v>
      </c>
      <c r="P571" s="279">
        <v>1971.57</v>
      </c>
      <c r="Q571" s="279">
        <v>1952.03</v>
      </c>
      <c r="R571" s="279">
        <v>1920.06</v>
      </c>
      <c r="S571" s="279">
        <v>1924.24</v>
      </c>
      <c r="T571" s="279">
        <v>1956.88</v>
      </c>
      <c r="U571" s="279">
        <v>1954.37</v>
      </c>
      <c r="V571" s="279">
        <v>1951.43</v>
      </c>
      <c r="W571" s="279">
        <v>1949.15</v>
      </c>
      <c r="X571" s="279">
        <v>1818</v>
      </c>
      <c r="Y571" s="279">
        <v>1734.61</v>
      </c>
    </row>
    <row r="572" spans="1:25" hidden="1">
      <c r="A572" s="316">
        <v>29</v>
      </c>
      <c r="B572" s="279">
        <v>0</v>
      </c>
      <c r="C572" s="279">
        <v>0</v>
      </c>
      <c r="D572" s="279">
        <v>0</v>
      </c>
      <c r="E572" s="279">
        <v>0</v>
      </c>
      <c r="F572" s="279">
        <v>0</v>
      </c>
      <c r="G572" s="279">
        <v>0</v>
      </c>
      <c r="H572" s="279">
        <v>0</v>
      </c>
      <c r="I572" s="279">
        <v>0</v>
      </c>
      <c r="J572" s="279">
        <v>0</v>
      </c>
      <c r="K572" s="279">
        <v>0</v>
      </c>
      <c r="L572" s="279">
        <v>0</v>
      </c>
      <c r="M572" s="279">
        <v>0</v>
      </c>
      <c r="N572" s="279">
        <v>0</v>
      </c>
      <c r="O572" s="279">
        <v>0</v>
      </c>
      <c r="P572" s="279">
        <v>0</v>
      </c>
      <c r="Q572" s="279">
        <v>0</v>
      </c>
      <c r="R572" s="279">
        <v>0</v>
      </c>
      <c r="S572" s="279">
        <v>0</v>
      </c>
      <c r="T572" s="279">
        <v>0</v>
      </c>
      <c r="U572" s="279">
        <v>0</v>
      </c>
      <c r="V572" s="279">
        <v>0</v>
      </c>
      <c r="W572" s="279">
        <v>0</v>
      </c>
      <c r="X572" s="279">
        <v>0</v>
      </c>
      <c r="Y572" s="279">
        <v>0</v>
      </c>
    </row>
    <row r="573" spans="1:25" hidden="1">
      <c r="A573" s="316">
        <v>30</v>
      </c>
      <c r="B573" s="279">
        <v>0</v>
      </c>
      <c r="C573" s="279">
        <v>0</v>
      </c>
      <c r="D573" s="279">
        <v>0</v>
      </c>
      <c r="E573" s="279">
        <v>0</v>
      </c>
      <c r="F573" s="279">
        <v>0</v>
      </c>
      <c r="G573" s="279">
        <v>0</v>
      </c>
      <c r="H573" s="279">
        <v>0</v>
      </c>
      <c r="I573" s="279">
        <v>0</v>
      </c>
      <c r="J573" s="279">
        <v>0</v>
      </c>
      <c r="K573" s="279">
        <v>0</v>
      </c>
      <c r="L573" s="279">
        <v>0</v>
      </c>
      <c r="M573" s="279">
        <v>0</v>
      </c>
      <c r="N573" s="279">
        <v>0</v>
      </c>
      <c r="O573" s="279">
        <v>0</v>
      </c>
      <c r="P573" s="279">
        <v>0</v>
      </c>
      <c r="Q573" s="279">
        <v>0</v>
      </c>
      <c r="R573" s="279">
        <v>0</v>
      </c>
      <c r="S573" s="279">
        <v>0</v>
      </c>
      <c r="T573" s="279">
        <v>0</v>
      </c>
      <c r="U573" s="279">
        <v>0</v>
      </c>
      <c r="V573" s="279">
        <v>0</v>
      </c>
      <c r="W573" s="279">
        <v>0</v>
      </c>
      <c r="X573" s="279">
        <v>0</v>
      </c>
      <c r="Y573" s="279">
        <v>0</v>
      </c>
    </row>
    <row r="574" spans="1:25" hidden="1">
      <c r="A574" s="316">
        <v>31</v>
      </c>
      <c r="B574" s="279">
        <v>0</v>
      </c>
      <c r="C574" s="279">
        <v>0</v>
      </c>
      <c r="D574" s="279">
        <v>0</v>
      </c>
      <c r="E574" s="279">
        <v>0</v>
      </c>
      <c r="F574" s="279">
        <v>0</v>
      </c>
      <c r="G574" s="279">
        <v>0</v>
      </c>
      <c r="H574" s="279">
        <v>0</v>
      </c>
      <c r="I574" s="279">
        <v>0</v>
      </c>
      <c r="J574" s="279">
        <v>0</v>
      </c>
      <c r="K574" s="279">
        <v>0</v>
      </c>
      <c r="L574" s="279">
        <v>0</v>
      </c>
      <c r="M574" s="279">
        <v>0</v>
      </c>
      <c r="N574" s="279">
        <v>0</v>
      </c>
      <c r="O574" s="279">
        <v>0</v>
      </c>
      <c r="P574" s="279">
        <v>0</v>
      </c>
      <c r="Q574" s="279">
        <v>0</v>
      </c>
      <c r="R574" s="279">
        <v>0</v>
      </c>
      <c r="S574" s="279">
        <v>0</v>
      </c>
      <c r="T574" s="279">
        <v>0</v>
      </c>
      <c r="U574" s="279">
        <v>0</v>
      </c>
      <c r="V574" s="279">
        <v>0</v>
      </c>
      <c r="W574" s="279">
        <v>0</v>
      </c>
      <c r="X574" s="279">
        <v>0</v>
      </c>
      <c r="Y574" s="279">
        <v>0</v>
      </c>
    </row>
    <row r="575" spans="1:25">
      <c r="A575" s="305"/>
      <c r="B575" s="305"/>
      <c r="C575" s="305"/>
      <c r="D575" s="305"/>
      <c r="E575" s="305"/>
      <c r="F575" s="305"/>
      <c r="G575" s="305"/>
      <c r="H575" s="305"/>
      <c r="I575" s="305"/>
      <c r="J575" s="305"/>
      <c r="K575" s="305"/>
      <c r="L575" s="305"/>
      <c r="M575" s="305"/>
      <c r="N575" s="305"/>
      <c r="O575" s="305"/>
      <c r="P575" s="305"/>
      <c r="Q575" s="305"/>
      <c r="R575" s="305"/>
      <c r="S575" s="305"/>
      <c r="T575" s="305"/>
      <c r="U575" s="305"/>
      <c r="V575" s="305"/>
      <c r="W575" s="305"/>
      <c r="X575" s="305"/>
      <c r="Y575" s="305"/>
    </row>
    <row r="576" spans="1:25">
      <c r="A576" s="408" t="s">
        <v>208</v>
      </c>
      <c r="B576" s="409" t="s">
        <v>210</v>
      </c>
      <c r="C576" s="409"/>
      <c r="D576" s="409"/>
      <c r="E576" s="409"/>
      <c r="F576" s="409"/>
      <c r="G576" s="409"/>
      <c r="H576" s="409"/>
      <c r="I576" s="409"/>
      <c r="J576" s="409"/>
      <c r="K576" s="409"/>
      <c r="L576" s="409"/>
      <c r="M576" s="409"/>
      <c r="N576" s="409"/>
      <c r="O576" s="409"/>
      <c r="P576" s="409"/>
      <c r="Q576" s="409"/>
      <c r="R576" s="409"/>
      <c r="S576" s="409"/>
      <c r="T576" s="409"/>
      <c r="U576" s="409"/>
      <c r="V576" s="409"/>
      <c r="W576" s="409"/>
      <c r="X576" s="409"/>
      <c r="Y576" s="409"/>
    </row>
    <row r="577" spans="1:25" ht="30">
      <c r="A577" s="408"/>
      <c r="B577" s="306" t="s">
        <v>1</v>
      </c>
      <c r="C577" s="306" t="s">
        <v>2</v>
      </c>
      <c r="D577" s="306" t="s">
        <v>3</v>
      </c>
      <c r="E577" s="306" t="s">
        <v>4</v>
      </c>
      <c r="F577" s="306" t="s">
        <v>5</v>
      </c>
      <c r="G577" s="306" t="s">
        <v>6</v>
      </c>
      <c r="H577" s="306" t="s">
        <v>7</v>
      </c>
      <c r="I577" s="306" t="s">
        <v>8</v>
      </c>
      <c r="J577" s="306" t="s">
        <v>9</v>
      </c>
      <c r="K577" s="306" t="s">
        <v>10</v>
      </c>
      <c r="L577" s="306" t="s">
        <v>11</v>
      </c>
      <c r="M577" s="306" t="s">
        <v>12</v>
      </c>
      <c r="N577" s="306" t="s">
        <v>13</v>
      </c>
      <c r="O577" s="306" t="s">
        <v>14</v>
      </c>
      <c r="P577" s="306" t="s">
        <v>15</v>
      </c>
      <c r="Q577" s="306" t="s">
        <v>16</v>
      </c>
      <c r="R577" s="306" t="s">
        <v>17</v>
      </c>
      <c r="S577" s="306" t="s">
        <v>18</v>
      </c>
      <c r="T577" s="306" t="s">
        <v>19</v>
      </c>
      <c r="U577" s="306" t="s">
        <v>20</v>
      </c>
      <c r="V577" s="306" t="s">
        <v>21</v>
      </c>
      <c r="W577" s="306" t="s">
        <v>22</v>
      </c>
      <c r="X577" s="306" t="s">
        <v>23</v>
      </c>
      <c r="Y577" s="306" t="s">
        <v>24</v>
      </c>
    </row>
    <row r="578" spans="1:25">
      <c r="A578" s="316">
        <v>1</v>
      </c>
      <c r="B578" s="279">
        <v>2019.24</v>
      </c>
      <c r="C578" s="279">
        <v>1978.28</v>
      </c>
      <c r="D578" s="279">
        <v>1963.14</v>
      </c>
      <c r="E578" s="279">
        <v>1958.89</v>
      </c>
      <c r="F578" s="279">
        <v>1211.47</v>
      </c>
      <c r="G578" s="279">
        <v>2051.83</v>
      </c>
      <c r="H578" s="279">
        <v>1209.3699999999999</v>
      </c>
      <c r="I578" s="279">
        <v>1209.3800000000001</v>
      </c>
      <c r="J578" s="279">
        <v>1213.26</v>
      </c>
      <c r="K578" s="279">
        <v>1576.23</v>
      </c>
      <c r="L578" s="279">
        <v>2510.0100000000002</v>
      </c>
      <c r="M578" s="279">
        <v>2558.17</v>
      </c>
      <c r="N578" s="279">
        <v>2532.64</v>
      </c>
      <c r="O578" s="279">
        <v>2512.5500000000002</v>
      </c>
      <c r="P578" s="279">
        <v>2512.7199999999998</v>
      </c>
      <c r="Q578" s="279">
        <v>2505.1999999999998</v>
      </c>
      <c r="R578" s="279">
        <v>2494.3200000000002</v>
      </c>
      <c r="S578" s="279">
        <v>2511.9299999999998</v>
      </c>
      <c r="T578" s="279">
        <v>2478.96</v>
      </c>
      <c r="U578" s="279">
        <v>2492.0500000000002</v>
      </c>
      <c r="V578" s="279">
        <v>2459.73</v>
      </c>
      <c r="W578" s="279">
        <v>2384.6799999999998</v>
      </c>
      <c r="X578" s="279">
        <v>2219.84</v>
      </c>
      <c r="Y578" s="279">
        <v>2035.77</v>
      </c>
    </row>
    <row r="579" spans="1:25">
      <c r="A579" s="316">
        <v>2</v>
      </c>
      <c r="B579" s="279">
        <v>2007.61</v>
      </c>
      <c r="C579" s="279">
        <v>1976.18</v>
      </c>
      <c r="D579" s="279">
        <v>1948.87</v>
      </c>
      <c r="E579" s="279">
        <v>1947.15</v>
      </c>
      <c r="F579" s="279">
        <v>1981.68</v>
      </c>
      <c r="G579" s="279">
        <v>2029.98</v>
      </c>
      <c r="H579" s="279">
        <v>2161.65</v>
      </c>
      <c r="I579" s="279">
        <v>2293.5100000000002</v>
      </c>
      <c r="J579" s="279">
        <v>2399.08</v>
      </c>
      <c r="K579" s="279">
        <v>2437.69</v>
      </c>
      <c r="L579" s="279">
        <v>2456</v>
      </c>
      <c r="M579" s="279">
        <v>2476.12</v>
      </c>
      <c r="N579" s="279">
        <v>2451.7800000000002</v>
      </c>
      <c r="O579" s="279">
        <v>2509.0700000000002</v>
      </c>
      <c r="P579" s="279">
        <v>2505.83</v>
      </c>
      <c r="Q579" s="279">
        <v>2483.61</v>
      </c>
      <c r="R579" s="279">
        <v>2440.0300000000002</v>
      </c>
      <c r="S579" s="279">
        <v>2459.23</v>
      </c>
      <c r="T579" s="279">
        <v>2469.9699999999998</v>
      </c>
      <c r="U579" s="279">
        <v>2475.6799999999998</v>
      </c>
      <c r="V579" s="279">
        <v>2407.64</v>
      </c>
      <c r="W579" s="279">
        <v>2029.84</v>
      </c>
      <c r="X579" s="279">
        <v>2159.35</v>
      </c>
      <c r="Y579" s="279">
        <v>2041.11</v>
      </c>
    </row>
    <row r="580" spans="1:25">
      <c r="A580" s="316">
        <v>3</v>
      </c>
      <c r="B580" s="279">
        <v>2190.89</v>
      </c>
      <c r="C580" s="279">
        <v>2089.5300000000002</v>
      </c>
      <c r="D580" s="279">
        <v>2040.83</v>
      </c>
      <c r="E580" s="279">
        <v>2038.76</v>
      </c>
      <c r="F580" s="279">
        <v>2102.65</v>
      </c>
      <c r="G580" s="279">
        <v>2183.52</v>
      </c>
      <c r="H580" s="279">
        <v>2320.79</v>
      </c>
      <c r="I580" s="279">
        <v>2486.84</v>
      </c>
      <c r="J580" s="279">
        <v>2608.19</v>
      </c>
      <c r="K580" s="279">
        <v>2620.16</v>
      </c>
      <c r="L580" s="279">
        <v>2642.51</v>
      </c>
      <c r="M580" s="279">
        <v>2662.8</v>
      </c>
      <c r="N580" s="279">
        <v>2651.18</v>
      </c>
      <c r="O580" s="279">
        <v>2664.86</v>
      </c>
      <c r="P580" s="279">
        <v>2648.69</v>
      </c>
      <c r="Q580" s="279">
        <v>2637.46</v>
      </c>
      <c r="R580" s="279">
        <v>2612.04</v>
      </c>
      <c r="S580" s="279">
        <v>2617.06</v>
      </c>
      <c r="T580" s="279">
        <v>2629.84</v>
      </c>
      <c r="U580" s="279">
        <v>2634.75</v>
      </c>
      <c r="V580" s="279">
        <v>2602.21</v>
      </c>
      <c r="W580" s="279">
        <v>2030.35</v>
      </c>
      <c r="X580" s="279">
        <v>2393.6799999999998</v>
      </c>
      <c r="Y580" s="279">
        <v>2272.19</v>
      </c>
    </row>
    <row r="581" spans="1:25">
      <c r="A581" s="316">
        <v>4</v>
      </c>
      <c r="B581" s="279">
        <v>2352.1</v>
      </c>
      <c r="C581" s="279">
        <v>2270.81</v>
      </c>
      <c r="D581" s="279">
        <v>2171.37</v>
      </c>
      <c r="E581" s="279">
        <v>2141</v>
      </c>
      <c r="F581" s="279">
        <v>2184.7600000000002</v>
      </c>
      <c r="G581" s="279">
        <v>2206.41</v>
      </c>
      <c r="H581" s="279">
        <v>2304.19</v>
      </c>
      <c r="I581" s="279">
        <v>2360.5100000000002</v>
      </c>
      <c r="J581" s="279">
        <v>2493.62</v>
      </c>
      <c r="K581" s="279">
        <v>2576.4</v>
      </c>
      <c r="L581" s="279">
        <v>2630.84</v>
      </c>
      <c r="M581" s="279">
        <v>2645.62</v>
      </c>
      <c r="N581" s="279">
        <v>2645.73</v>
      </c>
      <c r="O581" s="279">
        <v>2650.19</v>
      </c>
      <c r="P581" s="279">
        <v>2643.83</v>
      </c>
      <c r="Q581" s="279">
        <v>2609.37</v>
      </c>
      <c r="R581" s="279">
        <v>2617.02</v>
      </c>
      <c r="S581" s="279">
        <v>2648.36</v>
      </c>
      <c r="T581" s="279">
        <v>2643.66</v>
      </c>
      <c r="U581" s="279">
        <v>2653.04</v>
      </c>
      <c r="V581" s="279">
        <v>2623.3</v>
      </c>
      <c r="W581" s="279">
        <v>2537.21</v>
      </c>
      <c r="X581" s="279">
        <v>2396.62</v>
      </c>
      <c r="Y581" s="279">
        <v>2331.7399999999998</v>
      </c>
    </row>
    <row r="582" spans="1:25">
      <c r="A582" s="316">
        <v>5</v>
      </c>
      <c r="B582" s="279">
        <v>2119.9699999999998</v>
      </c>
      <c r="C582" s="279">
        <v>2076.02</v>
      </c>
      <c r="D582" s="279">
        <v>2038.67</v>
      </c>
      <c r="E582" s="279">
        <v>2027.79</v>
      </c>
      <c r="F582" s="279">
        <v>2055.35</v>
      </c>
      <c r="G582" s="279">
        <v>2062.9899999999998</v>
      </c>
      <c r="H582" s="279">
        <v>2080.04</v>
      </c>
      <c r="I582" s="279">
        <v>2156.0300000000002</v>
      </c>
      <c r="J582" s="279">
        <v>2289.09</v>
      </c>
      <c r="K582" s="279">
        <v>2357.8200000000002</v>
      </c>
      <c r="L582" s="279">
        <v>2409.63</v>
      </c>
      <c r="M582" s="279">
        <v>2456.02</v>
      </c>
      <c r="N582" s="279">
        <v>2458.2199999999998</v>
      </c>
      <c r="O582" s="279">
        <v>2479.39</v>
      </c>
      <c r="P582" s="279">
        <v>2468.98</v>
      </c>
      <c r="Q582" s="279">
        <v>2434.81</v>
      </c>
      <c r="R582" s="279">
        <v>2446.5</v>
      </c>
      <c r="S582" s="279">
        <v>2492.2199999999998</v>
      </c>
      <c r="T582" s="279">
        <v>2506.46</v>
      </c>
      <c r="U582" s="279">
        <v>2518.17</v>
      </c>
      <c r="V582" s="279">
        <v>2497.0100000000002</v>
      </c>
      <c r="W582" s="279">
        <v>2451.69</v>
      </c>
      <c r="X582" s="279">
        <v>2343.02</v>
      </c>
      <c r="Y582" s="279">
        <v>2134.88</v>
      </c>
    </row>
    <row r="583" spans="1:25">
      <c r="A583" s="316">
        <v>6</v>
      </c>
      <c r="B583" s="279">
        <v>2064.48</v>
      </c>
      <c r="C583" s="279">
        <v>2021.09</v>
      </c>
      <c r="D583" s="279">
        <v>1998.47</v>
      </c>
      <c r="E583" s="279">
        <v>1982.83</v>
      </c>
      <c r="F583" s="279">
        <v>2002.89</v>
      </c>
      <c r="G583" s="279">
        <v>2062.25</v>
      </c>
      <c r="H583" s="279">
        <v>2207.4899999999998</v>
      </c>
      <c r="I583" s="279">
        <v>2381.3200000000002</v>
      </c>
      <c r="J583" s="279">
        <v>2464.69</v>
      </c>
      <c r="K583" s="279">
        <v>2504.66</v>
      </c>
      <c r="L583" s="279">
        <v>2527.9899999999998</v>
      </c>
      <c r="M583" s="279">
        <v>2567.86</v>
      </c>
      <c r="N583" s="279">
        <v>2529.83</v>
      </c>
      <c r="O583" s="279">
        <v>2553.2199999999998</v>
      </c>
      <c r="P583" s="279">
        <v>2546</v>
      </c>
      <c r="Q583" s="279">
        <v>2517.06</v>
      </c>
      <c r="R583" s="279">
        <v>2487.3200000000002</v>
      </c>
      <c r="S583" s="279">
        <v>2501.02</v>
      </c>
      <c r="T583" s="279">
        <v>2522.42</v>
      </c>
      <c r="U583" s="279">
        <v>2532</v>
      </c>
      <c r="V583" s="279">
        <v>2469.9699999999998</v>
      </c>
      <c r="W583" s="279">
        <v>2444.9</v>
      </c>
      <c r="X583" s="279">
        <v>2360.42</v>
      </c>
      <c r="Y583" s="279">
        <v>2241.11</v>
      </c>
    </row>
    <row r="584" spans="1:25">
      <c r="A584" s="316">
        <v>7</v>
      </c>
      <c r="B584" s="279">
        <v>2203.73</v>
      </c>
      <c r="C584" s="279">
        <v>2138.9299999999998</v>
      </c>
      <c r="D584" s="279">
        <v>2134.29</v>
      </c>
      <c r="E584" s="279">
        <v>2010.27</v>
      </c>
      <c r="F584" s="279">
        <v>2113.04</v>
      </c>
      <c r="G584" s="279">
        <v>2042.85</v>
      </c>
      <c r="H584" s="279">
        <v>2198.2800000000002</v>
      </c>
      <c r="I584" s="279">
        <v>2393.64</v>
      </c>
      <c r="J584" s="279">
        <v>2433.4</v>
      </c>
      <c r="K584" s="279">
        <v>2442.34</v>
      </c>
      <c r="L584" s="279">
        <v>2460.9899999999998</v>
      </c>
      <c r="M584" s="279">
        <v>2493.7600000000002</v>
      </c>
      <c r="N584" s="279">
        <v>2475.73</v>
      </c>
      <c r="O584" s="279">
        <v>2498.75</v>
      </c>
      <c r="P584" s="279">
        <v>2482.09</v>
      </c>
      <c r="Q584" s="279">
        <v>2463.09</v>
      </c>
      <c r="R584" s="279">
        <v>2450.98</v>
      </c>
      <c r="S584" s="279">
        <v>2459.86</v>
      </c>
      <c r="T584" s="279">
        <v>2478</v>
      </c>
      <c r="U584" s="279">
        <v>2484.44</v>
      </c>
      <c r="V584" s="279">
        <v>2448.56</v>
      </c>
      <c r="W584" s="279">
        <v>2436.9899999999998</v>
      </c>
      <c r="X584" s="279">
        <v>2355.19</v>
      </c>
      <c r="Y584" s="279">
        <v>2347.5</v>
      </c>
    </row>
    <row r="585" spans="1:25">
      <c r="A585" s="316">
        <v>8</v>
      </c>
      <c r="B585" s="279">
        <v>2183.5500000000002</v>
      </c>
      <c r="C585" s="279">
        <v>1979.32</v>
      </c>
      <c r="D585" s="279">
        <v>2114.2600000000002</v>
      </c>
      <c r="E585" s="279">
        <v>2062.17</v>
      </c>
      <c r="F585" s="279">
        <v>1982.21</v>
      </c>
      <c r="G585" s="279">
        <v>2045.65</v>
      </c>
      <c r="H585" s="279">
        <v>2250.16</v>
      </c>
      <c r="I585" s="279">
        <v>2363.29</v>
      </c>
      <c r="J585" s="279">
        <v>2413.37</v>
      </c>
      <c r="K585" s="279">
        <v>2438.7199999999998</v>
      </c>
      <c r="L585" s="279">
        <v>2457.92</v>
      </c>
      <c r="M585" s="279">
        <v>2464.62</v>
      </c>
      <c r="N585" s="279">
        <v>2455.62</v>
      </c>
      <c r="O585" s="279">
        <v>2491.1</v>
      </c>
      <c r="P585" s="279">
        <v>2479.87</v>
      </c>
      <c r="Q585" s="279">
        <v>2443.98</v>
      </c>
      <c r="R585" s="279">
        <v>2426.85</v>
      </c>
      <c r="S585" s="279">
        <v>2450.6</v>
      </c>
      <c r="T585" s="279">
        <v>2461.1</v>
      </c>
      <c r="U585" s="279">
        <v>2469.71</v>
      </c>
      <c r="V585" s="279">
        <v>2439.85</v>
      </c>
      <c r="W585" s="279">
        <v>2425.9899999999998</v>
      </c>
      <c r="X585" s="279">
        <v>2263.15</v>
      </c>
      <c r="Y585" s="279">
        <v>2125.2399999999998</v>
      </c>
    </row>
    <row r="586" spans="1:25">
      <c r="A586" s="316">
        <v>9</v>
      </c>
      <c r="B586" s="279">
        <v>2237.7399999999998</v>
      </c>
      <c r="C586" s="279">
        <v>2208.67</v>
      </c>
      <c r="D586" s="279">
        <v>2043.27</v>
      </c>
      <c r="E586" s="279">
        <v>1992.73</v>
      </c>
      <c r="F586" s="279">
        <v>2027.44</v>
      </c>
      <c r="G586" s="279">
        <v>2094.25</v>
      </c>
      <c r="H586" s="279">
        <v>2283.3200000000002</v>
      </c>
      <c r="I586" s="279">
        <v>2399.14</v>
      </c>
      <c r="J586" s="279">
        <v>2468.8000000000002</v>
      </c>
      <c r="K586" s="279">
        <v>2490.3200000000002</v>
      </c>
      <c r="L586" s="279">
        <v>2503.3200000000002</v>
      </c>
      <c r="M586" s="279">
        <v>2530.2800000000002</v>
      </c>
      <c r="N586" s="279">
        <v>2513.2600000000002</v>
      </c>
      <c r="O586" s="279">
        <v>2528.0300000000002</v>
      </c>
      <c r="P586" s="279">
        <v>2512.56</v>
      </c>
      <c r="Q586" s="279">
        <v>2492.61</v>
      </c>
      <c r="R586" s="279">
        <v>2468.7199999999998</v>
      </c>
      <c r="S586" s="279">
        <v>2493.71</v>
      </c>
      <c r="T586" s="279">
        <v>2510.14</v>
      </c>
      <c r="U586" s="279">
        <v>2524.0500000000002</v>
      </c>
      <c r="V586" s="279">
        <v>2470.27</v>
      </c>
      <c r="W586" s="279">
        <v>2420.75</v>
      </c>
      <c r="X586" s="279">
        <v>2341.71</v>
      </c>
      <c r="Y586" s="279">
        <v>2296.1799999999998</v>
      </c>
    </row>
    <row r="587" spans="1:25">
      <c r="A587" s="316">
        <v>10</v>
      </c>
      <c r="B587" s="279">
        <v>2209.91</v>
      </c>
      <c r="C587" s="279">
        <v>2127.36</v>
      </c>
      <c r="D587" s="279">
        <v>2038.88</v>
      </c>
      <c r="E587" s="279">
        <v>2010.65</v>
      </c>
      <c r="F587" s="279">
        <v>2063.39</v>
      </c>
      <c r="G587" s="279">
        <v>2113.5300000000002</v>
      </c>
      <c r="H587" s="279">
        <v>2334.66</v>
      </c>
      <c r="I587" s="279">
        <v>2403.0100000000002</v>
      </c>
      <c r="J587" s="279">
        <v>2478.38</v>
      </c>
      <c r="K587" s="279">
        <v>2498.5700000000002</v>
      </c>
      <c r="L587" s="279">
        <v>2514.0100000000002</v>
      </c>
      <c r="M587" s="279">
        <v>2526.7199999999998</v>
      </c>
      <c r="N587" s="279">
        <v>2514.3000000000002</v>
      </c>
      <c r="O587" s="279">
        <v>2521.96</v>
      </c>
      <c r="P587" s="279">
        <v>2512.42</v>
      </c>
      <c r="Q587" s="279">
        <v>2472.39</v>
      </c>
      <c r="R587" s="279">
        <v>2451.37</v>
      </c>
      <c r="S587" s="279">
        <v>2470.6799999999998</v>
      </c>
      <c r="T587" s="279">
        <v>2499.23</v>
      </c>
      <c r="U587" s="279">
        <v>2496.9499999999998</v>
      </c>
      <c r="V587" s="279">
        <v>2442.13</v>
      </c>
      <c r="W587" s="279">
        <v>2410.48</v>
      </c>
      <c r="X587" s="279">
        <v>2329.13</v>
      </c>
      <c r="Y587" s="279">
        <v>2219.33</v>
      </c>
    </row>
    <row r="588" spans="1:25">
      <c r="A588" s="316">
        <v>11</v>
      </c>
      <c r="B588" s="279">
        <v>2100.9899999999998</v>
      </c>
      <c r="C588" s="279">
        <v>2030.58</v>
      </c>
      <c r="D588" s="279">
        <v>1209.4000000000001</v>
      </c>
      <c r="E588" s="279">
        <v>2053.83</v>
      </c>
      <c r="F588" s="279">
        <v>2065.04</v>
      </c>
      <c r="G588" s="279">
        <v>2078.6</v>
      </c>
      <c r="H588" s="279">
        <v>2119.46</v>
      </c>
      <c r="I588" s="279">
        <v>2287.9499999999998</v>
      </c>
      <c r="J588" s="279">
        <v>2024.59</v>
      </c>
      <c r="K588" s="279">
        <v>2479.6999999999998</v>
      </c>
      <c r="L588" s="279">
        <v>2536.84</v>
      </c>
      <c r="M588" s="279">
        <v>2556.11</v>
      </c>
      <c r="N588" s="279">
        <v>2552.31</v>
      </c>
      <c r="O588" s="279">
        <v>2552.27</v>
      </c>
      <c r="P588" s="279">
        <v>2543.54</v>
      </c>
      <c r="Q588" s="279">
        <v>2502.13</v>
      </c>
      <c r="R588" s="279">
        <v>2499.86</v>
      </c>
      <c r="S588" s="279">
        <v>2527.7199999999998</v>
      </c>
      <c r="T588" s="279">
        <v>2541.7600000000002</v>
      </c>
      <c r="U588" s="279">
        <v>2528.6799999999998</v>
      </c>
      <c r="V588" s="279">
        <v>2502.11</v>
      </c>
      <c r="W588" s="279">
        <v>2437.86</v>
      </c>
      <c r="X588" s="279">
        <v>2367.48</v>
      </c>
      <c r="Y588" s="279">
        <v>2298.5100000000002</v>
      </c>
    </row>
    <row r="589" spans="1:25">
      <c r="A589" s="316">
        <v>12</v>
      </c>
      <c r="B589" s="279">
        <v>2108.63</v>
      </c>
      <c r="C589" s="279">
        <v>2064.4899999999998</v>
      </c>
      <c r="D589" s="279">
        <v>2053.92</v>
      </c>
      <c r="E589" s="279">
        <v>2046.46</v>
      </c>
      <c r="F589" s="279">
        <v>2043.93</v>
      </c>
      <c r="G589" s="279">
        <v>2047.31</v>
      </c>
      <c r="H589" s="279">
        <v>2059.56</v>
      </c>
      <c r="I589" s="279">
        <v>2096.71</v>
      </c>
      <c r="J589" s="279">
        <v>2025.43</v>
      </c>
      <c r="K589" s="279">
        <v>2371.0700000000002</v>
      </c>
      <c r="L589" s="279">
        <v>2427.4</v>
      </c>
      <c r="M589" s="279">
        <v>2468.7399999999998</v>
      </c>
      <c r="N589" s="279">
        <v>2462</v>
      </c>
      <c r="O589" s="279">
        <v>2469.59</v>
      </c>
      <c r="P589" s="279">
        <v>2444.71</v>
      </c>
      <c r="Q589" s="279">
        <v>2436.6799999999998</v>
      </c>
      <c r="R589" s="279">
        <v>2446.1799999999998</v>
      </c>
      <c r="S589" s="279">
        <v>2457.14</v>
      </c>
      <c r="T589" s="279">
        <v>2477.66</v>
      </c>
      <c r="U589" s="279">
        <v>2494.5500000000002</v>
      </c>
      <c r="V589" s="279">
        <v>2497.67</v>
      </c>
      <c r="W589" s="279">
        <v>2467.31</v>
      </c>
      <c r="X589" s="279">
        <v>2376.9899999999998</v>
      </c>
      <c r="Y589" s="279">
        <v>2192.15</v>
      </c>
    </row>
    <row r="590" spans="1:25">
      <c r="A590" s="316">
        <v>13</v>
      </c>
      <c r="B590" s="279">
        <v>2091.59</v>
      </c>
      <c r="C590" s="279">
        <v>2065.15</v>
      </c>
      <c r="D590" s="279">
        <v>2026.04</v>
      </c>
      <c r="E590" s="279">
        <v>1989.54</v>
      </c>
      <c r="F590" s="279">
        <v>2042.23</v>
      </c>
      <c r="G590" s="279">
        <v>2102.6</v>
      </c>
      <c r="H590" s="279">
        <v>2299.12</v>
      </c>
      <c r="I590" s="279">
        <v>2404.79</v>
      </c>
      <c r="J590" s="279">
        <v>2524.06</v>
      </c>
      <c r="K590" s="279">
        <v>2540.0700000000002</v>
      </c>
      <c r="L590" s="279">
        <v>2549.0100000000002</v>
      </c>
      <c r="M590" s="279">
        <v>2599.8000000000002</v>
      </c>
      <c r="N590" s="279">
        <v>2572.2600000000002</v>
      </c>
      <c r="O590" s="279">
        <v>2598.13</v>
      </c>
      <c r="P590" s="279">
        <v>2590.1799999999998</v>
      </c>
      <c r="Q590" s="279">
        <v>2544.29</v>
      </c>
      <c r="R590" s="279">
        <v>2534.9</v>
      </c>
      <c r="S590" s="279">
        <v>2536.96</v>
      </c>
      <c r="T590" s="279">
        <v>2569.1799999999998</v>
      </c>
      <c r="U590" s="279">
        <v>2555.96</v>
      </c>
      <c r="V590" s="279">
        <v>2522.06</v>
      </c>
      <c r="W590" s="279">
        <v>2415.9699999999998</v>
      </c>
      <c r="X590" s="279">
        <v>2339.7600000000002</v>
      </c>
      <c r="Y590" s="279">
        <v>2194.64</v>
      </c>
    </row>
    <row r="591" spans="1:25">
      <c r="A591" s="316">
        <v>14</v>
      </c>
      <c r="B591" s="279">
        <v>2081</v>
      </c>
      <c r="C591" s="279">
        <v>2026.43</v>
      </c>
      <c r="D591" s="279">
        <v>1989.51</v>
      </c>
      <c r="E591" s="279">
        <v>1991.34</v>
      </c>
      <c r="F591" s="279">
        <v>2023.25</v>
      </c>
      <c r="G591" s="279">
        <v>2085.25</v>
      </c>
      <c r="H591" s="279">
        <v>2292.7800000000002</v>
      </c>
      <c r="I591" s="279">
        <v>2340.6999999999998</v>
      </c>
      <c r="J591" s="279">
        <v>2446.88</v>
      </c>
      <c r="K591" s="279">
        <v>2427.9499999999998</v>
      </c>
      <c r="L591" s="279">
        <v>2441.2600000000002</v>
      </c>
      <c r="M591" s="279">
        <v>2486.7600000000002</v>
      </c>
      <c r="N591" s="279">
        <v>2455</v>
      </c>
      <c r="O591" s="279">
        <v>2471.37</v>
      </c>
      <c r="P591" s="279">
        <v>2466.3200000000002</v>
      </c>
      <c r="Q591" s="279">
        <v>2417.69</v>
      </c>
      <c r="R591" s="279">
        <v>2405.21</v>
      </c>
      <c r="S591" s="279">
        <v>2407.89</v>
      </c>
      <c r="T591" s="279">
        <v>2429.0500000000002</v>
      </c>
      <c r="U591" s="279">
        <v>2440.4</v>
      </c>
      <c r="V591" s="279">
        <v>2420.69</v>
      </c>
      <c r="W591" s="279">
        <v>2397.69</v>
      </c>
      <c r="X591" s="279">
        <v>2318.9499999999998</v>
      </c>
      <c r="Y591" s="279">
        <v>2225.0100000000002</v>
      </c>
    </row>
    <row r="592" spans="1:25">
      <c r="A592" s="316">
        <v>15</v>
      </c>
      <c r="B592" s="279">
        <v>2070.69</v>
      </c>
      <c r="C592" s="279">
        <v>2000.12</v>
      </c>
      <c r="D592" s="279">
        <v>1972.94</v>
      </c>
      <c r="E592" s="279">
        <v>1977.46</v>
      </c>
      <c r="F592" s="279">
        <v>2010.07</v>
      </c>
      <c r="G592" s="279">
        <v>2080.0300000000002</v>
      </c>
      <c r="H592" s="279">
        <v>2255.81</v>
      </c>
      <c r="I592" s="279">
        <v>2339.4899999999998</v>
      </c>
      <c r="J592" s="279">
        <v>2395.13</v>
      </c>
      <c r="K592" s="279">
        <v>2436.0700000000002</v>
      </c>
      <c r="L592" s="279">
        <v>2489.52</v>
      </c>
      <c r="M592" s="279">
        <v>2553.23</v>
      </c>
      <c r="N592" s="279">
        <v>2481.58</v>
      </c>
      <c r="O592" s="279">
        <v>2511.4</v>
      </c>
      <c r="P592" s="279">
        <v>2487.8000000000002</v>
      </c>
      <c r="Q592" s="279">
        <v>2433.17</v>
      </c>
      <c r="R592" s="279">
        <v>2406.41</v>
      </c>
      <c r="S592" s="279">
        <v>2428.94</v>
      </c>
      <c r="T592" s="279">
        <v>2477.4</v>
      </c>
      <c r="U592" s="279">
        <v>2493.7600000000002</v>
      </c>
      <c r="V592" s="279">
        <v>2460.08</v>
      </c>
      <c r="W592" s="279">
        <v>2406.6999999999998</v>
      </c>
      <c r="X592" s="279">
        <v>2317.04</v>
      </c>
      <c r="Y592" s="279">
        <v>2172.19</v>
      </c>
    </row>
    <row r="593" spans="1:25">
      <c r="A593" s="316">
        <v>16</v>
      </c>
      <c r="B593" s="279">
        <v>2054.5500000000002</v>
      </c>
      <c r="C593" s="279">
        <v>2000.45</v>
      </c>
      <c r="D593" s="279">
        <v>1969.04</v>
      </c>
      <c r="E593" s="279">
        <v>1974.22</v>
      </c>
      <c r="F593" s="279">
        <v>2014.93</v>
      </c>
      <c r="G593" s="279">
        <v>2092.11</v>
      </c>
      <c r="H593" s="279">
        <v>2247.31</v>
      </c>
      <c r="I593" s="279">
        <v>2323.06</v>
      </c>
      <c r="J593" s="279">
        <v>2368.08</v>
      </c>
      <c r="K593" s="279">
        <v>2390.77</v>
      </c>
      <c r="L593" s="279">
        <v>2430.2399999999998</v>
      </c>
      <c r="M593" s="279">
        <v>2418.75</v>
      </c>
      <c r="N593" s="279">
        <v>2385.9</v>
      </c>
      <c r="O593" s="279">
        <v>2396.7800000000002</v>
      </c>
      <c r="P593" s="279">
        <v>2397.1999999999998</v>
      </c>
      <c r="Q593" s="279">
        <v>2353.1799999999998</v>
      </c>
      <c r="R593" s="279">
        <v>2335.61</v>
      </c>
      <c r="S593" s="279">
        <v>2344.41</v>
      </c>
      <c r="T593" s="279">
        <v>2379.84</v>
      </c>
      <c r="U593" s="279">
        <v>2385.6799999999998</v>
      </c>
      <c r="V593" s="279">
        <v>2402.1999999999998</v>
      </c>
      <c r="W593" s="279">
        <v>2391.6999999999998</v>
      </c>
      <c r="X593" s="279">
        <v>2315.61</v>
      </c>
      <c r="Y593" s="279">
        <v>2136.92</v>
      </c>
    </row>
    <row r="594" spans="1:25">
      <c r="A594" s="316">
        <v>17</v>
      </c>
      <c r="B594" s="279">
        <v>2063.17</v>
      </c>
      <c r="C594" s="279">
        <v>1969.99</v>
      </c>
      <c r="D594" s="279">
        <v>1936.65</v>
      </c>
      <c r="E594" s="279">
        <v>1936.78</v>
      </c>
      <c r="F594" s="279">
        <v>1990.78</v>
      </c>
      <c r="G594" s="279">
        <v>2089.1</v>
      </c>
      <c r="H594" s="279">
        <v>2259.96</v>
      </c>
      <c r="I594" s="279">
        <v>2337.08</v>
      </c>
      <c r="J594" s="279">
        <v>2408.92</v>
      </c>
      <c r="K594" s="279">
        <v>2414.7800000000002</v>
      </c>
      <c r="L594" s="279">
        <v>2452.84</v>
      </c>
      <c r="M594" s="279">
        <v>2498.4699999999998</v>
      </c>
      <c r="N594" s="279">
        <v>2461.59</v>
      </c>
      <c r="O594" s="279">
        <v>2484.02</v>
      </c>
      <c r="P594" s="279">
        <v>2476.58</v>
      </c>
      <c r="Q594" s="279">
        <v>2440.4499999999998</v>
      </c>
      <c r="R594" s="279">
        <v>2405.39</v>
      </c>
      <c r="S594" s="279">
        <v>2417.9699999999998</v>
      </c>
      <c r="T594" s="279">
        <v>2456.2199999999998</v>
      </c>
      <c r="U594" s="279">
        <v>2471.4499999999998</v>
      </c>
      <c r="V594" s="279">
        <v>2448.4699999999998</v>
      </c>
      <c r="W594" s="279">
        <v>2436.63</v>
      </c>
      <c r="X594" s="279">
        <v>2340.7800000000002</v>
      </c>
      <c r="Y594" s="279">
        <v>2285.11</v>
      </c>
    </row>
    <row r="595" spans="1:25">
      <c r="A595" s="316">
        <v>18</v>
      </c>
      <c r="B595" s="279">
        <v>2263.29</v>
      </c>
      <c r="C595" s="279">
        <v>2084.83</v>
      </c>
      <c r="D595" s="279">
        <v>2053.65</v>
      </c>
      <c r="E595" s="279">
        <v>2042.83</v>
      </c>
      <c r="F595" s="279">
        <v>2061.71</v>
      </c>
      <c r="G595" s="279">
        <v>2130.58</v>
      </c>
      <c r="H595" s="279">
        <v>2217.4699999999998</v>
      </c>
      <c r="I595" s="279">
        <v>2281.25</v>
      </c>
      <c r="J595" s="279">
        <v>2332.2600000000002</v>
      </c>
      <c r="K595" s="279">
        <v>2398.83</v>
      </c>
      <c r="L595" s="279">
        <v>2454.5500000000002</v>
      </c>
      <c r="M595" s="279">
        <v>2476.5700000000002</v>
      </c>
      <c r="N595" s="279">
        <v>2491.6999999999998</v>
      </c>
      <c r="O595" s="279">
        <v>2471.52</v>
      </c>
      <c r="P595" s="279">
        <v>2447.0100000000002</v>
      </c>
      <c r="Q595" s="279">
        <v>2450.71</v>
      </c>
      <c r="R595" s="279">
        <v>2431.66</v>
      </c>
      <c r="S595" s="279">
        <v>2468.66</v>
      </c>
      <c r="T595" s="279">
        <v>2492.98</v>
      </c>
      <c r="U595" s="279">
        <v>2485</v>
      </c>
      <c r="V595" s="279">
        <v>2479.4</v>
      </c>
      <c r="W595" s="279">
        <v>2434.4699999999998</v>
      </c>
      <c r="X595" s="279">
        <v>2336.38</v>
      </c>
      <c r="Y595" s="279">
        <v>2306.27</v>
      </c>
    </row>
    <row r="596" spans="1:25">
      <c r="A596" s="316">
        <v>19</v>
      </c>
      <c r="B596" s="279">
        <v>2123.89</v>
      </c>
      <c r="C596" s="279">
        <v>2063.52</v>
      </c>
      <c r="D596" s="279">
        <v>2020.04</v>
      </c>
      <c r="E596" s="279">
        <v>2002.61</v>
      </c>
      <c r="F596" s="279">
        <v>2007.88</v>
      </c>
      <c r="G596" s="279">
        <v>2034.81</v>
      </c>
      <c r="H596" s="279">
        <v>2049.52</v>
      </c>
      <c r="I596" s="279">
        <v>2131.66</v>
      </c>
      <c r="J596" s="279">
        <v>2266.7800000000002</v>
      </c>
      <c r="K596" s="279">
        <v>2323.02</v>
      </c>
      <c r="L596" s="279">
        <v>2370.98</v>
      </c>
      <c r="M596" s="279">
        <v>2420.6999999999998</v>
      </c>
      <c r="N596" s="279">
        <v>2417.89</v>
      </c>
      <c r="O596" s="279">
        <v>2409.6799999999998</v>
      </c>
      <c r="P596" s="279">
        <v>2404.69</v>
      </c>
      <c r="Q596" s="279">
        <v>2405.2600000000002</v>
      </c>
      <c r="R596" s="279">
        <v>2388.42</v>
      </c>
      <c r="S596" s="279">
        <v>2419.35</v>
      </c>
      <c r="T596" s="279">
        <v>2454.25</v>
      </c>
      <c r="U596" s="279">
        <v>2484.9699999999998</v>
      </c>
      <c r="V596" s="279">
        <v>2449.64</v>
      </c>
      <c r="W596" s="279">
        <v>2399.19</v>
      </c>
      <c r="X596" s="279">
        <v>2333.91</v>
      </c>
      <c r="Y596" s="279">
        <v>2290.67</v>
      </c>
    </row>
    <row r="597" spans="1:25">
      <c r="A597" s="316">
        <v>20</v>
      </c>
      <c r="B597" s="279">
        <v>2098.09</v>
      </c>
      <c r="C597" s="279">
        <v>2051.06</v>
      </c>
      <c r="D597" s="279">
        <v>2015.71</v>
      </c>
      <c r="E597" s="279">
        <v>2010.19</v>
      </c>
      <c r="F597" s="279">
        <v>2059.4699999999998</v>
      </c>
      <c r="G597" s="279">
        <v>2141.2199999999998</v>
      </c>
      <c r="H597" s="279">
        <v>2281.7399999999998</v>
      </c>
      <c r="I597" s="279">
        <v>2353.94</v>
      </c>
      <c r="J597" s="279">
        <v>2461.8000000000002</v>
      </c>
      <c r="K597" s="279">
        <v>2514.5300000000002</v>
      </c>
      <c r="L597" s="279">
        <v>2531.67</v>
      </c>
      <c r="M597" s="279">
        <v>2589.5500000000002</v>
      </c>
      <c r="N597" s="279">
        <v>2525.6999999999998</v>
      </c>
      <c r="O597" s="279">
        <v>2503.44</v>
      </c>
      <c r="P597" s="279">
        <v>2505.21</v>
      </c>
      <c r="Q597" s="279">
        <v>2494.36</v>
      </c>
      <c r="R597" s="279">
        <v>2455.67</v>
      </c>
      <c r="S597" s="279">
        <v>2443.73</v>
      </c>
      <c r="T597" s="279">
        <v>2469.21</v>
      </c>
      <c r="U597" s="279">
        <v>2507.0100000000002</v>
      </c>
      <c r="V597" s="279">
        <v>2456.33</v>
      </c>
      <c r="W597" s="279">
        <v>2405.06</v>
      </c>
      <c r="X597" s="279">
        <v>2302.29</v>
      </c>
      <c r="Y597" s="279">
        <v>2128.39</v>
      </c>
    </row>
    <row r="598" spans="1:25">
      <c r="A598" s="316">
        <v>21</v>
      </c>
      <c r="B598" s="279">
        <v>2053.54</v>
      </c>
      <c r="C598" s="279">
        <v>1977.2</v>
      </c>
      <c r="D598" s="279">
        <v>1960.39</v>
      </c>
      <c r="E598" s="279">
        <v>1960.15</v>
      </c>
      <c r="F598" s="279">
        <v>1982.28</v>
      </c>
      <c r="G598" s="279">
        <v>2068.96</v>
      </c>
      <c r="H598" s="279">
        <v>2252.0300000000002</v>
      </c>
      <c r="I598" s="279">
        <v>2326.42</v>
      </c>
      <c r="J598" s="279">
        <v>2395.35</v>
      </c>
      <c r="K598" s="279">
        <v>2440.06</v>
      </c>
      <c r="L598" s="279">
        <v>2459.8000000000002</v>
      </c>
      <c r="M598" s="279">
        <v>2526.4499999999998</v>
      </c>
      <c r="N598" s="279">
        <v>2472.9899999999998</v>
      </c>
      <c r="O598" s="279">
        <v>2465.7199999999998</v>
      </c>
      <c r="P598" s="279">
        <v>2511.02</v>
      </c>
      <c r="Q598" s="279">
        <v>2433.39</v>
      </c>
      <c r="R598" s="279">
        <v>2398.33</v>
      </c>
      <c r="S598" s="279">
        <v>2397.87</v>
      </c>
      <c r="T598" s="279">
        <v>2435.37</v>
      </c>
      <c r="U598" s="279">
        <v>2452.11</v>
      </c>
      <c r="V598" s="279">
        <v>2411.67</v>
      </c>
      <c r="W598" s="279">
        <v>2405.42</v>
      </c>
      <c r="X598" s="279">
        <v>2296.11</v>
      </c>
      <c r="Y598" s="279">
        <v>2146.1799999999998</v>
      </c>
    </row>
    <row r="599" spans="1:25">
      <c r="A599" s="316">
        <v>22</v>
      </c>
      <c r="B599" s="279">
        <v>2062.0700000000002</v>
      </c>
      <c r="C599" s="279">
        <v>1983.75</v>
      </c>
      <c r="D599" s="279">
        <v>1974.01</v>
      </c>
      <c r="E599" s="279">
        <v>1967.99</v>
      </c>
      <c r="F599" s="279">
        <v>2011.79</v>
      </c>
      <c r="G599" s="279">
        <v>2081.71</v>
      </c>
      <c r="H599" s="279">
        <v>2273.34</v>
      </c>
      <c r="I599" s="279">
        <v>2362.62</v>
      </c>
      <c r="J599" s="279">
        <v>2457.6799999999998</v>
      </c>
      <c r="K599" s="279">
        <v>2517.0100000000002</v>
      </c>
      <c r="L599" s="279">
        <v>2564.21</v>
      </c>
      <c r="M599" s="279">
        <v>2586.4499999999998</v>
      </c>
      <c r="N599" s="279">
        <v>2567.94</v>
      </c>
      <c r="O599" s="279">
        <v>2570.13</v>
      </c>
      <c r="P599" s="279">
        <v>2574.13</v>
      </c>
      <c r="Q599" s="279">
        <v>2527.7600000000002</v>
      </c>
      <c r="R599" s="279">
        <v>2483.7600000000002</v>
      </c>
      <c r="S599" s="279">
        <v>2476.77</v>
      </c>
      <c r="T599" s="279">
        <v>2535.54</v>
      </c>
      <c r="U599" s="279">
        <v>2562.8000000000002</v>
      </c>
      <c r="V599" s="279">
        <v>2513.04</v>
      </c>
      <c r="W599" s="279">
        <v>2504.83</v>
      </c>
      <c r="X599" s="279">
        <v>2374.42</v>
      </c>
      <c r="Y599" s="279">
        <v>2313.04</v>
      </c>
    </row>
    <row r="600" spans="1:25">
      <c r="A600" s="316">
        <v>23</v>
      </c>
      <c r="B600" s="279">
        <v>2284.9</v>
      </c>
      <c r="C600" s="279">
        <v>2120.14</v>
      </c>
      <c r="D600" s="279">
        <v>2088.84</v>
      </c>
      <c r="E600" s="279">
        <v>2081.94</v>
      </c>
      <c r="F600" s="279">
        <v>2101.88</v>
      </c>
      <c r="G600" s="279">
        <v>2137.2800000000002</v>
      </c>
      <c r="H600" s="279">
        <v>2213.2399999999998</v>
      </c>
      <c r="I600" s="279">
        <v>2280.9</v>
      </c>
      <c r="J600" s="279">
        <v>2346.2199999999998</v>
      </c>
      <c r="K600" s="279">
        <v>2439.5100000000002</v>
      </c>
      <c r="L600" s="279">
        <v>2501.3200000000002</v>
      </c>
      <c r="M600" s="279">
        <v>2536.31</v>
      </c>
      <c r="N600" s="279">
        <v>2520.8200000000002</v>
      </c>
      <c r="O600" s="279">
        <v>2519.9699999999998</v>
      </c>
      <c r="P600" s="279">
        <v>2491.75</v>
      </c>
      <c r="Q600" s="279">
        <v>2477.63</v>
      </c>
      <c r="R600" s="279">
        <v>2476.9499999999998</v>
      </c>
      <c r="S600" s="279">
        <v>2495.5</v>
      </c>
      <c r="T600" s="279">
        <v>2549.3000000000002</v>
      </c>
      <c r="U600" s="279">
        <v>2559.7399999999998</v>
      </c>
      <c r="V600" s="279">
        <v>2543.2600000000002</v>
      </c>
      <c r="W600" s="279">
        <v>2496.02</v>
      </c>
      <c r="X600" s="279">
        <v>2408.21</v>
      </c>
      <c r="Y600" s="279">
        <v>2373.15</v>
      </c>
    </row>
    <row r="601" spans="1:25">
      <c r="A601" s="316">
        <v>24</v>
      </c>
      <c r="B601" s="279">
        <v>2303.63</v>
      </c>
      <c r="C601" s="279">
        <v>2165.44</v>
      </c>
      <c r="D601" s="279">
        <v>2099.12</v>
      </c>
      <c r="E601" s="279">
        <v>2074.06</v>
      </c>
      <c r="F601" s="279">
        <v>2089.9699999999998</v>
      </c>
      <c r="G601" s="279">
        <v>2151.6</v>
      </c>
      <c r="H601" s="279">
        <v>2235.0300000000002</v>
      </c>
      <c r="I601" s="279">
        <v>2304.1</v>
      </c>
      <c r="J601" s="279">
        <v>2348.44</v>
      </c>
      <c r="K601" s="279">
        <v>2470.8000000000002</v>
      </c>
      <c r="L601" s="279">
        <v>2526.41</v>
      </c>
      <c r="M601" s="279">
        <v>2542.8000000000002</v>
      </c>
      <c r="N601" s="279">
        <v>2537.34</v>
      </c>
      <c r="O601" s="279">
        <v>2537.29</v>
      </c>
      <c r="P601" s="279">
        <v>2517.08</v>
      </c>
      <c r="Q601" s="279">
        <v>2512.42</v>
      </c>
      <c r="R601" s="279">
        <v>2489.7199999999998</v>
      </c>
      <c r="S601" s="279">
        <v>2503.79</v>
      </c>
      <c r="T601" s="279">
        <v>2541.98</v>
      </c>
      <c r="U601" s="279">
        <v>2560.94</v>
      </c>
      <c r="V601" s="279">
        <v>2545.25</v>
      </c>
      <c r="W601" s="279">
        <v>2528.9499999999998</v>
      </c>
      <c r="X601" s="279">
        <v>2397.7600000000002</v>
      </c>
      <c r="Y601" s="279">
        <v>2373.13</v>
      </c>
    </row>
    <row r="602" spans="1:25">
      <c r="A602" s="316">
        <v>25</v>
      </c>
      <c r="B602" s="279">
        <v>2259.17</v>
      </c>
      <c r="C602" s="279">
        <v>2082.75</v>
      </c>
      <c r="D602" s="279">
        <v>2044.49</v>
      </c>
      <c r="E602" s="279">
        <v>2019.83</v>
      </c>
      <c r="F602" s="279">
        <v>2037.22</v>
      </c>
      <c r="G602" s="279">
        <v>2075.73</v>
      </c>
      <c r="H602" s="279">
        <v>1570.66</v>
      </c>
      <c r="I602" s="279">
        <v>2107.9299999999998</v>
      </c>
      <c r="J602" s="279">
        <v>1209.54</v>
      </c>
      <c r="K602" s="279">
        <v>1571.32</v>
      </c>
      <c r="L602" s="279">
        <v>2492.06</v>
      </c>
      <c r="M602" s="279">
        <v>2511.67</v>
      </c>
      <c r="N602" s="279">
        <v>2496.35</v>
      </c>
      <c r="O602" s="279">
        <v>2502.25</v>
      </c>
      <c r="P602" s="279">
        <v>2472.64</v>
      </c>
      <c r="Q602" s="279">
        <v>2474</v>
      </c>
      <c r="R602" s="279">
        <v>2451.27</v>
      </c>
      <c r="S602" s="279">
        <v>2459.41</v>
      </c>
      <c r="T602" s="279">
        <v>2512.98</v>
      </c>
      <c r="U602" s="279">
        <v>2499.19</v>
      </c>
      <c r="V602" s="279">
        <v>2485.7800000000002</v>
      </c>
      <c r="W602" s="279">
        <v>1209.8499999999999</v>
      </c>
      <c r="X602" s="279">
        <v>2314.2399999999998</v>
      </c>
      <c r="Y602" s="279">
        <v>2281.23</v>
      </c>
    </row>
    <row r="603" spans="1:25">
      <c r="A603" s="316">
        <v>26</v>
      </c>
      <c r="B603" s="279">
        <v>2165.71</v>
      </c>
      <c r="C603" s="279">
        <v>2040.92</v>
      </c>
      <c r="D603" s="279">
        <v>2012.17</v>
      </c>
      <c r="E603" s="279">
        <v>1992.72</v>
      </c>
      <c r="F603" s="279">
        <v>2006.2</v>
      </c>
      <c r="G603" s="279">
        <v>2015.83</v>
      </c>
      <c r="H603" s="279">
        <v>2030.73</v>
      </c>
      <c r="I603" s="279">
        <v>1570.09</v>
      </c>
      <c r="J603" s="279">
        <v>1209.49</v>
      </c>
      <c r="K603" s="279">
        <v>2322.36</v>
      </c>
      <c r="L603" s="279">
        <v>2366.6</v>
      </c>
      <c r="M603" s="279">
        <v>2385.8200000000002</v>
      </c>
      <c r="N603" s="279">
        <v>2382.7399999999998</v>
      </c>
      <c r="O603" s="279">
        <v>2400.81</v>
      </c>
      <c r="P603" s="279">
        <v>2404.79</v>
      </c>
      <c r="Q603" s="279">
        <v>2385.7600000000002</v>
      </c>
      <c r="R603" s="279">
        <v>2380.02</v>
      </c>
      <c r="S603" s="279">
        <v>2383.85</v>
      </c>
      <c r="T603" s="279">
        <v>2418.84</v>
      </c>
      <c r="U603" s="279">
        <v>2429.4699999999998</v>
      </c>
      <c r="V603" s="279">
        <v>2440.33</v>
      </c>
      <c r="W603" s="279">
        <v>2415.06</v>
      </c>
      <c r="X603" s="279">
        <v>2370.11</v>
      </c>
      <c r="Y603" s="279">
        <v>2333.5100000000002</v>
      </c>
    </row>
    <row r="604" spans="1:25">
      <c r="A604" s="316">
        <v>27</v>
      </c>
      <c r="B604" s="279">
        <v>2057.71</v>
      </c>
      <c r="C604" s="279">
        <v>2014.07</v>
      </c>
      <c r="D604" s="279">
        <v>1973.36</v>
      </c>
      <c r="E604" s="279">
        <v>1968.15</v>
      </c>
      <c r="F604" s="279">
        <v>2030.47</v>
      </c>
      <c r="G604" s="279">
        <v>2136.7800000000002</v>
      </c>
      <c r="H604" s="279">
        <v>2267.8200000000002</v>
      </c>
      <c r="I604" s="279">
        <v>2415.42</v>
      </c>
      <c r="J604" s="279">
        <v>2457.46</v>
      </c>
      <c r="K604" s="279">
        <v>2511.6799999999998</v>
      </c>
      <c r="L604" s="279">
        <v>2549.0300000000002</v>
      </c>
      <c r="M604" s="279">
        <v>2568.09</v>
      </c>
      <c r="N604" s="279">
        <v>2554.44</v>
      </c>
      <c r="O604" s="279">
        <v>2574.89</v>
      </c>
      <c r="P604" s="279">
        <v>2574.7600000000002</v>
      </c>
      <c r="Q604" s="279">
        <v>2570.5700000000002</v>
      </c>
      <c r="R604" s="279">
        <v>2526.38</v>
      </c>
      <c r="S604" s="279">
        <v>2517.81</v>
      </c>
      <c r="T604" s="279">
        <v>2565.5300000000002</v>
      </c>
      <c r="U604" s="279">
        <v>2574.63</v>
      </c>
      <c r="V604" s="279">
        <v>2548.0500000000002</v>
      </c>
      <c r="W604" s="279">
        <v>2522.9699999999998</v>
      </c>
      <c r="X604" s="279">
        <v>2395.91</v>
      </c>
      <c r="Y604" s="279">
        <v>2334.02</v>
      </c>
    </row>
    <row r="605" spans="1:25">
      <c r="A605" s="316">
        <v>28</v>
      </c>
      <c r="B605" s="279">
        <v>2072.3200000000002</v>
      </c>
      <c r="C605" s="279">
        <v>2030.1</v>
      </c>
      <c r="D605" s="279">
        <v>2000.69</v>
      </c>
      <c r="E605" s="279">
        <v>2001.07</v>
      </c>
      <c r="F605" s="279">
        <v>2044.32</v>
      </c>
      <c r="G605" s="279">
        <v>2163.77</v>
      </c>
      <c r="H605" s="279">
        <v>2293.87</v>
      </c>
      <c r="I605" s="279">
        <v>2435.6799999999998</v>
      </c>
      <c r="J605" s="279">
        <v>2507.83</v>
      </c>
      <c r="K605" s="279">
        <v>2539.6</v>
      </c>
      <c r="L605" s="279">
        <v>2560.27</v>
      </c>
      <c r="M605" s="279">
        <v>2594.0100000000002</v>
      </c>
      <c r="N605" s="279">
        <v>2563.44</v>
      </c>
      <c r="O605" s="279">
        <v>2565.02</v>
      </c>
      <c r="P605" s="279">
        <v>2565.4299999999998</v>
      </c>
      <c r="Q605" s="279">
        <v>2545.89</v>
      </c>
      <c r="R605" s="279">
        <v>2513.92</v>
      </c>
      <c r="S605" s="279">
        <v>2518.1</v>
      </c>
      <c r="T605" s="279">
        <v>2550.7399999999998</v>
      </c>
      <c r="U605" s="279">
        <v>2548.23</v>
      </c>
      <c r="V605" s="279">
        <v>2545.29</v>
      </c>
      <c r="W605" s="279">
        <v>2543.0100000000002</v>
      </c>
      <c r="X605" s="279">
        <v>2411.86</v>
      </c>
      <c r="Y605" s="279">
        <v>2328.4699999999998</v>
      </c>
    </row>
    <row r="606" spans="1:25" hidden="1">
      <c r="A606" s="316">
        <v>29</v>
      </c>
      <c r="B606" s="279">
        <v>0</v>
      </c>
      <c r="C606" s="279">
        <v>0</v>
      </c>
      <c r="D606" s="279">
        <v>0</v>
      </c>
      <c r="E606" s="279">
        <v>0</v>
      </c>
      <c r="F606" s="279">
        <v>0</v>
      </c>
      <c r="G606" s="279">
        <v>0</v>
      </c>
      <c r="H606" s="279">
        <v>0</v>
      </c>
      <c r="I606" s="279">
        <v>0</v>
      </c>
      <c r="J606" s="279">
        <v>0</v>
      </c>
      <c r="K606" s="279">
        <v>0</v>
      </c>
      <c r="L606" s="279">
        <v>0</v>
      </c>
      <c r="M606" s="279">
        <v>0</v>
      </c>
      <c r="N606" s="279">
        <v>0</v>
      </c>
      <c r="O606" s="279">
        <v>0</v>
      </c>
      <c r="P606" s="279">
        <v>0</v>
      </c>
      <c r="Q606" s="279">
        <v>0</v>
      </c>
      <c r="R606" s="279">
        <v>0</v>
      </c>
      <c r="S606" s="279">
        <v>0</v>
      </c>
      <c r="T606" s="279">
        <v>0</v>
      </c>
      <c r="U606" s="279">
        <v>0</v>
      </c>
      <c r="V606" s="279">
        <v>0</v>
      </c>
      <c r="W606" s="279">
        <v>0</v>
      </c>
      <c r="X606" s="279">
        <v>0</v>
      </c>
      <c r="Y606" s="279">
        <v>0</v>
      </c>
    </row>
    <row r="607" spans="1:25" hidden="1">
      <c r="A607" s="316">
        <v>30</v>
      </c>
      <c r="B607" s="279">
        <v>0</v>
      </c>
      <c r="C607" s="279">
        <v>0</v>
      </c>
      <c r="D607" s="279">
        <v>0</v>
      </c>
      <c r="E607" s="279">
        <v>0</v>
      </c>
      <c r="F607" s="279">
        <v>0</v>
      </c>
      <c r="G607" s="279">
        <v>0</v>
      </c>
      <c r="H607" s="279">
        <v>0</v>
      </c>
      <c r="I607" s="279">
        <v>0</v>
      </c>
      <c r="J607" s="279">
        <v>0</v>
      </c>
      <c r="K607" s="279">
        <v>0</v>
      </c>
      <c r="L607" s="279">
        <v>0</v>
      </c>
      <c r="M607" s="279">
        <v>0</v>
      </c>
      <c r="N607" s="279">
        <v>0</v>
      </c>
      <c r="O607" s="279">
        <v>0</v>
      </c>
      <c r="P607" s="279">
        <v>0</v>
      </c>
      <c r="Q607" s="279">
        <v>0</v>
      </c>
      <c r="R607" s="279">
        <v>0</v>
      </c>
      <c r="S607" s="279">
        <v>0</v>
      </c>
      <c r="T607" s="279">
        <v>0</v>
      </c>
      <c r="U607" s="279">
        <v>0</v>
      </c>
      <c r="V607" s="279">
        <v>0</v>
      </c>
      <c r="W607" s="279">
        <v>0</v>
      </c>
      <c r="X607" s="279">
        <v>0</v>
      </c>
      <c r="Y607" s="279">
        <v>0</v>
      </c>
    </row>
    <row r="608" spans="1:25" hidden="1">
      <c r="A608" s="316">
        <v>31</v>
      </c>
      <c r="B608" s="279">
        <v>0</v>
      </c>
      <c r="C608" s="279">
        <v>0</v>
      </c>
      <c r="D608" s="279">
        <v>0</v>
      </c>
      <c r="E608" s="279">
        <v>0</v>
      </c>
      <c r="F608" s="279">
        <v>0</v>
      </c>
      <c r="G608" s="279">
        <v>0</v>
      </c>
      <c r="H608" s="279">
        <v>0</v>
      </c>
      <c r="I608" s="279">
        <v>0</v>
      </c>
      <c r="J608" s="279">
        <v>0</v>
      </c>
      <c r="K608" s="279">
        <v>0</v>
      </c>
      <c r="L608" s="279">
        <v>0</v>
      </c>
      <c r="M608" s="279">
        <v>0</v>
      </c>
      <c r="N608" s="279">
        <v>0</v>
      </c>
      <c r="O608" s="279">
        <v>0</v>
      </c>
      <c r="P608" s="279">
        <v>0</v>
      </c>
      <c r="Q608" s="279">
        <v>0</v>
      </c>
      <c r="R608" s="279">
        <v>0</v>
      </c>
      <c r="S608" s="279">
        <v>0</v>
      </c>
      <c r="T608" s="279">
        <v>0</v>
      </c>
      <c r="U608" s="279">
        <v>0</v>
      </c>
      <c r="V608" s="279">
        <v>0</v>
      </c>
      <c r="W608" s="279">
        <v>0</v>
      </c>
      <c r="X608" s="279">
        <v>0</v>
      </c>
      <c r="Y608" s="279">
        <v>0</v>
      </c>
    </row>
    <row r="609" spans="1:25">
      <c r="A609" s="305"/>
      <c r="B609" s="305"/>
      <c r="C609" s="305"/>
      <c r="D609" s="305"/>
      <c r="E609" s="305"/>
      <c r="F609" s="305"/>
      <c r="G609" s="305"/>
      <c r="H609" s="305"/>
      <c r="I609" s="305"/>
      <c r="J609" s="305"/>
      <c r="K609" s="305"/>
      <c r="L609" s="305"/>
      <c r="M609" s="305"/>
      <c r="N609" s="305"/>
      <c r="O609" s="305"/>
      <c r="P609" s="305"/>
      <c r="Q609" s="305"/>
      <c r="R609" s="305"/>
      <c r="S609" s="305"/>
      <c r="T609" s="305"/>
      <c r="U609" s="305"/>
      <c r="V609" s="305"/>
      <c r="W609" s="305"/>
      <c r="X609" s="305"/>
      <c r="Y609" s="305"/>
    </row>
    <row r="610" spans="1:25">
      <c r="A610" s="408" t="s">
        <v>208</v>
      </c>
      <c r="B610" s="409" t="s">
        <v>211</v>
      </c>
      <c r="C610" s="409"/>
      <c r="D610" s="409"/>
      <c r="E610" s="409"/>
      <c r="F610" s="409"/>
      <c r="G610" s="409"/>
      <c r="H610" s="409"/>
      <c r="I610" s="409"/>
      <c r="J610" s="409"/>
      <c r="K610" s="409"/>
      <c r="L610" s="409"/>
      <c r="M610" s="409"/>
      <c r="N610" s="409"/>
      <c r="O610" s="409"/>
      <c r="P610" s="409"/>
      <c r="Q610" s="409"/>
      <c r="R610" s="409"/>
      <c r="S610" s="409"/>
      <c r="T610" s="409"/>
      <c r="U610" s="409"/>
      <c r="V610" s="409"/>
      <c r="W610" s="409"/>
      <c r="X610" s="409"/>
      <c r="Y610" s="409"/>
    </row>
    <row r="611" spans="1:25" ht="30">
      <c r="A611" s="408"/>
      <c r="B611" s="306" t="s">
        <v>1</v>
      </c>
      <c r="C611" s="306" t="s">
        <v>2</v>
      </c>
      <c r="D611" s="306" t="s">
        <v>3</v>
      </c>
      <c r="E611" s="306" t="s">
        <v>4</v>
      </c>
      <c r="F611" s="306" t="s">
        <v>5</v>
      </c>
      <c r="G611" s="306" t="s">
        <v>6</v>
      </c>
      <c r="H611" s="306" t="s">
        <v>7</v>
      </c>
      <c r="I611" s="306" t="s">
        <v>8</v>
      </c>
      <c r="J611" s="306" t="s">
        <v>9</v>
      </c>
      <c r="K611" s="306" t="s">
        <v>10</v>
      </c>
      <c r="L611" s="306" t="s">
        <v>11</v>
      </c>
      <c r="M611" s="306" t="s">
        <v>12</v>
      </c>
      <c r="N611" s="306" t="s">
        <v>13</v>
      </c>
      <c r="O611" s="306" t="s">
        <v>14</v>
      </c>
      <c r="P611" s="306" t="s">
        <v>15</v>
      </c>
      <c r="Q611" s="306" t="s">
        <v>16</v>
      </c>
      <c r="R611" s="306" t="s">
        <v>17</v>
      </c>
      <c r="S611" s="306" t="s">
        <v>18</v>
      </c>
      <c r="T611" s="306" t="s">
        <v>19</v>
      </c>
      <c r="U611" s="306" t="s">
        <v>20</v>
      </c>
      <c r="V611" s="306" t="s">
        <v>21</v>
      </c>
      <c r="W611" s="306" t="s">
        <v>22</v>
      </c>
      <c r="X611" s="306" t="s">
        <v>23</v>
      </c>
      <c r="Y611" s="306" t="s">
        <v>24</v>
      </c>
    </row>
    <row r="612" spans="1:25">
      <c r="A612" s="316">
        <v>1</v>
      </c>
      <c r="B612" s="279">
        <v>3484.61</v>
      </c>
      <c r="C612" s="279">
        <v>3443.65</v>
      </c>
      <c r="D612" s="279">
        <v>3428.51</v>
      </c>
      <c r="E612" s="279">
        <v>3424.26</v>
      </c>
      <c r="F612" s="279">
        <v>2676.84</v>
      </c>
      <c r="G612" s="279">
        <v>3517.2</v>
      </c>
      <c r="H612" s="279">
        <v>2674.74</v>
      </c>
      <c r="I612" s="279">
        <v>2674.75</v>
      </c>
      <c r="J612" s="279">
        <v>2678.63</v>
      </c>
      <c r="K612" s="279">
        <v>3041.6</v>
      </c>
      <c r="L612" s="279">
        <v>3975.38</v>
      </c>
      <c r="M612" s="279">
        <v>4023.54</v>
      </c>
      <c r="N612" s="279">
        <v>3998.01</v>
      </c>
      <c r="O612" s="279">
        <v>3977.92</v>
      </c>
      <c r="P612" s="279">
        <v>3978.09</v>
      </c>
      <c r="Q612" s="279">
        <v>3970.57</v>
      </c>
      <c r="R612" s="279">
        <v>3959.69</v>
      </c>
      <c r="S612" s="279">
        <v>3977.3</v>
      </c>
      <c r="T612" s="279">
        <v>3944.33</v>
      </c>
      <c r="U612" s="279">
        <v>3957.42</v>
      </c>
      <c r="V612" s="279">
        <v>3925.1</v>
      </c>
      <c r="W612" s="279">
        <v>3850.05</v>
      </c>
      <c r="X612" s="279">
        <v>3685.21</v>
      </c>
      <c r="Y612" s="279">
        <v>3501.14</v>
      </c>
    </row>
    <row r="613" spans="1:25">
      <c r="A613" s="316">
        <v>2</v>
      </c>
      <c r="B613" s="279">
        <v>3472.98</v>
      </c>
      <c r="C613" s="279">
        <v>3441.55</v>
      </c>
      <c r="D613" s="279">
        <v>3414.24</v>
      </c>
      <c r="E613" s="279">
        <v>3412.52</v>
      </c>
      <c r="F613" s="279">
        <v>3447.05</v>
      </c>
      <c r="G613" s="279">
        <v>3495.35</v>
      </c>
      <c r="H613" s="279">
        <v>3627.02</v>
      </c>
      <c r="I613" s="279">
        <v>3758.88</v>
      </c>
      <c r="J613" s="279">
        <v>3864.45</v>
      </c>
      <c r="K613" s="279">
        <v>3903.06</v>
      </c>
      <c r="L613" s="279">
        <v>3921.37</v>
      </c>
      <c r="M613" s="279">
        <v>3941.49</v>
      </c>
      <c r="N613" s="279">
        <v>3917.15</v>
      </c>
      <c r="O613" s="279">
        <v>3974.44</v>
      </c>
      <c r="P613" s="279">
        <v>3971.2</v>
      </c>
      <c r="Q613" s="279">
        <v>3948.98</v>
      </c>
      <c r="R613" s="279">
        <v>3905.4</v>
      </c>
      <c r="S613" s="279">
        <v>3924.6</v>
      </c>
      <c r="T613" s="279">
        <v>3935.34</v>
      </c>
      <c r="U613" s="279">
        <v>3941.05</v>
      </c>
      <c r="V613" s="279">
        <v>3873.01</v>
      </c>
      <c r="W613" s="279">
        <v>3495.21</v>
      </c>
      <c r="X613" s="279">
        <v>3624.72</v>
      </c>
      <c r="Y613" s="279">
        <v>3506.48</v>
      </c>
    </row>
    <row r="614" spans="1:25">
      <c r="A614" s="316">
        <v>3</v>
      </c>
      <c r="B614" s="279">
        <v>3656.26</v>
      </c>
      <c r="C614" s="279">
        <v>3554.9</v>
      </c>
      <c r="D614" s="279">
        <v>3506.2</v>
      </c>
      <c r="E614" s="279">
        <v>3504.13</v>
      </c>
      <c r="F614" s="279">
        <v>3568.02</v>
      </c>
      <c r="G614" s="279">
        <v>3648.89</v>
      </c>
      <c r="H614" s="279">
        <v>3786.16</v>
      </c>
      <c r="I614" s="279">
        <v>3952.21</v>
      </c>
      <c r="J614" s="279">
        <v>4073.56</v>
      </c>
      <c r="K614" s="279">
        <v>4085.53</v>
      </c>
      <c r="L614" s="279">
        <v>4107.88</v>
      </c>
      <c r="M614" s="279">
        <v>4128.17</v>
      </c>
      <c r="N614" s="279">
        <v>4116.55</v>
      </c>
      <c r="O614" s="279">
        <v>4130.2299999999996</v>
      </c>
      <c r="P614" s="279">
        <v>4114.0600000000004</v>
      </c>
      <c r="Q614" s="279">
        <v>4102.83</v>
      </c>
      <c r="R614" s="279">
        <v>4077.41</v>
      </c>
      <c r="S614" s="279">
        <v>4082.43</v>
      </c>
      <c r="T614" s="279">
        <v>4095.21</v>
      </c>
      <c r="U614" s="279">
        <v>4100.12</v>
      </c>
      <c r="V614" s="279">
        <v>4067.58</v>
      </c>
      <c r="W614" s="279">
        <v>3495.72</v>
      </c>
      <c r="X614" s="279">
        <v>3859.05</v>
      </c>
      <c r="Y614" s="279">
        <v>3737.56</v>
      </c>
    </row>
    <row r="615" spans="1:25">
      <c r="A615" s="316">
        <v>4</v>
      </c>
      <c r="B615" s="279">
        <v>3817.47</v>
      </c>
      <c r="C615" s="279">
        <v>3736.18</v>
      </c>
      <c r="D615" s="279">
        <v>3636.74</v>
      </c>
      <c r="E615" s="279">
        <v>3606.37</v>
      </c>
      <c r="F615" s="279">
        <v>3650.13</v>
      </c>
      <c r="G615" s="279">
        <v>3671.78</v>
      </c>
      <c r="H615" s="279">
        <v>3769.56</v>
      </c>
      <c r="I615" s="279">
        <v>3825.88</v>
      </c>
      <c r="J615" s="279">
        <v>3958.99</v>
      </c>
      <c r="K615" s="279">
        <v>4041.77</v>
      </c>
      <c r="L615" s="279">
        <v>4096.21</v>
      </c>
      <c r="M615" s="279">
        <v>4110.99</v>
      </c>
      <c r="N615" s="279">
        <v>4111.1000000000004</v>
      </c>
      <c r="O615" s="279">
        <v>4115.5600000000004</v>
      </c>
      <c r="P615" s="279">
        <v>4109.2</v>
      </c>
      <c r="Q615" s="279">
        <v>4074.74</v>
      </c>
      <c r="R615" s="279">
        <v>4082.39</v>
      </c>
      <c r="S615" s="279">
        <v>4113.7299999999996</v>
      </c>
      <c r="T615" s="279">
        <v>4109.03</v>
      </c>
      <c r="U615" s="279">
        <v>4118.41</v>
      </c>
      <c r="V615" s="279">
        <v>4088.67</v>
      </c>
      <c r="W615" s="279">
        <v>4002.58</v>
      </c>
      <c r="X615" s="279">
        <v>3861.99</v>
      </c>
      <c r="Y615" s="279">
        <v>3797.11</v>
      </c>
    </row>
    <row r="616" spans="1:25">
      <c r="A616" s="316">
        <v>5</v>
      </c>
      <c r="B616" s="279">
        <v>3585.34</v>
      </c>
      <c r="C616" s="279">
        <v>3541.39</v>
      </c>
      <c r="D616" s="279">
        <v>3504.04</v>
      </c>
      <c r="E616" s="279">
        <v>3493.16</v>
      </c>
      <c r="F616" s="279">
        <v>3520.72</v>
      </c>
      <c r="G616" s="279">
        <v>3528.36</v>
      </c>
      <c r="H616" s="279">
        <v>3545.41</v>
      </c>
      <c r="I616" s="279">
        <v>3621.4</v>
      </c>
      <c r="J616" s="279">
        <v>3754.46</v>
      </c>
      <c r="K616" s="279">
        <v>3823.19</v>
      </c>
      <c r="L616" s="279">
        <v>3875</v>
      </c>
      <c r="M616" s="279">
        <v>3921.39</v>
      </c>
      <c r="N616" s="279">
        <v>3923.59</v>
      </c>
      <c r="O616" s="279">
        <v>3944.76</v>
      </c>
      <c r="P616" s="279">
        <v>3934.35</v>
      </c>
      <c r="Q616" s="279">
        <v>3900.18</v>
      </c>
      <c r="R616" s="279">
        <v>3911.87</v>
      </c>
      <c r="S616" s="279">
        <v>3957.59</v>
      </c>
      <c r="T616" s="279">
        <v>3971.83</v>
      </c>
      <c r="U616" s="279">
        <v>3983.54</v>
      </c>
      <c r="V616" s="279">
        <v>3962.38</v>
      </c>
      <c r="W616" s="279">
        <v>3917.06</v>
      </c>
      <c r="X616" s="279">
        <v>3808.39</v>
      </c>
      <c r="Y616" s="279">
        <v>3600.25</v>
      </c>
    </row>
    <row r="617" spans="1:25">
      <c r="A617" s="316">
        <v>6</v>
      </c>
      <c r="B617" s="279">
        <v>3529.85</v>
      </c>
      <c r="C617" s="279">
        <v>3486.46</v>
      </c>
      <c r="D617" s="279">
        <v>3463.84</v>
      </c>
      <c r="E617" s="279">
        <v>3448.2</v>
      </c>
      <c r="F617" s="279">
        <v>3468.26</v>
      </c>
      <c r="G617" s="279">
        <v>3527.62</v>
      </c>
      <c r="H617" s="279">
        <v>3672.86</v>
      </c>
      <c r="I617" s="279">
        <v>3846.69</v>
      </c>
      <c r="J617" s="279">
        <v>3930.06</v>
      </c>
      <c r="K617" s="279">
        <v>3970.03</v>
      </c>
      <c r="L617" s="279">
        <v>3993.36</v>
      </c>
      <c r="M617" s="279">
        <v>4033.23</v>
      </c>
      <c r="N617" s="279">
        <v>3995.2</v>
      </c>
      <c r="O617" s="279">
        <v>4018.59</v>
      </c>
      <c r="P617" s="279">
        <v>4011.37</v>
      </c>
      <c r="Q617" s="279">
        <v>3982.43</v>
      </c>
      <c r="R617" s="279">
        <v>3952.69</v>
      </c>
      <c r="S617" s="279">
        <v>3966.39</v>
      </c>
      <c r="T617" s="279">
        <v>3987.79</v>
      </c>
      <c r="U617" s="279">
        <v>3997.37</v>
      </c>
      <c r="V617" s="279">
        <v>3935.34</v>
      </c>
      <c r="W617" s="279">
        <v>3910.27</v>
      </c>
      <c r="X617" s="279">
        <v>3825.79</v>
      </c>
      <c r="Y617" s="279">
        <v>3706.48</v>
      </c>
    </row>
    <row r="618" spans="1:25">
      <c r="A618" s="316">
        <v>7</v>
      </c>
      <c r="B618" s="279">
        <v>3669.1</v>
      </c>
      <c r="C618" s="279">
        <v>3604.3</v>
      </c>
      <c r="D618" s="279">
        <v>3599.66</v>
      </c>
      <c r="E618" s="279">
        <v>3475.64</v>
      </c>
      <c r="F618" s="279">
        <v>3578.41</v>
      </c>
      <c r="G618" s="279">
        <v>3508.22</v>
      </c>
      <c r="H618" s="279">
        <v>3663.65</v>
      </c>
      <c r="I618" s="279">
        <v>3859.01</v>
      </c>
      <c r="J618" s="279">
        <v>3898.77</v>
      </c>
      <c r="K618" s="279">
        <v>3907.71</v>
      </c>
      <c r="L618" s="279">
        <v>3926.36</v>
      </c>
      <c r="M618" s="279">
        <v>3959.13</v>
      </c>
      <c r="N618" s="279">
        <v>3941.1</v>
      </c>
      <c r="O618" s="279">
        <v>3964.12</v>
      </c>
      <c r="P618" s="279">
        <v>3947.46</v>
      </c>
      <c r="Q618" s="279">
        <v>3928.46</v>
      </c>
      <c r="R618" s="279">
        <v>3916.35</v>
      </c>
      <c r="S618" s="279">
        <v>3925.23</v>
      </c>
      <c r="T618" s="279">
        <v>3943.37</v>
      </c>
      <c r="U618" s="279">
        <v>3949.81</v>
      </c>
      <c r="V618" s="279">
        <v>3913.93</v>
      </c>
      <c r="W618" s="279">
        <v>3902.36</v>
      </c>
      <c r="X618" s="279">
        <v>3820.56</v>
      </c>
      <c r="Y618" s="279">
        <v>3812.87</v>
      </c>
    </row>
    <row r="619" spans="1:25">
      <c r="A619" s="316">
        <v>8</v>
      </c>
      <c r="B619" s="279">
        <v>3648.92</v>
      </c>
      <c r="C619" s="279">
        <v>3444.69</v>
      </c>
      <c r="D619" s="279">
        <v>3579.63</v>
      </c>
      <c r="E619" s="279">
        <v>3527.54</v>
      </c>
      <c r="F619" s="279">
        <v>3447.58</v>
      </c>
      <c r="G619" s="279">
        <v>3511.02</v>
      </c>
      <c r="H619" s="279">
        <v>3715.53</v>
      </c>
      <c r="I619" s="279">
        <v>3828.66</v>
      </c>
      <c r="J619" s="279">
        <v>3878.74</v>
      </c>
      <c r="K619" s="279">
        <v>3904.09</v>
      </c>
      <c r="L619" s="279">
        <v>3923.29</v>
      </c>
      <c r="M619" s="279">
        <v>3929.99</v>
      </c>
      <c r="N619" s="279">
        <v>3920.99</v>
      </c>
      <c r="O619" s="279">
        <v>3956.47</v>
      </c>
      <c r="P619" s="279">
        <v>3945.24</v>
      </c>
      <c r="Q619" s="279">
        <v>3909.35</v>
      </c>
      <c r="R619" s="279">
        <v>3892.22</v>
      </c>
      <c r="S619" s="279">
        <v>3915.97</v>
      </c>
      <c r="T619" s="279">
        <v>3926.47</v>
      </c>
      <c r="U619" s="279">
        <v>3935.08</v>
      </c>
      <c r="V619" s="279">
        <v>3905.22</v>
      </c>
      <c r="W619" s="279">
        <v>3891.36</v>
      </c>
      <c r="X619" s="279">
        <v>3728.52</v>
      </c>
      <c r="Y619" s="279">
        <v>3590.61</v>
      </c>
    </row>
    <row r="620" spans="1:25">
      <c r="A620" s="316">
        <v>9</v>
      </c>
      <c r="B620" s="279">
        <v>3703.11</v>
      </c>
      <c r="C620" s="279">
        <v>3674.04</v>
      </c>
      <c r="D620" s="279">
        <v>3508.64</v>
      </c>
      <c r="E620" s="279">
        <v>3458.1</v>
      </c>
      <c r="F620" s="279">
        <v>3492.81</v>
      </c>
      <c r="G620" s="279">
        <v>3559.62</v>
      </c>
      <c r="H620" s="279">
        <v>3748.69</v>
      </c>
      <c r="I620" s="279">
        <v>3864.51</v>
      </c>
      <c r="J620" s="279">
        <v>3934.17</v>
      </c>
      <c r="K620" s="279">
        <v>3955.69</v>
      </c>
      <c r="L620" s="279">
        <v>3968.69</v>
      </c>
      <c r="M620" s="279">
        <v>3995.65</v>
      </c>
      <c r="N620" s="279">
        <v>3978.63</v>
      </c>
      <c r="O620" s="279">
        <v>3993.4</v>
      </c>
      <c r="P620" s="279">
        <v>3977.93</v>
      </c>
      <c r="Q620" s="279">
        <v>3957.98</v>
      </c>
      <c r="R620" s="279">
        <v>3934.09</v>
      </c>
      <c r="S620" s="279">
        <v>3959.08</v>
      </c>
      <c r="T620" s="279">
        <v>3975.51</v>
      </c>
      <c r="U620" s="279">
        <v>3989.42</v>
      </c>
      <c r="V620" s="279">
        <v>3935.64</v>
      </c>
      <c r="W620" s="279">
        <v>3886.12</v>
      </c>
      <c r="X620" s="279">
        <v>3807.08</v>
      </c>
      <c r="Y620" s="279">
        <v>3761.55</v>
      </c>
    </row>
    <row r="621" spans="1:25">
      <c r="A621" s="316">
        <v>10</v>
      </c>
      <c r="B621" s="279">
        <v>3675.28</v>
      </c>
      <c r="C621" s="279">
        <v>3592.73</v>
      </c>
      <c r="D621" s="279">
        <v>3504.25</v>
      </c>
      <c r="E621" s="279">
        <v>3476.02</v>
      </c>
      <c r="F621" s="279">
        <v>3528.76</v>
      </c>
      <c r="G621" s="279">
        <v>3578.9</v>
      </c>
      <c r="H621" s="279">
        <v>3800.03</v>
      </c>
      <c r="I621" s="279">
        <v>3868.38</v>
      </c>
      <c r="J621" s="279">
        <v>3943.75</v>
      </c>
      <c r="K621" s="279">
        <v>3963.94</v>
      </c>
      <c r="L621" s="279">
        <v>3979.38</v>
      </c>
      <c r="M621" s="279">
        <v>3992.09</v>
      </c>
      <c r="N621" s="279">
        <v>3979.67</v>
      </c>
      <c r="O621" s="279">
        <v>3987.33</v>
      </c>
      <c r="P621" s="279">
        <v>3977.79</v>
      </c>
      <c r="Q621" s="279">
        <v>3937.76</v>
      </c>
      <c r="R621" s="279">
        <v>3916.74</v>
      </c>
      <c r="S621" s="279">
        <v>3936.05</v>
      </c>
      <c r="T621" s="279">
        <v>3964.6</v>
      </c>
      <c r="U621" s="279">
        <v>3962.32</v>
      </c>
      <c r="V621" s="279">
        <v>3907.5</v>
      </c>
      <c r="W621" s="279">
        <v>3875.85</v>
      </c>
      <c r="X621" s="279">
        <v>3794.5</v>
      </c>
      <c r="Y621" s="279">
        <v>3684.7</v>
      </c>
    </row>
    <row r="622" spans="1:25">
      <c r="A622" s="316">
        <v>11</v>
      </c>
      <c r="B622" s="279">
        <v>3566.36</v>
      </c>
      <c r="C622" s="279">
        <v>3495.95</v>
      </c>
      <c r="D622" s="279">
        <v>2674.77</v>
      </c>
      <c r="E622" s="279">
        <v>3519.2</v>
      </c>
      <c r="F622" s="279">
        <v>3530.41</v>
      </c>
      <c r="G622" s="279">
        <v>3543.97</v>
      </c>
      <c r="H622" s="279">
        <v>3584.83</v>
      </c>
      <c r="I622" s="279">
        <v>3753.32</v>
      </c>
      <c r="J622" s="279">
        <v>3489.96</v>
      </c>
      <c r="K622" s="279">
        <v>3945.07</v>
      </c>
      <c r="L622" s="279">
        <v>4002.21</v>
      </c>
      <c r="M622" s="279">
        <v>4021.48</v>
      </c>
      <c r="N622" s="279">
        <v>4017.68</v>
      </c>
      <c r="O622" s="279">
        <v>4017.64</v>
      </c>
      <c r="P622" s="279">
        <v>4008.91</v>
      </c>
      <c r="Q622" s="279">
        <v>3967.5</v>
      </c>
      <c r="R622" s="279">
        <v>3965.23</v>
      </c>
      <c r="S622" s="279">
        <v>3993.09</v>
      </c>
      <c r="T622" s="279">
        <v>4007.13</v>
      </c>
      <c r="U622" s="279">
        <v>3994.05</v>
      </c>
      <c r="V622" s="279">
        <v>3967.48</v>
      </c>
      <c r="W622" s="279">
        <v>3903.23</v>
      </c>
      <c r="X622" s="279">
        <v>3832.85</v>
      </c>
      <c r="Y622" s="279">
        <v>3763.88</v>
      </c>
    </row>
    <row r="623" spans="1:25">
      <c r="A623" s="316">
        <v>12</v>
      </c>
      <c r="B623" s="279">
        <v>3574</v>
      </c>
      <c r="C623" s="279">
        <v>3529.86</v>
      </c>
      <c r="D623" s="279">
        <v>3519.29</v>
      </c>
      <c r="E623" s="279">
        <v>3511.83</v>
      </c>
      <c r="F623" s="279">
        <v>3509.3</v>
      </c>
      <c r="G623" s="279">
        <v>3512.68</v>
      </c>
      <c r="H623" s="279">
        <v>3524.93</v>
      </c>
      <c r="I623" s="279">
        <v>3562.08</v>
      </c>
      <c r="J623" s="279">
        <v>3490.8</v>
      </c>
      <c r="K623" s="279">
        <v>3836.44</v>
      </c>
      <c r="L623" s="279">
        <v>3892.77</v>
      </c>
      <c r="M623" s="279">
        <v>3934.11</v>
      </c>
      <c r="N623" s="279">
        <v>3927.37</v>
      </c>
      <c r="O623" s="279">
        <v>3934.96</v>
      </c>
      <c r="P623" s="279">
        <v>3910.08</v>
      </c>
      <c r="Q623" s="279">
        <v>3902.05</v>
      </c>
      <c r="R623" s="279">
        <v>3911.55</v>
      </c>
      <c r="S623" s="279">
        <v>3922.51</v>
      </c>
      <c r="T623" s="279">
        <v>3943.03</v>
      </c>
      <c r="U623" s="279">
        <v>3959.92</v>
      </c>
      <c r="V623" s="279">
        <v>3963.04</v>
      </c>
      <c r="W623" s="279">
        <v>3932.68</v>
      </c>
      <c r="X623" s="279">
        <v>3842.36</v>
      </c>
      <c r="Y623" s="279">
        <v>3657.52</v>
      </c>
    </row>
    <row r="624" spans="1:25">
      <c r="A624" s="316">
        <v>13</v>
      </c>
      <c r="B624" s="279">
        <v>3556.96</v>
      </c>
      <c r="C624" s="279">
        <v>3530.52</v>
      </c>
      <c r="D624" s="279">
        <v>3491.41</v>
      </c>
      <c r="E624" s="279">
        <v>3454.91</v>
      </c>
      <c r="F624" s="279">
        <v>3507.6</v>
      </c>
      <c r="G624" s="279">
        <v>3567.97</v>
      </c>
      <c r="H624" s="279">
        <v>3764.49</v>
      </c>
      <c r="I624" s="279">
        <v>3870.16</v>
      </c>
      <c r="J624" s="279">
        <v>3989.43</v>
      </c>
      <c r="K624" s="279">
        <v>4005.44</v>
      </c>
      <c r="L624" s="279">
        <v>4014.38</v>
      </c>
      <c r="M624" s="279">
        <v>4065.17</v>
      </c>
      <c r="N624" s="279">
        <v>4037.63</v>
      </c>
      <c r="O624" s="279">
        <v>4063.5</v>
      </c>
      <c r="P624" s="279">
        <v>4055.55</v>
      </c>
      <c r="Q624" s="279">
        <v>4009.66</v>
      </c>
      <c r="R624" s="279">
        <v>4000.27</v>
      </c>
      <c r="S624" s="279">
        <v>4002.33</v>
      </c>
      <c r="T624" s="279">
        <v>4034.55</v>
      </c>
      <c r="U624" s="279">
        <v>4021.33</v>
      </c>
      <c r="V624" s="279">
        <v>3987.43</v>
      </c>
      <c r="W624" s="279">
        <v>3881.34</v>
      </c>
      <c r="X624" s="279">
        <v>3805.13</v>
      </c>
      <c r="Y624" s="279">
        <v>3660.01</v>
      </c>
    </row>
    <row r="625" spans="1:25">
      <c r="A625" s="316">
        <v>14</v>
      </c>
      <c r="B625" s="279">
        <v>3546.37</v>
      </c>
      <c r="C625" s="279">
        <v>3491.8</v>
      </c>
      <c r="D625" s="279">
        <v>3454.88</v>
      </c>
      <c r="E625" s="279">
        <v>3456.71</v>
      </c>
      <c r="F625" s="279">
        <v>3488.62</v>
      </c>
      <c r="G625" s="279">
        <v>3550.62</v>
      </c>
      <c r="H625" s="279">
        <v>3758.15</v>
      </c>
      <c r="I625" s="279">
        <v>3806.07</v>
      </c>
      <c r="J625" s="279">
        <v>3912.25</v>
      </c>
      <c r="K625" s="279">
        <v>3893.32</v>
      </c>
      <c r="L625" s="279">
        <v>3906.63</v>
      </c>
      <c r="M625" s="279">
        <v>3952.13</v>
      </c>
      <c r="N625" s="279">
        <v>3920.37</v>
      </c>
      <c r="O625" s="279">
        <v>3936.74</v>
      </c>
      <c r="P625" s="279">
        <v>3931.69</v>
      </c>
      <c r="Q625" s="279">
        <v>3883.06</v>
      </c>
      <c r="R625" s="279">
        <v>3870.58</v>
      </c>
      <c r="S625" s="279">
        <v>3873.26</v>
      </c>
      <c r="T625" s="279">
        <v>3894.42</v>
      </c>
      <c r="U625" s="279">
        <v>3905.77</v>
      </c>
      <c r="V625" s="279">
        <v>3886.06</v>
      </c>
      <c r="W625" s="279">
        <v>3863.06</v>
      </c>
      <c r="X625" s="279">
        <v>3784.32</v>
      </c>
      <c r="Y625" s="279">
        <v>3690.38</v>
      </c>
    </row>
    <row r="626" spans="1:25">
      <c r="A626" s="316">
        <v>15</v>
      </c>
      <c r="B626" s="279">
        <v>3536.06</v>
      </c>
      <c r="C626" s="279">
        <v>3465.49</v>
      </c>
      <c r="D626" s="279">
        <v>3438.31</v>
      </c>
      <c r="E626" s="279">
        <v>3442.83</v>
      </c>
      <c r="F626" s="279">
        <v>3475.44</v>
      </c>
      <c r="G626" s="279">
        <v>3545.4</v>
      </c>
      <c r="H626" s="279">
        <v>3721.18</v>
      </c>
      <c r="I626" s="279">
        <v>3804.86</v>
      </c>
      <c r="J626" s="279">
        <v>3860.5</v>
      </c>
      <c r="K626" s="279">
        <v>3901.44</v>
      </c>
      <c r="L626" s="279">
        <v>3954.89</v>
      </c>
      <c r="M626" s="279">
        <v>4018.6</v>
      </c>
      <c r="N626" s="279">
        <v>3946.95</v>
      </c>
      <c r="O626" s="279">
        <v>3976.77</v>
      </c>
      <c r="P626" s="279">
        <v>3953.17</v>
      </c>
      <c r="Q626" s="279">
        <v>3898.54</v>
      </c>
      <c r="R626" s="279">
        <v>3871.78</v>
      </c>
      <c r="S626" s="279">
        <v>3894.31</v>
      </c>
      <c r="T626" s="279">
        <v>3942.77</v>
      </c>
      <c r="U626" s="279">
        <v>3959.13</v>
      </c>
      <c r="V626" s="279">
        <v>3925.45</v>
      </c>
      <c r="W626" s="279">
        <v>3872.07</v>
      </c>
      <c r="X626" s="279">
        <v>3782.41</v>
      </c>
      <c r="Y626" s="279">
        <v>3637.56</v>
      </c>
    </row>
    <row r="627" spans="1:25">
      <c r="A627" s="316">
        <v>16</v>
      </c>
      <c r="B627" s="279">
        <v>3519.92</v>
      </c>
      <c r="C627" s="279">
        <v>3465.82</v>
      </c>
      <c r="D627" s="279">
        <v>3434.41</v>
      </c>
      <c r="E627" s="279">
        <v>3439.59</v>
      </c>
      <c r="F627" s="279">
        <v>3480.3</v>
      </c>
      <c r="G627" s="279">
        <v>3557.48</v>
      </c>
      <c r="H627" s="279">
        <v>3712.68</v>
      </c>
      <c r="I627" s="279">
        <v>3788.43</v>
      </c>
      <c r="J627" s="279">
        <v>3833.45</v>
      </c>
      <c r="K627" s="279">
        <v>3856.14</v>
      </c>
      <c r="L627" s="279">
        <v>3895.61</v>
      </c>
      <c r="M627" s="279">
        <v>3884.12</v>
      </c>
      <c r="N627" s="279">
        <v>3851.27</v>
      </c>
      <c r="O627" s="279">
        <v>3862.15</v>
      </c>
      <c r="P627" s="279">
        <v>3862.57</v>
      </c>
      <c r="Q627" s="279">
        <v>3818.55</v>
      </c>
      <c r="R627" s="279">
        <v>3800.98</v>
      </c>
      <c r="S627" s="279">
        <v>3809.78</v>
      </c>
      <c r="T627" s="279">
        <v>3845.21</v>
      </c>
      <c r="U627" s="279">
        <v>3851.05</v>
      </c>
      <c r="V627" s="279">
        <v>3867.57</v>
      </c>
      <c r="W627" s="279">
        <v>3857.07</v>
      </c>
      <c r="X627" s="279">
        <v>3780.98</v>
      </c>
      <c r="Y627" s="279">
        <v>3602.29</v>
      </c>
    </row>
    <row r="628" spans="1:25">
      <c r="A628" s="316">
        <v>17</v>
      </c>
      <c r="B628" s="279">
        <v>3528.54</v>
      </c>
      <c r="C628" s="279">
        <v>3435.36</v>
      </c>
      <c r="D628" s="279">
        <v>3402.02</v>
      </c>
      <c r="E628" s="279">
        <v>3402.15</v>
      </c>
      <c r="F628" s="279">
        <v>3456.15</v>
      </c>
      <c r="G628" s="279">
        <v>3554.47</v>
      </c>
      <c r="H628" s="279">
        <v>3725.33</v>
      </c>
      <c r="I628" s="279">
        <v>3802.45</v>
      </c>
      <c r="J628" s="279">
        <v>3874.29</v>
      </c>
      <c r="K628" s="279">
        <v>3880.15</v>
      </c>
      <c r="L628" s="279">
        <v>3918.21</v>
      </c>
      <c r="M628" s="279">
        <v>3963.84</v>
      </c>
      <c r="N628" s="279">
        <v>3926.96</v>
      </c>
      <c r="O628" s="279">
        <v>3949.39</v>
      </c>
      <c r="P628" s="279">
        <v>3941.95</v>
      </c>
      <c r="Q628" s="279">
        <v>3905.82</v>
      </c>
      <c r="R628" s="279">
        <v>3870.76</v>
      </c>
      <c r="S628" s="279">
        <v>3883.34</v>
      </c>
      <c r="T628" s="279">
        <v>3921.59</v>
      </c>
      <c r="U628" s="279">
        <v>3936.82</v>
      </c>
      <c r="V628" s="279">
        <v>3913.84</v>
      </c>
      <c r="W628" s="279">
        <v>3902</v>
      </c>
      <c r="X628" s="279">
        <v>3806.15</v>
      </c>
      <c r="Y628" s="279">
        <v>3750.48</v>
      </c>
    </row>
    <row r="629" spans="1:25">
      <c r="A629" s="316">
        <v>18</v>
      </c>
      <c r="B629" s="279">
        <v>3728.66</v>
      </c>
      <c r="C629" s="279">
        <v>3550.2</v>
      </c>
      <c r="D629" s="279">
        <v>3519.02</v>
      </c>
      <c r="E629" s="279">
        <v>3508.2</v>
      </c>
      <c r="F629" s="279">
        <v>3527.08</v>
      </c>
      <c r="G629" s="279">
        <v>3595.95</v>
      </c>
      <c r="H629" s="279">
        <v>3682.84</v>
      </c>
      <c r="I629" s="279">
        <v>3746.62</v>
      </c>
      <c r="J629" s="279">
        <v>3797.63</v>
      </c>
      <c r="K629" s="279">
        <v>3864.2</v>
      </c>
      <c r="L629" s="279">
        <v>3919.92</v>
      </c>
      <c r="M629" s="279">
        <v>3941.94</v>
      </c>
      <c r="N629" s="279">
        <v>3957.07</v>
      </c>
      <c r="O629" s="279">
        <v>3936.89</v>
      </c>
      <c r="P629" s="279">
        <v>3912.38</v>
      </c>
      <c r="Q629" s="279">
        <v>3916.08</v>
      </c>
      <c r="R629" s="279">
        <v>3897.03</v>
      </c>
      <c r="S629" s="279">
        <v>3934.03</v>
      </c>
      <c r="T629" s="279">
        <v>3958.35</v>
      </c>
      <c r="U629" s="279">
        <v>3950.37</v>
      </c>
      <c r="V629" s="279">
        <v>3944.77</v>
      </c>
      <c r="W629" s="279">
        <v>3899.84</v>
      </c>
      <c r="X629" s="279">
        <v>3801.75</v>
      </c>
      <c r="Y629" s="279">
        <v>3771.64</v>
      </c>
    </row>
    <row r="630" spans="1:25">
      <c r="A630" s="316">
        <v>19</v>
      </c>
      <c r="B630" s="279">
        <v>3589.26</v>
      </c>
      <c r="C630" s="279">
        <v>3528.89</v>
      </c>
      <c r="D630" s="279">
        <v>3485.41</v>
      </c>
      <c r="E630" s="279">
        <v>3467.98</v>
      </c>
      <c r="F630" s="279">
        <v>3473.25</v>
      </c>
      <c r="G630" s="279">
        <v>3500.18</v>
      </c>
      <c r="H630" s="279">
        <v>3514.89</v>
      </c>
      <c r="I630" s="279">
        <v>3597.03</v>
      </c>
      <c r="J630" s="279">
        <v>3732.15</v>
      </c>
      <c r="K630" s="279">
        <v>3788.39</v>
      </c>
      <c r="L630" s="279">
        <v>3836.35</v>
      </c>
      <c r="M630" s="279">
        <v>3886.07</v>
      </c>
      <c r="N630" s="279">
        <v>3883.26</v>
      </c>
      <c r="O630" s="279">
        <v>3875.05</v>
      </c>
      <c r="P630" s="279">
        <v>3870.06</v>
      </c>
      <c r="Q630" s="279">
        <v>3870.63</v>
      </c>
      <c r="R630" s="279">
        <v>3853.79</v>
      </c>
      <c r="S630" s="279">
        <v>3884.72</v>
      </c>
      <c r="T630" s="279">
        <v>3919.62</v>
      </c>
      <c r="U630" s="279">
        <v>3950.34</v>
      </c>
      <c r="V630" s="279">
        <v>3915.01</v>
      </c>
      <c r="W630" s="279">
        <v>3864.56</v>
      </c>
      <c r="X630" s="279">
        <v>3799.28</v>
      </c>
      <c r="Y630" s="279">
        <v>3756.04</v>
      </c>
    </row>
    <row r="631" spans="1:25">
      <c r="A631" s="316">
        <v>20</v>
      </c>
      <c r="B631" s="279">
        <v>3563.46</v>
      </c>
      <c r="C631" s="279">
        <v>3516.43</v>
      </c>
      <c r="D631" s="279">
        <v>3481.08</v>
      </c>
      <c r="E631" s="279">
        <v>3475.56</v>
      </c>
      <c r="F631" s="279">
        <v>3524.84</v>
      </c>
      <c r="G631" s="279">
        <v>3606.59</v>
      </c>
      <c r="H631" s="279">
        <v>3747.11</v>
      </c>
      <c r="I631" s="279">
        <v>3819.31</v>
      </c>
      <c r="J631" s="279">
        <v>3927.17</v>
      </c>
      <c r="K631" s="279">
        <v>3979.9</v>
      </c>
      <c r="L631" s="279">
        <v>3997.04</v>
      </c>
      <c r="M631" s="279">
        <v>4054.92</v>
      </c>
      <c r="N631" s="279">
        <v>3991.07</v>
      </c>
      <c r="O631" s="279">
        <v>3968.81</v>
      </c>
      <c r="P631" s="279">
        <v>3970.58</v>
      </c>
      <c r="Q631" s="279">
        <v>3959.73</v>
      </c>
      <c r="R631" s="279">
        <v>3921.04</v>
      </c>
      <c r="S631" s="279">
        <v>3909.1</v>
      </c>
      <c r="T631" s="279">
        <v>3934.58</v>
      </c>
      <c r="U631" s="279">
        <v>3972.38</v>
      </c>
      <c r="V631" s="279">
        <v>3921.7</v>
      </c>
      <c r="W631" s="279">
        <v>3870.43</v>
      </c>
      <c r="X631" s="279">
        <v>3767.66</v>
      </c>
      <c r="Y631" s="279">
        <v>3593.76</v>
      </c>
    </row>
    <row r="632" spans="1:25">
      <c r="A632" s="316">
        <v>21</v>
      </c>
      <c r="B632" s="279">
        <v>3518.91</v>
      </c>
      <c r="C632" s="279">
        <v>3442.57</v>
      </c>
      <c r="D632" s="279">
        <v>3425.76</v>
      </c>
      <c r="E632" s="279">
        <v>3425.52</v>
      </c>
      <c r="F632" s="279">
        <v>3447.65</v>
      </c>
      <c r="G632" s="279">
        <v>3534.33</v>
      </c>
      <c r="H632" s="279">
        <v>3717.4</v>
      </c>
      <c r="I632" s="279">
        <v>3791.79</v>
      </c>
      <c r="J632" s="279">
        <v>3860.72</v>
      </c>
      <c r="K632" s="279">
        <v>3905.43</v>
      </c>
      <c r="L632" s="279">
        <v>3925.17</v>
      </c>
      <c r="M632" s="279">
        <v>3991.82</v>
      </c>
      <c r="N632" s="279">
        <v>3938.36</v>
      </c>
      <c r="O632" s="279">
        <v>3931.09</v>
      </c>
      <c r="P632" s="279">
        <v>3976.39</v>
      </c>
      <c r="Q632" s="279">
        <v>3898.76</v>
      </c>
      <c r="R632" s="279">
        <v>3863.7</v>
      </c>
      <c r="S632" s="279">
        <v>3863.24</v>
      </c>
      <c r="T632" s="279">
        <v>3900.74</v>
      </c>
      <c r="U632" s="279">
        <v>3917.48</v>
      </c>
      <c r="V632" s="279">
        <v>3877.04</v>
      </c>
      <c r="W632" s="279">
        <v>3870.79</v>
      </c>
      <c r="X632" s="279">
        <v>3761.48</v>
      </c>
      <c r="Y632" s="279">
        <v>3611.55</v>
      </c>
    </row>
    <row r="633" spans="1:25">
      <c r="A633" s="316">
        <v>22</v>
      </c>
      <c r="B633" s="279">
        <v>3527.44</v>
      </c>
      <c r="C633" s="279">
        <v>3449.12</v>
      </c>
      <c r="D633" s="279">
        <v>3439.38</v>
      </c>
      <c r="E633" s="279">
        <v>3433.36</v>
      </c>
      <c r="F633" s="279">
        <v>3477.16</v>
      </c>
      <c r="G633" s="279">
        <v>3547.08</v>
      </c>
      <c r="H633" s="279">
        <v>3738.71</v>
      </c>
      <c r="I633" s="279">
        <v>3827.99</v>
      </c>
      <c r="J633" s="279">
        <v>3923.05</v>
      </c>
      <c r="K633" s="279">
        <v>3982.38</v>
      </c>
      <c r="L633" s="279">
        <v>4029.58</v>
      </c>
      <c r="M633" s="279">
        <v>4051.82</v>
      </c>
      <c r="N633" s="279">
        <v>4033.31</v>
      </c>
      <c r="O633" s="279">
        <v>4035.5</v>
      </c>
      <c r="P633" s="279">
        <v>4039.5</v>
      </c>
      <c r="Q633" s="279">
        <v>3993.13</v>
      </c>
      <c r="R633" s="279">
        <v>3949.13</v>
      </c>
      <c r="S633" s="279">
        <v>3942.14</v>
      </c>
      <c r="T633" s="279">
        <v>4000.91</v>
      </c>
      <c r="U633" s="279">
        <v>4028.17</v>
      </c>
      <c r="V633" s="279">
        <v>3978.41</v>
      </c>
      <c r="W633" s="279">
        <v>3970.2</v>
      </c>
      <c r="X633" s="279">
        <v>3839.79</v>
      </c>
      <c r="Y633" s="279">
        <v>3778.41</v>
      </c>
    </row>
    <row r="634" spans="1:25">
      <c r="A634" s="316">
        <v>23</v>
      </c>
      <c r="B634" s="279">
        <v>3750.27</v>
      </c>
      <c r="C634" s="279">
        <v>3585.51</v>
      </c>
      <c r="D634" s="279">
        <v>3554.21</v>
      </c>
      <c r="E634" s="279">
        <v>3547.31</v>
      </c>
      <c r="F634" s="279">
        <v>3567.25</v>
      </c>
      <c r="G634" s="279">
        <v>3602.65</v>
      </c>
      <c r="H634" s="279">
        <v>3678.61</v>
      </c>
      <c r="I634" s="279">
        <v>3746.27</v>
      </c>
      <c r="J634" s="279">
        <v>3811.59</v>
      </c>
      <c r="K634" s="279">
        <v>3904.88</v>
      </c>
      <c r="L634" s="279">
        <v>3966.69</v>
      </c>
      <c r="M634" s="279">
        <v>4001.68</v>
      </c>
      <c r="N634" s="279">
        <v>3986.19</v>
      </c>
      <c r="O634" s="279">
        <v>3985.34</v>
      </c>
      <c r="P634" s="279">
        <v>3957.12</v>
      </c>
      <c r="Q634" s="279">
        <v>3943</v>
      </c>
      <c r="R634" s="279">
        <v>3942.32</v>
      </c>
      <c r="S634" s="279">
        <v>3960.87</v>
      </c>
      <c r="T634" s="279">
        <v>4014.67</v>
      </c>
      <c r="U634" s="279">
        <v>4025.11</v>
      </c>
      <c r="V634" s="279">
        <v>4008.63</v>
      </c>
      <c r="W634" s="279">
        <v>3961.39</v>
      </c>
      <c r="X634" s="279">
        <v>3873.58</v>
      </c>
      <c r="Y634" s="279">
        <v>3838.52</v>
      </c>
    </row>
    <row r="635" spans="1:25">
      <c r="A635" s="316">
        <v>24</v>
      </c>
      <c r="B635" s="279">
        <v>3769</v>
      </c>
      <c r="C635" s="279">
        <v>3630.81</v>
      </c>
      <c r="D635" s="279">
        <v>3564.49</v>
      </c>
      <c r="E635" s="279">
        <v>3539.43</v>
      </c>
      <c r="F635" s="279">
        <v>3555.34</v>
      </c>
      <c r="G635" s="279">
        <v>3616.97</v>
      </c>
      <c r="H635" s="279">
        <v>3700.4</v>
      </c>
      <c r="I635" s="279">
        <v>3769.47</v>
      </c>
      <c r="J635" s="279">
        <v>3813.81</v>
      </c>
      <c r="K635" s="279">
        <v>3936.17</v>
      </c>
      <c r="L635" s="279">
        <v>3991.78</v>
      </c>
      <c r="M635" s="279">
        <v>4008.17</v>
      </c>
      <c r="N635" s="279">
        <v>4002.71</v>
      </c>
      <c r="O635" s="279">
        <v>4002.66</v>
      </c>
      <c r="P635" s="279">
        <v>3982.45</v>
      </c>
      <c r="Q635" s="279">
        <v>3977.79</v>
      </c>
      <c r="R635" s="279">
        <v>3955.09</v>
      </c>
      <c r="S635" s="279">
        <v>3969.16</v>
      </c>
      <c r="T635" s="279">
        <v>4007.35</v>
      </c>
      <c r="U635" s="279">
        <v>4026.31</v>
      </c>
      <c r="V635" s="279">
        <v>4010.62</v>
      </c>
      <c r="W635" s="279">
        <v>3994.32</v>
      </c>
      <c r="X635" s="279">
        <v>3863.13</v>
      </c>
      <c r="Y635" s="279">
        <v>3838.5</v>
      </c>
    </row>
    <row r="636" spans="1:25">
      <c r="A636" s="316">
        <v>25</v>
      </c>
      <c r="B636" s="279">
        <v>3724.54</v>
      </c>
      <c r="C636" s="279">
        <v>3548.12</v>
      </c>
      <c r="D636" s="279">
        <v>3509.86</v>
      </c>
      <c r="E636" s="279">
        <v>3485.2</v>
      </c>
      <c r="F636" s="279">
        <v>3502.59</v>
      </c>
      <c r="G636" s="279">
        <v>3541.1</v>
      </c>
      <c r="H636" s="279">
        <v>3036.03</v>
      </c>
      <c r="I636" s="279">
        <v>3573.3</v>
      </c>
      <c r="J636" s="279">
        <v>2674.91</v>
      </c>
      <c r="K636" s="279">
        <v>3036.69</v>
      </c>
      <c r="L636" s="279">
        <v>3957.43</v>
      </c>
      <c r="M636" s="279">
        <v>3977.04</v>
      </c>
      <c r="N636" s="279">
        <v>3961.72</v>
      </c>
      <c r="O636" s="279">
        <v>3967.62</v>
      </c>
      <c r="P636" s="279">
        <v>3938.01</v>
      </c>
      <c r="Q636" s="279">
        <v>3939.37</v>
      </c>
      <c r="R636" s="279">
        <v>3916.64</v>
      </c>
      <c r="S636" s="279">
        <v>3924.78</v>
      </c>
      <c r="T636" s="279">
        <v>3978.35</v>
      </c>
      <c r="U636" s="279">
        <v>3964.56</v>
      </c>
      <c r="V636" s="279">
        <v>3951.15</v>
      </c>
      <c r="W636" s="279">
        <v>2675.22</v>
      </c>
      <c r="X636" s="279">
        <v>3779.61</v>
      </c>
      <c r="Y636" s="279">
        <v>3746.6</v>
      </c>
    </row>
    <row r="637" spans="1:25">
      <c r="A637" s="316">
        <v>26</v>
      </c>
      <c r="B637" s="279">
        <v>3631.08</v>
      </c>
      <c r="C637" s="279">
        <v>3506.29</v>
      </c>
      <c r="D637" s="279">
        <v>3477.54</v>
      </c>
      <c r="E637" s="279">
        <v>3458.09</v>
      </c>
      <c r="F637" s="279">
        <v>3471.57</v>
      </c>
      <c r="G637" s="279">
        <v>3481.2</v>
      </c>
      <c r="H637" s="279">
        <v>3496.1</v>
      </c>
      <c r="I637" s="279">
        <v>3035.46</v>
      </c>
      <c r="J637" s="279">
        <v>2674.86</v>
      </c>
      <c r="K637" s="279">
        <v>3787.73</v>
      </c>
      <c r="L637" s="279">
        <v>3831.97</v>
      </c>
      <c r="M637" s="279">
        <v>3851.19</v>
      </c>
      <c r="N637" s="279">
        <v>3848.11</v>
      </c>
      <c r="O637" s="279">
        <v>3866.18</v>
      </c>
      <c r="P637" s="279">
        <v>3870.16</v>
      </c>
      <c r="Q637" s="279">
        <v>3851.13</v>
      </c>
      <c r="R637" s="279">
        <v>3845.39</v>
      </c>
      <c r="S637" s="279">
        <v>3849.22</v>
      </c>
      <c r="T637" s="279">
        <v>3884.21</v>
      </c>
      <c r="U637" s="279">
        <v>3894.84</v>
      </c>
      <c r="V637" s="279">
        <v>3905.7</v>
      </c>
      <c r="W637" s="279">
        <v>3880.43</v>
      </c>
      <c r="X637" s="279">
        <v>3835.48</v>
      </c>
      <c r="Y637" s="279">
        <v>3798.88</v>
      </c>
    </row>
    <row r="638" spans="1:25">
      <c r="A638" s="316">
        <v>27</v>
      </c>
      <c r="B638" s="279">
        <v>3523.08</v>
      </c>
      <c r="C638" s="279">
        <v>3479.44</v>
      </c>
      <c r="D638" s="279">
        <v>3438.73</v>
      </c>
      <c r="E638" s="279">
        <v>3433.52</v>
      </c>
      <c r="F638" s="279">
        <v>3495.84</v>
      </c>
      <c r="G638" s="279">
        <v>3602.15</v>
      </c>
      <c r="H638" s="279">
        <v>3733.19</v>
      </c>
      <c r="I638" s="279">
        <v>3880.79</v>
      </c>
      <c r="J638" s="279">
        <v>3922.83</v>
      </c>
      <c r="K638" s="279">
        <v>3977.05</v>
      </c>
      <c r="L638" s="279">
        <v>4014.4</v>
      </c>
      <c r="M638" s="279">
        <v>4033.46</v>
      </c>
      <c r="N638" s="279">
        <v>4019.81</v>
      </c>
      <c r="O638" s="279">
        <v>4040.26</v>
      </c>
      <c r="P638" s="279">
        <v>4040.13</v>
      </c>
      <c r="Q638" s="279">
        <v>4035.94</v>
      </c>
      <c r="R638" s="279">
        <v>3991.75</v>
      </c>
      <c r="S638" s="279">
        <v>3983.18</v>
      </c>
      <c r="T638" s="279">
        <v>4030.9</v>
      </c>
      <c r="U638" s="279">
        <v>4040</v>
      </c>
      <c r="V638" s="279">
        <v>4013.42</v>
      </c>
      <c r="W638" s="279">
        <v>3988.34</v>
      </c>
      <c r="X638" s="279">
        <v>3861.28</v>
      </c>
      <c r="Y638" s="279">
        <v>3799.39</v>
      </c>
    </row>
    <row r="639" spans="1:25">
      <c r="A639" s="316">
        <v>28</v>
      </c>
      <c r="B639" s="279">
        <v>3537.69</v>
      </c>
      <c r="C639" s="279">
        <v>3495.47</v>
      </c>
      <c r="D639" s="279">
        <v>3466.06</v>
      </c>
      <c r="E639" s="279">
        <v>3466.44</v>
      </c>
      <c r="F639" s="279">
        <v>3509.69</v>
      </c>
      <c r="G639" s="279">
        <v>3629.14</v>
      </c>
      <c r="H639" s="279">
        <v>3759.24</v>
      </c>
      <c r="I639" s="279">
        <v>3901.05</v>
      </c>
      <c r="J639" s="279">
        <v>3973.2</v>
      </c>
      <c r="K639" s="279">
        <v>4004.97</v>
      </c>
      <c r="L639" s="279">
        <v>4025.64</v>
      </c>
      <c r="M639" s="279">
        <v>4059.38</v>
      </c>
      <c r="N639" s="279">
        <v>4028.81</v>
      </c>
      <c r="O639" s="279">
        <v>4030.39</v>
      </c>
      <c r="P639" s="279">
        <v>4030.8</v>
      </c>
      <c r="Q639" s="279">
        <v>4011.26</v>
      </c>
      <c r="R639" s="279">
        <v>3979.29</v>
      </c>
      <c r="S639" s="279">
        <v>3983.47</v>
      </c>
      <c r="T639" s="279">
        <v>4016.11</v>
      </c>
      <c r="U639" s="279">
        <v>4013.6</v>
      </c>
      <c r="V639" s="279">
        <v>4010.66</v>
      </c>
      <c r="W639" s="279">
        <v>4008.38</v>
      </c>
      <c r="X639" s="279">
        <v>3877.23</v>
      </c>
      <c r="Y639" s="279">
        <v>3793.84</v>
      </c>
    </row>
    <row r="640" spans="1:25" hidden="1">
      <c r="A640" s="316">
        <v>29</v>
      </c>
      <c r="B640" s="279">
        <v>0</v>
      </c>
      <c r="C640" s="279">
        <v>0</v>
      </c>
      <c r="D640" s="279">
        <v>0</v>
      </c>
      <c r="E640" s="279">
        <v>0</v>
      </c>
      <c r="F640" s="279">
        <v>0</v>
      </c>
      <c r="G640" s="279">
        <v>0</v>
      </c>
      <c r="H640" s="279">
        <v>0</v>
      </c>
      <c r="I640" s="279">
        <v>0</v>
      </c>
      <c r="J640" s="279">
        <v>0</v>
      </c>
      <c r="K640" s="279">
        <v>0</v>
      </c>
      <c r="L640" s="279">
        <v>0</v>
      </c>
      <c r="M640" s="279">
        <v>0</v>
      </c>
      <c r="N640" s="279">
        <v>0</v>
      </c>
      <c r="O640" s="279">
        <v>0</v>
      </c>
      <c r="P640" s="279">
        <v>0</v>
      </c>
      <c r="Q640" s="279">
        <v>0</v>
      </c>
      <c r="R640" s="279">
        <v>0</v>
      </c>
      <c r="S640" s="279">
        <v>0</v>
      </c>
      <c r="T640" s="279">
        <v>0</v>
      </c>
      <c r="U640" s="279">
        <v>0</v>
      </c>
      <c r="V640" s="279">
        <v>0</v>
      </c>
      <c r="W640" s="279">
        <v>0</v>
      </c>
      <c r="X640" s="279">
        <v>0</v>
      </c>
      <c r="Y640" s="279">
        <v>0</v>
      </c>
    </row>
    <row r="641" spans="1:25" hidden="1">
      <c r="A641" s="316">
        <v>30</v>
      </c>
      <c r="B641" s="279">
        <v>0</v>
      </c>
      <c r="C641" s="279">
        <v>0</v>
      </c>
      <c r="D641" s="279">
        <v>0</v>
      </c>
      <c r="E641" s="279">
        <v>0</v>
      </c>
      <c r="F641" s="279">
        <v>0</v>
      </c>
      <c r="G641" s="279">
        <v>0</v>
      </c>
      <c r="H641" s="279">
        <v>0</v>
      </c>
      <c r="I641" s="279">
        <v>0</v>
      </c>
      <c r="J641" s="279">
        <v>0</v>
      </c>
      <c r="K641" s="279">
        <v>0</v>
      </c>
      <c r="L641" s="279">
        <v>0</v>
      </c>
      <c r="M641" s="279">
        <v>0</v>
      </c>
      <c r="N641" s="279">
        <v>0</v>
      </c>
      <c r="O641" s="279">
        <v>0</v>
      </c>
      <c r="P641" s="279">
        <v>0</v>
      </c>
      <c r="Q641" s="279">
        <v>0</v>
      </c>
      <c r="R641" s="279">
        <v>0</v>
      </c>
      <c r="S641" s="279">
        <v>0</v>
      </c>
      <c r="T641" s="279">
        <v>0</v>
      </c>
      <c r="U641" s="279">
        <v>0</v>
      </c>
      <c r="V641" s="279">
        <v>0</v>
      </c>
      <c r="W641" s="279">
        <v>0</v>
      </c>
      <c r="X641" s="279">
        <v>0</v>
      </c>
      <c r="Y641" s="279">
        <v>0</v>
      </c>
    </row>
    <row r="642" spans="1:25" hidden="1">
      <c r="A642" s="316">
        <v>31</v>
      </c>
      <c r="B642" s="279">
        <v>0</v>
      </c>
      <c r="C642" s="279">
        <v>0</v>
      </c>
      <c r="D642" s="279">
        <v>0</v>
      </c>
      <c r="E642" s="279">
        <v>0</v>
      </c>
      <c r="F642" s="279">
        <v>0</v>
      </c>
      <c r="G642" s="279">
        <v>0</v>
      </c>
      <c r="H642" s="279">
        <v>0</v>
      </c>
      <c r="I642" s="279">
        <v>0</v>
      </c>
      <c r="J642" s="279">
        <v>0</v>
      </c>
      <c r="K642" s="279">
        <v>0</v>
      </c>
      <c r="L642" s="279">
        <v>0</v>
      </c>
      <c r="M642" s="279">
        <v>0</v>
      </c>
      <c r="N642" s="279">
        <v>0</v>
      </c>
      <c r="O642" s="279">
        <v>0</v>
      </c>
      <c r="P642" s="279">
        <v>0</v>
      </c>
      <c r="Q642" s="279">
        <v>0</v>
      </c>
      <c r="R642" s="279">
        <v>0</v>
      </c>
      <c r="S642" s="279">
        <v>0</v>
      </c>
      <c r="T642" s="279">
        <v>0</v>
      </c>
      <c r="U642" s="279">
        <v>0</v>
      </c>
      <c r="V642" s="279">
        <v>0</v>
      </c>
      <c r="W642" s="279">
        <v>0</v>
      </c>
      <c r="X642" s="279">
        <v>0</v>
      </c>
      <c r="Y642" s="279">
        <v>0</v>
      </c>
    </row>
    <row r="643" spans="1:25">
      <c r="A643" s="305"/>
      <c r="B643" s="305"/>
      <c r="C643" s="305"/>
      <c r="D643" s="305"/>
      <c r="E643" s="305"/>
      <c r="F643" s="305"/>
      <c r="G643" s="305"/>
      <c r="H643" s="305"/>
      <c r="I643" s="305"/>
      <c r="J643" s="305"/>
      <c r="K643" s="305"/>
      <c r="L643" s="305"/>
      <c r="M643" s="305"/>
      <c r="N643" s="305"/>
      <c r="O643" s="305"/>
      <c r="P643" s="305"/>
      <c r="Q643" s="305"/>
      <c r="R643" s="305"/>
      <c r="S643" s="305"/>
      <c r="T643" s="305"/>
      <c r="U643" s="305"/>
      <c r="V643" s="305"/>
      <c r="W643" s="305"/>
      <c r="X643" s="305"/>
      <c r="Y643" s="305"/>
    </row>
    <row r="644" spans="1:25">
      <c r="A644" s="408" t="s">
        <v>208</v>
      </c>
      <c r="B644" s="409" t="s">
        <v>212</v>
      </c>
      <c r="C644" s="409"/>
      <c r="D644" s="409"/>
      <c r="E644" s="409"/>
      <c r="F644" s="409"/>
      <c r="G644" s="409"/>
      <c r="H644" s="409"/>
      <c r="I644" s="409"/>
      <c r="J644" s="409"/>
      <c r="K644" s="409"/>
      <c r="L644" s="409"/>
      <c r="M644" s="409"/>
      <c r="N644" s="409"/>
      <c r="O644" s="409"/>
      <c r="P644" s="409"/>
      <c r="Q644" s="409"/>
      <c r="R644" s="409"/>
      <c r="S644" s="409"/>
      <c r="T644" s="409"/>
      <c r="U644" s="409"/>
      <c r="V644" s="409"/>
      <c r="W644" s="409"/>
      <c r="X644" s="409"/>
      <c r="Y644" s="409"/>
    </row>
    <row r="645" spans="1:25" ht="30">
      <c r="A645" s="408"/>
      <c r="B645" s="306" t="s">
        <v>1</v>
      </c>
      <c r="C645" s="306" t="s">
        <v>2</v>
      </c>
      <c r="D645" s="306" t="s">
        <v>3</v>
      </c>
      <c r="E645" s="306" t="s">
        <v>4</v>
      </c>
      <c r="F645" s="306" t="s">
        <v>5</v>
      </c>
      <c r="G645" s="306" t="s">
        <v>6</v>
      </c>
      <c r="H645" s="306" t="s">
        <v>7</v>
      </c>
      <c r="I645" s="306" t="s">
        <v>8</v>
      </c>
      <c r="J645" s="306" t="s">
        <v>9</v>
      </c>
      <c r="K645" s="306" t="s">
        <v>10</v>
      </c>
      <c r="L645" s="306" t="s">
        <v>11</v>
      </c>
      <c r="M645" s="306" t="s">
        <v>12</v>
      </c>
      <c r="N645" s="306" t="s">
        <v>13</v>
      </c>
      <c r="O645" s="306" t="s">
        <v>14</v>
      </c>
      <c r="P645" s="306" t="s">
        <v>15</v>
      </c>
      <c r="Q645" s="306" t="s">
        <v>16</v>
      </c>
      <c r="R645" s="306" t="s">
        <v>17</v>
      </c>
      <c r="S645" s="306" t="s">
        <v>18</v>
      </c>
      <c r="T645" s="306" t="s">
        <v>19</v>
      </c>
      <c r="U645" s="306" t="s">
        <v>20</v>
      </c>
      <c r="V645" s="306" t="s">
        <v>21</v>
      </c>
      <c r="W645" s="306" t="s">
        <v>22</v>
      </c>
      <c r="X645" s="306" t="s">
        <v>23</v>
      </c>
      <c r="Y645" s="306" t="s">
        <v>24</v>
      </c>
    </row>
    <row r="646" spans="1:25">
      <c r="A646" s="316">
        <v>1</v>
      </c>
      <c r="B646" s="279">
        <v>4249.28</v>
      </c>
      <c r="C646" s="279">
        <v>4208.32</v>
      </c>
      <c r="D646" s="279">
        <v>4193.18</v>
      </c>
      <c r="E646" s="279">
        <v>4188.93</v>
      </c>
      <c r="F646" s="279">
        <v>3441.51</v>
      </c>
      <c r="G646" s="279">
        <v>4281.87</v>
      </c>
      <c r="H646" s="279">
        <v>3439.41</v>
      </c>
      <c r="I646" s="279">
        <v>3439.42</v>
      </c>
      <c r="J646" s="279">
        <v>3443.3</v>
      </c>
      <c r="K646" s="279">
        <v>3806.27</v>
      </c>
      <c r="L646" s="279">
        <v>4740.05</v>
      </c>
      <c r="M646" s="279">
        <v>4788.21</v>
      </c>
      <c r="N646" s="279">
        <v>4762.68</v>
      </c>
      <c r="O646" s="279">
        <v>4742.59</v>
      </c>
      <c r="P646" s="279">
        <v>4742.76</v>
      </c>
      <c r="Q646" s="279">
        <v>4735.24</v>
      </c>
      <c r="R646" s="279">
        <v>4724.3599999999997</v>
      </c>
      <c r="S646" s="279">
        <v>4741.97</v>
      </c>
      <c r="T646" s="279">
        <v>4709</v>
      </c>
      <c r="U646" s="279">
        <v>4722.09</v>
      </c>
      <c r="V646" s="279">
        <v>4689.7700000000004</v>
      </c>
      <c r="W646" s="279">
        <v>4614.72</v>
      </c>
      <c r="X646" s="279">
        <v>4449.88</v>
      </c>
      <c r="Y646" s="279">
        <v>4265.8100000000004</v>
      </c>
    </row>
    <row r="647" spans="1:25">
      <c r="A647" s="316">
        <v>2</v>
      </c>
      <c r="B647" s="279">
        <v>4237.6499999999996</v>
      </c>
      <c r="C647" s="279">
        <v>4206.22</v>
      </c>
      <c r="D647" s="279">
        <v>4178.91</v>
      </c>
      <c r="E647" s="279">
        <v>4177.1899999999996</v>
      </c>
      <c r="F647" s="279">
        <v>4211.72</v>
      </c>
      <c r="G647" s="279">
        <v>4260.0200000000004</v>
      </c>
      <c r="H647" s="279">
        <v>4391.6899999999996</v>
      </c>
      <c r="I647" s="279">
        <v>4523.55</v>
      </c>
      <c r="J647" s="279">
        <v>4629.12</v>
      </c>
      <c r="K647" s="279">
        <v>4667.7299999999996</v>
      </c>
      <c r="L647" s="279">
        <v>4686.04</v>
      </c>
      <c r="M647" s="279">
        <v>4706.16</v>
      </c>
      <c r="N647" s="279">
        <v>4681.82</v>
      </c>
      <c r="O647" s="279">
        <v>4739.1099999999997</v>
      </c>
      <c r="P647" s="279">
        <v>4735.87</v>
      </c>
      <c r="Q647" s="279">
        <v>4713.6499999999996</v>
      </c>
      <c r="R647" s="279">
        <v>4670.07</v>
      </c>
      <c r="S647" s="279">
        <v>4689.2700000000004</v>
      </c>
      <c r="T647" s="279">
        <v>4700.01</v>
      </c>
      <c r="U647" s="279">
        <v>4705.72</v>
      </c>
      <c r="V647" s="279">
        <v>4637.68</v>
      </c>
      <c r="W647" s="279">
        <v>4259.88</v>
      </c>
      <c r="X647" s="279">
        <v>4389.3900000000003</v>
      </c>
      <c r="Y647" s="279">
        <v>4271.1499999999996</v>
      </c>
    </row>
    <row r="648" spans="1:25">
      <c r="A648" s="316">
        <v>3</v>
      </c>
      <c r="B648" s="279">
        <v>4420.93</v>
      </c>
      <c r="C648" s="279">
        <v>4319.57</v>
      </c>
      <c r="D648" s="279">
        <v>4270.87</v>
      </c>
      <c r="E648" s="279">
        <v>4268.8</v>
      </c>
      <c r="F648" s="279">
        <v>4332.6899999999996</v>
      </c>
      <c r="G648" s="279">
        <v>4413.5600000000004</v>
      </c>
      <c r="H648" s="279">
        <v>4550.83</v>
      </c>
      <c r="I648" s="279">
        <v>4716.88</v>
      </c>
      <c r="J648" s="279">
        <v>4838.2299999999996</v>
      </c>
      <c r="K648" s="279">
        <v>4850.2</v>
      </c>
      <c r="L648" s="279">
        <v>4872.55</v>
      </c>
      <c r="M648" s="279">
        <v>4892.84</v>
      </c>
      <c r="N648" s="279">
        <v>4881.22</v>
      </c>
      <c r="O648" s="279">
        <v>4894.8999999999996</v>
      </c>
      <c r="P648" s="279">
        <v>4878.7299999999996</v>
      </c>
      <c r="Q648" s="279">
        <v>4867.5</v>
      </c>
      <c r="R648" s="279">
        <v>4842.08</v>
      </c>
      <c r="S648" s="279">
        <v>4847.1000000000004</v>
      </c>
      <c r="T648" s="279">
        <v>4859.88</v>
      </c>
      <c r="U648" s="279">
        <v>4864.79</v>
      </c>
      <c r="V648" s="279">
        <v>4832.25</v>
      </c>
      <c r="W648" s="279">
        <v>4260.3900000000003</v>
      </c>
      <c r="X648" s="279">
        <v>4623.72</v>
      </c>
      <c r="Y648" s="279">
        <v>4502.2299999999996</v>
      </c>
    </row>
    <row r="649" spans="1:25">
      <c r="A649" s="316">
        <v>4</v>
      </c>
      <c r="B649" s="279">
        <v>4582.1400000000003</v>
      </c>
      <c r="C649" s="279">
        <v>4500.8500000000004</v>
      </c>
      <c r="D649" s="279">
        <v>4401.41</v>
      </c>
      <c r="E649" s="279">
        <v>4371.04</v>
      </c>
      <c r="F649" s="279">
        <v>4414.8</v>
      </c>
      <c r="G649" s="279">
        <v>4436.45</v>
      </c>
      <c r="H649" s="279">
        <v>4534.2299999999996</v>
      </c>
      <c r="I649" s="279">
        <v>4590.55</v>
      </c>
      <c r="J649" s="279">
        <v>4723.66</v>
      </c>
      <c r="K649" s="279">
        <v>4806.4399999999996</v>
      </c>
      <c r="L649" s="279">
        <v>4860.88</v>
      </c>
      <c r="M649" s="279">
        <v>4875.66</v>
      </c>
      <c r="N649" s="279">
        <v>4875.7700000000004</v>
      </c>
      <c r="O649" s="279">
        <v>4880.2299999999996</v>
      </c>
      <c r="P649" s="279">
        <v>4873.87</v>
      </c>
      <c r="Q649" s="279">
        <v>4839.41</v>
      </c>
      <c r="R649" s="279">
        <v>4847.0600000000004</v>
      </c>
      <c r="S649" s="279">
        <v>4878.3999999999996</v>
      </c>
      <c r="T649" s="279">
        <v>4873.7</v>
      </c>
      <c r="U649" s="279">
        <v>4883.08</v>
      </c>
      <c r="V649" s="279">
        <v>4853.34</v>
      </c>
      <c r="W649" s="279">
        <v>4767.25</v>
      </c>
      <c r="X649" s="279">
        <v>4626.66</v>
      </c>
      <c r="Y649" s="279">
        <v>4561.78</v>
      </c>
    </row>
    <row r="650" spans="1:25">
      <c r="A650" s="316">
        <v>5</v>
      </c>
      <c r="B650" s="279">
        <v>4350.01</v>
      </c>
      <c r="C650" s="279">
        <v>4306.0600000000004</v>
      </c>
      <c r="D650" s="279">
        <v>4268.71</v>
      </c>
      <c r="E650" s="279">
        <v>4257.83</v>
      </c>
      <c r="F650" s="279">
        <v>4285.3900000000003</v>
      </c>
      <c r="G650" s="279">
        <v>4293.03</v>
      </c>
      <c r="H650" s="279">
        <v>4310.08</v>
      </c>
      <c r="I650" s="279">
        <v>4386.07</v>
      </c>
      <c r="J650" s="279">
        <v>4519.13</v>
      </c>
      <c r="K650" s="279">
        <v>4587.8599999999997</v>
      </c>
      <c r="L650" s="279">
        <v>4639.67</v>
      </c>
      <c r="M650" s="279">
        <v>4686.0600000000004</v>
      </c>
      <c r="N650" s="279">
        <v>4688.26</v>
      </c>
      <c r="O650" s="279">
        <v>4709.43</v>
      </c>
      <c r="P650" s="279">
        <v>4699.0200000000004</v>
      </c>
      <c r="Q650" s="279">
        <v>4664.8500000000004</v>
      </c>
      <c r="R650" s="279">
        <v>4676.54</v>
      </c>
      <c r="S650" s="279">
        <v>4722.26</v>
      </c>
      <c r="T650" s="279">
        <v>4736.5</v>
      </c>
      <c r="U650" s="279">
        <v>4748.21</v>
      </c>
      <c r="V650" s="279">
        <v>4727.05</v>
      </c>
      <c r="W650" s="279">
        <v>4681.7299999999996</v>
      </c>
      <c r="X650" s="279">
        <v>4573.0600000000004</v>
      </c>
      <c r="Y650" s="279">
        <v>4364.92</v>
      </c>
    </row>
    <row r="651" spans="1:25">
      <c r="A651" s="316">
        <v>6</v>
      </c>
      <c r="B651" s="279">
        <v>4294.5200000000004</v>
      </c>
      <c r="C651" s="279">
        <v>4251.13</v>
      </c>
      <c r="D651" s="279">
        <v>4228.51</v>
      </c>
      <c r="E651" s="279">
        <v>4212.87</v>
      </c>
      <c r="F651" s="279">
        <v>4232.93</v>
      </c>
      <c r="G651" s="279">
        <v>4292.29</v>
      </c>
      <c r="H651" s="279">
        <v>4437.53</v>
      </c>
      <c r="I651" s="279">
        <v>4611.3599999999997</v>
      </c>
      <c r="J651" s="279">
        <v>4694.7299999999996</v>
      </c>
      <c r="K651" s="279">
        <v>4734.7</v>
      </c>
      <c r="L651" s="279">
        <v>4758.03</v>
      </c>
      <c r="M651" s="279">
        <v>4797.8999999999996</v>
      </c>
      <c r="N651" s="279">
        <v>4759.87</v>
      </c>
      <c r="O651" s="279">
        <v>4783.26</v>
      </c>
      <c r="P651" s="279">
        <v>4776.04</v>
      </c>
      <c r="Q651" s="279">
        <v>4747.1000000000004</v>
      </c>
      <c r="R651" s="279">
        <v>4717.3599999999997</v>
      </c>
      <c r="S651" s="279">
        <v>4731.0600000000004</v>
      </c>
      <c r="T651" s="279">
        <v>4752.46</v>
      </c>
      <c r="U651" s="279">
        <v>4762.04</v>
      </c>
      <c r="V651" s="279">
        <v>4700.01</v>
      </c>
      <c r="W651" s="279">
        <v>4674.9399999999996</v>
      </c>
      <c r="X651" s="279">
        <v>4590.46</v>
      </c>
      <c r="Y651" s="279">
        <v>4471.1499999999996</v>
      </c>
    </row>
    <row r="652" spans="1:25">
      <c r="A652" s="316">
        <v>7</v>
      </c>
      <c r="B652" s="279">
        <v>4433.7700000000004</v>
      </c>
      <c r="C652" s="279">
        <v>4368.97</v>
      </c>
      <c r="D652" s="279">
        <v>4364.33</v>
      </c>
      <c r="E652" s="279">
        <v>4240.3100000000004</v>
      </c>
      <c r="F652" s="279">
        <v>4343.08</v>
      </c>
      <c r="G652" s="279">
        <v>4272.8900000000003</v>
      </c>
      <c r="H652" s="279">
        <v>4428.32</v>
      </c>
      <c r="I652" s="279">
        <v>4623.68</v>
      </c>
      <c r="J652" s="279">
        <v>4663.4399999999996</v>
      </c>
      <c r="K652" s="279">
        <v>4672.38</v>
      </c>
      <c r="L652" s="279">
        <v>4691.03</v>
      </c>
      <c r="M652" s="279">
        <v>4723.8</v>
      </c>
      <c r="N652" s="279">
        <v>4705.7700000000004</v>
      </c>
      <c r="O652" s="279">
        <v>4728.79</v>
      </c>
      <c r="P652" s="279">
        <v>4712.13</v>
      </c>
      <c r="Q652" s="279">
        <v>4693.13</v>
      </c>
      <c r="R652" s="279">
        <v>4681.0200000000004</v>
      </c>
      <c r="S652" s="279">
        <v>4689.8999999999996</v>
      </c>
      <c r="T652" s="279">
        <v>4708.04</v>
      </c>
      <c r="U652" s="279">
        <v>4714.4799999999996</v>
      </c>
      <c r="V652" s="279">
        <v>4678.6000000000004</v>
      </c>
      <c r="W652" s="279">
        <v>4667.03</v>
      </c>
      <c r="X652" s="279">
        <v>4585.2299999999996</v>
      </c>
      <c r="Y652" s="279">
        <v>4577.54</v>
      </c>
    </row>
    <row r="653" spans="1:25">
      <c r="A653" s="316">
        <v>8</v>
      </c>
      <c r="B653" s="279">
        <v>4413.59</v>
      </c>
      <c r="C653" s="279">
        <v>4209.3599999999997</v>
      </c>
      <c r="D653" s="279">
        <v>4344.3</v>
      </c>
      <c r="E653" s="279">
        <v>4292.21</v>
      </c>
      <c r="F653" s="279">
        <v>4212.25</v>
      </c>
      <c r="G653" s="279">
        <v>4275.6899999999996</v>
      </c>
      <c r="H653" s="279">
        <v>4480.2</v>
      </c>
      <c r="I653" s="279">
        <v>4593.33</v>
      </c>
      <c r="J653" s="279">
        <v>4643.41</v>
      </c>
      <c r="K653" s="279">
        <v>4668.76</v>
      </c>
      <c r="L653" s="279">
        <v>4687.96</v>
      </c>
      <c r="M653" s="279">
        <v>4694.66</v>
      </c>
      <c r="N653" s="279">
        <v>4685.66</v>
      </c>
      <c r="O653" s="279">
        <v>4721.1400000000003</v>
      </c>
      <c r="P653" s="279">
        <v>4709.91</v>
      </c>
      <c r="Q653" s="279">
        <v>4674.0200000000004</v>
      </c>
      <c r="R653" s="279">
        <v>4656.8900000000003</v>
      </c>
      <c r="S653" s="279">
        <v>4680.6400000000003</v>
      </c>
      <c r="T653" s="279">
        <v>4691.1400000000003</v>
      </c>
      <c r="U653" s="279">
        <v>4699.75</v>
      </c>
      <c r="V653" s="279">
        <v>4669.8900000000003</v>
      </c>
      <c r="W653" s="279">
        <v>4656.03</v>
      </c>
      <c r="X653" s="279">
        <v>4493.1899999999996</v>
      </c>
      <c r="Y653" s="279">
        <v>4355.28</v>
      </c>
    </row>
    <row r="654" spans="1:25">
      <c r="A654" s="316">
        <v>9</v>
      </c>
      <c r="B654" s="279">
        <v>4467.78</v>
      </c>
      <c r="C654" s="279">
        <v>4438.71</v>
      </c>
      <c r="D654" s="279">
        <v>4273.3100000000004</v>
      </c>
      <c r="E654" s="279">
        <v>4222.7700000000004</v>
      </c>
      <c r="F654" s="279">
        <v>4257.4799999999996</v>
      </c>
      <c r="G654" s="279">
        <v>4324.29</v>
      </c>
      <c r="H654" s="279">
        <v>4513.3599999999997</v>
      </c>
      <c r="I654" s="279">
        <v>4629.18</v>
      </c>
      <c r="J654" s="279">
        <v>4698.84</v>
      </c>
      <c r="K654" s="279">
        <v>4720.3599999999997</v>
      </c>
      <c r="L654" s="279">
        <v>4733.3599999999997</v>
      </c>
      <c r="M654" s="279">
        <v>4760.32</v>
      </c>
      <c r="N654" s="279">
        <v>4743.3</v>
      </c>
      <c r="O654" s="279">
        <v>4758.07</v>
      </c>
      <c r="P654" s="279">
        <v>4742.6000000000004</v>
      </c>
      <c r="Q654" s="279">
        <v>4722.6499999999996</v>
      </c>
      <c r="R654" s="279">
        <v>4698.76</v>
      </c>
      <c r="S654" s="279">
        <v>4723.75</v>
      </c>
      <c r="T654" s="279">
        <v>4740.18</v>
      </c>
      <c r="U654" s="279">
        <v>4754.09</v>
      </c>
      <c r="V654" s="279">
        <v>4700.3100000000004</v>
      </c>
      <c r="W654" s="279">
        <v>4650.79</v>
      </c>
      <c r="X654" s="279">
        <v>4571.75</v>
      </c>
      <c r="Y654" s="279">
        <v>4526.22</v>
      </c>
    </row>
    <row r="655" spans="1:25">
      <c r="A655" s="316">
        <v>10</v>
      </c>
      <c r="B655" s="279">
        <v>4439.95</v>
      </c>
      <c r="C655" s="279">
        <v>4357.3999999999996</v>
      </c>
      <c r="D655" s="279">
        <v>4268.92</v>
      </c>
      <c r="E655" s="279">
        <v>4240.6899999999996</v>
      </c>
      <c r="F655" s="279">
        <v>4293.43</v>
      </c>
      <c r="G655" s="279">
        <v>4343.57</v>
      </c>
      <c r="H655" s="279">
        <v>4564.7</v>
      </c>
      <c r="I655" s="279">
        <v>4633.05</v>
      </c>
      <c r="J655" s="279">
        <v>4708.42</v>
      </c>
      <c r="K655" s="279">
        <v>4728.6099999999997</v>
      </c>
      <c r="L655" s="279">
        <v>4744.05</v>
      </c>
      <c r="M655" s="279">
        <v>4756.76</v>
      </c>
      <c r="N655" s="279">
        <v>4744.34</v>
      </c>
      <c r="O655" s="279">
        <v>4752</v>
      </c>
      <c r="P655" s="279">
        <v>4742.46</v>
      </c>
      <c r="Q655" s="279">
        <v>4702.43</v>
      </c>
      <c r="R655" s="279">
        <v>4681.41</v>
      </c>
      <c r="S655" s="279">
        <v>4700.72</v>
      </c>
      <c r="T655" s="279">
        <v>4729.2700000000004</v>
      </c>
      <c r="U655" s="279">
        <v>4726.99</v>
      </c>
      <c r="V655" s="279">
        <v>4672.17</v>
      </c>
      <c r="W655" s="279">
        <v>4640.5200000000004</v>
      </c>
      <c r="X655" s="279">
        <v>4559.17</v>
      </c>
      <c r="Y655" s="279">
        <v>4449.37</v>
      </c>
    </row>
    <row r="656" spans="1:25">
      <c r="A656" s="316">
        <v>11</v>
      </c>
      <c r="B656" s="279">
        <v>4331.03</v>
      </c>
      <c r="C656" s="279">
        <v>4260.62</v>
      </c>
      <c r="D656" s="279">
        <v>3439.44</v>
      </c>
      <c r="E656" s="279">
        <v>4283.87</v>
      </c>
      <c r="F656" s="279">
        <v>4295.08</v>
      </c>
      <c r="G656" s="279">
        <v>4308.6400000000003</v>
      </c>
      <c r="H656" s="279">
        <v>4349.5</v>
      </c>
      <c r="I656" s="279">
        <v>4517.99</v>
      </c>
      <c r="J656" s="279">
        <v>4254.63</v>
      </c>
      <c r="K656" s="279">
        <v>4709.74</v>
      </c>
      <c r="L656" s="279">
        <v>4766.88</v>
      </c>
      <c r="M656" s="279">
        <v>4786.1499999999996</v>
      </c>
      <c r="N656" s="279">
        <v>4782.3500000000004</v>
      </c>
      <c r="O656" s="279">
        <v>4782.3100000000004</v>
      </c>
      <c r="P656" s="279">
        <v>4773.58</v>
      </c>
      <c r="Q656" s="279">
        <v>4732.17</v>
      </c>
      <c r="R656" s="279">
        <v>4729.8999999999996</v>
      </c>
      <c r="S656" s="279">
        <v>4757.76</v>
      </c>
      <c r="T656" s="279">
        <v>4771.8</v>
      </c>
      <c r="U656" s="279">
        <v>4758.72</v>
      </c>
      <c r="V656" s="279">
        <v>4732.1499999999996</v>
      </c>
      <c r="W656" s="279">
        <v>4667.8999999999996</v>
      </c>
      <c r="X656" s="279">
        <v>4597.5200000000004</v>
      </c>
      <c r="Y656" s="279">
        <v>4528.55</v>
      </c>
    </row>
    <row r="657" spans="1:25">
      <c r="A657" s="316">
        <v>12</v>
      </c>
      <c r="B657" s="279">
        <v>4338.67</v>
      </c>
      <c r="C657" s="279">
        <v>4294.53</v>
      </c>
      <c r="D657" s="279">
        <v>4283.96</v>
      </c>
      <c r="E657" s="279">
        <v>4276.5</v>
      </c>
      <c r="F657" s="279">
        <v>4273.97</v>
      </c>
      <c r="G657" s="279">
        <v>4277.3500000000004</v>
      </c>
      <c r="H657" s="279">
        <v>4289.6000000000004</v>
      </c>
      <c r="I657" s="279">
        <v>4326.75</v>
      </c>
      <c r="J657" s="279">
        <v>4255.47</v>
      </c>
      <c r="K657" s="279">
        <v>4601.1099999999997</v>
      </c>
      <c r="L657" s="279">
        <v>4657.4399999999996</v>
      </c>
      <c r="M657" s="279">
        <v>4698.78</v>
      </c>
      <c r="N657" s="279">
        <v>4692.04</v>
      </c>
      <c r="O657" s="279">
        <v>4699.63</v>
      </c>
      <c r="P657" s="279">
        <v>4674.75</v>
      </c>
      <c r="Q657" s="279">
        <v>4666.72</v>
      </c>
      <c r="R657" s="279">
        <v>4676.22</v>
      </c>
      <c r="S657" s="279">
        <v>4687.18</v>
      </c>
      <c r="T657" s="279">
        <v>4707.7</v>
      </c>
      <c r="U657" s="279">
        <v>4724.59</v>
      </c>
      <c r="V657" s="279">
        <v>4727.71</v>
      </c>
      <c r="W657" s="279">
        <v>4697.3500000000004</v>
      </c>
      <c r="X657" s="279">
        <v>4607.03</v>
      </c>
      <c r="Y657" s="279">
        <v>4422.1899999999996</v>
      </c>
    </row>
    <row r="658" spans="1:25">
      <c r="A658" s="316">
        <v>13</v>
      </c>
      <c r="B658" s="279">
        <v>4321.63</v>
      </c>
      <c r="C658" s="279">
        <v>4295.1899999999996</v>
      </c>
      <c r="D658" s="279">
        <v>4256.08</v>
      </c>
      <c r="E658" s="279">
        <v>4219.58</v>
      </c>
      <c r="F658" s="279">
        <v>4272.2700000000004</v>
      </c>
      <c r="G658" s="279">
        <v>4332.6400000000003</v>
      </c>
      <c r="H658" s="279">
        <v>4529.16</v>
      </c>
      <c r="I658" s="279">
        <v>4634.83</v>
      </c>
      <c r="J658" s="279">
        <v>4754.1000000000004</v>
      </c>
      <c r="K658" s="279">
        <v>4770.1099999999997</v>
      </c>
      <c r="L658" s="279">
        <v>4779.05</v>
      </c>
      <c r="M658" s="279">
        <v>4829.84</v>
      </c>
      <c r="N658" s="279">
        <v>4802.3</v>
      </c>
      <c r="O658" s="279">
        <v>4828.17</v>
      </c>
      <c r="P658" s="279">
        <v>4820.22</v>
      </c>
      <c r="Q658" s="279">
        <v>4774.33</v>
      </c>
      <c r="R658" s="279">
        <v>4764.9399999999996</v>
      </c>
      <c r="S658" s="279">
        <v>4767</v>
      </c>
      <c r="T658" s="279">
        <v>4799.22</v>
      </c>
      <c r="U658" s="279">
        <v>4786</v>
      </c>
      <c r="V658" s="279">
        <v>4752.1000000000004</v>
      </c>
      <c r="W658" s="279">
        <v>4646.01</v>
      </c>
      <c r="X658" s="279">
        <v>4569.8</v>
      </c>
      <c r="Y658" s="279">
        <v>4424.68</v>
      </c>
    </row>
    <row r="659" spans="1:25">
      <c r="A659" s="316">
        <v>14</v>
      </c>
      <c r="B659" s="279">
        <v>4311.04</v>
      </c>
      <c r="C659" s="279">
        <v>4256.47</v>
      </c>
      <c r="D659" s="279">
        <v>4219.55</v>
      </c>
      <c r="E659" s="279">
        <v>4221.38</v>
      </c>
      <c r="F659" s="279">
        <v>4253.29</v>
      </c>
      <c r="G659" s="279">
        <v>4315.29</v>
      </c>
      <c r="H659" s="279">
        <v>4522.82</v>
      </c>
      <c r="I659" s="279">
        <v>4570.74</v>
      </c>
      <c r="J659" s="279">
        <v>4676.92</v>
      </c>
      <c r="K659" s="279">
        <v>4657.99</v>
      </c>
      <c r="L659" s="279">
        <v>4671.3</v>
      </c>
      <c r="M659" s="279">
        <v>4716.8</v>
      </c>
      <c r="N659" s="279">
        <v>4685.04</v>
      </c>
      <c r="O659" s="279">
        <v>4701.41</v>
      </c>
      <c r="P659" s="279">
        <v>4696.3599999999997</v>
      </c>
      <c r="Q659" s="279">
        <v>4647.7299999999996</v>
      </c>
      <c r="R659" s="279">
        <v>4635.25</v>
      </c>
      <c r="S659" s="279">
        <v>4637.93</v>
      </c>
      <c r="T659" s="279">
        <v>4659.09</v>
      </c>
      <c r="U659" s="279">
        <v>4670.4399999999996</v>
      </c>
      <c r="V659" s="279">
        <v>4650.7299999999996</v>
      </c>
      <c r="W659" s="279">
        <v>4627.7299999999996</v>
      </c>
      <c r="X659" s="279">
        <v>4548.99</v>
      </c>
      <c r="Y659" s="279">
        <v>4455.05</v>
      </c>
    </row>
    <row r="660" spans="1:25">
      <c r="A660" s="316">
        <v>15</v>
      </c>
      <c r="B660" s="279">
        <v>4300.7299999999996</v>
      </c>
      <c r="C660" s="279">
        <v>4230.16</v>
      </c>
      <c r="D660" s="279">
        <v>4202.9799999999996</v>
      </c>
      <c r="E660" s="279">
        <v>4207.5</v>
      </c>
      <c r="F660" s="279">
        <v>4240.1099999999997</v>
      </c>
      <c r="G660" s="279">
        <v>4310.07</v>
      </c>
      <c r="H660" s="279">
        <v>4485.8500000000004</v>
      </c>
      <c r="I660" s="279">
        <v>4569.53</v>
      </c>
      <c r="J660" s="279">
        <v>4625.17</v>
      </c>
      <c r="K660" s="279">
        <v>4666.1099999999997</v>
      </c>
      <c r="L660" s="279">
        <v>4719.5600000000004</v>
      </c>
      <c r="M660" s="279">
        <v>4783.2700000000004</v>
      </c>
      <c r="N660" s="279">
        <v>4711.62</v>
      </c>
      <c r="O660" s="279">
        <v>4741.4399999999996</v>
      </c>
      <c r="P660" s="279">
        <v>4717.84</v>
      </c>
      <c r="Q660" s="279">
        <v>4663.21</v>
      </c>
      <c r="R660" s="279">
        <v>4636.45</v>
      </c>
      <c r="S660" s="279">
        <v>4658.9799999999996</v>
      </c>
      <c r="T660" s="279">
        <v>4707.4399999999996</v>
      </c>
      <c r="U660" s="279">
        <v>4723.8</v>
      </c>
      <c r="V660" s="279">
        <v>4690.12</v>
      </c>
      <c r="W660" s="279">
        <v>4636.74</v>
      </c>
      <c r="X660" s="279">
        <v>4547.08</v>
      </c>
      <c r="Y660" s="279">
        <v>4402.2299999999996</v>
      </c>
    </row>
    <row r="661" spans="1:25">
      <c r="A661" s="316">
        <v>16</v>
      </c>
      <c r="B661" s="279">
        <v>4284.59</v>
      </c>
      <c r="C661" s="279">
        <v>4230.49</v>
      </c>
      <c r="D661" s="279">
        <v>4199.08</v>
      </c>
      <c r="E661" s="279">
        <v>4204.26</v>
      </c>
      <c r="F661" s="279">
        <v>4244.97</v>
      </c>
      <c r="G661" s="279">
        <v>4322.1499999999996</v>
      </c>
      <c r="H661" s="279">
        <v>4477.3500000000004</v>
      </c>
      <c r="I661" s="279">
        <v>4553.1000000000004</v>
      </c>
      <c r="J661" s="279">
        <v>4598.12</v>
      </c>
      <c r="K661" s="279">
        <v>4620.8100000000004</v>
      </c>
      <c r="L661" s="279">
        <v>4660.28</v>
      </c>
      <c r="M661" s="279">
        <v>4648.79</v>
      </c>
      <c r="N661" s="279">
        <v>4615.9399999999996</v>
      </c>
      <c r="O661" s="279">
        <v>4626.82</v>
      </c>
      <c r="P661" s="279">
        <v>4627.24</v>
      </c>
      <c r="Q661" s="279">
        <v>4583.22</v>
      </c>
      <c r="R661" s="279">
        <v>4565.6499999999996</v>
      </c>
      <c r="S661" s="279">
        <v>4574.45</v>
      </c>
      <c r="T661" s="279">
        <v>4609.88</v>
      </c>
      <c r="U661" s="279">
        <v>4615.72</v>
      </c>
      <c r="V661" s="279">
        <v>4632.24</v>
      </c>
      <c r="W661" s="279">
        <v>4621.74</v>
      </c>
      <c r="X661" s="279">
        <v>4545.6499999999996</v>
      </c>
      <c r="Y661" s="279">
        <v>4366.96</v>
      </c>
    </row>
    <row r="662" spans="1:25">
      <c r="A662" s="316">
        <v>17</v>
      </c>
      <c r="B662" s="279">
        <v>4293.21</v>
      </c>
      <c r="C662" s="279">
        <v>4200.03</v>
      </c>
      <c r="D662" s="279">
        <v>4166.6899999999996</v>
      </c>
      <c r="E662" s="279">
        <v>4166.82</v>
      </c>
      <c r="F662" s="279">
        <v>4220.82</v>
      </c>
      <c r="G662" s="279">
        <v>4319.1400000000003</v>
      </c>
      <c r="H662" s="279">
        <v>4490</v>
      </c>
      <c r="I662" s="279">
        <v>4567.12</v>
      </c>
      <c r="J662" s="279">
        <v>4638.96</v>
      </c>
      <c r="K662" s="279">
        <v>4644.82</v>
      </c>
      <c r="L662" s="279">
        <v>4682.88</v>
      </c>
      <c r="M662" s="279">
        <v>4728.51</v>
      </c>
      <c r="N662" s="279">
        <v>4691.63</v>
      </c>
      <c r="O662" s="279">
        <v>4714.0600000000004</v>
      </c>
      <c r="P662" s="279">
        <v>4706.62</v>
      </c>
      <c r="Q662" s="279">
        <v>4670.49</v>
      </c>
      <c r="R662" s="279">
        <v>4635.43</v>
      </c>
      <c r="S662" s="279">
        <v>4648.01</v>
      </c>
      <c r="T662" s="279">
        <v>4686.26</v>
      </c>
      <c r="U662" s="279">
        <v>4701.49</v>
      </c>
      <c r="V662" s="279">
        <v>4678.51</v>
      </c>
      <c r="W662" s="279">
        <v>4666.67</v>
      </c>
      <c r="X662" s="279">
        <v>4570.82</v>
      </c>
      <c r="Y662" s="279">
        <v>4515.1499999999996</v>
      </c>
    </row>
    <row r="663" spans="1:25">
      <c r="A663" s="316">
        <v>18</v>
      </c>
      <c r="B663" s="279">
        <v>4493.33</v>
      </c>
      <c r="C663" s="279">
        <v>4314.87</v>
      </c>
      <c r="D663" s="279">
        <v>4283.6899999999996</v>
      </c>
      <c r="E663" s="279">
        <v>4272.87</v>
      </c>
      <c r="F663" s="279">
        <v>4291.75</v>
      </c>
      <c r="G663" s="279">
        <v>4360.62</v>
      </c>
      <c r="H663" s="279">
        <v>4447.51</v>
      </c>
      <c r="I663" s="279">
        <v>4511.29</v>
      </c>
      <c r="J663" s="279">
        <v>4562.3</v>
      </c>
      <c r="K663" s="279">
        <v>4628.87</v>
      </c>
      <c r="L663" s="279">
        <v>4684.59</v>
      </c>
      <c r="M663" s="279">
        <v>4706.6099999999997</v>
      </c>
      <c r="N663" s="279">
        <v>4721.74</v>
      </c>
      <c r="O663" s="279">
        <v>4701.5600000000004</v>
      </c>
      <c r="P663" s="279">
        <v>4677.05</v>
      </c>
      <c r="Q663" s="279">
        <v>4680.75</v>
      </c>
      <c r="R663" s="279">
        <v>4661.7</v>
      </c>
      <c r="S663" s="279">
        <v>4698.7</v>
      </c>
      <c r="T663" s="279">
        <v>4723.0200000000004</v>
      </c>
      <c r="U663" s="279">
        <v>4715.04</v>
      </c>
      <c r="V663" s="279">
        <v>4709.4399999999996</v>
      </c>
      <c r="W663" s="279">
        <v>4664.51</v>
      </c>
      <c r="X663" s="279">
        <v>4566.42</v>
      </c>
      <c r="Y663" s="279">
        <v>4536.3100000000004</v>
      </c>
    </row>
    <row r="664" spans="1:25">
      <c r="A664" s="316">
        <v>19</v>
      </c>
      <c r="B664" s="279">
        <v>4353.93</v>
      </c>
      <c r="C664" s="279">
        <v>4293.5600000000004</v>
      </c>
      <c r="D664" s="279">
        <v>4250.08</v>
      </c>
      <c r="E664" s="279">
        <v>4232.6499999999996</v>
      </c>
      <c r="F664" s="279">
        <v>4237.92</v>
      </c>
      <c r="G664" s="279">
        <v>4264.8500000000004</v>
      </c>
      <c r="H664" s="279">
        <v>4279.5600000000004</v>
      </c>
      <c r="I664" s="279">
        <v>4361.7</v>
      </c>
      <c r="J664" s="279">
        <v>4496.82</v>
      </c>
      <c r="K664" s="279">
        <v>4553.0600000000004</v>
      </c>
      <c r="L664" s="279">
        <v>4601.0200000000004</v>
      </c>
      <c r="M664" s="279">
        <v>4650.74</v>
      </c>
      <c r="N664" s="279">
        <v>4647.93</v>
      </c>
      <c r="O664" s="279">
        <v>4639.72</v>
      </c>
      <c r="P664" s="279">
        <v>4634.7299999999996</v>
      </c>
      <c r="Q664" s="279">
        <v>4635.3</v>
      </c>
      <c r="R664" s="279">
        <v>4618.46</v>
      </c>
      <c r="S664" s="279">
        <v>4649.3900000000003</v>
      </c>
      <c r="T664" s="279">
        <v>4684.29</v>
      </c>
      <c r="U664" s="279">
        <v>4715.01</v>
      </c>
      <c r="V664" s="279">
        <v>4679.68</v>
      </c>
      <c r="W664" s="279">
        <v>4629.2299999999996</v>
      </c>
      <c r="X664" s="279">
        <v>4563.95</v>
      </c>
      <c r="Y664" s="279">
        <v>4520.71</v>
      </c>
    </row>
    <row r="665" spans="1:25">
      <c r="A665" s="316">
        <v>20</v>
      </c>
      <c r="B665" s="279">
        <v>4328.13</v>
      </c>
      <c r="C665" s="279">
        <v>4281.1000000000004</v>
      </c>
      <c r="D665" s="279">
        <v>4245.75</v>
      </c>
      <c r="E665" s="279">
        <v>4240.2299999999996</v>
      </c>
      <c r="F665" s="279">
        <v>4289.51</v>
      </c>
      <c r="G665" s="279">
        <v>4371.26</v>
      </c>
      <c r="H665" s="279">
        <v>4511.78</v>
      </c>
      <c r="I665" s="279">
        <v>4583.9799999999996</v>
      </c>
      <c r="J665" s="279">
        <v>4691.84</v>
      </c>
      <c r="K665" s="279">
        <v>4744.57</v>
      </c>
      <c r="L665" s="279">
        <v>4761.71</v>
      </c>
      <c r="M665" s="279">
        <v>4819.59</v>
      </c>
      <c r="N665" s="279">
        <v>4755.74</v>
      </c>
      <c r="O665" s="279">
        <v>4733.4799999999996</v>
      </c>
      <c r="P665" s="279">
        <v>4735.25</v>
      </c>
      <c r="Q665" s="279">
        <v>4724.3999999999996</v>
      </c>
      <c r="R665" s="279">
        <v>4685.71</v>
      </c>
      <c r="S665" s="279">
        <v>4673.7700000000004</v>
      </c>
      <c r="T665" s="279">
        <v>4699.25</v>
      </c>
      <c r="U665" s="279">
        <v>4737.05</v>
      </c>
      <c r="V665" s="279">
        <v>4686.37</v>
      </c>
      <c r="W665" s="279">
        <v>4635.1000000000004</v>
      </c>
      <c r="X665" s="279">
        <v>4532.33</v>
      </c>
      <c r="Y665" s="279">
        <v>4358.43</v>
      </c>
    </row>
    <row r="666" spans="1:25">
      <c r="A666" s="316">
        <v>21</v>
      </c>
      <c r="B666" s="279">
        <v>4283.58</v>
      </c>
      <c r="C666" s="279">
        <v>4207.24</v>
      </c>
      <c r="D666" s="279">
        <v>4190.43</v>
      </c>
      <c r="E666" s="279">
        <v>4190.1899999999996</v>
      </c>
      <c r="F666" s="279">
        <v>4212.32</v>
      </c>
      <c r="G666" s="279">
        <v>4299</v>
      </c>
      <c r="H666" s="279">
        <v>4482.07</v>
      </c>
      <c r="I666" s="279">
        <v>4556.46</v>
      </c>
      <c r="J666" s="279">
        <v>4625.3900000000003</v>
      </c>
      <c r="K666" s="279">
        <v>4670.1000000000004</v>
      </c>
      <c r="L666" s="279">
        <v>4689.84</v>
      </c>
      <c r="M666" s="279">
        <v>4756.49</v>
      </c>
      <c r="N666" s="279">
        <v>4703.03</v>
      </c>
      <c r="O666" s="279">
        <v>4695.76</v>
      </c>
      <c r="P666" s="279">
        <v>4741.0600000000004</v>
      </c>
      <c r="Q666" s="279">
        <v>4663.43</v>
      </c>
      <c r="R666" s="279">
        <v>4628.37</v>
      </c>
      <c r="S666" s="279">
        <v>4627.91</v>
      </c>
      <c r="T666" s="279">
        <v>4665.41</v>
      </c>
      <c r="U666" s="279">
        <v>4682.1499999999996</v>
      </c>
      <c r="V666" s="279">
        <v>4641.71</v>
      </c>
      <c r="W666" s="279">
        <v>4635.46</v>
      </c>
      <c r="X666" s="279">
        <v>4526.1499999999996</v>
      </c>
      <c r="Y666" s="279">
        <v>4376.22</v>
      </c>
    </row>
    <row r="667" spans="1:25">
      <c r="A667" s="316">
        <v>22</v>
      </c>
      <c r="B667" s="279">
        <v>4292.1099999999997</v>
      </c>
      <c r="C667" s="279">
        <v>4213.79</v>
      </c>
      <c r="D667" s="279">
        <v>4204.05</v>
      </c>
      <c r="E667" s="279">
        <v>4198.03</v>
      </c>
      <c r="F667" s="279">
        <v>4241.83</v>
      </c>
      <c r="G667" s="279">
        <v>4311.75</v>
      </c>
      <c r="H667" s="279">
        <v>4503.38</v>
      </c>
      <c r="I667" s="279">
        <v>4592.66</v>
      </c>
      <c r="J667" s="279">
        <v>4687.72</v>
      </c>
      <c r="K667" s="279">
        <v>4747.05</v>
      </c>
      <c r="L667" s="279">
        <v>4794.25</v>
      </c>
      <c r="M667" s="279">
        <v>4816.49</v>
      </c>
      <c r="N667" s="279">
        <v>4797.9799999999996</v>
      </c>
      <c r="O667" s="279">
        <v>4800.17</v>
      </c>
      <c r="P667" s="279">
        <v>4804.17</v>
      </c>
      <c r="Q667" s="279">
        <v>4757.8</v>
      </c>
      <c r="R667" s="279">
        <v>4713.8</v>
      </c>
      <c r="S667" s="279">
        <v>4706.8100000000004</v>
      </c>
      <c r="T667" s="279">
        <v>4765.58</v>
      </c>
      <c r="U667" s="279">
        <v>4792.84</v>
      </c>
      <c r="V667" s="279">
        <v>4743.08</v>
      </c>
      <c r="W667" s="279">
        <v>4734.87</v>
      </c>
      <c r="X667" s="279">
        <v>4604.46</v>
      </c>
      <c r="Y667" s="279">
        <v>4543.08</v>
      </c>
    </row>
    <row r="668" spans="1:25">
      <c r="A668" s="316">
        <v>23</v>
      </c>
      <c r="B668" s="279">
        <v>4514.9399999999996</v>
      </c>
      <c r="C668" s="279">
        <v>4350.18</v>
      </c>
      <c r="D668" s="279">
        <v>4318.88</v>
      </c>
      <c r="E668" s="279">
        <v>4311.9799999999996</v>
      </c>
      <c r="F668" s="279">
        <v>4331.92</v>
      </c>
      <c r="G668" s="279">
        <v>4367.32</v>
      </c>
      <c r="H668" s="279">
        <v>4443.28</v>
      </c>
      <c r="I668" s="279">
        <v>4510.9399999999996</v>
      </c>
      <c r="J668" s="279">
        <v>4576.26</v>
      </c>
      <c r="K668" s="279">
        <v>4669.55</v>
      </c>
      <c r="L668" s="279">
        <v>4731.3599999999997</v>
      </c>
      <c r="M668" s="279">
        <v>4766.3500000000004</v>
      </c>
      <c r="N668" s="279">
        <v>4750.8599999999997</v>
      </c>
      <c r="O668" s="279">
        <v>4750.01</v>
      </c>
      <c r="P668" s="279">
        <v>4721.79</v>
      </c>
      <c r="Q668" s="279">
        <v>4707.67</v>
      </c>
      <c r="R668" s="279">
        <v>4706.99</v>
      </c>
      <c r="S668" s="279">
        <v>4725.54</v>
      </c>
      <c r="T668" s="279">
        <v>4779.34</v>
      </c>
      <c r="U668" s="279">
        <v>4789.78</v>
      </c>
      <c r="V668" s="279">
        <v>4773.3</v>
      </c>
      <c r="W668" s="279">
        <v>4726.0600000000004</v>
      </c>
      <c r="X668" s="279">
        <v>4638.25</v>
      </c>
      <c r="Y668" s="279">
        <v>4603.1899999999996</v>
      </c>
    </row>
    <row r="669" spans="1:25">
      <c r="A669" s="316">
        <v>24</v>
      </c>
      <c r="B669" s="279">
        <v>4533.67</v>
      </c>
      <c r="C669" s="279">
        <v>4395.4799999999996</v>
      </c>
      <c r="D669" s="279">
        <v>4329.16</v>
      </c>
      <c r="E669" s="279">
        <v>4304.1000000000004</v>
      </c>
      <c r="F669" s="279">
        <v>4320.01</v>
      </c>
      <c r="G669" s="279">
        <v>4381.6400000000003</v>
      </c>
      <c r="H669" s="279">
        <v>4465.07</v>
      </c>
      <c r="I669" s="279">
        <v>4534.1400000000003</v>
      </c>
      <c r="J669" s="279">
        <v>4578.4799999999996</v>
      </c>
      <c r="K669" s="279">
        <v>4700.84</v>
      </c>
      <c r="L669" s="279">
        <v>4756.45</v>
      </c>
      <c r="M669" s="279">
        <v>4772.84</v>
      </c>
      <c r="N669" s="279">
        <v>4767.38</v>
      </c>
      <c r="O669" s="279">
        <v>4767.33</v>
      </c>
      <c r="P669" s="279">
        <v>4747.12</v>
      </c>
      <c r="Q669" s="279">
        <v>4742.46</v>
      </c>
      <c r="R669" s="279">
        <v>4719.76</v>
      </c>
      <c r="S669" s="279">
        <v>4733.83</v>
      </c>
      <c r="T669" s="279">
        <v>4772.0200000000004</v>
      </c>
      <c r="U669" s="279">
        <v>4790.9799999999996</v>
      </c>
      <c r="V669" s="279">
        <v>4775.29</v>
      </c>
      <c r="W669" s="279">
        <v>4758.99</v>
      </c>
      <c r="X669" s="279">
        <v>4627.8</v>
      </c>
      <c r="Y669" s="279">
        <v>4603.17</v>
      </c>
    </row>
    <row r="670" spans="1:25">
      <c r="A670" s="316">
        <v>25</v>
      </c>
      <c r="B670" s="279">
        <v>4489.21</v>
      </c>
      <c r="C670" s="279">
        <v>4312.79</v>
      </c>
      <c r="D670" s="279">
        <v>4274.53</v>
      </c>
      <c r="E670" s="279">
        <v>4249.87</v>
      </c>
      <c r="F670" s="279">
        <v>4267.26</v>
      </c>
      <c r="G670" s="279">
        <v>4305.7700000000004</v>
      </c>
      <c r="H670" s="279">
        <v>3800.7</v>
      </c>
      <c r="I670" s="279">
        <v>4337.97</v>
      </c>
      <c r="J670" s="279">
        <v>3439.58</v>
      </c>
      <c r="K670" s="279">
        <v>3801.36</v>
      </c>
      <c r="L670" s="279">
        <v>4722.1000000000004</v>
      </c>
      <c r="M670" s="279">
        <v>4741.71</v>
      </c>
      <c r="N670" s="279">
        <v>4726.3900000000003</v>
      </c>
      <c r="O670" s="279">
        <v>4732.29</v>
      </c>
      <c r="P670" s="279">
        <v>4702.68</v>
      </c>
      <c r="Q670" s="279">
        <v>4704.04</v>
      </c>
      <c r="R670" s="279">
        <v>4681.3100000000004</v>
      </c>
      <c r="S670" s="279">
        <v>4689.45</v>
      </c>
      <c r="T670" s="279">
        <v>4743.0200000000004</v>
      </c>
      <c r="U670" s="279">
        <v>4729.2299999999996</v>
      </c>
      <c r="V670" s="279">
        <v>4715.82</v>
      </c>
      <c r="W670" s="279">
        <v>3439.89</v>
      </c>
      <c r="X670" s="279">
        <v>4544.28</v>
      </c>
      <c r="Y670" s="279">
        <v>4511.2700000000004</v>
      </c>
    </row>
    <row r="671" spans="1:25">
      <c r="A671" s="316">
        <v>26</v>
      </c>
      <c r="B671" s="279">
        <v>4395.75</v>
      </c>
      <c r="C671" s="279">
        <v>4270.96</v>
      </c>
      <c r="D671" s="279">
        <v>4242.21</v>
      </c>
      <c r="E671" s="279">
        <v>4222.76</v>
      </c>
      <c r="F671" s="279">
        <v>4236.24</v>
      </c>
      <c r="G671" s="279">
        <v>4245.87</v>
      </c>
      <c r="H671" s="279">
        <v>4260.7700000000004</v>
      </c>
      <c r="I671" s="279">
        <v>3800.13</v>
      </c>
      <c r="J671" s="279">
        <v>3439.53</v>
      </c>
      <c r="K671" s="279">
        <v>4552.3999999999996</v>
      </c>
      <c r="L671" s="279">
        <v>4596.6400000000003</v>
      </c>
      <c r="M671" s="279">
        <v>4615.8599999999997</v>
      </c>
      <c r="N671" s="279">
        <v>4612.78</v>
      </c>
      <c r="O671" s="279">
        <v>4630.8500000000004</v>
      </c>
      <c r="P671" s="279">
        <v>4634.83</v>
      </c>
      <c r="Q671" s="279">
        <v>4615.8</v>
      </c>
      <c r="R671" s="279">
        <v>4610.0600000000004</v>
      </c>
      <c r="S671" s="279">
        <v>4613.8900000000003</v>
      </c>
      <c r="T671" s="279">
        <v>4648.88</v>
      </c>
      <c r="U671" s="279">
        <v>4659.51</v>
      </c>
      <c r="V671" s="279">
        <v>4670.37</v>
      </c>
      <c r="W671" s="279">
        <v>4645.1000000000004</v>
      </c>
      <c r="X671" s="279">
        <v>4600.1499999999996</v>
      </c>
      <c r="Y671" s="279">
        <v>4563.55</v>
      </c>
    </row>
    <row r="672" spans="1:25">
      <c r="A672" s="316">
        <v>27</v>
      </c>
      <c r="B672" s="279">
        <v>4287.75</v>
      </c>
      <c r="C672" s="279">
        <v>4244.1099999999997</v>
      </c>
      <c r="D672" s="279">
        <v>4203.3999999999996</v>
      </c>
      <c r="E672" s="279">
        <v>4198.1899999999996</v>
      </c>
      <c r="F672" s="279">
        <v>4260.51</v>
      </c>
      <c r="G672" s="279">
        <v>4366.82</v>
      </c>
      <c r="H672" s="279">
        <v>4497.8599999999997</v>
      </c>
      <c r="I672" s="279">
        <v>4645.46</v>
      </c>
      <c r="J672" s="279">
        <v>4687.5</v>
      </c>
      <c r="K672" s="279">
        <v>4741.72</v>
      </c>
      <c r="L672" s="279">
        <v>4779.07</v>
      </c>
      <c r="M672" s="279">
        <v>4798.13</v>
      </c>
      <c r="N672" s="279">
        <v>4784.4799999999996</v>
      </c>
      <c r="O672" s="279">
        <v>4804.93</v>
      </c>
      <c r="P672" s="279">
        <v>4804.8</v>
      </c>
      <c r="Q672" s="279">
        <v>4800.6099999999997</v>
      </c>
      <c r="R672" s="279">
        <v>4756.42</v>
      </c>
      <c r="S672" s="279">
        <v>4747.8500000000004</v>
      </c>
      <c r="T672" s="279">
        <v>4795.57</v>
      </c>
      <c r="U672" s="279">
        <v>4804.67</v>
      </c>
      <c r="V672" s="279">
        <v>4778.09</v>
      </c>
      <c r="W672" s="279">
        <v>4753.01</v>
      </c>
      <c r="X672" s="279">
        <v>4625.95</v>
      </c>
      <c r="Y672" s="279">
        <v>4564.0600000000004</v>
      </c>
    </row>
    <row r="673" spans="1:25">
      <c r="A673" s="316">
        <v>28</v>
      </c>
      <c r="B673" s="279">
        <v>4302.3599999999997</v>
      </c>
      <c r="C673" s="279">
        <v>4260.1400000000003</v>
      </c>
      <c r="D673" s="279">
        <v>4230.7299999999996</v>
      </c>
      <c r="E673" s="279">
        <v>4231.1099999999997</v>
      </c>
      <c r="F673" s="279">
        <v>4274.3599999999997</v>
      </c>
      <c r="G673" s="279">
        <v>4393.8100000000004</v>
      </c>
      <c r="H673" s="279">
        <v>4523.91</v>
      </c>
      <c r="I673" s="279">
        <v>4665.72</v>
      </c>
      <c r="J673" s="279">
        <v>4737.87</v>
      </c>
      <c r="K673" s="279">
        <v>4769.6400000000003</v>
      </c>
      <c r="L673" s="279">
        <v>4790.3100000000004</v>
      </c>
      <c r="M673" s="279">
        <v>4824.05</v>
      </c>
      <c r="N673" s="279">
        <v>4793.4799999999996</v>
      </c>
      <c r="O673" s="279">
        <v>4795.0600000000004</v>
      </c>
      <c r="P673" s="279">
        <v>4795.47</v>
      </c>
      <c r="Q673" s="279">
        <v>4775.93</v>
      </c>
      <c r="R673" s="279">
        <v>4743.96</v>
      </c>
      <c r="S673" s="279">
        <v>4748.1400000000003</v>
      </c>
      <c r="T673" s="279">
        <v>4780.78</v>
      </c>
      <c r="U673" s="279">
        <v>4778.2700000000004</v>
      </c>
      <c r="V673" s="279">
        <v>4775.33</v>
      </c>
      <c r="W673" s="279">
        <v>4773.05</v>
      </c>
      <c r="X673" s="279">
        <v>4641.8999999999996</v>
      </c>
      <c r="Y673" s="279">
        <v>4558.51</v>
      </c>
    </row>
    <row r="674" spans="1:25" hidden="1">
      <c r="A674" s="316">
        <v>29</v>
      </c>
      <c r="B674" s="279">
        <v>0</v>
      </c>
      <c r="C674" s="279">
        <v>0</v>
      </c>
      <c r="D674" s="279">
        <v>0</v>
      </c>
      <c r="E674" s="279">
        <v>0</v>
      </c>
      <c r="F674" s="279">
        <v>0</v>
      </c>
      <c r="G674" s="279">
        <v>0</v>
      </c>
      <c r="H674" s="279">
        <v>0</v>
      </c>
      <c r="I674" s="279">
        <v>0</v>
      </c>
      <c r="J674" s="279">
        <v>0</v>
      </c>
      <c r="K674" s="279">
        <v>0</v>
      </c>
      <c r="L674" s="279">
        <v>0</v>
      </c>
      <c r="M674" s="279">
        <v>0</v>
      </c>
      <c r="N674" s="279">
        <v>0</v>
      </c>
      <c r="O674" s="279">
        <v>0</v>
      </c>
      <c r="P674" s="279">
        <v>0</v>
      </c>
      <c r="Q674" s="279">
        <v>0</v>
      </c>
      <c r="R674" s="279">
        <v>0</v>
      </c>
      <c r="S674" s="279">
        <v>0</v>
      </c>
      <c r="T674" s="279">
        <v>0</v>
      </c>
      <c r="U674" s="279">
        <v>0</v>
      </c>
      <c r="V674" s="279">
        <v>0</v>
      </c>
      <c r="W674" s="279">
        <v>0</v>
      </c>
      <c r="X674" s="279">
        <v>0</v>
      </c>
      <c r="Y674" s="279">
        <v>0</v>
      </c>
    </row>
    <row r="675" spans="1:25" hidden="1">
      <c r="A675" s="316">
        <v>30</v>
      </c>
      <c r="B675" s="279">
        <v>0</v>
      </c>
      <c r="C675" s="279">
        <v>0</v>
      </c>
      <c r="D675" s="279">
        <v>0</v>
      </c>
      <c r="E675" s="279">
        <v>0</v>
      </c>
      <c r="F675" s="279">
        <v>0</v>
      </c>
      <c r="G675" s="279">
        <v>0</v>
      </c>
      <c r="H675" s="279">
        <v>0</v>
      </c>
      <c r="I675" s="279">
        <v>0</v>
      </c>
      <c r="J675" s="279">
        <v>0</v>
      </c>
      <c r="K675" s="279">
        <v>0</v>
      </c>
      <c r="L675" s="279">
        <v>0</v>
      </c>
      <c r="M675" s="279">
        <v>0</v>
      </c>
      <c r="N675" s="279">
        <v>0</v>
      </c>
      <c r="O675" s="279">
        <v>0</v>
      </c>
      <c r="P675" s="279">
        <v>0</v>
      </c>
      <c r="Q675" s="279">
        <v>0</v>
      </c>
      <c r="R675" s="279">
        <v>0</v>
      </c>
      <c r="S675" s="279">
        <v>0</v>
      </c>
      <c r="T675" s="279">
        <v>0</v>
      </c>
      <c r="U675" s="279">
        <v>0</v>
      </c>
      <c r="V675" s="279">
        <v>0</v>
      </c>
      <c r="W675" s="279">
        <v>0</v>
      </c>
      <c r="X675" s="279">
        <v>0</v>
      </c>
      <c r="Y675" s="279">
        <v>0</v>
      </c>
    </row>
    <row r="676" spans="1:25" hidden="1">
      <c r="A676" s="316">
        <v>31</v>
      </c>
      <c r="B676" s="279">
        <v>0</v>
      </c>
      <c r="C676" s="279">
        <v>0</v>
      </c>
      <c r="D676" s="279">
        <v>0</v>
      </c>
      <c r="E676" s="279">
        <v>0</v>
      </c>
      <c r="F676" s="279">
        <v>0</v>
      </c>
      <c r="G676" s="279">
        <v>0</v>
      </c>
      <c r="H676" s="279">
        <v>0</v>
      </c>
      <c r="I676" s="279">
        <v>0</v>
      </c>
      <c r="J676" s="279">
        <v>0</v>
      </c>
      <c r="K676" s="279">
        <v>0</v>
      </c>
      <c r="L676" s="279">
        <v>0</v>
      </c>
      <c r="M676" s="279">
        <v>0</v>
      </c>
      <c r="N676" s="279">
        <v>0</v>
      </c>
      <c r="O676" s="279">
        <v>0</v>
      </c>
      <c r="P676" s="279">
        <v>0</v>
      </c>
      <c r="Q676" s="279">
        <v>0</v>
      </c>
      <c r="R676" s="279">
        <v>0</v>
      </c>
      <c r="S676" s="279">
        <v>0</v>
      </c>
      <c r="T676" s="279">
        <v>0</v>
      </c>
      <c r="U676" s="279">
        <v>0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305"/>
      <c r="B677" s="305"/>
      <c r="C677" s="305"/>
      <c r="D677" s="305"/>
      <c r="E677" s="305"/>
      <c r="F677" s="305"/>
      <c r="G677" s="305"/>
      <c r="H677" s="305"/>
      <c r="I677" s="305"/>
      <c r="J677" s="305"/>
      <c r="K677" s="305"/>
      <c r="L677" s="305"/>
      <c r="M677" s="305"/>
      <c r="N677" s="305"/>
      <c r="O677" s="305"/>
      <c r="P677" s="305"/>
      <c r="Q677" s="305"/>
      <c r="R677" s="305"/>
      <c r="S677" s="305"/>
      <c r="T677" s="305"/>
      <c r="U677" s="305"/>
      <c r="V677" s="305"/>
      <c r="W677" s="305"/>
      <c r="X677" s="305"/>
      <c r="Y677" s="305"/>
    </row>
    <row r="678" spans="1:25">
      <c r="A678" s="408" t="s">
        <v>208</v>
      </c>
      <c r="B678" s="409" t="s">
        <v>213</v>
      </c>
      <c r="C678" s="409"/>
      <c r="D678" s="409"/>
      <c r="E678" s="409"/>
      <c r="F678" s="409"/>
      <c r="G678" s="409"/>
      <c r="H678" s="409"/>
      <c r="I678" s="409"/>
      <c r="J678" s="409"/>
      <c r="K678" s="409"/>
      <c r="L678" s="409"/>
      <c r="M678" s="409"/>
      <c r="N678" s="409"/>
      <c r="O678" s="409"/>
      <c r="P678" s="409"/>
      <c r="Q678" s="409"/>
      <c r="R678" s="409"/>
      <c r="S678" s="409"/>
      <c r="T678" s="409"/>
      <c r="U678" s="409"/>
      <c r="V678" s="409"/>
      <c r="W678" s="409"/>
      <c r="X678" s="409"/>
      <c r="Y678" s="409"/>
    </row>
    <row r="679" spans="1:25" ht="30">
      <c r="A679" s="408"/>
      <c r="B679" s="306" t="s">
        <v>1</v>
      </c>
      <c r="C679" s="306" t="s">
        <v>2</v>
      </c>
      <c r="D679" s="306" t="s">
        <v>3</v>
      </c>
      <c r="E679" s="306" t="s">
        <v>4</v>
      </c>
      <c r="F679" s="306" t="s">
        <v>5</v>
      </c>
      <c r="G679" s="306" t="s">
        <v>6</v>
      </c>
      <c r="H679" s="306" t="s">
        <v>7</v>
      </c>
      <c r="I679" s="306" t="s">
        <v>8</v>
      </c>
      <c r="J679" s="306" t="s">
        <v>9</v>
      </c>
      <c r="K679" s="306" t="s">
        <v>10</v>
      </c>
      <c r="L679" s="306" t="s">
        <v>11</v>
      </c>
      <c r="M679" s="306" t="s">
        <v>12</v>
      </c>
      <c r="N679" s="306" t="s">
        <v>13</v>
      </c>
      <c r="O679" s="306" t="s">
        <v>14</v>
      </c>
      <c r="P679" s="306" t="s">
        <v>15</v>
      </c>
      <c r="Q679" s="306" t="s">
        <v>16</v>
      </c>
      <c r="R679" s="306" t="s">
        <v>17</v>
      </c>
      <c r="S679" s="306" t="s">
        <v>18</v>
      </c>
      <c r="T679" s="306" t="s">
        <v>19</v>
      </c>
      <c r="U679" s="306" t="s">
        <v>20</v>
      </c>
      <c r="V679" s="306" t="s">
        <v>21</v>
      </c>
      <c r="W679" s="306" t="s">
        <v>22</v>
      </c>
      <c r="X679" s="306" t="s">
        <v>23</v>
      </c>
      <c r="Y679" s="306" t="s">
        <v>24</v>
      </c>
    </row>
    <row r="680" spans="1:25">
      <c r="A680" s="316">
        <v>1</v>
      </c>
      <c r="B680" s="279">
        <v>4574.13</v>
      </c>
      <c r="C680" s="279">
        <v>4533.17</v>
      </c>
      <c r="D680" s="279">
        <v>4518.03</v>
      </c>
      <c r="E680" s="279">
        <v>4513.78</v>
      </c>
      <c r="F680" s="279">
        <v>3766.36</v>
      </c>
      <c r="G680" s="279">
        <v>4606.72</v>
      </c>
      <c r="H680" s="279">
        <v>3764.26</v>
      </c>
      <c r="I680" s="279">
        <v>3764.27</v>
      </c>
      <c r="J680" s="279">
        <v>3768.15</v>
      </c>
      <c r="K680" s="279">
        <v>4131.12</v>
      </c>
      <c r="L680" s="279">
        <v>5064.8999999999996</v>
      </c>
      <c r="M680" s="279">
        <v>5113.0600000000004</v>
      </c>
      <c r="N680" s="279">
        <v>5087.53</v>
      </c>
      <c r="O680" s="279">
        <v>5067.4399999999996</v>
      </c>
      <c r="P680" s="279">
        <v>5067.6099999999997</v>
      </c>
      <c r="Q680" s="279">
        <v>5060.09</v>
      </c>
      <c r="R680" s="279">
        <v>5049.21</v>
      </c>
      <c r="S680" s="279">
        <v>5066.82</v>
      </c>
      <c r="T680" s="279">
        <v>5033.8500000000004</v>
      </c>
      <c r="U680" s="279">
        <v>5046.9399999999996</v>
      </c>
      <c r="V680" s="279">
        <v>5014.62</v>
      </c>
      <c r="W680" s="279">
        <v>4939.57</v>
      </c>
      <c r="X680" s="279">
        <v>4774.7299999999996</v>
      </c>
      <c r="Y680" s="279">
        <v>4590.66</v>
      </c>
    </row>
    <row r="681" spans="1:25">
      <c r="A681" s="316">
        <v>2</v>
      </c>
      <c r="B681" s="279">
        <v>4562.5</v>
      </c>
      <c r="C681" s="279">
        <v>4531.07</v>
      </c>
      <c r="D681" s="279">
        <v>4503.76</v>
      </c>
      <c r="E681" s="279">
        <v>4502.04</v>
      </c>
      <c r="F681" s="279">
        <v>4536.57</v>
      </c>
      <c r="G681" s="279">
        <v>4584.87</v>
      </c>
      <c r="H681" s="279">
        <v>4716.54</v>
      </c>
      <c r="I681" s="279">
        <v>4848.3999999999996</v>
      </c>
      <c r="J681" s="279">
        <v>4953.97</v>
      </c>
      <c r="K681" s="279">
        <v>4992.58</v>
      </c>
      <c r="L681" s="279">
        <v>5010.8900000000003</v>
      </c>
      <c r="M681" s="279">
        <v>5031.01</v>
      </c>
      <c r="N681" s="279">
        <v>5006.67</v>
      </c>
      <c r="O681" s="279">
        <v>5063.96</v>
      </c>
      <c r="P681" s="279">
        <v>5060.72</v>
      </c>
      <c r="Q681" s="279">
        <v>5038.5</v>
      </c>
      <c r="R681" s="279">
        <v>4994.92</v>
      </c>
      <c r="S681" s="279">
        <v>5014.12</v>
      </c>
      <c r="T681" s="279">
        <v>5024.8599999999997</v>
      </c>
      <c r="U681" s="279">
        <v>5030.57</v>
      </c>
      <c r="V681" s="279">
        <v>4962.53</v>
      </c>
      <c r="W681" s="279">
        <v>4584.7299999999996</v>
      </c>
      <c r="X681" s="279">
        <v>4714.24</v>
      </c>
      <c r="Y681" s="279">
        <v>4596</v>
      </c>
    </row>
    <row r="682" spans="1:25">
      <c r="A682" s="316">
        <v>3</v>
      </c>
      <c r="B682" s="279">
        <v>4745.78</v>
      </c>
      <c r="C682" s="279">
        <v>4644.42</v>
      </c>
      <c r="D682" s="279">
        <v>4595.72</v>
      </c>
      <c r="E682" s="279">
        <v>4593.6499999999996</v>
      </c>
      <c r="F682" s="279">
        <v>4657.54</v>
      </c>
      <c r="G682" s="279">
        <v>4738.41</v>
      </c>
      <c r="H682" s="279">
        <v>4875.68</v>
      </c>
      <c r="I682" s="279">
        <v>5041.7299999999996</v>
      </c>
      <c r="J682" s="279">
        <v>5163.08</v>
      </c>
      <c r="K682" s="279">
        <v>5175.05</v>
      </c>
      <c r="L682" s="279">
        <v>5197.3999999999996</v>
      </c>
      <c r="M682" s="279">
        <v>5217.6899999999996</v>
      </c>
      <c r="N682" s="279">
        <v>5206.07</v>
      </c>
      <c r="O682" s="279">
        <v>5219.75</v>
      </c>
      <c r="P682" s="279">
        <v>5203.58</v>
      </c>
      <c r="Q682" s="279">
        <v>5192.3500000000004</v>
      </c>
      <c r="R682" s="279">
        <v>5166.93</v>
      </c>
      <c r="S682" s="279">
        <v>5171.95</v>
      </c>
      <c r="T682" s="279">
        <v>5184.7299999999996</v>
      </c>
      <c r="U682" s="279">
        <v>5189.6400000000003</v>
      </c>
      <c r="V682" s="279">
        <v>5157.1000000000004</v>
      </c>
      <c r="W682" s="279">
        <v>4585.24</v>
      </c>
      <c r="X682" s="279">
        <v>4948.57</v>
      </c>
      <c r="Y682" s="279">
        <v>4827.08</v>
      </c>
    </row>
    <row r="683" spans="1:25">
      <c r="A683" s="316">
        <v>4</v>
      </c>
      <c r="B683" s="279">
        <v>4906.99</v>
      </c>
      <c r="C683" s="279">
        <v>4825.7</v>
      </c>
      <c r="D683" s="279">
        <v>4726.26</v>
      </c>
      <c r="E683" s="279">
        <v>4695.8900000000003</v>
      </c>
      <c r="F683" s="279">
        <v>4739.6499999999996</v>
      </c>
      <c r="G683" s="279">
        <v>4761.3</v>
      </c>
      <c r="H683" s="279">
        <v>4859.08</v>
      </c>
      <c r="I683" s="279">
        <v>4915.3999999999996</v>
      </c>
      <c r="J683" s="279">
        <v>5048.51</v>
      </c>
      <c r="K683" s="279">
        <v>5131.29</v>
      </c>
      <c r="L683" s="279">
        <v>5185.7299999999996</v>
      </c>
      <c r="M683" s="279">
        <v>5200.51</v>
      </c>
      <c r="N683" s="279">
        <v>5200.62</v>
      </c>
      <c r="O683" s="279">
        <v>5205.08</v>
      </c>
      <c r="P683" s="279">
        <v>5198.72</v>
      </c>
      <c r="Q683" s="279">
        <v>5164.26</v>
      </c>
      <c r="R683" s="279">
        <v>5171.91</v>
      </c>
      <c r="S683" s="279">
        <v>5203.25</v>
      </c>
      <c r="T683" s="279">
        <v>5198.55</v>
      </c>
      <c r="U683" s="279">
        <v>5207.93</v>
      </c>
      <c r="V683" s="279">
        <v>5178.1899999999996</v>
      </c>
      <c r="W683" s="279">
        <v>5092.1000000000004</v>
      </c>
      <c r="X683" s="279">
        <v>4951.51</v>
      </c>
      <c r="Y683" s="279">
        <v>4886.63</v>
      </c>
    </row>
    <row r="684" spans="1:25">
      <c r="A684" s="316">
        <v>5</v>
      </c>
      <c r="B684" s="279">
        <v>4674.8599999999997</v>
      </c>
      <c r="C684" s="279">
        <v>4630.91</v>
      </c>
      <c r="D684" s="279">
        <v>4593.5600000000004</v>
      </c>
      <c r="E684" s="279">
        <v>4582.68</v>
      </c>
      <c r="F684" s="279">
        <v>4610.24</v>
      </c>
      <c r="G684" s="279">
        <v>4617.88</v>
      </c>
      <c r="H684" s="279">
        <v>4634.93</v>
      </c>
      <c r="I684" s="279">
        <v>4710.92</v>
      </c>
      <c r="J684" s="279">
        <v>4843.9799999999996</v>
      </c>
      <c r="K684" s="279">
        <v>4912.71</v>
      </c>
      <c r="L684" s="279">
        <v>4964.5200000000004</v>
      </c>
      <c r="M684" s="279">
        <v>5010.91</v>
      </c>
      <c r="N684" s="279">
        <v>5013.1099999999997</v>
      </c>
      <c r="O684" s="279">
        <v>5034.28</v>
      </c>
      <c r="P684" s="279">
        <v>5023.87</v>
      </c>
      <c r="Q684" s="279">
        <v>4989.7</v>
      </c>
      <c r="R684" s="279">
        <v>5001.3900000000003</v>
      </c>
      <c r="S684" s="279">
        <v>5047.1099999999997</v>
      </c>
      <c r="T684" s="279">
        <v>5061.3500000000004</v>
      </c>
      <c r="U684" s="279">
        <v>5073.0600000000004</v>
      </c>
      <c r="V684" s="279">
        <v>5051.8999999999996</v>
      </c>
      <c r="W684" s="279">
        <v>5006.58</v>
      </c>
      <c r="X684" s="279">
        <v>4897.91</v>
      </c>
      <c r="Y684" s="279">
        <v>4689.7700000000004</v>
      </c>
    </row>
    <row r="685" spans="1:25">
      <c r="A685" s="316">
        <v>6</v>
      </c>
      <c r="B685" s="279">
        <v>4619.37</v>
      </c>
      <c r="C685" s="279">
        <v>4575.9799999999996</v>
      </c>
      <c r="D685" s="279">
        <v>4553.3599999999997</v>
      </c>
      <c r="E685" s="279">
        <v>4537.72</v>
      </c>
      <c r="F685" s="279">
        <v>4557.78</v>
      </c>
      <c r="G685" s="279">
        <v>4617.1400000000003</v>
      </c>
      <c r="H685" s="279">
        <v>4762.38</v>
      </c>
      <c r="I685" s="279">
        <v>4936.21</v>
      </c>
      <c r="J685" s="279">
        <v>5019.58</v>
      </c>
      <c r="K685" s="279">
        <v>5059.55</v>
      </c>
      <c r="L685" s="279">
        <v>5082.88</v>
      </c>
      <c r="M685" s="279">
        <v>5122.75</v>
      </c>
      <c r="N685" s="279">
        <v>5084.72</v>
      </c>
      <c r="O685" s="279">
        <v>5108.1099999999997</v>
      </c>
      <c r="P685" s="279">
        <v>5100.8900000000003</v>
      </c>
      <c r="Q685" s="279">
        <v>5071.95</v>
      </c>
      <c r="R685" s="279">
        <v>5042.21</v>
      </c>
      <c r="S685" s="279">
        <v>5055.91</v>
      </c>
      <c r="T685" s="279">
        <v>5077.3100000000004</v>
      </c>
      <c r="U685" s="279">
        <v>5086.8900000000003</v>
      </c>
      <c r="V685" s="279">
        <v>5024.8599999999997</v>
      </c>
      <c r="W685" s="279">
        <v>4999.79</v>
      </c>
      <c r="X685" s="279">
        <v>4915.3100000000004</v>
      </c>
      <c r="Y685" s="279">
        <v>4796</v>
      </c>
    </row>
    <row r="686" spans="1:25">
      <c r="A686" s="316">
        <v>7</v>
      </c>
      <c r="B686" s="279">
        <v>4758.62</v>
      </c>
      <c r="C686" s="279">
        <v>4693.82</v>
      </c>
      <c r="D686" s="279">
        <v>4689.18</v>
      </c>
      <c r="E686" s="279">
        <v>4565.16</v>
      </c>
      <c r="F686" s="279">
        <v>4667.93</v>
      </c>
      <c r="G686" s="279">
        <v>4597.74</v>
      </c>
      <c r="H686" s="279">
        <v>4753.17</v>
      </c>
      <c r="I686" s="279">
        <v>4948.53</v>
      </c>
      <c r="J686" s="279">
        <v>4988.29</v>
      </c>
      <c r="K686" s="279">
        <v>4997.2299999999996</v>
      </c>
      <c r="L686" s="279">
        <v>5015.88</v>
      </c>
      <c r="M686" s="279">
        <v>5048.6499999999996</v>
      </c>
      <c r="N686" s="279">
        <v>5030.62</v>
      </c>
      <c r="O686" s="279">
        <v>5053.6400000000003</v>
      </c>
      <c r="P686" s="279">
        <v>5036.9799999999996</v>
      </c>
      <c r="Q686" s="279">
        <v>5017.9799999999996</v>
      </c>
      <c r="R686" s="279">
        <v>5005.87</v>
      </c>
      <c r="S686" s="279">
        <v>5014.75</v>
      </c>
      <c r="T686" s="279">
        <v>5032.8900000000003</v>
      </c>
      <c r="U686" s="279">
        <v>5039.33</v>
      </c>
      <c r="V686" s="279">
        <v>5003.45</v>
      </c>
      <c r="W686" s="279">
        <v>4991.88</v>
      </c>
      <c r="X686" s="279">
        <v>4910.08</v>
      </c>
      <c r="Y686" s="279">
        <v>4902.3900000000003</v>
      </c>
    </row>
    <row r="687" spans="1:25">
      <c r="A687" s="316">
        <v>8</v>
      </c>
      <c r="B687" s="279">
        <v>4738.4399999999996</v>
      </c>
      <c r="C687" s="279">
        <v>4534.21</v>
      </c>
      <c r="D687" s="279">
        <v>4669.1499999999996</v>
      </c>
      <c r="E687" s="279">
        <v>4617.0600000000004</v>
      </c>
      <c r="F687" s="279">
        <v>4537.1000000000004</v>
      </c>
      <c r="G687" s="279">
        <v>4600.54</v>
      </c>
      <c r="H687" s="279">
        <v>4805.05</v>
      </c>
      <c r="I687" s="279">
        <v>4918.18</v>
      </c>
      <c r="J687" s="279">
        <v>4968.26</v>
      </c>
      <c r="K687" s="279">
        <v>4993.6099999999997</v>
      </c>
      <c r="L687" s="279">
        <v>5012.8100000000004</v>
      </c>
      <c r="M687" s="279">
        <v>5019.51</v>
      </c>
      <c r="N687" s="279">
        <v>5010.51</v>
      </c>
      <c r="O687" s="279">
        <v>5045.99</v>
      </c>
      <c r="P687" s="279">
        <v>5034.76</v>
      </c>
      <c r="Q687" s="279">
        <v>4998.87</v>
      </c>
      <c r="R687" s="279">
        <v>4981.74</v>
      </c>
      <c r="S687" s="279">
        <v>5005.49</v>
      </c>
      <c r="T687" s="279">
        <v>5015.99</v>
      </c>
      <c r="U687" s="279">
        <v>5024.6000000000004</v>
      </c>
      <c r="V687" s="279">
        <v>4994.74</v>
      </c>
      <c r="W687" s="279">
        <v>4980.88</v>
      </c>
      <c r="X687" s="279">
        <v>4818.04</v>
      </c>
      <c r="Y687" s="279">
        <v>4680.13</v>
      </c>
    </row>
    <row r="688" spans="1:25">
      <c r="A688" s="316">
        <v>9</v>
      </c>
      <c r="B688" s="279">
        <v>4792.63</v>
      </c>
      <c r="C688" s="279">
        <v>4763.5600000000004</v>
      </c>
      <c r="D688" s="279">
        <v>4598.16</v>
      </c>
      <c r="E688" s="279">
        <v>4547.62</v>
      </c>
      <c r="F688" s="279">
        <v>4582.33</v>
      </c>
      <c r="G688" s="279">
        <v>4649.1400000000003</v>
      </c>
      <c r="H688" s="279">
        <v>4838.21</v>
      </c>
      <c r="I688" s="279">
        <v>4954.03</v>
      </c>
      <c r="J688" s="279">
        <v>5023.6899999999996</v>
      </c>
      <c r="K688" s="279">
        <v>5045.21</v>
      </c>
      <c r="L688" s="279">
        <v>5058.21</v>
      </c>
      <c r="M688" s="279">
        <v>5085.17</v>
      </c>
      <c r="N688" s="279">
        <v>5068.1499999999996</v>
      </c>
      <c r="O688" s="279">
        <v>5082.92</v>
      </c>
      <c r="P688" s="279">
        <v>5067.45</v>
      </c>
      <c r="Q688" s="279">
        <v>5047.5</v>
      </c>
      <c r="R688" s="279">
        <v>5023.6099999999997</v>
      </c>
      <c r="S688" s="279">
        <v>5048.6000000000004</v>
      </c>
      <c r="T688" s="279">
        <v>5065.03</v>
      </c>
      <c r="U688" s="279">
        <v>5078.9399999999996</v>
      </c>
      <c r="V688" s="279">
        <v>5025.16</v>
      </c>
      <c r="W688" s="279">
        <v>4975.6400000000003</v>
      </c>
      <c r="X688" s="279">
        <v>4896.6000000000004</v>
      </c>
      <c r="Y688" s="279">
        <v>4851.07</v>
      </c>
    </row>
    <row r="689" spans="1:25">
      <c r="A689" s="316">
        <v>10</v>
      </c>
      <c r="B689" s="279">
        <v>4764.8</v>
      </c>
      <c r="C689" s="279">
        <v>4682.25</v>
      </c>
      <c r="D689" s="279">
        <v>4593.7700000000004</v>
      </c>
      <c r="E689" s="279">
        <v>4565.54</v>
      </c>
      <c r="F689" s="279">
        <v>4618.28</v>
      </c>
      <c r="G689" s="279">
        <v>4668.42</v>
      </c>
      <c r="H689" s="279">
        <v>4889.55</v>
      </c>
      <c r="I689" s="279">
        <v>4957.8999999999996</v>
      </c>
      <c r="J689" s="279">
        <v>5033.2700000000004</v>
      </c>
      <c r="K689" s="279">
        <v>5053.46</v>
      </c>
      <c r="L689" s="279">
        <v>5068.8999999999996</v>
      </c>
      <c r="M689" s="279">
        <v>5081.6099999999997</v>
      </c>
      <c r="N689" s="279">
        <v>5069.1899999999996</v>
      </c>
      <c r="O689" s="279">
        <v>5076.8500000000004</v>
      </c>
      <c r="P689" s="279">
        <v>5067.3100000000004</v>
      </c>
      <c r="Q689" s="279">
        <v>5027.28</v>
      </c>
      <c r="R689" s="279">
        <v>5006.26</v>
      </c>
      <c r="S689" s="279">
        <v>5025.57</v>
      </c>
      <c r="T689" s="279">
        <v>5054.12</v>
      </c>
      <c r="U689" s="279">
        <v>5051.84</v>
      </c>
      <c r="V689" s="279">
        <v>4997.0200000000004</v>
      </c>
      <c r="W689" s="279">
        <v>4965.37</v>
      </c>
      <c r="X689" s="279">
        <v>4884.0200000000004</v>
      </c>
      <c r="Y689" s="279">
        <v>4774.22</v>
      </c>
    </row>
    <row r="690" spans="1:25">
      <c r="A690" s="316">
        <v>11</v>
      </c>
      <c r="B690" s="279">
        <v>4655.88</v>
      </c>
      <c r="C690" s="279">
        <v>4585.47</v>
      </c>
      <c r="D690" s="279">
        <v>3764.29</v>
      </c>
      <c r="E690" s="279">
        <v>4608.72</v>
      </c>
      <c r="F690" s="279">
        <v>4619.93</v>
      </c>
      <c r="G690" s="279">
        <v>4633.49</v>
      </c>
      <c r="H690" s="279">
        <v>4674.3500000000004</v>
      </c>
      <c r="I690" s="279">
        <v>4842.84</v>
      </c>
      <c r="J690" s="279">
        <v>4579.4799999999996</v>
      </c>
      <c r="K690" s="279">
        <v>5034.59</v>
      </c>
      <c r="L690" s="279">
        <v>5091.7299999999996</v>
      </c>
      <c r="M690" s="279">
        <v>5111</v>
      </c>
      <c r="N690" s="279">
        <v>5107.2</v>
      </c>
      <c r="O690" s="279">
        <v>5107.16</v>
      </c>
      <c r="P690" s="279">
        <v>5098.43</v>
      </c>
      <c r="Q690" s="279">
        <v>5057.0200000000004</v>
      </c>
      <c r="R690" s="279">
        <v>5054.75</v>
      </c>
      <c r="S690" s="279">
        <v>5082.6099999999997</v>
      </c>
      <c r="T690" s="279">
        <v>5096.6499999999996</v>
      </c>
      <c r="U690" s="279">
        <v>5083.57</v>
      </c>
      <c r="V690" s="279">
        <v>5057</v>
      </c>
      <c r="W690" s="279">
        <v>4992.75</v>
      </c>
      <c r="X690" s="279">
        <v>4922.37</v>
      </c>
      <c r="Y690" s="279">
        <v>4853.3999999999996</v>
      </c>
    </row>
    <row r="691" spans="1:25">
      <c r="A691" s="316">
        <v>12</v>
      </c>
      <c r="B691" s="279">
        <v>4663.5200000000004</v>
      </c>
      <c r="C691" s="279">
        <v>4619.38</v>
      </c>
      <c r="D691" s="279">
        <v>4608.8100000000004</v>
      </c>
      <c r="E691" s="279">
        <v>4601.3500000000004</v>
      </c>
      <c r="F691" s="279">
        <v>4598.82</v>
      </c>
      <c r="G691" s="279">
        <v>4602.2</v>
      </c>
      <c r="H691" s="279">
        <v>4614.45</v>
      </c>
      <c r="I691" s="279">
        <v>4651.6000000000004</v>
      </c>
      <c r="J691" s="279">
        <v>4580.32</v>
      </c>
      <c r="K691" s="279">
        <v>4925.96</v>
      </c>
      <c r="L691" s="279">
        <v>4982.29</v>
      </c>
      <c r="M691" s="279">
        <v>5023.63</v>
      </c>
      <c r="N691" s="279">
        <v>5016.8900000000003</v>
      </c>
      <c r="O691" s="279">
        <v>5024.4799999999996</v>
      </c>
      <c r="P691" s="279">
        <v>4999.6000000000004</v>
      </c>
      <c r="Q691" s="279">
        <v>4991.57</v>
      </c>
      <c r="R691" s="279">
        <v>5001.07</v>
      </c>
      <c r="S691" s="279">
        <v>5012.03</v>
      </c>
      <c r="T691" s="279">
        <v>5032.55</v>
      </c>
      <c r="U691" s="279">
        <v>5049.4399999999996</v>
      </c>
      <c r="V691" s="279">
        <v>5052.5600000000004</v>
      </c>
      <c r="W691" s="279">
        <v>5022.2</v>
      </c>
      <c r="X691" s="279">
        <v>4931.88</v>
      </c>
      <c r="Y691" s="279">
        <v>4747.04</v>
      </c>
    </row>
    <row r="692" spans="1:25">
      <c r="A692" s="316">
        <v>13</v>
      </c>
      <c r="B692" s="279">
        <v>4646.4799999999996</v>
      </c>
      <c r="C692" s="279">
        <v>4620.04</v>
      </c>
      <c r="D692" s="279">
        <v>4580.93</v>
      </c>
      <c r="E692" s="279">
        <v>4544.43</v>
      </c>
      <c r="F692" s="279">
        <v>4597.12</v>
      </c>
      <c r="G692" s="279">
        <v>4657.49</v>
      </c>
      <c r="H692" s="279">
        <v>4854.01</v>
      </c>
      <c r="I692" s="279">
        <v>4959.68</v>
      </c>
      <c r="J692" s="279">
        <v>5078.95</v>
      </c>
      <c r="K692" s="279">
        <v>5094.96</v>
      </c>
      <c r="L692" s="279">
        <v>5103.8999999999996</v>
      </c>
      <c r="M692" s="279">
        <v>5154.6899999999996</v>
      </c>
      <c r="N692" s="279">
        <v>5127.1499999999996</v>
      </c>
      <c r="O692" s="279">
        <v>5153.0200000000004</v>
      </c>
      <c r="P692" s="279">
        <v>5145.07</v>
      </c>
      <c r="Q692" s="279">
        <v>5099.18</v>
      </c>
      <c r="R692" s="279">
        <v>5089.79</v>
      </c>
      <c r="S692" s="279">
        <v>5091.8500000000004</v>
      </c>
      <c r="T692" s="279">
        <v>5124.07</v>
      </c>
      <c r="U692" s="279">
        <v>5110.8500000000004</v>
      </c>
      <c r="V692" s="279">
        <v>5076.95</v>
      </c>
      <c r="W692" s="279">
        <v>4970.8599999999997</v>
      </c>
      <c r="X692" s="279">
        <v>4894.6499999999996</v>
      </c>
      <c r="Y692" s="279">
        <v>4749.53</v>
      </c>
    </row>
    <row r="693" spans="1:25">
      <c r="A693" s="316">
        <v>14</v>
      </c>
      <c r="B693" s="279">
        <v>4635.8900000000003</v>
      </c>
      <c r="C693" s="279">
        <v>4581.32</v>
      </c>
      <c r="D693" s="279">
        <v>4544.3999999999996</v>
      </c>
      <c r="E693" s="279">
        <v>4546.2299999999996</v>
      </c>
      <c r="F693" s="279">
        <v>4578.1400000000003</v>
      </c>
      <c r="G693" s="279">
        <v>4640.1400000000003</v>
      </c>
      <c r="H693" s="279">
        <v>4847.67</v>
      </c>
      <c r="I693" s="279">
        <v>4895.59</v>
      </c>
      <c r="J693" s="279">
        <v>5001.7700000000004</v>
      </c>
      <c r="K693" s="279">
        <v>4982.84</v>
      </c>
      <c r="L693" s="279">
        <v>4996.1499999999996</v>
      </c>
      <c r="M693" s="279">
        <v>5041.6499999999996</v>
      </c>
      <c r="N693" s="279">
        <v>5009.8900000000003</v>
      </c>
      <c r="O693" s="279">
        <v>5026.26</v>
      </c>
      <c r="P693" s="279">
        <v>5021.21</v>
      </c>
      <c r="Q693" s="279">
        <v>4972.58</v>
      </c>
      <c r="R693" s="279">
        <v>4960.1000000000004</v>
      </c>
      <c r="S693" s="279">
        <v>4962.78</v>
      </c>
      <c r="T693" s="279">
        <v>4983.9399999999996</v>
      </c>
      <c r="U693" s="279">
        <v>4995.29</v>
      </c>
      <c r="V693" s="279">
        <v>4975.58</v>
      </c>
      <c r="W693" s="279">
        <v>4952.58</v>
      </c>
      <c r="X693" s="279">
        <v>4873.84</v>
      </c>
      <c r="Y693" s="279">
        <v>4779.8999999999996</v>
      </c>
    </row>
    <row r="694" spans="1:25">
      <c r="A694" s="316">
        <v>15</v>
      </c>
      <c r="B694" s="279">
        <v>4625.58</v>
      </c>
      <c r="C694" s="279">
        <v>4555.01</v>
      </c>
      <c r="D694" s="279">
        <v>4527.83</v>
      </c>
      <c r="E694" s="279">
        <v>4532.3500000000004</v>
      </c>
      <c r="F694" s="279">
        <v>4564.96</v>
      </c>
      <c r="G694" s="279">
        <v>4634.92</v>
      </c>
      <c r="H694" s="279">
        <v>4810.7</v>
      </c>
      <c r="I694" s="279">
        <v>4894.38</v>
      </c>
      <c r="J694" s="279">
        <v>4950.0200000000004</v>
      </c>
      <c r="K694" s="279">
        <v>4990.96</v>
      </c>
      <c r="L694" s="279">
        <v>5044.41</v>
      </c>
      <c r="M694" s="279">
        <v>5108.12</v>
      </c>
      <c r="N694" s="279">
        <v>5036.47</v>
      </c>
      <c r="O694" s="279">
        <v>5066.29</v>
      </c>
      <c r="P694" s="279">
        <v>5042.6899999999996</v>
      </c>
      <c r="Q694" s="279">
        <v>4988.0600000000004</v>
      </c>
      <c r="R694" s="279">
        <v>4961.3</v>
      </c>
      <c r="S694" s="279">
        <v>4983.83</v>
      </c>
      <c r="T694" s="279">
        <v>5032.29</v>
      </c>
      <c r="U694" s="279">
        <v>5048.6499999999996</v>
      </c>
      <c r="V694" s="279">
        <v>5014.97</v>
      </c>
      <c r="W694" s="279">
        <v>4961.59</v>
      </c>
      <c r="X694" s="279">
        <v>4871.93</v>
      </c>
      <c r="Y694" s="279">
        <v>4727.08</v>
      </c>
    </row>
    <row r="695" spans="1:25">
      <c r="A695" s="316">
        <v>16</v>
      </c>
      <c r="B695" s="279">
        <v>4609.4399999999996</v>
      </c>
      <c r="C695" s="279">
        <v>4555.34</v>
      </c>
      <c r="D695" s="279">
        <v>4523.93</v>
      </c>
      <c r="E695" s="279">
        <v>4529.1099999999997</v>
      </c>
      <c r="F695" s="279">
        <v>4569.82</v>
      </c>
      <c r="G695" s="279">
        <v>4647</v>
      </c>
      <c r="H695" s="279">
        <v>4802.2</v>
      </c>
      <c r="I695" s="279">
        <v>4877.95</v>
      </c>
      <c r="J695" s="279">
        <v>4922.97</v>
      </c>
      <c r="K695" s="279">
        <v>4945.66</v>
      </c>
      <c r="L695" s="279">
        <v>4985.13</v>
      </c>
      <c r="M695" s="279">
        <v>4973.6400000000003</v>
      </c>
      <c r="N695" s="279">
        <v>4940.79</v>
      </c>
      <c r="O695" s="279">
        <v>4951.67</v>
      </c>
      <c r="P695" s="279">
        <v>4952.09</v>
      </c>
      <c r="Q695" s="279">
        <v>4908.07</v>
      </c>
      <c r="R695" s="279">
        <v>4890.5</v>
      </c>
      <c r="S695" s="279">
        <v>4899.3</v>
      </c>
      <c r="T695" s="279">
        <v>4934.7299999999996</v>
      </c>
      <c r="U695" s="279">
        <v>4940.57</v>
      </c>
      <c r="V695" s="279">
        <v>4957.09</v>
      </c>
      <c r="W695" s="279">
        <v>4946.59</v>
      </c>
      <c r="X695" s="279">
        <v>4870.5</v>
      </c>
      <c r="Y695" s="279">
        <v>4691.8100000000004</v>
      </c>
    </row>
    <row r="696" spans="1:25">
      <c r="A696" s="316">
        <v>17</v>
      </c>
      <c r="B696" s="279">
        <v>4618.0600000000004</v>
      </c>
      <c r="C696" s="279">
        <v>4524.88</v>
      </c>
      <c r="D696" s="279">
        <v>4491.54</v>
      </c>
      <c r="E696" s="279">
        <v>4491.67</v>
      </c>
      <c r="F696" s="279">
        <v>4545.67</v>
      </c>
      <c r="G696" s="279">
        <v>4643.99</v>
      </c>
      <c r="H696" s="279">
        <v>4814.8500000000004</v>
      </c>
      <c r="I696" s="279">
        <v>4891.97</v>
      </c>
      <c r="J696" s="279">
        <v>4963.8100000000004</v>
      </c>
      <c r="K696" s="279">
        <v>4969.67</v>
      </c>
      <c r="L696" s="279">
        <v>5007.7299999999996</v>
      </c>
      <c r="M696" s="279">
        <v>5053.3599999999997</v>
      </c>
      <c r="N696" s="279">
        <v>5016.4799999999996</v>
      </c>
      <c r="O696" s="279">
        <v>5038.91</v>
      </c>
      <c r="P696" s="279">
        <v>5031.47</v>
      </c>
      <c r="Q696" s="279">
        <v>4995.34</v>
      </c>
      <c r="R696" s="279">
        <v>4960.28</v>
      </c>
      <c r="S696" s="279">
        <v>4972.8599999999997</v>
      </c>
      <c r="T696" s="279">
        <v>5011.1099999999997</v>
      </c>
      <c r="U696" s="279">
        <v>5026.34</v>
      </c>
      <c r="V696" s="279">
        <v>5003.3599999999997</v>
      </c>
      <c r="W696" s="279">
        <v>4991.5200000000004</v>
      </c>
      <c r="X696" s="279">
        <v>4895.67</v>
      </c>
      <c r="Y696" s="279">
        <v>4840</v>
      </c>
    </row>
    <row r="697" spans="1:25">
      <c r="A697" s="316">
        <v>18</v>
      </c>
      <c r="B697" s="279">
        <v>4818.18</v>
      </c>
      <c r="C697" s="279">
        <v>4639.72</v>
      </c>
      <c r="D697" s="279">
        <v>4608.54</v>
      </c>
      <c r="E697" s="279">
        <v>4597.72</v>
      </c>
      <c r="F697" s="279">
        <v>4616.6000000000004</v>
      </c>
      <c r="G697" s="279">
        <v>4685.47</v>
      </c>
      <c r="H697" s="279">
        <v>4772.3599999999997</v>
      </c>
      <c r="I697" s="279">
        <v>4836.1400000000003</v>
      </c>
      <c r="J697" s="279">
        <v>4887.1499999999996</v>
      </c>
      <c r="K697" s="279">
        <v>4953.72</v>
      </c>
      <c r="L697" s="279">
        <v>5009.4399999999996</v>
      </c>
      <c r="M697" s="279">
        <v>5031.46</v>
      </c>
      <c r="N697" s="279">
        <v>5046.59</v>
      </c>
      <c r="O697" s="279">
        <v>5026.41</v>
      </c>
      <c r="P697" s="279">
        <v>5001.8999999999996</v>
      </c>
      <c r="Q697" s="279">
        <v>5005.6000000000004</v>
      </c>
      <c r="R697" s="279">
        <v>4986.55</v>
      </c>
      <c r="S697" s="279">
        <v>5023.55</v>
      </c>
      <c r="T697" s="279">
        <v>5047.87</v>
      </c>
      <c r="U697" s="279">
        <v>5039.8900000000003</v>
      </c>
      <c r="V697" s="279">
        <v>5034.29</v>
      </c>
      <c r="W697" s="279">
        <v>4989.3599999999997</v>
      </c>
      <c r="X697" s="279">
        <v>4891.2700000000004</v>
      </c>
      <c r="Y697" s="279">
        <v>4861.16</v>
      </c>
    </row>
    <row r="698" spans="1:25">
      <c r="A698" s="316">
        <v>19</v>
      </c>
      <c r="B698" s="279">
        <v>4678.78</v>
      </c>
      <c r="C698" s="279">
        <v>4618.41</v>
      </c>
      <c r="D698" s="279">
        <v>4574.93</v>
      </c>
      <c r="E698" s="279">
        <v>4557.5</v>
      </c>
      <c r="F698" s="279">
        <v>4562.7700000000004</v>
      </c>
      <c r="G698" s="279">
        <v>4589.7</v>
      </c>
      <c r="H698" s="279">
        <v>4604.41</v>
      </c>
      <c r="I698" s="279">
        <v>4686.55</v>
      </c>
      <c r="J698" s="279">
        <v>4821.67</v>
      </c>
      <c r="K698" s="279">
        <v>4877.91</v>
      </c>
      <c r="L698" s="279">
        <v>4925.87</v>
      </c>
      <c r="M698" s="279">
        <v>4975.59</v>
      </c>
      <c r="N698" s="279">
        <v>4972.78</v>
      </c>
      <c r="O698" s="279">
        <v>4964.57</v>
      </c>
      <c r="P698" s="279">
        <v>4959.58</v>
      </c>
      <c r="Q698" s="279">
        <v>4960.1499999999996</v>
      </c>
      <c r="R698" s="279">
        <v>4943.3100000000004</v>
      </c>
      <c r="S698" s="279">
        <v>4974.24</v>
      </c>
      <c r="T698" s="279">
        <v>5009.1400000000003</v>
      </c>
      <c r="U698" s="279">
        <v>5039.8599999999997</v>
      </c>
      <c r="V698" s="279">
        <v>5004.53</v>
      </c>
      <c r="W698" s="279">
        <v>4954.08</v>
      </c>
      <c r="X698" s="279">
        <v>4888.8</v>
      </c>
      <c r="Y698" s="279">
        <v>4845.5600000000004</v>
      </c>
    </row>
    <row r="699" spans="1:25">
      <c r="A699" s="316">
        <v>20</v>
      </c>
      <c r="B699" s="279">
        <v>4652.9799999999996</v>
      </c>
      <c r="C699" s="279">
        <v>4605.95</v>
      </c>
      <c r="D699" s="279">
        <v>4570.6000000000004</v>
      </c>
      <c r="E699" s="279">
        <v>4565.08</v>
      </c>
      <c r="F699" s="279">
        <v>4614.3599999999997</v>
      </c>
      <c r="G699" s="279">
        <v>4696.1099999999997</v>
      </c>
      <c r="H699" s="279">
        <v>4836.63</v>
      </c>
      <c r="I699" s="279">
        <v>4908.83</v>
      </c>
      <c r="J699" s="279">
        <v>5016.6899999999996</v>
      </c>
      <c r="K699" s="279">
        <v>5069.42</v>
      </c>
      <c r="L699" s="279">
        <v>5086.5600000000004</v>
      </c>
      <c r="M699" s="279">
        <v>5144.4399999999996</v>
      </c>
      <c r="N699" s="279">
        <v>5080.59</v>
      </c>
      <c r="O699" s="279">
        <v>5058.33</v>
      </c>
      <c r="P699" s="279">
        <v>5060.1000000000004</v>
      </c>
      <c r="Q699" s="279">
        <v>5049.25</v>
      </c>
      <c r="R699" s="279">
        <v>5010.5600000000004</v>
      </c>
      <c r="S699" s="279">
        <v>4998.62</v>
      </c>
      <c r="T699" s="279">
        <v>5024.1000000000004</v>
      </c>
      <c r="U699" s="279">
        <v>5061.8999999999996</v>
      </c>
      <c r="V699" s="279">
        <v>5011.22</v>
      </c>
      <c r="W699" s="279">
        <v>4959.95</v>
      </c>
      <c r="X699" s="279">
        <v>4857.18</v>
      </c>
      <c r="Y699" s="279">
        <v>4683.28</v>
      </c>
    </row>
    <row r="700" spans="1:25">
      <c r="A700" s="316">
        <v>21</v>
      </c>
      <c r="B700" s="279">
        <v>4608.43</v>
      </c>
      <c r="C700" s="279">
        <v>4532.09</v>
      </c>
      <c r="D700" s="279">
        <v>4515.28</v>
      </c>
      <c r="E700" s="279">
        <v>4515.04</v>
      </c>
      <c r="F700" s="279">
        <v>4537.17</v>
      </c>
      <c r="G700" s="279">
        <v>4623.8500000000004</v>
      </c>
      <c r="H700" s="279">
        <v>4806.92</v>
      </c>
      <c r="I700" s="279">
        <v>4881.3100000000004</v>
      </c>
      <c r="J700" s="279">
        <v>4950.24</v>
      </c>
      <c r="K700" s="279">
        <v>4994.95</v>
      </c>
      <c r="L700" s="279">
        <v>5014.6899999999996</v>
      </c>
      <c r="M700" s="279">
        <v>5081.34</v>
      </c>
      <c r="N700" s="279">
        <v>5027.88</v>
      </c>
      <c r="O700" s="279">
        <v>5020.6099999999997</v>
      </c>
      <c r="P700" s="279">
        <v>5065.91</v>
      </c>
      <c r="Q700" s="279">
        <v>4988.28</v>
      </c>
      <c r="R700" s="279">
        <v>4953.22</v>
      </c>
      <c r="S700" s="279">
        <v>4952.76</v>
      </c>
      <c r="T700" s="279">
        <v>4990.26</v>
      </c>
      <c r="U700" s="279">
        <v>5007</v>
      </c>
      <c r="V700" s="279">
        <v>4966.5600000000004</v>
      </c>
      <c r="W700" s="279">
        <v>4960.3100000000004</v>
      </c>
      <c r="X700" s="279">
        <v>4851</v>
      </c>
      <c r="Y700" s="279">
        <v>4701.07</v>
      </c>
    </row>
    <row r="701" spans="1:25">
      <c r="A701" s="316">
        <v>22</v>
      </c>
      <c r="B701" s="279">
        <v>4616.96</v>
      </c>
      <c r="C701" s="279">
        <v>4538.6400000000003</v>
      </c>
      <c r="D701" s="279">
        <v>4528.8999999999996</v>
      </c>
      <c r="E701" s="279">
        <v>4522.88</v>
      </c>
      <c r="F701" s="279">
        <v>4566.68</v>
      </c>
      <c r="G701" s="279">
        <v>4636.6000000000004</v>
      </c>
      <c r="H701" s="279">
        <v>4828.2299999999996</v>
      </c>
      <c r="I701" s="279">
        <v>4917.51</v>
      </c>
      <c r="J701" s="279">
        <v>5012.57</v>
      </c>
      <c r="K701" s="279">
        <v>5071.8999999999996</v>
      </c>
      <c r="L701" s="279">
        <v>5119.1000000000004</v>
      </c>
      <c r="M701" s="279">
        <v>5141.34</v>
      </c>
      <c r="N701" s="279">
        <v>5122.83</v>
      </c>
      <c r="O701" s="279">
        <v>5125.0200000000004</v>
      </c>
      <c r="P701" s="279">
        <v>5129.0200000000004</v>
      </c>
      <c r="Q701" s="279">
        <v>5082.6499999999996</v>
      </c>
      <c r="R701" s="279">
        <v>5038.6499999999996</v>
      </c>
      <c r="S701" s="279">
        <v>5031.66</v>
      </c>
      <c r="T701" s="279">
        <v>5090.43</v>
      </c>
      <c r="U701" s="279">
        <v>5117.6899999999996</v>
      </c>
      <c r="V701" s="279">
        <v>5067.93</v>
      </c>
      <c r="W701" s="279">
        <v>5059.72</v>
      </c>
      <c r="X701" s="279">
        <v>4929.3100000000004</v>
      </c>
      <c r="Y701" s="279">
        <v>4867.93</v>
      </c>
    </row>
    <row r="702" spans="1:25">
      <c r="A702" s="316">
        <v>23</v>
      </c>
      <c r="B702" s="279">
        <v>4839.79</v>
      </c>
      <c r="C702" s="279">
        <v>4675.03</v>
      </c>
      <c r="D702" s="279">
        <v>4643.7299999999996</v>
      </c>
      <c r="E702" s="279">
        <v>4636.83</v>
      </c>
      <c r="F702" s="279">
        <v>4656.7700000000004</v>
      </c>
      <c r="G702" s="279">
        <v>4692.17</v>
      </c>
      <c r="H702" s="279">
        <v>4768.13</v>
      </c>
      <c r="I702" s="279">
        <v>4835.79</v>
      </c>
      <c r="J702" s="279">
        <v>4901.1099999999997</v>
      </c>
      <c r="K702" s="279">
        <v>4994.3999999999996</v>
      </c>
      <c r="L702" s="279">
        <v>5056.21</v>
      </c>
      <c r="M702" s="279">
        <v>5091.2</v>
      </c>
      <c r="N702" s="279">
        <v>5075.71</v>
      </c>
      <c r="O702" s="279">
        <v>5074.8599999999997</v>
      </c>
      <c r="P702" s="279">
        <v>5046.6400000000003</v>
      </c>
      <c r="Q702" s="279">
        <v>5032.5200000000004</v>
      </c>
      <c r="R702" s="279">
        <v>5031.84</v>
      </c>
      <c r="S702" s="279">
        <v>5050.3900000000003</v>
      </c>
      <c r="T702" s="279">
        <v>5104.1899999999996</v>
      </c>
      <c r="U702" s="279">
        <v>5114.63</v>
      </c>
      <c r="V702" s="279">
        <v>5098.1499999999996</v>
      </c>
      <c r="W702" s="279">
        <v>5050.91</v>
      </c>
      <c r="X702" s="279">
        <v>4963.1000000000004</v>
      </c>
      <c r="Y702" s="279">
        <v>4928.04</v>
      </c>
    </row>
    <row r="703" spans="1:25">
      <c r="A703" s="316">
        <v>24</v>
      </c>
      <c r="B703" s="279">
        <v>4858.5200000000004</v>
      </c>
      <c r="C703" s="279">
        <v>4720.33</v>
      </c>
      <c r="D703" s="279">
        <v>4654.01</v>
      </c>
      <c r="E703" s="279">
        <v>4628.95</v>
      </c>
      <c r="F703" s="279">
        <v>4644.8599999999997</v>
      </c>
      <c r="G703" s="279">
        <v>4706.49</v>
      </c>
      <c r="H703" s="279">
        <v>4789.92</v>
      </c>
      <c r="I703" s="279">
        <v>4858.99</v>
      </c>
      <c r="J703" s="279">
        <v>4903.33</v>
      </c>
      <c r="K703" s="279">
        <v>5025.6899999999996</v>
      </c>
      <c r="L703" s="279">
        <v>5081.3</v>
      </c>
      <c r="M703" s="279">
        <v>5097.6899999999996</v>
      </c>
      <c r="N703" s="279">
        <v>5092.2299999999996</v>
      </c>
      <c r="O703" s="279">
        <v>5092.18</v>
      </c>
      <c r="P703" s="279">
        <v>5071.97</v>
      </c>
      <c r="Q703" s="279">
        <v>5067.3100000000004</v>
      </c>
      <c r="R703" s="279">
        <v>5044.6099999999997</v>
      </c>
      <c r="S703" s="279">
        <v>5058.68</v>
      </c>
      <c r="T703" s="279">
        <v>5096.87</v>
      </c>
      <c r="U703" s="279">
        <v>5115.83</v>
      </c>
      <c r="V703" s="279">
        <v>5100.1400000000003</v>
      </c>
      <c r="W703" s="279">
        <v>5083.84</v>
      </c>
      <c r="X703" s="279">
        <v>4952.6499999999996</v>
      </c>
      <c r="Y703" s="279">
        <v>4928.0200000000004</v>
      </c>
    </row>
    <row r="704" spans="1:25">
      <c r="A704" s="316">
        <v>25</v>
      </c>
      <c r="B704" s="279">
        <v>4814.0600000000004</v>
      </c>
      <c r="C704" s="279">
        <v>4637.6400000000003</v>
      </c>
      <c r="D704" s="279">
        <v>4599.38</v>
      </c>
      <c r="E704" s="279">
        <v>4574.72</v>
      </c>
      <c r="F704" s="279">
        <v>4592.1099999999997</v>
      </c>
      <c r="G704" s="279">
        <v>4630.62</v>
      </c>
      <c r="H704" s="279">
        <v>4125.55</v>
      </c>
      <c r="I704" s="279">
        <v>4662.82</v>
      </c>
      <c r="J704" s="279">
        <v>3764.43</v>
      </c>
      <c r="K704" s="279">
        <v>4126.21</v>
      </c>
      <c r="L704" s="279">
        <v>5046.95</v>
      </c>
      <c r="M704" s="279">
        <v>5066.5600000000004</v>
      </c>
      <c r="N704" s="279">
        <v>5051.24</v>
      </c>
      <c r="O704" s="279">
        <v>5057.1400000000003</v>
      </c>
      <c r="P704" s="279">
        <v>5027.53</v>
      </c>
      <c r="Q704" s="279">
        <v>5028.8900000000003</v>
      </c>
      <c r="R704" s="279">
        <v>5006.16</v>
      </c>
      <c r="S704" s="279">
        <v>5014.3</v>
      </c>
      <c r="T704" s="279">
        <v>5067.87</v>
      </c>
      <c r="U704" s="279">
        <v>5054.08</v>
      </c>
      <c r="V704" s="279">
        <v>5040.67</v>
      </c>
      <c r="W704" s="279">
        <v>3764.74</v>
      </c>
      <c r="X704" s="279">
        <v>4869.13</v>
      </c>
      <c r="Y704" s="279">
        <v>4836.12</v>
      </c>
    </row>
    <row r="705" spans="1:25">
      <c r="A705" s="316">
        <v>26</v>
      </c>
      <c r="B705" s="279">
        <v>4720.6000000000004</v>
      </c>
      <c r="C705" s="279">
        <v>4595.8100000000004</v>
      </c>
      <c r="D705" s="279">
        <v>4567.0600000000004</v>
      </c>
      <c r="E705" s="279">
        <v>4547.6099999999997</v>
      </c>
      <c r="F705" s="279">
        <v>4561.09</v>
      </c>
      <c r="G705" s="279">
        <v>4570.72</v>
      </c>
      <c r="H705" s="279">
        <v>4585.62</v>
      </c>
      <c r="I705" s="279">
        <v>4124.9799999999996</v>
      </c>
      <c r="J705" s="279">
        <v>3764.38</v>
      </c>
      <c r="K705" s="279">
        <v>4877.25</v>
      </c>
      <c r="L705" s="279">
        <v>4921.49</v>
      </c>
      <c r="M705" s="279">
        <v>4940.71</v>
      </c>
      <c r="N705" s="279">
        <v>4937.63</v>
      </c>
      <c r="O705" s="279">
        <v>4955.7</v>
      </c>
      <c r="P705" s="279">
        <v>4959.68</v>
      </c>
      <c r="Q705" s="279">
        <v>4940.6499999999996</v>
      </c>
      <c r="R705" s="279">
        <v>4934.91</v>
      </c>
      <c r="S705" s="279">
        <v>4938.74</v>
      </c>
      <c r="T705" s="279">
        <v>4973.7299999999996</v>
      </c>
      <c r="U705" s="279">
        <v>4984.3599999999997</v>
      </c>
      <c r="V705" s="279">
        <v>4995.22</v>
      </c>
      <c r="W705" s="279">
        <v>4969.95</v>
      </c>
      <c r="X705" s="279">
        <v>4925</v>
      </c>
      <c r="Y705" s="279">
        <v>4888.3999999999996</v>
      </c>
    </row>
    <row r="706" spans="1:25">
      <c r="A706" s="316">
        <v>27</v>
      </c>
      <c r="B706" s="279">
        <v>4612.6000000000004</v>
      </c>
      <c r="C706" s="279">
        <v>4568.96</v>
      </c>
      <c r="D706" s="279">
        <v>4528.25</v>
      </c>
      <c r="E706" s="279">
        <v>4523.04</v>
      </c>
      <c r="F706" s="279">
        <v>4585.3599999999997</v>
      </c>
      <c r="G706" s="279">
        <v>4691.67</v>
      </c>
      <c r="H706" s="279">
        <v>4822.71</v>
      </c>
      <c r="I706" s="279">
        <v>4970.3100000000004</v>
      </c>
      <c r="J706" s="279">
        <v>5012.3500000000004</v>
      </c>
      <c r="K706" s="279">
        <v>5066.57</v>
      </c>
      <c r="L706" s="279">
        <v>5103.92</v>
      </c>
      <c r="M706" s="279">
        <v>5122.9799999999996</v>
      </c>
      <c r="N706" s="279">
        <v>5109.33</v>
      </c>
      <c r="O706" s="279">
        <v>5129.78</v>
      </c>
      <c r="P706" s="279">
        <v>5129.6499999999996</v>
      </c>
      <c r="Q706" s="279">
        <v>5125.46</v>
      </c>
      <c r="R706" s="279">
        <v>5081.2700000000004</v>
      </c>
      <c r="S706" s="279">
        <v>5072.7</v>
      </c>
      <c r="T706" s="279">
        <v>5120.42</v>
      </c>
      <c r="U706" s="279">
        <v>5129.5200000000004</v>
      </c>
      <c r="V706" s="279">
        <v>5102.9399999999996</v>
      </c>
      <c r="W706" s="279">
        <v>5077.8599999999997</v>
      </c>
      <c r="X706" s="279">
        <v>4950.8</v>
      </c>
      <c r="Y706" s="279">
        <v>4888.91</v>
      </c>
    </row>
    <row r="707" spans="1:25">
      <c r="A707" s="316">
        <v>28</v>
      </c>
      <c r="B707" s="279">
        <v>4627.21</v>
      </c>
      <c r="C707" s="279">
        <v>4584.99</v>
      </c>
      <c r="D707" s="279">
        <v>4555.58</v>
      </c>
      <c r="E707" s="279">
        <v>4555.96</v>
      </c>
      <c r="F707" s="279">
        <v>4599.21</v>
      </c>
      <c r="G707" s="279">
        <v>4718.66</v>
      </c>
      <c r="H707" s="279">
        <v>4848.76</v>
      </c>
      <c r="I707" s="279">
        <v>4990.57</v>
      </c>
      <c r="J707" s="279">
        <v>5062.72</v>
      </c>
      <c r="K707" s="279">
        <v>5094.49</v>
      </c>
      <c r="L707" s="279">
        <v>5115.16</v>
      </c>
      <c r="M707" s="279">
        <v>5148.8999999999996</v>
      </c>
      <c r="N707" s="279">
        <v>5118.33</v>
      </c>
      <c r="O707" s="279">
        <v>5119.91</v>
      </c>
      <c r="P707" s="279">
        <v>5120.32</v>
      </c>
      <c r="Q707" s="279">
        <v>5100.78</v>
      </c>
      <c r="R707" s="279">
        <v>5068.8100000000004</v>
      </c>
      <c r="S707" s="279">
        <v>5072.99</v>
      </c>
      <c r="T707" s="279">
        <v>5105.63</v>
      </c>
      <c r="U707" s="279">
        <v>5103.12</v>
      </c>
      <c r="V707" s="279">
        <v>5100.18</v>
      </c>
      <c r="W707" s="279">
        <v>5097.8999999999996</v>
      </c>
      <c r="X707" s="279">
        <v>4966.75</v>
      </c>
      <c r="Y707" s="279">
        <v>4883.3599999999997</v>
      </c>
    </row>
    <row r="708" spans="1:25" hidden="1">
      <c r="A708" s="316">
        <v>29</v>
      </c>
      <c r="B708" s="279">
        <v>0</v>
      </c>
      <c r="C708" s="279">
        <v>0</v>
      </c>
      <c r="D708" s="279">
        <v>0</v>
      </c>
      <c r="E708" s="279">
        <v>0</v>
      </c>
      <c r="F708" s="279">
        <v>0</v>
      </c>
      <c r="G708" s="279">
        <v>0</v>
      </c>
      <c r="H708" s="279">
        <v>0</v>
      </c>
      <c r="I708" s="279">
        <v>0</v>
      </c>
      <c r="J708" s="279">
        <v>0</v>
      </c>
      <c r="K708" s="279">
        <v>0</v>
      </c>
      <c r="L708" s="279">
        <v>0</v>
      </c>
      <c r="M708" s="279">
        <v>0</v>
      </c>
      <c r="N708" s="279">
        <v>0</v>
      </c>
      <c r="O708" s="279">
        <v>0</v>
      </c>
      <c r="P708" s="279">
        <v>0</v>
      </c>
      <c r="Q708" s="279">
        <v>0</v>
      </c>
      <c r="R708" s="279">
        <v>0</v>
      </c>
      <c r="S708" s="279">
        <v>0</v>
      </c>
      <c r="T708" s="279">
        <v>0</v>
      </c>
      <c r="U708" s="279">
        <v>0</v>
      </c>
      <c r="V708" s="279">
        <v>0</v>
      </c>
      <c r="W708" s="279">
        <v>0</v>
      </c>
      <c r="X708" s="279">
        <v>0</v>
      </c>
      <c r="Y708" s="279">
        <v>0</v>
      </c>
    </row>
    <row r="709" spans="1:25" hidden="1">
      <c r="A709" s="316">
        <v>30</v>
      </c>
      <c r="B709" s="279">
        <v>0</v>
      </c>
      <c r="C709" s="279">
        <v>0</v>
      </c>
      <c r="D709" s="279">
        <v>0</v>
      </c>
      <c r="E709" s="279">
        <v>0</v>
      </c>
      <c r="F709" s="279">
        <v>0</v>
      </c>
      <c r="G709" s="279">
        <v>0</v>
      </c>
      <c r="H709" s="279">
        <v>0</v>
      </c>
      <c r="I709" s="279">
        <v>0</v>
      </c>
      <c r="J709" s="279">
        <v>0</v>
      </c>
      <c r="K709" s="279">
        <v>0</v>
      </c>
      <c r="L709" s="279">
        <v>0</v>
      </c>
      <c r="M709" s="279">
        <v>0</v>
      </c>
      <c r="N709" s="279">
        <v>0</v>
      </c>
      <c r="O709" s="279">
        <v>0</v>
      </c>
      <c r="P709" s="279">
        <v>0</v>
      </c>
      <c r="Q709" s="279">
        <v>0</v>
      </c>
      <c r="R709" s="279">
        <v>0</v>
      </c>
      <c r="S709" s="279">
        <v>0</v>
      </c>
      <c r="T709" s="279">
        <v>0</v>
      </c>
      <c r="U709" s="279">
        <v>0</v>
      </c>
      <c r="V709" s="279">
        <v>0</v>
      </c>
      <c r="W709" s="279">
        <v>0</v>
      </c>
      <c r="X709" s="279">
        <v>0</v>
      </c>
      <c r="Y709" s="279">
        <v>0</v>
      </c>
    </row>
    <row r="710" spans="1:25" hidden="1">
      <c r="A710" s="316">
        <v>31</v>
      </c>
      <c r="B710" s="279">
        <v>0</v>
      </c>
      <c r="C710" s="279">
        <v>0</v>
      </c>
      <c r="D710" s="279">
        <v>0</v>
      </c>
      <c r="E710" s="279">
        <v>0</v>
      </c>
      <c r="F710" s="279">
        <v>0</v>
      </c>
      <c r="G710" s="279">
        <v>0</v>
      </c>
      <c r="H710" s="279">
        <v>0</v>
      </c>
      <c r="I710" s="279">
        <v>0</v>
      </c>
      <c r="J710" s="279">
        <v>0</v>
      </c>
      <c r="K710" s="279">
        <v>0</v>
      </c>
      <c r="L710" s="279">
        <v>0</v>
      </c>
      <c r="M710" s="279">
        <v>0</v>
      </c>
      <c r="N710" s="279">
        <v>0</v>
      </c>
      <c r="O710" s="279">
        <v>0</v>
      </c>
      <c r="P710" s="279">
        <v>0</v>
      </c>
      <c r="Q710" s="279">
        <v>0</v>
      </c>
      <c r="R710" s="279">
        <v>0</v>
      </c>
      <c r="S710" s="279">
        <v>0</v>
      </c>
      <c r="T710" s="279">
        <v>0</v>
      </c>
      <c r="U710" s="279">
        <v>0</v>
      </c>
      <c r="V710" s="279">
        <v>0</v>
      </c>
      <c r="W710" s="279">
        <v>0</v>
      </c>
      <c r="X710" s="279">
        <v>0</v>
      </c>
      <c r="Y710" s="279">
        <v>0</v>
      </c>
    </row>
    <row r="711" spans="1:25">
      <c r="A711" s="305"/>
      <c r="B711" s="305"/>
      <c r="C711" s="305"/>
      <c r="D711" s="305"/>
      <c r="E711" s="305"/>
      <c r="F711" s="305"/>
      <c r="G711" s="305"/>
      <c r="H711" s="305"/>
      <c r="I711" s="305"/>
      <c r="J711" s="305"/>
      <c r="K711" s="305"/>
      <c r="L711" s="305"/>
      <c r="M711" s="305"/>
      <c r="N711" s="305"/>
      <c r="O711" s="305"/>
      <c r="P711" s="305"/>
      <c r="Q711" s="305"/>
      <c r="R711" s="305"/>
      <c r="S711" s="305"/>
      <c r="T711" s="305"/>
      <c r="U711" s="305"/>
      <c r="V711" s="305"/>
      <c r="W711" s="305"/>
      <c r="X711" s="305"/>
      <c r="Y711" s="305"/>
    </row>
    <row r="712" spans="1:25">
      <c r="A712" s="408" t="s">
        <v>208</v>
      </c>
      <c r="B712" s="409" t="s">
        <v>219</v>
      </c>
      <c r="C712" s="409"/>
      <c r="D712" s="409"/>
      <c r="E712" s="409"/>
      <c r="F712" s="409"/>
      <c r="G712" s="409"/>
      <c r="H712" s="409"/>
      <c r="I712" s="409"/>
      <c r="J712" s="409"/>
      <c r="K712" s="409"/>
      <c r="L712" s="409"/>
      <c r="M712" s="409"/>
      <c r="N712" s="409"/>
      <c r="O712" s="409"/>
      <c r="P712" s="409"/>
      <c r="Q712" s="409"/>
      <c r="R712" s="409"/>
      <c r="S712" s="409"/>
      <c r="T712" s="409"/>
      <c r="U712" s="409"/>
      <c r="V712" s="409"/>
      <c r="W712" s="409"/>
      <c r="X712" s="409"/>
      <c r="Y712" s="409"/>
    </row>
    <row r="713" spans="1:25" ht="30">
      <c r="A713" s="408"/>
      <c r="B713" s="306" t="s">
        <v>1</v>
      </c>
      <c r="C713" s="306" t="s">
        <v>2</v>
      </c>
      <c r="D713" s="306" t="s">
        <v>3</v>
      </c>
      <c r="E713" s="306" t="s">
        <v>4</v>
      </c>
      <c r="F713" s="306" t="s">
        <v>5</v>
      </c>
      <c r="G713" s="306" t="s">
        <v>6</v>
      </c>
      <c r="H713" s="306" t="s">
        <v>7</v>
      </c>
      <c r="I713" s="306" t="s">
        <v>8</v>
      </c>
      <c r="J713" s="306" t="s">
        <v>9</v>
      </c>
      <c r="K713" s="306" t="s">
        <v>10</v>
      </c>
      <c r="L713" s="306" t="s">
        <v>11</v>
      </c>
      <c r="M713" s="306" t="s">
        <v>12</v>
      </c>
      <c r="N713" s="306" t="s">
        <v>13</v>
      </c>
      <c r="O713" s="306" t="s">
        <v>14</v>
      </c>
      <c r="P713" s="306" t="s">
        <v>15</v>
      </c>
      <c r="Q713" s="306" t="s">
        <v>16</v>
      </c>
      <c r="R713" s="306" t="s">
        <v>17</v>
      </c>
      <c r="S713" s="306" t="s">
        <v>18</v>
      </c>
      <c r="T713" s="306" t="s">
        <v>19</v>
      </c>
      <c r="U713" s="306" t="s">
        <v>20</v>
      </c>
      <c r="V713" s="306" t="s">
        <v>21</v>
      </c>
      <c r="W713" s="306" t="s">
        <v>22</v>
      </c>
      <c r="X713" s="306" t="s">
        <v>23</v>
      </c>
      <c r="Y713" s="306" t="s">
        <v>24</v>
      </c>
    </row>
    <row r="714" spans="1:25">
      <c r="A714" s="316">
        <v>1</v>
      </c>
      <c r="B714" s="279">
        <v>0</v>
      </c>
      <c r="C714" s="279">
        <v>0</v>
      </c>
      <c r="D714" s="279">
        <v>0</v>
      </c>
      <c r="E714" s="279">
        <v>0</v>
      </c>
      <c r="F714" s="279">
        <v>0</v>
      </c>
      <c r="G714" s="279">
        <v>0</v>
      </c>
      <c r="H714" s="279">
        <v>0</v>
      </c>
      <c r="I714" s="279">
        <v>0</v>
      </c>
      <c r="J714" s="279">
        <v>380.55</v>
      </c>
      <c r="K714" s="279">
        <v>0</v>
      </c>
      <c r="L714" s="279">
        <v>0</v>
      </c>
      <c r="M714" s="279">
        <v>0</v>
      </c>
      <c r="N714" s="279">
        <v>0</v>
      </c>
      <c r="O714" s="279">
        <v>0</v>
      </c>
      <c r="P714" s="279">
        <v>0</v>
      </c>
      <c r="Q714" s="279">
        <v>0</v>
      </c>
      <c r="R714" s="279">
        <v>0</v>
      </c>
      <c r="S714" s="279">
        <v>0</v>
      </c>
      <c r="T714" s="279">
        <v>0</v>
      </c>
      <c r="U714" s="279">
        <v>0</v>
      </c>
      <c r="V714" s="279">
        <v>0</v>
      </c>
      <c r="W714" s="279">
        <v>0</v>
      </c>
      <c r="X714" s="279">
        <v>0</v>
      </c>
      <c r="Y714" s="279">
        <v>0</v>
      </c>
    </row>
    <row r="715" spans="1:25">
      <c r="A715" s="316">
        <v>2</v>
      </c>
      <c r="B715" s="279">
        <v>0</v>
      </c>
      <c r="C715" s="279">
        <v>0</v>
      </c>
      <c r="D715" s="279">
        <v>0</v>
      </c>
      <c r="E715" s="279">
        <v>0</v>
      </c>
      <c r="F715" s="279">
        <v>0</v>
      </c>
      <c r="G715" s="279">
        <v>0</v>
      </c>
      <c r="H715" s="279">
        <v>0</v>
      </c>
      <c r="I715" s="279">
        <v>0</v>
      </c>
      <c r="J715" s="279">
        <v>23.21</v>
      </c>
      <c r="K715" s="279">
        <v>17.100000000000001</v>
      </c>
      <c r="L715" s="279">
        <v>0</v>
      </c>
      <c r="M715" s="279">
        <v>0</v>
      </c>
      <c r="N715" s="279">
        <v>0</v>
      </c>
      <c r="O715" s="279">
        <v>0</v>
      </c>
      <c r="P715" s="279">
        <v>0</v>
      </c>
      <c r="Q715" s="279">
        <v>0</v>
      </c>
      <c r="R715" s="279">
        <v>0</v>
      </c>
      <c r="S715" s="279">
        <v>0</v>
      </c>
      <c r="T715" s="279">
        <v>0</v>
      </c>
      <c r="U715" s="279">
        <v>0</v>
      </c>
      <c r="V715" s="279">
        <v>0</v>
      </c>
      <c r="W715" s="279">
        <v>0</v>
      </c>
      <c r="X715" s="279">
        <v>15.05</v>
      </c>
      <c r="Y715" s="279">
        <v>119.39</v>
      </c>
    </row>
    <row r="716" spans="1:25">
      <c r="A716" s="316">
        <v>3</v>
      </c>
      <c r="B716" s="279">
        <v>0</v>
      </c>
      <c r="C716" s="279">
        <v>0</v>
      </c>
      <c r="D716" s="279">
        <v>0</v>
      </c>
      <c r="E716" s="279">
        <v>0</v>
      </c>
      <c r="F716" s="279">
        <v>0</v>
      </c>
      <c r="G716" s="279">
        <v>0</v>
      </c>
      <c r="H716" s="279">
        <v>24.61</v>
      </c>
      <c r="I716" s="279">
        <v>0</v>
      </c>
      <c r="J716" s="279">
        <v>0</v>
      </c>
      <c r="K716" s="279">
        <v>10.61</v>
      </c>
      <c r="L716" s="279">
        <v>0</v>
      </c>
      <c r="M716" s="279">
        <v>0</v>
      </c>
      <c r="N716" s="279">
        <v>0</v>
      </c>
      <c r="O716" s="279">
        <v>0</v>
      </c>
      <c r="P716" s="279">
        <v>0</v>
      </c>
      <c r="Q716" s="279">
        <v>0</v>
      </c>
      <c r="R716" s="279">
        <v>0</v>
      </c>
      <c r="S716" s="279">
        <v>0</v>
      </c>
      <c r="T716" s="279">
        <v>0</v>
      </c>
      <c r="U716" s="279">
        <v>0</v>
      </c>
      <c r="V716" s="279">
        <v>0</v>
      </c>
      <c r="W716" s="279">
        <v>72.430000000000007</v>
      </c>
      <c r="X716" s="279">
        <v>0</v>
      </c>
      <c r="Y716" s="279">
        <v>0</v>
      </c>
    </row>
    <row r="717" spans="1:25">
      <c r="A717" s="316">
        <v>4</v>
      </c>
      <c r="B717" s="279">
        <v>0</v>
      </c>
      <c r="C717" s="279">
        <v>0</v>
      </c>
      <c r="D717" s="279">
        <v>0</v>
      </c>
      <c r="E717" s="279">
        <v>0</v>
      </c>
      <c r="F717" s="279">
        <v>0</v>
      </c>
      <c r="G717" s="279">
        <v>0</v>
      </c>
      <c r="H717" s="279">
        <v>0</v>
      </c>
      <c r="I717" s="279">
        <v>0</v>
      </c>
      <c r="J717" s="279">
        <v>0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25">
      <c r="A718" s="316">
        <v>5</v>
      </c>
      <c r="B718" s="279">
        <v>0</v>
      </c>
      <c r="C718" s="279">
        <v>0</v>
      </c>
      <c r="D718" s="279">
        <v>0</v>
      </c>
      <c r="E718" s="279">
        <v>0</v>
      </c>
      <c r="F718" s="279">
        <v>0</v>
      </c>
      <c r="G718" s="279">
        <v>0</v>
      </c>
      <c r="H718" s="279">
        <v>59.93</v>
      </c>
      <c r="I718" s="279">
        <v>43.48</v>
      </c>
      <c r="J718" s="279">
        <v>0</v>
      </c>
      <c r="K718" s="279">
        <v>0.28999999999999998</v>
      </c>
      <c r="L718" s="279">
        <v>32.43</v>
      </c>
      <c r="M718" s="279">
        <v>0</v>
      </c>
      <c r="N718" s="279">
        <v>0</v>
      </c>
      <c r="O718" s="279">
        <v>0</v>
      </c>
      <c r="P718" s="279">
        <v>0</v>
      </c>
      <c r="Q718" s="279">
        <v>0</v>
      </c>
      <c r="R718" s="279">
        <v>0</v>
      </c>
      <c r="S718" s="279">
        <v>0</v>
      </c>
      <c r="T718" s="279">
        <v>0</v>
      </c>
      <c r="U718" s="279">
        <v>0</v>
      </c>
      <c r="V718" s="279">
        <v>0</v>
      </c>
      <c r="W718" s="279">
        <v>0</v>
      </c>
      <c r="X718" s="279">
        <v>0</v>
      </c>
      <c r="Y718" s="279">
        <v>0</v>
      </c>
    </row>
    <row r="719" spans="1:25">
      <c r="A719" s="316">
        <v>6</v>
      </c>
      <c r="B719" s="279">
        <v>0</v>
      </c>
      <c r="C719" s="279">
        <v>0.69</v>
      </c>
      <c r="D719" s="279">
        <v>0</v>
      </c>
      <c r="E719" s="279">
        <v>1.68</v>
      </c>
      <c r="F719" s="279">
        <v>20.37</v>
      </c>
      <c r="G719" s="279">
        <v>143.65</v>
      </c>
      <c r="H719" s="279">
        <v>133</v>
      </c>
      <c r="I719" s="279">
        <v>0</v>
      </c>
      <c r="J719" s="279">
        <v>94.83</v>
      </c>
      <c r="K719" s="279">
        <v>61.4</v>
      </c>
      <c r="L719" s="279">
        <v>23.62</v>
      </c>
      <c r="M719" s="279">
        <v>0</v>
      </c>
      <c r="N719" s="279">
        <v>0</v>
      </c>
      <c r="O719" s="279">
        <v>2.72</v>
      </c>
      <c r="P719" s="279">
        <v>1.69</v>
      </c>
      <c r="Q719" s="279">
        <v>0</v>
      </c>
      <c r="R719" s="279">
        <v>0</v>
      </c>
      <c r="S719" s="279">
        <v>0</v>
      </c>
      <c r="T719" s="279">
        <v>0</v>
      </c>
      <c r="U719" s="279">
        <v>0</v>
      </c>
      <c r="V719" s="279">
        <v>0</v>
      </c>
      <c r="W719" s="279">
        <v>0</v>
      </c>
      <c r="X719" s="279">
        <v>0</v>
      </c>
      <c r="Y719" s="279">
        <v>7.43</v>
      </c>
    </row>
    <row r="720" spans="1:25">
      <c r="A720" s="316">
        <v>7</v>
      </c>
      <c r="B720" s="279">
        <v>0</v>
      </c>
      <c r="C720" s="279">
        <v>0</v>
      </c>
      <c r="D720" s="279">
        <v>0</v>
      </c>
      <c r="E720" s="279">
        <v>69.3</v>
      </c>
      <c r="F720" s="279">
        <v>0</v>
      </c>
      <c r="G720" s="279">
        <v>92.37</v>
      </c>
      <c r="H720" s="279">
        <v>0</v>
      </c>
      <c r="I720" s="279">
        <v>13.58</v>
      </c>
      <c r="J720" s="279">
        <v>0</v>
      </c>
      <c r="K720" s="279">
        <v>15.58</v>
      </c>
      <c r="L720" s="279">
        <v>0</v>
      </c>
      <c r="M720" s="279">
        <v>0</v>
      </c>
      <c r="N720" s="279">
        <v>0</v>
      </c>
      <c r="O720" s="279">
        <v>0</v>
      </c>
      <c r="P720" s="279">
        <v>0</v>
      </c>
      <c r="Q720" s="279">
        <v>0</v>
      </c>
      <c r="R720" s="279">
        <v>0</v>
      </c>
      <c r="S720" s="279">
        <v>0</v>
      </c>
      <c r="T720" s="279">
        <v>0</v>
      </c>
      <c r="U720" s="279">
        <v>0</v>
      </c>
      <c r="V720" s="279">
        <v>0</v>
      </c>
      <c r="W720" s="279">
        <v>0</v>
      </c>
      <c r="X720" s="279">
        <v>0</v>
      </c>
      <c r="Y720" s="279">
        <v>0</v>
      </c>
    </row>
    <row r="721" spans="1:25">
      <c r="A721" s="316">
        <v>8</v>
      </c>
      <c r="B721" s="279">
        <v>0</v>
      </c>
      <c r="C721" s="279">
        <v>0</v>
      </c>
      <c r="D721" s="279">
        <v>0</v>
      </c>
      <c r="E721" s="279">
        <v>0</v>
      </c>
      <c r="F721" s="279">
        <v>0</v>
      </c>
      <c r="G721" s="279">
        <v>0</v>
      </c>
      <c r="H721" s="279">
        <v>0</v>
      </c>
      <c r="I721" s="279">
        <v>0</v>
      </c>
      <c r="J721" s="279">
        <v>0</v>
      </c>
      <c r="K721" s="279">
        <v>0</v>
      </c>
      <c r="L721" s="279">
        <v>0</v>
      </c>
      <c r="M721" s="279">
        <v>0</v>
      </c>
      <c r="N721" s="279">
        <v>0</v>
      </c>
      <c r="O721" s="279">
        <v>60.34</v>
      </c>
      <c r="P721" s="279">
        <v>0</v>
      </c>
      <c r="Q721" s="279">
        <v>0</v>
      </c>
      <c r="R721" s="279">
        <v>0</v>
      </c>
      <c r="S721" s="279">
        <v>0</v>
      </c>
      <c r="T721" s="279">
        <v>0</v>
      </c>
      <c r="U721" s="279">
        <v>0</v>
      </c>
      <c r="V721" s="279">
        <v>0</v>
      </c>
      <c r="W721" s="279">
        <v>0</v>
      </c>
      <c r="X721" s="279">
        <v>0</v>
      </c>
      <c r="Y721" s="279">
        <v>0</v>
      </c>
    </row>
    <row r="722" spans="1:25">
      <c r="A722" s="316">
        <v>9</v>
      </c>
      <c r="B722" s="279">
        <v>0</v>
      </c>
      <c r="C722" s="279">
        <v>0</v>
      </c>
      <c r="D722" s="279">
        <v>0</v>
      </c>
      <c r="E722" s="279">
        <v>0</v>
      </c>
      <c r="F722" s="279">
        <v>10.76</v>
      </c>
      <c r="G722" s="279">
        <v>0</v>
      </c>
      <c r="H722" s="279">
        <v>0</v>
      </c>
      <c r="I722" s="279">
        <v>0</v>
      </c>
      <c r="J722" s="279">
        <v>0</v>
      </c>
      <c r="K722" s="279">
        <v>0</v>
      </c>
      <c r="L722" s="279">
        <v>0</v>
      </c>
      <c r="M722" s="279">
        <v>0</v>
      </c>
      <c r="N722" s="279">
        <v>0</v>
      </c>
      <c r="O722" s="279">
        <v>0</v>
      </c>
      <c r="P722" s="279">
        <v>0</v>
      </c>
      <c r="Q722" s="279">
        <v>0</v>
      </c>
      <c r="R722" s="279">
        <v>0</v>
      </c>
      <c r="S722" s="279">
        <v>0</v>
      </c>
      <c r="T722" s="279">
        <v>0</v>
      </c>
      <c r="U722" s="279">
        <v>0</v>
      </c>
      <c r="V722" s="279">
        <v>0</v>
      </c>
      <c r="W722" s="279">
        <v>0</v>
      </c>
      <c r="X722" s="279">
        <v>0</v>
      </c>
      <c r="Y722" s="279">
        <v>0</v>
      </c>
    </row>
    <row r="723" spans="1:25">
      <c r="A723" s="316">
        <v>10</v>
      </c>
      <c r="B723" s="279">
        <v>0</v>
      </c>
      <c r="C723" s="279">
        <v>0</v>
      </c>
      <c r="D723" s="279">
        <v>120.53</v>
      </c>
      <c r="E723" s="279">
        <v>134.56</v>
      </c>
      <c r="F723" s="279">
        <v>0</v>
      </c>
      <c r="G723" s="279">
        <v>74.430000000000007</v>
      </c>
      <c r="H723" s="279">
        <v>0</v>
      </c>
      <c r="I723" s="279">
        <v>0</v>
      </c>
      <c r="J723" s="279">
        <v>0</v>
      </c>
      <c r="K723" s="279">
        <v>0</v>
      </c>
      <c r="L723" s="279">
        <v>0</v>
      </c>
      <c r="M723" s="279">
        <v>0</v>
      </c>
      <c r="N723" s="279">
        <v>0</v>
      </c>
      <c r="O723" s="279">
        <v>0</v>
      </c>
      <c r="P723" s="279">
        <v>0</v>
      </c>
      <c r="Q723" s="279">
        <v>0</v>
      </c>
      <c r="R723" s="279">
        <v>0</v>
      </c>
      <c r="S723" s="279">
        <v>0</v>
      </c>
      <c r="T723" s="279">
        <v>0</v>
      </c>
      <c r="U723" s="279">
        <v>0</v>
      </c>
      <c r="V723" s="279">
        <v>0</v>
      </c>
      <c r="W723" s="279">
        <v>0</v>
      </c>
      <c r="X723" s="279">
        <v>0</v>
      </c>
      <c r="Y723" s="279">
        <v>0</v>
      </c>
    </row>
    <row r="724" spans="1:25">
      <c r="A724" s="316">
        <v>11</v>
      </c>
      <c r="B724" s="279">
        <v>0</v>
      </c>
      <c r="C724" s="279">
        <v>45.32</v>
      </c>
      <c r="D724" s="279">
        <v>0</v>
      </c>
      <c r="E724" s="279">
        <v>5.43</v>
      </c>
      <c r="F724" s="279">
        <v>39.35</v>
      </c>
      <c r="G724" s="279">
        <v>121.09</v>
      </c>
      <c r="H724" s="279">
        <v>0</v>
      </c>
      <c r="I724" s="279">
        <v>0</v>
      </c>
      <c r="J724" s="279">
        <v>0</v>
      </c>
      <c r="K724" s="279">
        <v>0</v>
      </c>
      <c r="L724" s="279">
        <v>0</v>
      </c>
      <c r="M724" s="279">
        <v>0</v>
      </c>
      <c r="N724" s="279">
        <v>0</v>
      </c>
      <c r="O724" s="279">
        <v>0</v>
      </c>
      <c r="P724" s="279">
        <v>0</v>
      </c>
      <c r="Q724" s="279">
        <v>0</v>
      </c>
      <c r="R724" s="279">
        <v>0</v>
      </c>
      <c r="S724" s="279">
        <v>34.74</v>
      </c>
      <c r="T724" s="279">
        <v>0</v>
      </c>
      <c r="U724" s="279">
        <v>0</v>
      </c>
      <c r="V724" s="279">
        <v>0</v>
      </c>
      <c r="W724" s="279">
        <v>0</v>
      </c>
      <c r="X724" s="279">
        <v>0</v>
      </c>
      <c r="Y724" s="279">
        <v>0</v>
      </c>
    </row>
    <row r="725" spans="1:25">
      <c r="A725" s="316">
        <v>12</v>
      </c>
      <c r="B725" s="279">
        <v>0</v>
      </c>
      <c r="C725" s="279">
        <v>0</v>
      </c>
      <c r="D725" s="279">
        <v>0</v>
      </c>
      <c r="E725" s="279">
        <v>0</v>
      </c>
      <c r="F725" s="279">
        <v>0</v>
      </c>
      <c r="G725" s="279">
        <v>0</v>
      </c>
      <c r="H725" s="279">
        <v>0</v>
      </c>
      <c r="I725" s="279">
        <v>0</v>
      </c>
      <c r="J725" s="279">
        <v>0</v>
      </c>
      <c r="K725" s="279">
        <v>0</v>
      </c>
      <c r="L725" s="279">
        <v>0</v>
      </c>
      <c r="M725" s="279">
        <v>0</v>
      </c>
      <c r="N725" s="279">
        <v>0</v>
      </c>
      <c r="O725" s="279">
        <v>0</v>
      </c>
      <c r="P725" s="279">
        <v>0</v>
      </c>
      <c r="Q725" s="279">
        <v>0</v>
      </c>
      <c r="R725" s="279">
        <v>0</v>
      </c>
      <c r="S725" s="279">
        <v>32.99</v>
      </c>
      <c r="T725" s="279">
        <v>0</v>
      </c>
      <c r="U725" s="279">
        <v>0</v>
      </c>
      <c r="V725" s="279">
        <v>0</v>
      </c>
      <c r="W725" s="279">
        <v>0</v>
      </c>
      <c r="X725" s="279">
        <v>0</v>
      </c>
      <c r="Y725" s="279">
        <v>0</v>
      </c>
    </row>
    <row r="726" spans="1:25">
      <c r="A726" s="316">
        <v>13</v>
      </c>
      <c r="B726" s="279">
        <v>0</v>
      </c>
      <c r="C726" s="279">
        <v>0</v>
      </c>
      <c r="D726" s="279">
        <v>0</v>
      </c>
      <c r="E726" s="279">
        <v>0</v>
      </c>
      <c r="F726" s="279">
        <v>0</v>
      </c>
      <c r="G726" s="279">
        <v>0</v>
      </c>
      <c r="H726" s="279">
        <v>0</v>
      </c>
      <c r="I726" s="279">
        <v>0</v>
      </c>
      <c r="J726" s="279">
        <v>0</v>
      </c>
      <c r="K726" s="279">
        <v>0</v>
      </c>
      <c r="L726" s="279">
        <v>0</v>
      </c>
      <c r="M726" s="279">
        <v>0</v>
      </c>
      <c r="N726" s="279">
        <v>0</v>
      </c>
      <c r="O726" s="279">
        <v>0</v>
      </c>
      <c r="P726" s="279">
        <v>0</v>
      </c>
      <c r="Q726" s="279">
        <v>0</v>
      </c>
      <c r="R726" s="279">
        <v>0</v>
      </c>
      <c r="S726" s="279">
        <v>0</v>
      </c>
      <c r="T726" s="279">
        <v>0</v>
      </c>
      <c r="U726" s="279">
        <v>0</v>
      </c>
      <c r="V726" s="279">
        <v>0</v>
      </c>
      <c r="W726" s="279">
        <v>0</v>
      </c>
      <c r="X726" s="279">
        <v>0</v>
      </c>
      <c r="Y726" s="279">
        <v>0</v>
      </c>
    </row>
    <row r="727" spans="1:25">
      <c r="A727" s="316">
        <v>14</v>
      </c>
      <c r="B727" s="279">
        <v>0</v>
      </c>
      <c r="C727" s="279">
        <v>0</v>
      </c>
      <c r="D727" s="279">
        <v>0</v>
      </c>
      <c r="E727" s="279">
        <v>0</v>
      </c>
      <c r="F727" s="279">
        <v>0</v>
      </c>
      <c r="G727" s="279">
        <v>0</v>
      </c>
      <c r="H727" s="279">
        <v>0</v>
      </c>
      <c r="I727" s="279">
        <v>2.19</v>
      </c>
      <c r="J727" s="279">
        <v>5.94</v>
      </c>
      <c r="K727" s="279">
        <v>0</v>
      </c>
      <c r="L727" s="279">
        <v>0</v>
      </c>
      <c r="M727" s="279">
        <v>0</v>
      </c>
      <c r="N727" s="279">
        <v>0</v>
      </c>
      <c r="O727" s="279">
        <v>0</v>
      </c>
      <c r="P727" s="279">
        <v>0</v>
      </c>
      <c r="Q727" s="279">
        <v>0</v>
      </c>
      <c r="R727" s="279">
        <v>0</v>
      </c>
      <c r="S727" s="279">
        <v>0</v>
      </c>
      <c r="T727" s="279">
        <v>0</v>
      </c>
      <c r="U727" s="279">
        <v>0</v>
      </c>
      <c r="V727" s="279">
        <v>0</v>
      </c>
      <c r="W727" s="279">
        <v>0</v>
      </c>
      <c r="X727" s="279">
        <v>0</v>
      </c>
      <c r="Y727" s="279">
        <v>0</v>
      </c>
    </row>
    <row r="728" spans="1:25">
      <c r="A728" s="316">
        <v>15</v>
      </c>
      <c r="B728" s="279">
        <v>0</v>
      </c>
      <c r="C728" s="279">
        <v>0</v>
      </c>
      <c r="D728" s="279">
        <v>0</v>
      </c>
      <c r="E728" s="279">
        <v>0</v>
      </c>
      <c r="F728" s="279">
        <v>0</v>
      </c>
      <c r="G728" s="279">
        <v>0</v>
      </c>
      <c r="H728" s="279">
        <v>0</v>
      </c>
      <c r="I728" s="279">
        <v>0</v>
      </c>
      <c r="J728" s="279">
        <v>0</v>
      </c>
      <c r="K728" s="279">
        <v>0</v>
      </c>
      <c r="L728" s="279">
        <v>0</v>
      </c>
      <c r="M728" s="279">
        <v>0</v>
      </c>
      <c r="N728" s="279">
        <v>0</v>
      </c>
      <c r="O728" s="279">
        <v>0</v>
      </c>
      <c r="P728" s="279">
        <v>0</v>
      </c>
      <c r="Q728" s="279">
        <v>0</v>
      </c>
      <c r="R728" s="279">
        <v>0</v>
      </c>
      <c r="S728" s="279">
        <v>0</v>
      </c>
      <c r="T728" s="279">
        <v>0</v>
      </c>
      <c r="U728" s="279">
        <v>0</v>
      </c>
      <c r="V728" s="279">
        <v>0</v>
      </c>
      <c r="W728" s="279">
        <v>0</v>
      </c>
      <c r="X728" s="279">
        <v>0</v>
      </c>
      <c r="Y728" s="279">
        <v>0</v>
      </c>
    </row>
    <row r="729" spans="1:25">
      <c r="A729" s="316">
        <v>16</v>
      </c>
      <c r="B729" s="279">
        <v>0</v>
      </c>
      <c r="C729" s="279">
        <v>0</v>
      </c>
      <c r="D729" s="279">
        <v>0</v>
      </c>
      <c r="E729" s="279">
        <v>0</v>
      </c>
      <c r="F729" s="279">
        <v>0</v>
      </c>
      <c r="G729" s="279">
        <v>0</v>
      </c>
      <c r="H729" s="279">
        <v>32.69</v>
      </c>
      <c r="I729" s="279">
        <v>0</v>
      </c>
      <c r="J729" s="279">
        <v>37.47</v>
      </c>
      <c r="K729" s="279">
        <v>18.809999999999999</v>
      </c>
      <c r="L729" s="279">
        <v>0</v>
      </c>
      <c r="M729" s="279">
        <v>0</v>
      </c>
      <c r="N729" s="279">
        <v>0</v>
      </c>
      <c r="O729" s="279">
        <v>0</v>
      </c>
      <c r="P729" s="279">
        <v>0</v>
      </c>
      <c r="Q729" s="279">
        <v>0</v>
      </c>
      <c r="R729" s="279">
        <v>0</v>
      </c>
      <c r="S729" s="279">
        <v>0</v>
      </c>
      <c r="T729" s="279">
        <v>0</v>
      </c>
      <c r="U729" s="279">
        <v>0</v>
      </c>
      <c r="V729" s="279">
        <v>0</v>
      </c>
      <c r="W729" s="279">
        <v>0</v>
      </c>
      <c r="X729" s="279">
        <v>0</v>
      </c>
      <c r="Y729" s="279">
        <v>0</v>
      </c>
    </row>
    <row r="730" spans="1:25">
      <c r="A730" s="316">
        <v>17</v>
      </c>
      <c r="B730" s="279">
        <v>0</v>
      </c>
      <c r="C730" s="279">
        <v>0</v>
      </c>
      <c r="D730" s="279">
        <v>0</v>
      </c>
      <c r="E730" s="279">
        <v>0</v>
      </c>
      <c r="F730" s="279">
        <v>64.53</v>
      </c>
      <c r="G730" s="279">
        <v>0</v>
      </c>
      <c r="H730" s="279">
        <v>0</v>
      </c>
      <c r="I730" s="279">
        <v>0</v>
      </c>
      <c r="J730" s="279">
        <v>28.73</v>
      </c>
      <c r="K730" s="279">
        <v>3.5</v>
      </c>
      <c r="L730" s="279">
        <v>0</v>
      </c>
      <c r="M730" s="279">
        <v>0</v>
      </c>
      <c r="N730" s="279">
        <v>0</v>
      </c>
      <c r="O730" s="279">
        <v>0</v>
      </c>
      <c r="P730" s="279">
        <v>0</v>
      </c>
      <c r="Q730" s="279">
        <v>0</v>
      </c>
      <c r="R730" s="279">
        <v>0</v>
      </c>
      <c r="S730" s="279">
        <v>0</v>
      </c>
      <c r="T730" s="279">
        <v>0</v>
      </c>
      <c r="U730" s="279">
        <v>0</v>
      </c>
      <c r="V730" s="279">
        <v>0</v>
      </c>
      <c r="W730" s="279">
        <v>0</v>
      </c>
      <c r="X730" s="279">
        <v>0</v>
      </c>
      <c r="Y730" s="279">
        <v>0</v>
      </c>
    </row>
    <row r="731" spans="1:25">
      <c r="A731" s="316">
        <v>18</v>
      </c>
      <c r="B731" s="279">
        <v>0</v>
      </c>
      <c r="C731" s="279">
        <v>0</v>
      </c>
      <c r="D731" s="279">
        <v>0</v>
      </c>
      <c r="E731" s="279">
        <v>0</v>
      </c>
      <c r="F731" s="279">
        <v>0</v>
      </c>
      <c r="G731" s="279">
        <v>0</v>
      </c>
      <c r="H731" s="279">
        <v>0</v>
      </c>
      <c r="I731" s="279">
        <v>0</v>
      </c>
      <c r="J731" s="279">
        <v>0</v>
      </c>
      <c r="K731" s="279">
        <v>66.73</v>
      </c>
      <c r="L731" s="279">
        <v>0</v>
      </c>
      <c r="M731" s="279">
        <v>0</v>
      </c>
      <c r="N731" s="279">
        <v>0</v>
      </c>
      <c r="O731" s="279">
        <v>14.25</v>
      </c>
      <c r="P731" s="279">
        <v>0</v>
      </c>
      <c r="Q731" s="279">
        <v>0</v>
      </c>
      <c r="R731" s="279">
        <v>21.45</v>
      </c>
      <c r="S731" s="279">
        <v>0</v>
      </c>
      <c r="T731" s="279">
        <v>0</v>
      </c>
      <c r="U731" s="279">
        <v>0</v>
      </c>
      <c r="V731" s="279">
        <v>0</v>
      </c>
      <c r="W731" s="279">
        <v>0</v>
      </c>
      <c r="X731" s="279">
        <v>0</v>
      </c>
      <c r="Y731" s="279">
        <v>0</v>
      </c>
    </row>
    <row r="732" spans="1:25">
      <c r="A732" s="316">
        <v>19</v>
      </c>
      <c r="B732" s="279">
        <v>0</v>
      </c>
      <c r="C732" s="279">
        <v>0</v>
      </c>
      <c r="D732" s="279">
        <v>0</v>
      </c>
      <c r="E732" s="279">
        <v>0</v>
      </c>
      <c r="F732" s="279">
        <v>0</v>
      </c>
      <c r="G732" s="279">
        <v>0</v>
      </c>
      <c r="H732" s="279">
        <v>0</v>
      </c>
      <c r="I732" s="279">
        <v>0</v>
      </c>
      <c r="J732" s="279">
        <v>0</v>
      </c>
      <c r="K732" s="279">
        <v>0</v>
      </c>
      <c r="L732" s="279">
        <v>0</v>
      </c>
      <c r="M732" s="279">
        <v>0</v>
      </c>
      <c r="N732" s="279">
        <v>0</v>
      </c>
      <c r="O732" s="279">
        <v>0</v>
      </c>
      <c r="P732" s="279">
        <v>0</v>
      </c>
      <c r="Q732" s="279">
        <v>0</v>
      </c>
      <c r="R732" s="279">
        <v>0</v>
      </c>
      <c r="S732" s="279">
        <v>0</v>
      </c>
      <c r="T732" s="279">
        <v>0</v>
      </c>
      <c r="U732" s="279">
        <v>0</v>
      </c>
      <c r="V732" s="279">
        <v>0</v>
      </c>
      <c r="W732" s="279">
        <v>0</v>
      </c>
      <c r="X732" s="279">
        <v>0</v>
      </c>
      <c r="Y732" s="279">
        <v>0</v>
      </c>
    </row>
    <row r="733" spans="1:25">
      <c r="A733" s="316">
        <v>20</v>
      </c>
      <c r="B733" s="279">
        <v>0</v>
      </c>
      <c r="C733" s="279">
        <v>0</v>
      </c>
      <c r="D733" s="279">
        <v>0</v>
      </c>
      <c r="E733" s="279">
        <v>0</v>
      </c>
      <c r="F733" s="279">
        <v>0</v>
      </c>
      <c r="G733" s="279">
        <v>0</v>
      </c>
      <c r="H733" s="279">
        <v>0</v>
      </c>
      <c r="I733" s="279">
        <v>139.99</v>
      </c>
      <c r="J733" s="279">
        <v>123.51</v>
      </c>
      <c r="K733" s="279">
        <v>60.18</v>
      </c>
      <c r="L733" s="279">
        <v>0</v>
      </c>
      <c r="M733" s="279">
        <v>0</v>
      </c>
      <c r="N733" s="279">
        <v>0</v>
      </c>
      <c r="O733" s="279">
        <v>0</v>
      </c>
      <c r="P733" s="279">
        <v>0</v>
      </c>
      <c r="Q733" s="279">
        <v>0</v>
      </c>
      <c r="R733" s="279">
        <v>0</v>
      </c>
      <c r="S733" s="279">
        <v>0</v>
      </c>
      <c r="T733" s="279">
        <v>0</v>
      </c>
      <c r="U733" s="279">
        <v>0</v>
      </c>
      <c r="V733" s="279">
        <v>0</v>
      </c>
      <c r="W733" s="279">
        <v>0</v>
      </c>
      <c r="X733" s="279">
        <v>0</v>
      </c>
      <c r="Y733" s="279">
        <v>0</v>
      </c>
    </row>
    <row r="734" spans="1:25">
      <c r="A734" s="316">
        <v>21</v>
      </c>
      <c r="B734" s="279">
        <v>0</v>
      </c>
      <c r="C734" s="279">
        <v>0</v>
      </c>
      <c r="D734" s="279">
        <v>0</v>
      </c>
      <c r="E734" s="279">
        <v>0</v>
      </c>
      <c r="F734" s="279">
        <v>0</v>
      </c>
      <c r="G734" s="279">
        <v>88.9</v>
      </c>
      <c r="H734" s="279">
        <v>0</v>
      </c>
      <c r="I734" s="279">
        <v>118.62</v>
      </c>
      <c r="J734" s="279">
        <v>149</v>
      </c>
      <c r="K734" s="279">
        <v>73.81</v>
      </c>
      <c r="L734" s="279">
        <v>0.05</v>
      </c>
      <c r="M734" s="279">
        <v>0</v>
      </c>
      <c r="N734" s="279">
        <v>18.27</v>
      </c>
      <c r="O734" s="279">
        <v>0</v>
      </c>
      <c r="P734" s="279">
        <v>0</v>
      </c>
      <c r="Q734" s="279">
        <v>0</v>
      </c>
      <c r="R734" s="279">
        <v>0</v>
      </c>
      <c r="S734" s="279">
        <v>0</v>
      </c>
      <c r="T734" s="279">
        <v>0</v>
      </c>
      <c r="U734" s="279">
        <v>0</v>
      </c>
      <c r="V734" s="279">
        <v>0</v>
      </c>
      <c r="W734" s="279">
        <v>0</v>
      </c>
      <c r="X734" s="279">
        <v>0</v>
      </c>
      <c r="Y734" s="279">
        <v>0</v>
      </c>
    </row>
    <row r="735" spans="1:25">
      <c r="A735" s="316">
        <v>22</v>
      </c>
      <c r="B735" s="279">
        <v>0</v>
      </c>
      <c r="C735" s="279">
        <v>0</v>
      </c>
      <c r="D735" s="279">
        <v>0</v>
      </c>
      <c r="E735" s="279">
        <v>0</v>
      </c>
      <c r="F735" s="279">
        <v>46.03</v>
      </c>
      <c r="G735" s="279">
        <v>162.53</v>
      </c>
      <c r="H735" s="279">
        <v>63.48</v>
      </c>
      <c r="I735" s="279">
        <v>94.19</v>
      </c>
      <c r="J735" s="279">
        <v>96.33</v>
      </c>
      <c r="K735" s="279">
        <v>0</v>
      </c>
      <c r="L735" s="279">
        <v>0</v>
      </c>
      <c r="M735" s="279">
        <v>0</v>
      </c>
      <c r="N735" s="279">
        <v>0</v>
      </c>
      <c r="O735" s="279">
        <v>0</v>
      </c>
      <c r="P735" s="279">
        <v>0</v>
      </c>
      <c r="Q735" s="279">
        <v>0</v>
      </c>
      <c r="R735" s="279">
        <v>0</v>
      </c>
      <c r="S735" s="279">
        <v>0</v>
      </c>
      <c r="T735" s="279">
        <v>0</v>
      </c>
      <c r="U735" s="279">
        <v>0</v>
      </c>
      <c r="V735" s="279">
        <v>0</v>
      </c>
      <c r="W735" s="279">
        <v>0</v>
      </c>
      <c r="X735" s="279">
        <v>0</v>
      </c>
      <c r="Y735" s="279">
        <v>0</v>
      </c>
    </row>
    <row r="736" spans="1:25">
      <c r="A736" s="316">
        <v>23</v>
      </c>
      <c r="B736" s="279">
        <v>0</v>
      </c>
      <c r="C736" s="279">
        <v>0</v>
      </c>
      <c r="D736" s="279">
        <v>9.8000000000000007</v>
      </c>
      <c r="E736" s="279">
        <v>19.53</v>
      </c>
      <c r="F736" s="279">
        <v>64.81</v>
      </c>
      <c r="G736" s="279">
        <v>133.22999999999999</v>
      </c>
      <c r="H736" s="279">
        <v>88.89</v>
      </c>
      <c r="I736" s="279">
        <v>17.5</v>
      </c>
      <c r="J736" s="279">
        <v>131.66999999999999</v>
      </c>
      <c r="K736" s="279">
        <v>72.31</v>
      </c>
      <c r="L736" s="279">
        <v>49.59</v>
      </c>
      <c r="M736" s="279">
        <v>15.74</v>
      </c>
      <c r="N736" s="279">
        <v>9.14</v>
      </c>
      <c r="O736" s="279">
        <v>0</v>
      </c>
      <c r="P736" s="279">
        <v>0</v>
      </c>
      <c r="Q736" s="279">
        <v>0</v>
      </c>
      <c r="R736" s="279">
        <v>0</v>
      </c>
      <c r="S736" s="279">
        <v>0</v>
      </c>
      <c r="T736" s="279">
        <v>0</v>
      </c>
      <c r="U736" s="279">
        <v>0</v>
      </c>
      <c r="V736" s="279">
        <v>0</v>
      </c>
      <c r="W736" s="279">
        <v>0</v>
      </c>
      <c r="X736" s="279">
        <v>0</v>
      </c>
      <c r="Y736" s="279">
        <v>0</v>
      </c>
    </row>
    <row r="737" spans="1:25">
      <c r="A737" s="316">
        <v>24</v>
      </c>
      <c r="B737" s="279">
        <v>0</v>
      </c>
      <c r="C737" s="279">
        <v>0</v>
      </c>
      <c r="D737" s="279">
        <v>0</v>
      </c>
      <c r="E737" s="279">
        <v>0</v>
      </c>
      <c r="F737" s="279">
        <v>0</v>
      </c>
      <c r="G737" s="279">
        <v>0</v>
      </c>
      <c r="H737" s="279">
        <v>0</v>
      </c>
      <c r="I737" s="279">
        <v>0</v>
      </c>
      <c r="J737" s="279">
        <v>0</v>
      </c>
      <c r="K737" s="279">
        <v>0</v>
      </c>
      <c r="L737" s="279">
        <v>0</v>
      </c>
      <c r="M737" s="279">
        <v>0</v>
      </c>
      <c r="N737" s="279">
        <v>0</v>
      </c>
      <c r="O737" s="279">
        <v>0</v>
      </c>
      <c r="P737" s="279">
        <v>0</v>
      </c>
      <c r="Q737" s="279">
        <v>0</v>
      </c>
      <c r="R737" s="279">
        <v>0</v>
      </c>
      <c r="S737" s="279">
        <v>0</v>
      </c>
      <c r="T737" s="279">
        <v>0</v>
      </c>
      <c r="U737" s="279">
        <v>0</v>
      </c>
      <c r="V737" s="279">
        <v>0</v>
      </c>
      <c r="W737" s="279">
        <v>0</v>
      </c>
      <c r="X737" s="279">
        <v>0</v>
      </c>
      <c r="Y737" s="279">
        <v>0</v>
      </c>
    </row>
    <row r="738" spans="1:25">
      <c r="A738" s="316">
        <v>25</v>
      </c>
      <c r="B738" s="279">
        <v>0</v>
      </c>
      <c r="C738" s="279">
        <v>0</v>
      </c>
      <c r="D738" s="279">
        <v>0</v>
      </c>
      <c r="E738" s="279">
        <v>0</v>
      </c>
      <c r="F738" s="279">
        <v>0</v>
      </c>
      <c r="G738" s="279">
        <v>0</v>
      </c>
      <c r="H738" s="279">
        <v>593.13</v>
      </c>
      <c r="I738" s="279">
        <v>110.92</v>
      </c>
      <c r="J738" s="279">
        <v>1229.08</v>
      </c>
      <c r="K738" s="279">
        <v>925.6</v>
      </c>
      <c r="L738" s="279">
        <v>0</v>
      </c>
      <c r="M738" s="279">
        <v>0</v>
      </c>
      <c r="N738" s="279">
        <v>0</v>
      </c>
      <c r="O738" s="279">
        <v>0.04</v>
      </c>
      <c r="P738" s="279">
        <v>0</v>
      </c>
      <c r="Q738" s="279">
        <v>0</v>
      </c>
      <c r="R738" s="279">
        <v>0</v>
      </c>
      <c r="S738" s="279">
        <v>0</v>
      </c>
      <c r="T738" s="279">
        <v>1.83</v>
      </c>
      <c r="U738" s="279">
        <v>0</v>
      </c>
      <c r="V738" s="279">
        <v>0</v>
      </c>
      <c r="W738" s="279">
        <v>0</v>
      </c>
      <c r="X738" s="279">
        <v>0</v>
      </c>
      <c r="Y738" s="279">
        <v>0</v>
      </c>
    </row>
    <row r="739" spans="1:25">
      <c r="A739" s="316">
        <v>26</v>
      </c>
      <c r="B739" s="279">
        <v>0</v>
      </c>
      <c r="C739" s="279">
        <v>0</v>
      </c>
      <c r="D739" s="279">
        <v>0</v>
      </c>
      <c r="E739" s="279">
        <v>0</v>
      </c>
      <c r="F739" s="279">
        <v>0</v>
      </c>
      <c r="G739" s="279">
        <v>7.0000000000000007E-2</v>
      </c>
      <c r="H739" s="279">
        <v>80.599999999999994</v>
      </c>
      <c r="I739" s="279">
        <v>600.85</v>
      </c>
      <c r="J739" s="279">
        <v>1088.8</v>
      </c>
      <c r="K739" s="279">
        <v>8.4600000000000009</v>
      </c>
      <c r="L739" s="279">
        <v>0</v>
      </c>
      <c r="M739" s="279">
        <v>2.92</v>
      </c>
      <c r="N739" s="279">
        <v>0</v>
      </c>
      <c r="O739" s="279">
        <v>0</v>
      </c>
      <c r="P739" s="279">
        <v>0</v>
      </c>
      <c r="Q739" s="279">
        <v>0</v>
      </c>
      <c r="R739" s="279">
        <v>0</v>
      </c>
      <c r="S739" s="279">
        <v>0</v>
      </c>
      <c r="T739" s="279">
        <v>0</v>
      </c>
      <c r="U739" s="279">
        <v>0</v>
      </c>
      <c r="V739" s="279">
        <v>0</v>
      </c>
      <c r="W739" s="279">
        <v>0</v>
      </c>
      <c r="X739" s="279">
        <v>0</v>
      </c>
      <c r="Y739" s="279">
        <v>0</v>
      </c>
    </row>
    <row r="740" spans="1:25">
      <c r="A740" s="316">
        <v>27</v>
      </c>
      <c r="B740" s="279">
        <v>0</v>
      </c>
      <c r="C740" s="279">
        <v>0</v>
      </c>
      <c r="D740" s="279">
        <v>6.07</v>
      </c>
      <c r="E740" s="279">
        <v>17.440000000000001</v>
      </c>
      <c r="F740" s="279">
        <v>48.11</v>
      </c>
      <c r="G740" s="279">
        <v>73.599999999999994</v>
      </c>
      <c r="H740" s="279">
        <v>0</v>
      </c>
      <c r="I740" s="279">
        <v>0</v>
      </c>
      <c r="J740" s="279">
        <v>66.180000000000007</v>
      </c>
      <c r="K740" s="279">
        <v>0</v>
      </c>
      <c r="L740" s="279">
        <v>0</v>
      </c>
      <c r="M740" s="279">
        <v>0</v>
      </c>
      <c r="N740" s="279">
        <v>0</v>
      </c>
      <c r="O740" s="279">
        <v>0</v>
      </c>
      <c r="P740" s="279">
        <v>0</v>
      </c>
      <c r="Q740" s="279">
        <v>0</v>
      </c>
      <c r="R740" s="279">
        <v>0</v>
      </c>
      <c r="S740" s="279">
        <v>0</v>
      </c>
      <c r="T740" s="279">
        <v>0</v>
      </c>
      <c r="U740" s="279">
        <v>0</v>
      </c>
      <c r="V740" s="279">
        <v>0</v>
      </c>
      <c r="W740" s="279">
        <v>0</v>
      </c>
      <c r="X740" s="279">
        <v>0</v>
      </c>
      <c r="Y740" s="279">
        <v>0</v>
      </c>
    </row>
    <row r="741" spans="1:25">
      <c r="A741" s="316">
        <v>28</v>
      </c>
      <c r="B741" s="279">
        <v>0</v>
      </c>
      <c r="C741" s="279">
        <v>0</v>
      </c>
      <c r="D741" s="279">
        <v>0</v>
      </c>
      <c r="E741" s="279">
        <v>0</v>
      </c>
      <c r="F741" s="279">
        <v>5</v>
      </c>
      <c r="G741" s="279">
        <v>0</v>
      </c>
      <c r="H741" s="279">
        <v>98.54</v>
      </c>
      <c r="I741" s="279">
        <v>0</v>
      </c>
      <c r="J741" s="279">
        <v>31.68</v>
      </c>
      <c r="K741" s="279">
        <v>0</v>
      </c>
      <c r="L741" s="279">
        <v>0</v>
      </c>
      <c r="M741" s="279">
        <v>0</v>
      </c>
      <c r="N741" s="279">
        <v>0</v>
      </c>
      <c r="O741" s="279">
        <v>0</v>
      </c>
      <c r="P741" s="279">
        <v>0</v>
      </c>
      <c r="Q741" s="279">
        <v>0</v>
      </c>
      <c r="R741" s="279">
        <v>0</v>
      </c>
      <c r="S741" s="279">
        <v>0</v>
      </c>
      <c r="T741" s="279">
        <v>0</v>
      </c>
      <c r="U741" s="279">
        <v>0</v>
      </c>
      <c r="V741" s="279">
        <v>0</v>
      </c>
      <c r="W741" s="279">
        <v>0</v>
      </c>
      <c r="X741" s="279">
        <v>0</v>
      </c>
      <c r="Y741" s="279">
        <v>0</v>
      </c>
    </row>
    <row r="742" spans="1:25" hidden="1">
      <c r="A742" s="316">
        <v>29</v>
      </c>
      <c r="B742" s="279">
        <v>0</v>
      </c>
      <c r="C742" s="279">
        <v>0</v>
      </c>
      <c r="D742" s="279">
        <v>0</v>
      </c>
      <c r="E742" s="279">
        <v>0</v>
      </c>
      <c r="F742" s="279">
        <v>0</v>
      </c>
      <c r="G742" s="279">
        <v>0</v>
      </c>
      <c r="H742" s="279">
        <v>0</v>
      </c>
      <c r="I742" s="279">
        <v>0</v>
      </c>
      <c r="J742" s="279">
        <v>0</v>
      </c>
      <c r="K742" s="279">
        <v>0</v>
      </c>
      <c r="L742" s="279">
        <v>0</v>
      </c>
      <c r="M742" s="279">
        <v>0</v>
      </c>
      <c r="N742" s="279">
        <v>0</v>
      </c>
      <c r="O742" s="279">
        <v>0</v>
      </c>
      <c r="P742" s="279">
        <v>0</v>
      </c>
      <c r="Q742" s="279">
        <v>0</v>
      </c>
      <c r="R742" s="279">
        <v>0</v>
      </c>
      <c r="S742" s="279">
        <v>0</v>
      </c>
      <c r="T742" s="279">
        <v>0</v>
      </c>
      <c r="U742" s="279">
        <v>0</v>
      </c>
      <c r="V742" s="279">
        <v>0</v>
      </c>
      <c r="W742" s="279">
        <v>0</v>
      </c>
      <c r="X742" s="279">
        <v>0</v>
      </c>
      <c r="Y742" s="279">
        <v>0</v>
      </c>
    </row>
    <row r="743" spans="1:25" hidden="1">
      <c r="A743" s="316">
        <v>30</v>
      </c>
      <c r="B743" s="279">
        <v>0</v>
      </c>
      <c r="C743" s="279">
        <v>0</v>
      </c>
      <c r="D743" s="279">
        <v>0</v>
      </c>
      <c r="E743" s="279">
        <v>0</v>
      </c>
      <c r="F743" s="279">
        <v>0</v>
      </c>
      <c r="G743" s="279">
        <v>0</v>
      </c>
      <c r="H743" s="279">
        <v>0</v>
      </c>
      <c r="I743" s="279">
        <v>0</v>
      </c>
      <c r="J743" s="279">
        <v>0</v>
      </c>
      <c r="K743" s="279">
        <v>0</v>
      </c>
      <c r="L743" s="279">
        <v>0</v>
      </c>
      <c r="M743" s="279">
        <v>0</v>
      </c>
      <c r="N743" s="279">
        <v>0</v>
      </c>
      <c r="O743" s="279">
        <v>0</v>
      </c>
      <c r="P743" s="279">
        <v>0</v>
      </c>
      <c r="Q743" s="279">
        <v>0</v>
      </c>
      <c r="R743" s="279">
        <v>0</v>
      </c>
      <c r="S743" s="279">
        <v>0</v>
      </c>
      <c r="T743" s="279">
        <v>0</v>
      </c>
      <c r="U743" s="279">
        <v>0</v>
      </c>
      <c r="V743" s="279">
        <v>0</v>
      </c>
      <c r="W743" s="279">
        <v>0</v>
      </c>
      <c r="X743" s="279">
        <v>0</v>
      </c>
      <c r="Y743" s="279">
        <v>0</v>
      </c>
    </row>
    <row r="744" spans="1:25" hidden="1">
      <c r="A744" s="316">
        <v>31</v>
      </c>
      <c r="B744" s="279">
        <v>0</v>
      </c>
      <c r="C744" s="279">
        <v>0</v>
      </c>
      <c r="D744" s="279">
        <v>0</v>
      </c>
      <c r="E744" s="279">
        <v>0</v>
      </c>
      <c r="F744" s="279">
        <v>0</v>
      </c>
      <c r="G744" s="279">
        <v>0</v>
      </c>
      <c r="H744" s="279">
        <v>0</v>
      </c>
      <c r="I744" s="279">
        <v>0</v>
      </c>
      <c r="J744" s="279">
        <v>0</v>
      </c>
      <c r="K744" s="279">
        <v>0</v>
      </c>
      <c r="L744" s="279">
        <v>0</v>
      </c>
      <c r="M744" s="279">
        <v>0</v>
      </c>
      <c r="N744" s="279">
        <v>0</v>
      </c>
      <c r="O744" s="279">
        <v>0</v>
      </c>
      <c r="P744" s="279">
        <v>0</v>
      </c>
      <c r="Q744" s="279">
        <v>0</v>
      </c>
      <c r="R744" s="279">
        <v>0</v>
      </c>
      <c r="S744" s="279">
        <v>0</v>
      </c>
      <c r="T744" s="279">
        <v>0</v>
      </c>
      <c r="U744" s="279">
        <v>0</v>
      </c>
      <c r="V744" s="279">
        <v>0</v>
      </c>
      <c r="W744" s="279">
        <v>0</v>
      </c>
      <c r="X744" s="279">
        <v>0</v>
      </c>
      <c r="Y744" s="279">
        <v>0</v>
      </c>
    </row>
    <row r="745" spans="1:25">
      <c r="A745" s="305"/>
      <c r="B745" s="305"/>
      <c r="C745" s="305"/>
      <c r="D745" s="305"/>
      <c r="E745" s="305"/>
      <c r="F745" s="305"/>
      <c r="G745" s="305"/>
      <c r="H745" s="305"/>
      <c r="I745" s="305"/>
      <c r="J745" s="305"/>
      <c r="K745" s="305"/>
      <c r="L745" s="305"/>
      <c r="M745" s="305"/>
      <c r="N745" s="305"/>
      <c r="O745" s="305"/>
      <c r="P745" s="305"/>
      <c r="Q745" s="305"/>
      <c r="R745" s="305"/>
      <c r="S745" s="305"/>
      <c r="T745" s="305"/>
      <c r="U745" s="305"/>
      <c r="V745" s="305"/>
      <c r="W745" s="305"/>
      <c r="X745" s="305"/>
      <c r="Y745" s="305"/>
    </row>
    <row r="746" spans="1:25">
      <c r="A746" s="408" t="s">
        <v>208</v>
      </c>
      <c r="B746" s="409" t="s">
        <v>310</v>
      </c>
      <c r="C746" s="409"/>
      <c r="D746" s="409"/>
      <c r="E746" s="409"/>
      <c r="F746" s="409"/>
      <c r="G746" s="409"/>
      <c r="H746" s="409"/>
      <c r="I746" s="409"/>
      <c r="J746" s="409"/>
      <c r="K746" s="409"/>
      <c r="L746" s="409"/>
      <c r="M746" s="409"/>
      <c r="N746" s="409"/>
      <c r="O746" s="409"/>
      <c r="P746" s="409"/>
      <c r="Q746" s="409"/>
      <c r="R746" s="409"/>
      <c r="S746" s="409"/>
      <c r="T746" s="409"/>
      <c r="U746" s="409"/>
      <c r="V746" s="409"/>
      <c r="W746" s="409"/>
      <c r="X746" s="409"/>
      <c r="Y746" s="409"/>
    </row>
    <row r="747" spans="1:25" ht="30">
      <c r="A747" s="408"/>
      <c r="B747" s="306" t="s">
        <v>1</v>
      </c>
      <c r="C747" s="306" t="s">
        <v>2</v>
      </c>
      <c r="D747" s="306" t="s">
        <v>3</v>
      </c>
      <c r="E747" s="306" t="s">
        <v>4</v>
      </c>
      <c r="F747" s="306" t="s">
        <v>5</v>
      </c>
      <c r="G747" s="306" t="s">
        <v>6</v>
      </c>
      <c r="H747" s="306" t="s">
        <v>7</v>
      </c>
      <c r="I747" s="306" t="s">
        <v>8</v>
      </c>
      <c r="J747" s="306" t="s">
        <v>9</v>
      </c>
      <c r="K747" s="306" t="s">
        <v>10</v>
      </c>
      <c r="L747" s="306" t="s">
        <v>11</v>
      </c>
      <c r="M747" s="306" t="s">
        <v>12</v>
      </c>
      <c r="N747" s="306" t="s">
        <v>13</v>
      </c>
      <c r="O747" s="306" t="s">
        <v>14</v>
      </c>
      <c r="P747" s="306" t="s">
        <v>15</v>
      </c>
      <c r="Q747" s="306" t="s">
        <v>16</v>
      </c>
      <c r="R747" s="306" t="s">
        <v>17</v>
      </c>
      <c r="S747" s="306" t="s">
        <v>18</v>
      </c>
      <c r="T747" s="306" t="s">
        <v>19</v>
      </c>
      <c r="U747" s="306" t="s">
        <v>20</v>
      </c>
      <c r="V747" s="306" t="s">
        <v>21</v>
      </c>
      <c r="W747" s="306" t="s">
        <v>22</v>
      </c>
      <c r="X747" s="306" t="s">
        <v>23</v>
      </c>
      <c r="Y747" s="306" t="s">
        <v>24</v>
      </c>
    </row>
    <row r="748" spans="1:25">
      <c r="A748" s="316">
        <v>1</v>
      </c>
      <c r="B748" s="279">
        <v>147.99</v>
      </c>
      <c r="C748" s="279">
        <v>116.23</v>
      </c>
      <c r="D748" s="279">
        <v>785.1</v>
      </c>
      <c r="E748" s="279">
        <v>781.21</v>
      </c>
      <c r="F748" s="279">
        <v>2.19</v>
      </c>
      <c r="G748" s="279">
        <v>878.43</v>
      </c>
      <c r="H748" s="279">
        <v>0</v>
      </c>
      <c r="I748" s="279">
        <v>0.01</v>
      </c>
      <c r="J748" s="279">
        <v>0</v>
      </c>
      <c r="K748" s="279">
        <v>383.05</v>
      </c>
      <c r="L748" s="279">
        <v>1357.82</v>
      </c>
      <c r="M748" s="279">
        <v>1409.82</v>
      </c>
      <c r="N748" s="279">
        <v>1382.47</v>
      </c>
      <c r="O748" s="279">
        <v>1361.87</v>
      </c>
      <c r="P748" s="279">
        <v>1362.17</v>
      </c>
      <c r="Q748" s="279">
        <v>1353.9</v>
      </c>
      <c r="R748" s="279">
        <v>1342.71</v>
      </c>
      <c r="S748" s="279">
        <v>980.52</v>
      </c>
      <c r="T748" s="279">
        <v>1327.62</v>
      </c>
      <c r="U748" s="279">
        <v>1341.93</v>
      </c>
      <c r="V748" s="279">
        <v>335.24</v>
      </c>
      <c r="W748" s="279">
        <v>1227.17</v>
      </c>
      <c r="X748" s="279">
        <v>673.59</v>
      </c>
      <c r="Y748" s="279">
        <v>860.03</v>
      </c>
    </row>
    <row r="749" spans="1:25">
      <c r="A749" s="316">
        <v>2</v>
      </c>
      <c r="B749" s="279">
        <v>831.7</v>
      </c>
      <c r="C749" s="279">
        <v>420.21</v>
      </c>
      <c r="D749" s="279">
        <v>393.27</v>
      </c>
      <c r="E749" s="279">
        <v>769.59</v>
      </c>
      <c r="F749" s="279">
        <v>805.56</v>
      </c>
      <c r="G749" s="279">
        <v>478.92</v>
      </c>
      <c r="H749" s="279">
        <v>615.80999999999995</v>
      </c>
      <c r="I749" s="279">
        <v>1131.3</v>
      </c>
      <c r="J749" s="279">
        <v>0</v>
      </c>
      <c r="K749" s="279">
        <v>0</v>
      </c>
      <c r="L749" s="279">
        <v>9.64</v>
      </c>
      <c r="M749" s="279">
        <v>42.14</v>
      </c>
      <c r="N749" s="279">
        <v>18.23</v>
      </c>
      <c r="O749" s="279">
        <v>75.09</v>
      </c>
      <c r="P749" s="279">
        <v>105.31</v>
      </c>
      <c r="Q749" s="279">
        <v>76.849999999999994</v>
      </c>
      <c r="R749" s="279">
        <v>100.76</v>
      </c>
      <c r="S749" s="279">
        <v>86.88</v>
      </c>
      <c r="T749" s="279">
        <v>111.99</v>
      </c>
      <c r="U749" s="279">
        <v>168.94</v>
      </c>
      <c r="V749" s="279">
        <v>138.19999999999999</v>
      </c>
      <c r="W749" s="279">
        <v>476.57</v>
      </c>
      <c r="X749" s="279">
        <v>0</v>
      </c>
      <c r="Y749" s="279">
        <v>0</v>
      </c>
    </row>
    <row r="750" spans="1:25">
      <c r="A750" s="316">
        <v>3</v>
      </c>
      <c r="B750" s="279">
        <v>46.81</v>
      </c>
      <c r="C750" s="279">
        <v>916.12</v>
      </c>
      <c r="D750" s="279">
        <v>485.04</v>
      </c>
      <c r="E750" s="279">
        <v>482.97</v>
      </c>
      <c r="F750" s="279">
        <v>549.07000000000005</v>
      </c>
      <c r="G750" s="279">
        <v>1014.87</v>
      </c>
      <c r="H750" s="279">
        <v>0</v>
      </c>
      <c r="I750" s="279">
        <v>471.29</v>
      </c>
      <c r="J750" s="279">
        <v>1458.16</v>
      </c>
      <c r="K750" s="279">
        <v>0</v>
      </c>
      <c r="L750" s="279">
        <v>7.39</v>
      </c>
      <c r="M750" s="279">
        <v>13.22</v>
      </c>
      <c r="N750" s="279">
        <v>56.8</v>
      </c>
      <c r="O750" s="279">
        <v>83.03</v>
      </c>
      <c r="P750" s="279">
        <v>138.13</v>
      </c>
      <c r="Q750" s="279">
        <v>140.94</v>
      </c>
      <c r="R750" s="279">
        <v>159.97999999999999</v>
      </c>
      <c r="S750" s="279">
        <v>121.96</v>
      </c>
      <c r="T750" s="279">
        <v>186.38</v>
      </c>
      <c r="U750" s="279">
        <v>238.69</v>
      </c>
      <c r="V750" s="279">
        <v>343.47</v>
      </c>
      <c r="W750" s="279">
        <v>0</v>
      </c>
      <c r="X750" s="279">
        <v>408.52</v>
      </c>
      <c r="Y750" s="279">
        <v>238.47</v>
      </c>
    </row>
    <row r="751" spans="1:25">
      <c r="A751" s="316">
        <v>4</v>
      </c>
      <c r="B751" s="279">
        <v>248.79</v>
      </c>
      <c r="C751" s="279">
        <v>231.93</v>
      </c>
      <c r="D751" s="279">
        <v>183.7</v>
      </c>
      <c r="E751" s="279">
        <v>168.57</v>
      </c>
      <c r="F751" s="279">
        <v>274.02999999999997</v>
      </c>
      <c r="G751" s="279">
        <v>152.66</v>
      </c>
      <c r="H751" s="279">
        <v>116.25</v>
      </c>
      <c r="I751" s="279">
        <v>117.9</v>
      </c>
      <c r="J751" s="279">
        <v>67.2</v>
      </c>
      <c r="K751" s="279">
        <v>105.47</v>
      </c>
      <c r="L751" s="279">
        <v>132.5</v>
      </c>
      <c r="M751" s="279">
        <v>182.7</v>
      </c>
      <c r="N751" s="279">
        <v>192.47</v>
      </c>
      <c r="O751" s="279">
        <v>230.66</v>
      </c>
      <c r="P751" s="279">
        <v>248.87</v>
      </c>
      <c r="Q751" s="279">
        <v>308.45999999999998</v>
      </c>
      <c r="R751" s="279">
        <v>302.56</v>
      </c>
      <c r="S751" s="279">
        <v>254.94</v>
      </c>
      <c r="T751" s="279">
        <v>305.52</v>
      </c>
      <c r="U751" s="279">
        <v>391.78</v>
      </c>
      <c r="V751" s="279">
        <v>383.49</v>
      </c>
      <c r="W751" s="279">
        <v>546.76</v>
      </c>
      <c r="X751" s="279">
        <v>434.14</v>
      </c>
      <c r="Y751" s="279">
        <v>255.79</v>
      </c>
    </row>
    <row r="752" spans="1:25">
      <c r="A752" s="316">
        <v>5</v>
      </c>
      <c r="B752" s="279">
        <v>55.47</v>
      </c>
      <c r="C752" s="279">
        <v>79.459999999999994</v>
      </c>
      <c r="D752" s="279">
        <v>56.82</v>
      </c>
      <c r="E752" s="279">
        <v>42.96</v>
      </c>
      <c r="F752" s="279">
        <v>28.63</v>
      </c>
      <c r="G752" s="279">
        <v>6.65</v>
      </c>
      <c r="H752" s="279">
        <v>0</v>
      </c>
      <c r="I752" s="279">
        <v>0</v>
      </c>
      <c r="J752" s="279">
        <v>18.86</v>
      </c>
      <c r="K752" s="279">
        <v>1.98</v>
      </c>
      <c r="L752" s="279">
        <v>0</v>
      </c>
      <c r="M752" s="279">
        <v>6.44</v>
      </c>
      <c r="N752" s="279">
        <v>34.22</v>
      </c>
      <c r="O752" s="279">
        <v>61</v>
      </c>
      <c r="P752" s="279">
        <v>81.52</v>
      </c>
      <c r="Q752" s="279">
        <v>96.17</v>
      </c>
      <c r="R752" s="279">
        <v>85.59</v>
      </c>
      <c r="S752" s="279">
        <v>62.7</v>
      </c>
      <c r="T752" s="279">
        <v>144.6</v>
      </c>
      <c r="U752" s="279">
        <v>183.23</v>
      </c>
      <c r="V752" s="279">
        <v>191.63</v>
      </c>
      <c r="W752" s="279">
        <v>316.3</v>
      </c>
      <c r="X752" s="279">
        <v>217.33</v>
      </c>
      <c r="Y752" s="279">
        <v>127.84</v>
      </c>
    </row>
    <row r="753" spans="1:25">
      <c r="A753" s="316">
        <v>6</v>
      </c>
      <c r="B753" s="279">
        <v>23.32</v>
      </c>
      <c r="C753" s="279">
        <v>1.44</v>
      </c>
      <c r="D753" s="279">
        <v>4.32</v>
      </c>
      <c r="E753" s="279">
        <v>0.8</v>
      </c>
      <c r="F753" s="279">
        <v>0</v>
      </c>
      <c r="G753" s="279">
        <v>0</v>
      </c>
      <c r="H753" s="279">
        <v>0</v>
      </c>
      <c r="I753" s="279">
        <v>1223.9100000000001</v>
      </c>
      <c r="J753" s="279">
        <v>0</v>
      </c>
      <c r="K753" s="279">
        <v>0</v>
      </c>
      <c r="L753" s="279">
        <v>0</v>
      </c>
      <c r="M753" s="279">
        <v>24.69</v>
      </c>
      <c r="N753" s="279">
        <v>11.94</v>
      </c>
      <c r="O753" s="279">
        <v>0.8</v>
      </c>
      <c r="P753" s="279">
        <v>0.64</v>
      </c>
      <c r="Q753" s="279">
        <v>1368.64</v>
      </c>
      <c r="R753" s="279">
        <v>10.39</v>
      </c>
      <c r="S753" s="279">
        <v>491.93</v>
      </c>
      <c r="T753" s="279">
        <v>1373.2</v>
      </c>
      <c r="U753" s="279">
        <v>106.69</v>
      </c>
      <c r="V753" s="279">
        <v>175.3</v>
      </c>
      <c r="W753" s="279">
        <v>224.91</v>
      </c>
      <c r="X753" s="279">
        <v>136.44</v>
      </c>
      <c r="Y753" s="279">
        <v>0</v>
      </c>
    </row>
    <row r="754" spans="1:25">
      <c r="A754" s="316">
        <v>7</v>
      </c>
      <c r="B754" s="279">
        <v>1037.55</v>
      </c>
      <c r="C754" s="279">
        <v>969.69</v>
      </c>
      <c r="D754" s="279">
        <v>965.31</v>
      </c>
      <c r="E754" s="279">
        <v>0</v>
      </c>
      <c r="F754" s="279">
        <v>112.32</v>
      </c>
      <c r="G754" s="279">
        <v>0</v>
      </c>
      <c r="H754" s="279">
        <v>1032.04</v>
      </c>
      <c r="I754" s="279">
        <v>0</v>
      </c>
      <c r="J754" s="279">
        <v>1278.08</v>
      </c>
      <c r="K754" s="279">
        <v>0</v>
      </c>
      <c r="L754" s="279">
        <v>1311.23</v>
      </c>
      <c r="M754" s="279">
        <v>40.53</v>
      </c>
      <c r="N754" s="279">
        <v>1325.86</v>
      </c>
      <c r="O754" s="279">
        <v>75.95</v>
      </c>
      <c r="P754" s="279">
        <v>90.9</v>
      </c>
      <c r="Q754" s="279">
        <v>89.24</v>
      </c>
      <c r="R754" s="279">
        <v>93.73</v>
      </c>
      <c r="S754" s="279">
        <v>1308.22</v>
      </c>
      <c r="T754" s="279">
        <v>1327.07</v>
      </c>
      <c r="U754" s="279">
        <v>113.9</v>
      </c>
      <c r="V754" s="279">
        <v>43.69</v>
      </c>
      <c r="W754" s="279">
        <v>1282.6199999999999</v>
      </c>
      <c r="X754" s="279">
        <v>1195.18</v>
      </c>
      <c r="Y754" s="279">
        <v>347.52</v>
      </c>
    </row>
    <row r="755" spans="1:25">
      <c r="A755" s="316">
        <v>8</v>
      </c>
      <c r="B755" s="279">
        <v>1016.99</v>
      </c>
      <c r="C755" s="279">
        <v>803.55</v>
      </c>
      <c r="D755" s="279">
        <v>944.95</v>
      </c>
      <c r="E755" s="279">
        <v>890.51</v>
      </c>
      <c r="F755" s="279">
        <v>807.21</v>
      </c>
      <c r="G755" s="279">
        <v>873.31</v>
      </c>
      <c r="H755" s="279">
        <v>1087.48</v>
      </c>
      <c r="I755" s="279">
        <v>1207.51</v>
      </c>
      <c r="J755" s="279">
        <v>1260.08</v>
      </c>
      <c r="K755" s="279">
        <v>401.96</v>
      </c>
      <c r="L755" s="279">
        <v>1308.31</v>
      </c>
      <c r="M755" s="279">
        <v>1315.36</v>
      </c>
      <c r="N755" s="279">
        <v>1305.76</v>
      </c>
      <c r="O755" s="279">
        <v>0</v>
      </c>
      <c r="P755" s="279">
        <v>1331.02</v>
      </c>
      <c r="Q755" s="279">
        <v>408.67</v>
      </c>
      <c r="R755" s="279">
        <v>1274.6400000000001</v>
      </c>
      <c r="S755" s="279">
        <v>1299.52</v>
      </c>
      <c r="T755" s="279">
        <v>1310.6600000000001</v>
      </c>
      <c r="U755" s="279">
        <v>1319.41</v>
      </c>
      <c r="V755" s="279">
        <v>1287.48</v>
      </c>
      <c r="W755" s="279">
        <v>1272.1500000000001</v>
      </c>
      <c r="X755" s="279">
        <v>1100.48</v>
      </c>
      <c r="Y755" s="279">
        <v>954.96</v>
      </c>
    </row>
    <row r="756" spans="1:25">
      <c r="A756" s="316">
        <v>9</v>
      </c>
      <c r="B756" s="279">
        <v>1073.03</v>
      </c>
      <c r="C756" s="279">
        <v>1042.71</v>
      </c>
      <c r="D756" s="279">
        <v>870.32</v>
      </c>
      <c r="E756" s="279">
        <v>817.7</v>
      </c>
      <c r="F756" s="279">
        <v>0</v>
      </c>
      <c r="G756" s="279">
        <v>923.7</v>
      </c>
      <c r="H756" s="279">
        <v>742.39</v>
      </c>
      <c r="I756" s="279">
        <v>864.2</v>
      </c>
      <c r="J756" s="279">
        <v>938.79</v>
      </c>
      <c r="K756" s="279">
        <v>1341.59</v>
      </c>
      <c r="L756" s="279">
        <v>1354.95</v>
      </c>
      <c r="M756" s="279">
        <v>530.32000000000005</v>
      </c>
      <c r="N756" s="279">
        <v>14.38</v>
      </c>
      <c r="O756" s="279">
        <v>28.02</v>
      </c>
      <c r="P756" s="279">
        <v>490.96</v>
      </c>
      <c r="Q756" s="279">
        <v>41.16</v>
      </c>
      <c r="R756" s="279">
        <v>52.4</v>
      </c>
      <c r="S756" s="279">
        <v>25.81</v>
      </c>
      <c r="T756" s="279">
        <v>77.260000000000005</v>
      </c>
      <c r="U756" s="279">
        <v>144.79</v>
      </c>
      <c r="V756" s="279">
        <v>1319.97</v>
      </c>
      <c r="W756" s="279">
        <v>1266.83</v>
      </c>
      <c r="X756" s="279">
        <v>1182.8399999999999</v>
      </c>
      <c r="Y756" s="279">
        <v>1133.28</v>
      </c>
    </row>
    <row r="757" spans="1:25">
      <c r="A757" s="316">
        <v>10</v>
      </c>
      <c r="B757" s="279">
        <v>254.18</v>
      </c>
      <c r="C757" s="279">
        <v>17.649999999999999</v>
      </c>
      <c r="D757" s="279">
        <v>0</v>
      </c>
      <c r="E757" s="279">
        <v>0</v>
      </c>
      <c r="F757" s="279">
        <v>513.99</v>
      </c>
      <c r="G757" s="279">
        <v>0</v>
      </c>
      <c r="H757" s="279">
        <v>30.2</v>
      </c>
      <c r="I757" s="279">
        <v>53.33</v>
      </c>
      <c r="J757" s="279">
        <v>62.59</v>
      </c>
      <c r="K757" s="279">
        <v>970.14</v>
      </c>
      <c r="L757" s="279">
        <v>985.84</v>
      </c>
      <c r="M757" s="279">
        <v>206.82</v>
      </c>
      <c r="N757" s="279">
        <v>132.18</v>
      </c>
      <c r="O757" s="279">
        <v>994.57</v>
      </c>
      <c r="P757" s="279">
        <v>481.02</v>
      </c>
      <c r="Q757" s="279">
        <v>942.37</v>
      </c>
      <c r="R757" s="279">
        <v>919.96</v>
      </c>
      <c r="S757" s="279">
        <v>436.44</v>
      </c>
      <c r="T757" s="279">
        <v>1351.14</v>
      </c>
      <c r="U757" s="279">
        <v>1347.55</v>
      </c>
      <c r="V757" s="279">
        <v>911.25</v>
      </c>
      <c r="W757" s="279">
        <v>1257.19</v>
      </c>
      <c r="X757" s="279">
        <v>1171.3599999999999</v>
      </c>
      <c r="Y757" s="279">
        <v>1055.19</v>
      </c>
    </row>
    <row r="758" spans="1:25">
      <c r="A758" s="316">
        <v>11</v>
      </c>
      <c r="B758" s="279">
        <v>929.77</v>
      </c>
      <c r="C758" s="279">
        <v>0</v>
      </c>
      <c r="D758" s="279">
        <v>0.03</v>
      </c>
      <c r="E758" s="279">
        <v>0</v>
      </c>
      <c r="F758" s="279">
        <v>0</v>
      </c>
      <c r="G758" s="279">
        <v>0</v>
      </c>
      <c r="H758" s="279">
        <v>575.54</v>
      </c>
      <c r="I758" s="279">
        <v>751.45</v>
      </c>
      <c r="J758" s="279">
        <v>852.76</v>
      </c>
      <c r="K758" s="279">
        <v>1328.69</v>
      </c>
      <c r="L758" s="279">
        <v>1387.17</v>
      </c>
      <c r="M758" s="279">
        <v>1407.3</v>
      </c>
      <c r="N758" s="279">
        <v>1403.13</v>
      </c>
      <c r="O758" s="279">
        <v>1403.07</v>
      </c>
      <c r="P758" s="279">
        <v>1393.75</v>
      </c>
      <c r="Q758" s="279">
        <v>1351.24</v>
      </c>
      <c r="R758" s="279">
        <v>1349.13</v>
      </c>
      <c r="S758" s="279">
        <v>0</v>
      </c>
      <c r="T758" s="279">
        <v>1393.83</v>
      </c>
      <c r="U758" s="279">
        <v>1379.79</v>
      </c>
      <c r="V758" s="279">
        <v>1353.49</v>
      </c>
      <c r="W758" s="279">
        <v>1285.31</v>
      </c>
      <c r="X758" s="279">
        <v>75.25</v>
      </c>
      <c r="Y758" s="279">
        <v>15.59</v>
      </c>
    </row>
    <row r="759" spans="1:25">
      <c r="A759" s="316">
        <v>12</v>
      </c>
      <c r="B759" s="279">
        <v>938.45</v>
      </c>
      <c r="C759" s="279">
        <v>62.78</v>
      </c>
      <c r="D759" s="279">
        <v>9.68</v>
      </c>
      <c r="E759" s="279">
        <v>2.21</v>
      </c>
      <c r="F759" s="279">
        <v>870.48</v>
      </c>
      <c r="G759" s="279">
        <v>500.9</v>
      </c>
      <c r="H759" s="279">
        <v>887.02</v>
      </c>
      <c r="I759" s="279">
        <v>552.6</v>
      </c>
      <c r="J759" s="279">
        <v>852.78</v>
      </c>
      <c r="K759" s="279">
        <v>1214.48</v>
      </c>
      <c r="L759" s="279">
        <v>1272.76</v>
      </c>
      <c r="M759" s="279">
        <v>435.81</v>
      </c>
      <c r="N759" s="279">
        <v>451.2</v>
      </c>
      <c r="O759" s="279">
        <v>27.88</v>
      </c>
      <c r="P759" s="279">
        <v>40.85</v>
      </c>
      <c r="Q759" s="279">
        <v>21.95</v>
      </c>
      <c r="R759" s="279">
        <v>915.99</v>
      </c>
      <c r="S759" s="279">
        <v>0</v>
      </c>
      <c r="T759" s="279">
        <v>25.5</v>
      </c>
      <c r="U759" s="279">
        <v>80.849999999999994</v>
      </c>
      <c r="V759" s="279">
        <v>83.19</v>
      </c>
      <c r="W759" s="279">
        <v>437.41</v>
      </c>
      <c r="X759" s="279">
        <v>492.75</v>
      </c>
      <c r="Y759" s="279">
        <v>327.96</v>
      </c>
    </row>
    <row r="760" spans="1:25">
      <c r="A760" s="316">
        <v>13</v>
      </c>
      <c r="B760" s="279">
        <v>178.4</v>
      </c>
      <c r="C760" s="279">
        <v>160.68</v>
      </c>
      <c r="D760" s="279">
        <v>129.01</v>
      </c>
      <c r="E760" s="279">
        <v>64.03</v>
      </c>
      <c r="F760" s="279">
        <v>14.58</v>
      </c>
      <c r="G760" s="279">
        <v>932.52</v>
      </c>
      <c r="H760" s="279">
        <v>1138.53</v>
      </c>
      <c r="I760" s="279">
        <v>1252.3900000000001</v>
      </c>
      <c r="J760" s="279">
        <v>10.38</v>
      </c>
      <c r="K760" s="279">
        <v>1392.35</v>
      </c>
      <c r="L760" s="279">
        <v>1400.91</v>
      </c>
      <c r="M760" s="279">
        <v>1077.5899999999999</v>
      </c>
      <c r="N760" s="279">
        <v>1049.23</v>
      </c>
      <c r="O760" s="279">
        <v>593.45000000000005</v>
      </c>
      <c r="P760" s="279">
        <v>1442.6</v>
      </c>
      <c r="Q760" s="279">
        <v>1019.46</v>
      </c>
      <c r="R760" s="279">
        <v>528.95000000000005</v>
      </c>
      <c r="S760" s="279">
        <v>533.35</v>
      </c>
      <c r="T760" s="279">
        <v>565.52</v>
      </c>
      <c r="U760" s="279">
        <v>1408.07</v>
      </c>
      <c r="V760" s="279">
        <v>997.46</v>
      </c>
      <c r="W760" s="279">
        <v>885.86</v>
      </c>
      <c r="X760" s="279">
        <v>483.26</v>
      </c>
      <c r="Y760" s="279">
        <v>652.28</v>
      </c>
    </row>
    <row r="761" spans="1:25">
      <c r="A761" s="316">
        <v>14</v>
      </c>
      <c r="B761" s="279">
        <v>534.39</v>
      </c>
      <c r="C761" s="279">
        <v>95.64</v>
      </c>
      <c r="D761" s="279">
        <v>439.28</v>
      </c>
      <c r="E761" s="279">
        <v>49.15</v>
      </c>
      <c r="F761" s="279">
        <v>29.15</v>
      </c>
      <c r="G761" s="279">
        <v>540.41</v>
      </c>
      <c r="H761" s="279">
        <v>1131.8499999999999</v>
      </c>
      <c r="I761" s="279">
        <v>1.25</v>
      </c>
      <c r="J761" s="279">
        <v>0.02</v>
      </c>
      <c r="K761" s="279">
        <v>896.49</v>
      </c>
      <c r="L761" s="279">
        <v>915.22</v>
      </c>
      <c r="M761" s="279">
        <v>960.02</v>
      </c>
      <c r="N761" s="279">
        <v>926.59</v>
      </c>
      <c r="O761" s="279">
        <v>467.37</v>
      </c>
      <c r="P761" s="279">
        <v>436.48</v>
      </c>
      <c r="Q761" s="279">
        <v>1266.8</v>
      </c>
      <c r="R761" s="279">
        <v>1253.92</v>
      </c>
      <c r="S761" s="279">
        <v>1258.1300000000001</v>
      </c>
      <c r="T761" s="279">
        <v>1278.8399999999999</v>
      </c>
      <c r="U761" s="279">
        <v>1291.1400000000001</v>
      </c>
      <c r="V761" s="279">
        <v>1271.1199999999999</v>
      </c>
      <c r="W761" s="279">
        <v>1243.75</v>
      </c>
      <c r="X761" s="279">
        <v>1160.56</v>
      </c>
      <c r="Y761" s="279">
        <v>1060.33</v>
      </c>
    </row>
    <row r="762" spans="1:25">
      <c r="A762" s="316">
        <v>15</v>
      </c>
      <c r="B762" s="279">
        <v>899.82</v>
      </c>
      <c r="C762" s="279">
        <v>825.74</v>
      </c>
      <c r="D762" s="279">
        <v>797.44</v>
      </c>
      <c r="E762" s="279">
        <v>801.89</v>
      </c>
      <c r="F762" s="279">
        <v>835.89</v>
      </c>
      <c r="G762" s="279">
        <v>909.54</v>
      </c>
      <c r="H762" s="279">
        <v>1094.28</v>
      </c>
      <c r="I762" s="279">
        <v>1182.26</v>
      </c>
      <c r="J762" s="279">
        <v>1240.5999999999999</v>
      </c>
      <c r="K762" s="279">
        <v>905.96</v>
      </c>
      <c r="L762" s="279">
        <v>163.13999999999999</v>
      </c>
      <c r="M762" s="279">
        <v>225.57</v>
      </c>
      <c r="N762" s="279">
        <v>161.13999999999999</v>
      </c>
      <c r="O762" s="279">
        <v>192.25</v>
      </c>
      <c r="P762" s="279">
        <v>202.71</v>
      </c>
      <c r="Q762" s="279">
        <v>1280.97</v>
      </c>
      <c r="R762" s="279">
        <v>373.26</v>
      </c>
      <c r="S762" s="279">
        <v>1274.98</v>
      </c>
      <c r="T762" s="279">
        <v>1326.9</v>
      </c>
      <c r="U762" s="279">
        <v>1344.68</v>
      </c>
      <c r="V762" s="279">
        <v>1309.1199999999999</v>
      </c>
      <c r="W762" s="279">
        <v>1253.04</v>
      </c>
      <c r="X762" s="279">
        <v>1158.6400000000001</v>
      </c>
      <c r="Y762" s="279">
        <v>1005.57</v>
      </c>
    </row>
    <row r="763" spans="1:25">
      <c r="A763" s="316">
        <v>16</v>
      </c>
      <c r="B763" s="279">
        <v>882.46</v>
      </c>
      <c r="C763" s="279">
        <v>826.1</v>
      </c>
      <c r="D763" s="279">
        <v>43.98</v>
      </c>
      <c r="E763" s="279">
        <v>25.32</v>
      </c>
      <c r="F763" s="279">
        <v>841.3</v>
      </c>
      <c r="G763" s="279">
        <v>922.83</v>
      </c>
      <c r="H763" s="279">
        <v>0</v>
      </c>
      <c r="I763" s="279">
        <v>1165.42</v>
      </c>
      <c r="J763" s="279">
        <v>0</v>
      </c>
      <c r="K763" s="279">
        <v>0</v>
      </c>
      <c r="L763" s="279">
        <v>31.98</v>
      </c>
      <c r="M763" s="279">
        <v>373.56</v>
      </c>
      <c r="N763" s="279">
        <v>1232.82</v>
      </c>
      <c r="O763" s="279">
        <v>67.77</v>
      </c>
      <c r="P763" s="279">
        <v>123.25</v>
      </c>
      <c r="Q763" s="279">
        <v>264.49</v>
      </c>
      <c r="R763" s="279">
        <v>245.59</v>
      </c>
      <c r="S763" s="279">
        <v>112.4</v>
      </c>
      <c r="T763" s="279">
        <v>158.91999999999999</v>
      </c>
      <c r="U763" s="279">
        <v>269.62</v>
      </c>
      <c r="V763" s="279">
        <v>1249.3499999999999</v>
      </c>
      <c r="W763" s="279">
        <v>1237.23</v>
      </c>
      <c r="X763" s="279">
        <v>383.03</v>
      </c>
      <c r="Y763" s="279">
        <v>968.64</v>
      </c>
    </row>
    <row r="764" spans="1:25">
      <c r="A764" s="316">
        <v>17</v>
      </c>
      <c r="B764" s="279">
        <v>515.88</v>
      </c>
      <c r="C764" s="279">
        <v>419.81</v>
      </c>
      <c r="D764" s="279">
        <v>13.32</v>
      </c>
      <c r="E764" s="279">
        <v>6.52</v>
      </c>
      <c r="F764" s="279">
        <v>0</v>
      </c>
      <c r="G764" s="279">
        <v>31.36</v>
      </c>
      <c r="H764" s="279">
        <v>724.26</v>
      </c>
      <c r="I764" s="279">
        <v>288.14</v>
      </c>
      <c r="J764" s="279">
        <v>0</v>
      </c>
      <c r="K764" s="279">
        <v>0.38</v>
      </c>
      <c r="L764" s="279">
        <v>37.53</v>
      </c>
      <c r="M764" s="279">
        <v>83.75</v>
      </c>
      <c r="N764" s="279">
        <v>35.130000000000003</v>
      </c>
      <c r="O764" s="279">
        <v>83.83</v>
      </c>
      <c r="P764" s="279">
        <v>83.77</v>
      </c>
      <c r="Q764" s="279">
        <v>49.05</v>
      </c>
      <c r="R764" s="279">
        <v>76.19</v>
      </c>
      <c r="S764" s="279">
        <v>1263.19</v>
      </c>
      <c r="T764" s="279">
        <v>72.06</v>
      </c>
      <c r="U764" s="279">
        <v>136.13</v>
      </c>
      <c r="V764" s="279">
        <v>160.31</v>
      </c>
      <c r="W764" s="279">
        <v>1283.46</v>
      </c>
      <c r="X764" s="279">
        <v>367.27</v>
      </c>
      <c r="Y764" s="279">
        <v>749.22</v>
      </c>
    </row>
    <row r="765" spans="1:25">
      <c r="A765" s="316">
        <v>18</v>
      </c>
      <c r="B765" s="279">
        <v>1100.33</v>
      </c>
      <c r="C765" s="279">
        <v>537.82000000000005</v>
      </c>
      <c r="D765" s="279">
        <v>879.98</v>
      </c>
      <c r="E765" s="279">
        <v>868.43</v>
      </c>
      <c r="F765" s="279">
        <v>514.53</v>
      </c>
      <c r="G765" s="279">
        <v>587.65</v>
      </c>
      <c r="H765" s="279">
        <v>677.84</v>
      </c>
      <c r="I765" s="279">
        <v>745.24</v>
      </c>
      <c r="J765" s="279">
        <v>799.23</v>
      </c>
      <c r="K765" s="279">
        <v>0</v>
      </c>
      <c r="L765" s="279">
        <v>1302.69</v>
      </c>
      <c r="M765" s="279">
        <v>1325.76</v>
      </c>
      <c r="N765" s="279">
        <v>1341.74</v>
      </c>
      <c r="O765" s="279">
        <v>0</v>
      </c>
      <c r="P765" s="279">
        <v>919.92</v>
      </c>
      <c r="Q765" s="279">
        <v>1298.5899999999999</v>
      </c>
      <c r="R765" s="279">
        <v>0</v>
      </c>
      <c r="S765" s="279">
        <v>942.73</v>
      </c>
      <c r="T765" s="279">
        <v>969.47</v>
      </c>
      <c r="U765" s="279">
        <v>18.899999999999999</v>
      </c>
      <c r="V765" s="279">
        <v>1330.07</v>
      </c>
      <c r="W765" s="279">
        <v>909.45</v>
      </c>
      <c r="X765" s="279">
        <v>1179.08</v>
      </c>
      <c r="Y765" s="279">
        <v>89.26</v>
      </c>
    </row>
    <row r="766" spans="1:25">
      <c r="A766" s="316">
        <v>19</v>
      </c>
      <c r="B766" s="279">
        <v>26.02</v>
      </c>
      <c r="C766" s="279">
        <v>66.13</v>
      </c>
      <c r="D766" s="279">
        <v>39.729999999999997</v>
      </c>
      <c r="E766" s="279">
        <v>42.01</v>
      </c>
      <c r="F766" s="279">
        <v>832.96</v>
      </c>
      <c r="G766" s="279">
        <v>861.35</v>
      </c>
      <c r="H766" s="279">
        <v>500.38</v>
      </c>
      <c r="I766" s="279">
        <v>962.19</v>
      </c>
      <c r="J766" s="279">
        <v>16.91</v>
      </c>
      <c r="K766" s="279">
        <v>1163.8599999999999</v>
      </c>
      <c r="L766" s="279">
        <v>1214.8800000000001</v>
      </c>
      <c r="M766" s="279">
        <v>1266.21</v>
      </c>
      <c r="N766" s="279">
        <v>1262.95</v>
      </c>
      <c r="O766" s="279">
        <v>1255.1400000000001</v>
      </c>
      <c r="P766" s="279">
        <v>1249.76</v>
      </c>
      <c r="Q766" s="279">
        <v>1249.79</v>
      </c>
      <c r="R766" s="279">
        <v>1232.72</v>
      </c>
      <c r="S766" s="279">
        <v>1265.1500000000001</v>
      </c>
      <c r="T766" s="279">
        <v>1302.94</v>
      </c>
      <c r="U766" s="279">
        <v>1334.84</v>
      </c>
      <c r="V766" s="279">
        <v>1297.92</v>
      </c>
      <c r="W766" s="279">
        <v>1245.31</v>
      </c>
      <c r="X766" s="279">
        <v>798.47</v>
      </c>
      <c r="Y766" s="279">
        <v>751.7</v>
      </c>
    </row>
    <row r="767" spans="1:25">
      <c r="A767" s="316">
        <v>20</v>
      </c>
      <c r="B767" s="279">
        <v>34.85</v>
      </c>
      <c r="C767" s="279">
        <v>31.55</v>
      </c>
      <c r="D767" s="279">
        <v>840.16</v>
      </c>
      <c r="E767" s="279">
        <v>834.61</v>
      </c>
      <c r="F767" s="279">
        <v>508.71</v>
      </c>
      <c r="G767" s="279">
        <v>972.86</v>
      </c>
      <c r="H767" s="279">
        <v>1119.04</v>
      </c>
      <c r="I767" s="279">
        <v>0</v>
      </c>
      <c r="J767" s="279">
        <v>0</v>
      </c>
      <c r="K767" s="279">
        <v>0</v>
      </c>
      <c r="L767" s="279">
        <v>1383.41</v>
      </c>
      <c r="M767" s="279">
        <v>1442.89</v>
      </c>
      <c r="N767" s="279">
        <v>1376.44</v>
      </c>
      <c r="O767" s="279">
        <v>1353.39</v>
      </c>
      <c r="P767" s="279">
        <v>1354.47</v>
      </c>
      <c r="Q767" s="279">
        <v>1344.62</v>
      </c>
      <c r="R767" s="279">
        <v>1304.6300000000001</v>
      </c>
      <c r="S767" s="279">
        <v>1292.7</v>
      </c>
      <c r="T767" s="279">
        <v>1320.26</v>
      </c>
      <c r="U767" s="279">
        <v>1359.83</v>
      </c>
      <c r="V767" s="279">
        <v>1306.82</v>
      </c>
      <c r="W767" s="279">
        <v>1253.07</v>
      </c>
      <c r="X767" s="279">
        <v>1143.51</v>
      </c>
      <c r="Y767" s="279">
        <v>959.25</v>
      </c>
    </row>
    <row r="768" spans="1:25">
      <c r="A768" s="316">
        <v>21</v>
      </c>
      <c r="B768" s="279">
        <v>880.18</v>
      </c>
      <c r="C768" s="279">
        <v>39.24</v>
      </c>
      <c r="D768" s="279">
        <v>51.8</v>
      </c>
      <c r="E768" s="279">
        <v>30.36</v>
      </c>
      <c r="F768" s="279">
        <v>6.54</v>
      </c>
      <c r="G768" s="279">
        <v>0</v>
      </c>
      <c r="H768" s="279">
        <v>1088.3499999999999</v>
      </c>
      <c r="I768" s="279">
        <v>0</v>
      </c>
      <c r="J768" s="279">
        <v>0</v>
      </c>
      <c r="K768" s="279">
        <v>0</v>
      </c>
      <c r="L768" s="279">
        <v>3.84</v>
      </c>
      <c r="M768" s="279">
        <v>45.7</v>
      </c>
      <c r="N768" s="279">
        <v>0</v>
      </c>
      <c r="O768" s="279">
        <v>1315.52</v>
      </c>
      <c r="P768" s="279">
        <v>1362.72</v>
      </c>
      <c r="Q768" s="279">
        <v>1281.52</v>
      </c>
      <c r="R768" s="279">
        <v>1245.5899999999999</v>
      </c>
      <c r="S768" s="279">
        <v>1244.07</v>
      </c>
      <c r="T768" s="279">
        <v>1284.1099999999999</v>
      </c>
      <c r="U768" s="279">
        <v>1302.55</v>
      </c>
      <c r="V768" s="279">
        <v>1259.8</v>
      </c>
      <c r="W768" s="279">
        <v>1250.9100000000001</v>
      </c>
      <c r="X768" s="279">
        <v>1135.17</v>
      </c>
      <c r="Y768" s="279">
        <v>976.2</v>
      </c>
    </row>
    <row r="769" spans="1:129">
      <c r="A769" s="316">
        <v>22</v>
      </c>
      <c r="B769" s="279">
        <v>124.12</v>
      </c>
      <c r="C769" s="279">
        <v>37.53</v>
      </c>
      <c r="D769" s="279">
        <v>40.79</v>
      </c>
      <c r="E769" s="279">
        <v>8.33</v>
      </c>
      <c r="F769" s="279">
        <v>0</v>
      </c>
      <c r="G769" s="279">
        <v>0</v>
      </c>
      <c r="H769" s="279">
        <v>0</v>
      </c>
      <c r="I769" s="279">
        <v>0</v>
      </c>
      <c r="J769" s="279">
        <v>0</v>
      </c>
      <c r="K769" s="279">
        <v>24.18</v>
      </c>
      <c r="L769" s="279">
        <v>1034.82</v>
      </c>
      <c r="M769" s="279">
        <v>1439.1</v>
      </c>
      <c r="N769" s="279">
        <v>97.29</v>
      </c>
      <c r="O769" s="279">
        <v>136.1</v>
      </c>
      <c r="P769" s="279">
        <v>136.46</v>
      </c>
      <c r="Q769" s="279">
        <v>995.34</v>
      </c>
      <c r="R769" s="279">
        <v>154.58000000000001</v>
      </c>
      <c r="S769" s="279">
        <v>1324.32</v>
      </c>
      <c r="T769" s="279">
        <v>1386.4</v>
      </c>
      <c r="U769" s="279">
        <v>232.11</v>
      </c>
      <c r="V769" s="279">
        <v>983.31</v>
      </c>
      <c r="W769" s="279">
        <v>1351.99</v>
      </c>
      <c r="X769" s="279">
        <v>1216.0899999999999</v>
      </c>
      <c r="Y769" s="279">
        <v>1151.06</v>
      </c>
    </row>
    <row r="770" spans="1:129">
      <c r="A770" s="316">
        <v>23</v>
      </c>
      <c r="B770" s="279">
        <v>131.12</v>
      </c>
      <c r="C770" s="279">
        <v>11.4</v>
      </c>
      <c r="D770" s="279">
        <v>0</v>
      </c>
      <c r="E770" s="279">
        <v>0</v>
      </c>
      <c r="F770" s="279">
        <v>0</v>
      </c>
      <c r="G770" s="279">
        <v>0</v>
      </c>
      <c r="H770" s="279">
        <v>0</v>
      </c>
      <c r="I770" s="279">
        <v>0</v>
      </c>
      <c r="J770" s="279">
        <v>0</v>
      </c>
      <c r="K770" s="279">
        <v>0</v>
      </c>
      <c r="L770" s="279">
        <v>0</v>
      </c>
      <c r="M770" s="279">
        <v>0</v>
      </c>
      <c r="N770" s="279">
        <v>0</v>
      </c>
      <c r="O770" s="279">
        <v>69.52</v>
      </c>
      <c r="P770" s="279">
        <v>104.4</v>
      </c>
      <c r="Q770" s="279">
        <v>109.57</v>
      </c>
      <c r="R770" s="279">
        <v>127.39</v>
      </c>
      <c r="S770" s="279">
        <v>155.02000000000001</v>
      </c>
      <c r="T770" s="279">
        <v>176.66</v>
      </c>
      <c r="U770" s="279">
        <v>296.8</v>
      </c>
      <c r="V770" s="279">
        <v>464.21</v>
      </c>
      <c r="W770" s="279">
        <v>1344.02</v>
      </c>
      <c r="X770" s="279">
        <v>391.6</v>
      </c>
      <c r="Y770" s="279">
        <v>237.4</v>
      </c>
    </row>
    <row r="771" spans="1:129">
      <c r="A771" s="316">
        <v>24</v>
      </c>
      <c r="B771" s="279">
        <v>185.52</v>
      </c>
      <c r="C771" s="279">
        <v>995.56</v>
      </c>
      <c r="D771" s="279">
        <v>107.26</v>
      </c>
      <c r="E771" s="279">
        <v>93.2</v>
      </c>
      <c r="F771" s="279">
        <v>917.15</v>
      </c>
      <c r="G771" s="279">
        <v>982.19</v>
      </c>
      <c r="H771" s="279">
        <v>92.32</v>
      </c>
      <c r="I771" s="279">
        <v>1142.52</v>
      </c>
      <c r="J771" s="279">
        <v>1190.21</v>
      </c>
      <c r="K771" s="279">
        <v>106.4</v>
      </c>
      <c r="L771" s="279">
        <v>1375.18</v>
      </c>
      <c r="M771" s="279">
        <v>1014.51</v>
      </c>
      <c r="N771" s="279">
        <v>1008.1</v>
      </c>
      <c r="O771" s="279">
        <v>1007.26</v>
      </c>
      <c r="P771" s="279">
        <v>139.80000000000001</v>
      </c>
      <c r="Q771" s="279">
        <v>981.81</v>
      </c>
      <c r="R771" s="279">
        <v>1336.85</v>
      </c>
      <c r="S771" s="279">
        <v>1352.08</v>
      </c>
      <c r="T771" s="279">
        <v>1391</v>
      </c>
      <c r="U771" s="279">
        <v>1032.06</v>
      </c>
      <c r="V771" s="279">
        <v>1016.93</v>
      </c>
      <c r="W771" s="279">
        <v>572.97</v>
      </c>
      <c r="X771" s="279">
        <v>406.69</v>
      </c>
      <c r="Y771" s="279">
        <v>541.35</v>
      </c>
    </row>
    <row r="772" spans="1:129">
      <c r="A772" s="316">
        <v>25</v>
      </c>
      <c r="B772" s="279">
        <v>1095.19</v>
      </c>
      <c r="C772" s="279">
        <v>532.69000000000005</v>
      </c>
      <c r="D772" s="279">
        <v>493.43</v>
      </c>
      <c r="E772" s="279">
        <v>467.68</v>
      </c>
      <c r="F772" s="279">
        <v>863.6</v>
      </c>
      <c r="G772" s="279">
        <v>526.77</v>
      </c>
      <c r="H772" s="279">
        <v>0</v>
      </c>
      <c r="I772" s="279">
        <v>0</v>
      </c>
      <c r="J772" s="279">
        <v>0</v>
      </c>
      <c r="K772" s="279">
        <v>0</v>
      </c>
      <c r="L772" s="279">
        <v>1337.26</v>
      </c>
      <c r="M772" s="279">
        <v>1357.2</v>
      </c>
      <c r="N772" s="279">
        <v>14.04</v>
      </c>
      <c r="O772" s="279">
        <v>2.2000000000000002</v>
      </c>
      <c r="P772" s="279">
        <v>936.88</v>
      </c>
      <c r="Q772" s="279">
        <v>1317.36</v>
      </c>
      <c r="R772" s="279">
        <v>1294.53</v>
      </c>
      <c r="S772" s="279">
        <v>1303.6199999999999</v>
      </c>
      <c r="T772" s="279">
        <v>2.16</v>
      </c>
      <c r="U772" s="279">
        <v>38.979999999999997</v>
      </c>
      <c r="V772" s="279">
        <v>87.86</v>
      </c>
      <c r="W772" s="279">
        <v>0.43</v>
      </c>
      <c r="X772" s="279">
        <v>80.98</v>
      </c>
      <c r="Y772" s="279">
        <v>130.97</v>
      </c>
    </row>
    <row r="773" spans="1:129">
      <c r="A773" s="316">
        <v>26</v>
      </c>
      <c r="B773" s="279">
        <v>97.35</v>
      </c>
      <c r="C773" s="279">
        <v>22.37</v>
      </c>
      <c r="D773" s="279">
        <v>12.99</v>
      </c>
      <c r="E773" s="279">
        <v>5.63</v>
      </c>
      <c r="F773" s="279">
        <v>21.84</v>
      </c>
      <c r="G773" s="279">
        <v>2.4500000000000002</v>
      </c>
      <c r="H773" s="279">
        <v>0</v>
      </c>
      <c r="I773" s="279">
        <v>0</v>
      </c>
      <c r="J773" s="279">
        <v>0</v>
      </c>
      <c r="K773" s="279">
        <v>0.03</v>
      </c>
      <c r="L773" s="279">
        <v>41.58</v>
      </c>
      <c r="M773" s="279">
        <v>0.39</v>
      </c>
      <c r="N773" s="279">
        <v>26.39</v>
      </c>
      <c r="O773" s="279">
        <v>43.86</v>
      </c>
      <c r="P773" s="279">
        <v>56.86</v>
      </c>
      <c r="Q773" s="279">
        <v>1225.67</v>
      </c>
      <c r="R773" s="279">
        <v>58.63</v>
      </c>
      <c r="S773" s="279">
        <v>45.42</v>
      </c>
      <c r="T773" s="279">
        <v>51.74</v>
      </c>
      <c r="U773" s="279">
        <v>94.16</v>
      </c>
      <c r="V773" s="279">
        <v>102.07</v>
      </c>
      <c r="W773" s="279">
        <v>122.47</v>
      </c>
      <c r="X773" s="279">
        <v>278.79000000000002</v>
      </c>
      <c r="Y773" s="279">
        <v>174.43</v>
      </c>
    </row>
    <row r="774" spans="1:129">
      <c r="A774" s="316">
        <v>27</v>
      </c>
      <c r="B774" s="279">
        <v>5.4</v>
      </c>
      <c r="C774" s="279">
        <v>11.25</v>
      </c>
      <c r="D774" s="279">
        <v>0.08</v>
      </c>
      <c r="E774" s="279">
        <v>0</v>
      </c>
      <c r="F774" s="279">
        <v>0</v>
      </c>
      <c r="G774" s="279">
        <v>0</v>
      </c>
      <c r="H774" s="279">
        <v>730.37</v>
      </c>
      <c r="I774" s="279">
        <v>1258.77</v>
      </c>
      <c r="J774" s="279">
        <v>0</v>
      </c>
      <c r="K774" s="279">
        <v>1359.69</v>
      </c>
      <c r="L774" s="279">
        <v>85.06</v>
      </c>
      <c r="M774" s="279">
        <v>62.19</v>
      </c>
      <c r="N774" s="279">
        <v>59.78</v>
      </c>
      <c r="O774" s="279">
        <v>41.85</v>
      </c>
      <c r="P774" s="279">
        <v>23.89</v>
      </c>
      <c r="Q774" s="279">
        <v>16.2</v>
      </c>
      <c r="R774" s="279">
        <v>33.270000000000003</v>
      </c>
      <c r="S774" s="279">
        <v>37.200000000000003</v>
      </c>
      <c r="T774" s="279">
        <v>61.63</v>
      </c>
      <c r="U774" s="279">
        <v>149.35</v>
      </c>
      <c r="V774" s="279">
        <v>190.24</v>
      </c>
      <c r="W774" s="279">
        <v>454.7</v>
      </c>
      <c r="X774" s="279">
        <v>419.03</v>
      </c>
      <c r="Y774" s="279">
        <v>459.38</v>
      </c>
    </row>
    <row r="775" spans="1:129">
      <c r="A775" s="316">
        <v>28</v>
      </c>
      <c r="B775" s="279">
        <v>187.26</v>
      </c>
      <c r="C775" s="279">
        <v>216.7</v>
      </c>
      <c r="D775" s="279">
        <v>92.21</v>
      </c>
      <c r="E775" s="279">
        <v>32.049999999999997</v>
      </c>
      <c r="F775" s="279">
        <v>0.03</v>
      </c>
      <c r="G775" s="279">
        <v>996.41</v>
      </c>
      <c r="H775" s="279">
        <v>0</v>
      </c>
      <c r="I775" s="279">
        <v>1280.27</v>
      </c>
      <c r="J775" s="279">
        <v>0</v>
      </c>
      <c r="K775" s="279">
        <v>437.48</v>
      </c>
      <c r="L775" s="279">
        <v>1410.8</v>
      </c>
      <c r="M775" s="279">
        <v>1444.82</v>
      </c>
      <c r="N775" s="279">
        <v>1413.17</v>
      </c>
      <c r="O775" s="279">
        <v>1414.96</v>
      </c>
      <c r="P775" s="279">
        <v>1415.32</v>
      </c>
      <c r="Q775" s="279">
        <v>1395.15</v>
      </c>
      <c r="R775" s="279">
        <v>1362.04</v>
      </c>
      <c r="S775" s="279">
        <v>1367.01</v>
      </c>
      <c r="T775" s="279">
        <v>1401.58</v>
      </c>
      <c r="U775" s="279">
        <v>1398.16</v>
      </c>
      <c r="V775" s="279">
        <v>1394.19</v>
      </c>
      <c r="W775" s="279">
        <v>435.15</v>
      </c>
      <c r="X775" s="279">
        <v>372.46</v>
      </c>
      <c r="Y775" s="279">
        <v>1165.32</v>
      </c>
    </row>
    <row r="776" spans="1:129" hidden="1">
      <c r="A776" s="316">
        <v>29</v>
      </c>
      <c r="B776" s="279">
        <v>0</v>
      </c>
      <c r="C776" s="279">
        <v>0</v>
      </c>
      <c r="D776" s="279">
        <v>0</v>
      </c>
      <c r="E776" s="279">
        <v>0</v>
      </c>
      <c r="F776" s="279">
        <v>0</v>
      </c>
      <c r="G776" s="279">
        <v>0</v>
      </c>
      <c r="H776" s="279">
        <v>0</v>
      </c>
      <c r="I776" s="279">
        <v>0</v>
      </c>
      <c r="J776" s="279">
        <v>0</v>
      </c>
      <c r="K776" s="279">
        <v>0</v>
      </c>
      <c r="L776" s="279">
        <v>0</v>
      </c>
      <c r="M776" s="279">
        <v>0</v>
      </c>
      <c r="N776" s="279">
        <v>0</v>
      </c>
      <c r="O776" s="279">
        <v>0</v>
      </c>
      <c r="P776" s="279">
        <v>0</v>
      </c>
      <c r="Q776" s="279">
        <v>0</v>
      </c>
      <c r="R776" s="279">
        <v>0</v>
      </c>
      <c r="S776" s="279">
        <v>0</v>
      </c>
      <c r="T776" s="279">
        <v>0</v>
      </c>
      <c r="U776" s="279">
        <v>0</v>
      </c>
      <c r="V776" s="279">
        <v>0</v>
      </c>
      <c r="W776" s="279">
        <v>0</v>
      </c>
      <c r="X776" s="279">
        <v>0</v>
      </c>
      <c r="Y776" s="279">
        <v>0</v>
      </c>
    </row>
    <row r="777" spans="1:129" hidden="1">
      <c r="A777" s="316">
        <v>30</v>
      </c>
      <c r="B777" s="279">
        <v>0</v>
      </c>
      <c r="C777" s="279">
        <v>0</v>
      </c>
      <c r="D777" s="279">
        <v>0</v>
      </c>
      <c r="E777" s="279">
        <v>0</v>
      </c>
      <c r="F777" s="279">
        <v>0</v>
      </c>
      <c r="G777" s="279">
        <v>0</v>
      </c>
      <c r="H777" s="279">
        <v>0</v>
      </c>
      <c r="I777" s="279">
        <v>0</v>
      </c>
      <c r="J777" s="279">
        <v>0</v>
      </c>
      <c r="K777" s="279">
        <v>0</v>
      </c>
      <c r="L777" s="279">
        <v>0</v>
      </c>
      <c r="M777" s="279">
        <v>0</v>
      </c>
      <c r="N777" s="279">
        <v>0</v>
      </c>
      <c r="O777" s="279">
        <v>0</v>
      </c>
      <c r="P777" s="279">
        <v>0</v>
      </c>
      <c r="Q777" s="279">
        <v>0</v>
      </c>
      <c r="R777" s="279">
        <v>0</v>
      </c>
      <c r="S777" s="279">
        <v>0</v>
      </c>
      <c r="T777" s="279">
        <v>0</v>
      </c>
      <c r="U777" s="279">
        <v>0</v>
      </c>
      <c r="V777" s="279">
        <v>0</v>
      </c>
      <c r="W777" s="279">
        <v>0</v>
      </c>
      <c r="X777" s="279">
        <v>0</v>
      </c>
      <c r="Y777" s="279">
        <v>0</v>
      </c>
    </row>
    <row r="778" spans="1:129" hidden="1">
      <c r="A778" s="316">
        <v>31</v>
      </c>
      <c r="B778" s="279">
        <v>0</v>
      </c>
      <c r="C778" s="279">
        <v>0</v>
      </c>
      <c r="D778" s="279">
        <v>0</v>
      </c>
      <c r="E778" s="279">
        <v>0</v>
      </c>
      <c r="F778" s="279">
        <v>0</v>
      </c>
      <c r="G778" s="279">
        <v>0</v>
      </c>
      <c r="H778" s="279">
        <v>0</v>
      </c>
      <c r="I778" s="279">
        <v>0</v>
      </c>
      <c r="J778" s="279">
        <v>0</v>
      </c>
      <c r="K778" s="279">
        <v>0</v>
      </c>
      <c r="L778" s="279">
        <v>0</v>
      </c>
      <c r="M778" s="279">
        <v>0</v>
      </c>
      <c r="N778" s="279">
        <v>0</v>
      </c>
      <c r="O778" s="279">
        <v>0</v>
      </c>
      <c r="P778" s="279">
        <v>0</v>
      </c>
      <c r="Q778" s="279">
        <v>0</v>
      </c>
      <c r="R778" s="279">
        <v>0</v>
      </c>
      <c r="S778" s="279">
        <v>0</v>
      </c>
      <c r="T778" s="279">
        <v>0</v>
      </c>
      <c r="U778" s="279">
        <v>0</v>
      </c>
      <c r="V778" s="279">
        <v>0</v>
      </c>
      <c r="W778" s="279">
        <v>0</v>
      </c>
      <c r="X778" s="279">
        <v>0</v>
      </c>
      <c r="Y778" s="279">
        <v>0</v>
      </c>
    </row>
    <row r="779" spans="1:129" s="285" customFormat="1">
      <c r="A779" s="312"/>
      <c r="B779" s="314"/>
      <c r="C779" s="314"/>
      <c r="D779" s="314"/>
      <c r="E779" s="314"/>
      <c r="F779" s="314"/>
      <c r="G779" s="314"/>
      <c r="H779" s="314"/>
      <c r="I779" s="314"/>
      <c r="J779" s="314"/>
      <c r="K779" s="314"/>
      <c r="L779" s="314"/>
      <c r="M779" s="314"/>
      <c r="N779" s="314"/>
      <c r="O779" s="314"/>
      <c r="P779" s="314"/>
      <c r="Q779" s="314"/>
      <c r="R779" s="314"/>
      <c r="S779" s="314"/>
      <c r="T779" s="314"/>
      <c r="U779" s="314"/>
      <c r="V779" s="314"/>
      <c r="W779" s="314"/>
      <c r="X779" s="314"/>
      <c r="Y779" s="314"/>
      <c r="Z779" s="288"/>
      <c r="AA779" s="288"/>
      <c r="AB779" s="288"/>
      <c r="AC779" s="288"/>
      <c r="AD779" s="288"/>
      <c r="AE779" s="288"/>
      <c r="AF779" s="288"/>
      <c r="AG779" s="288"/>
      <c r="AH779" s="288"/>
      <c r="AI779" s="288"/>
      <c r="AJ779" s="288"/>
      <c r="AK779" s="288"/>
      <c r="AL779" s="288"/>
      <c r="AM779" s="288"/>
      <c r="AN779" s="288"/>
      <c r="AO779" s="288"/>
      <c r="AP779" s="288"/>
      <c r="AQ779" s="288"/>
      <c r="AR779" s="288"/>
      <c r="AS779" s="288"/>
      <c r="AT779" s="288"/>
      <c r="AU779" s="288"/>
      <c r="AV779" s="288"/>
      <c r="AW779" s="288"/>
      <c r="AX779" s="288"/>
      <c r="AY779" s="288"/>
      <c r="AZ779" s="288"/>
      <c r="BA779" s="288"/>
      <c r="BB779" s="288"/>
      <c r="BC779" s="288"/>
      <c r="BD779" s="288"/>
      <c r="BE779" s="288"/>
      <c r="BF779" s="288"/>
      <c r="BG779" s="288"/>
      <c r="BH779" s="288"/>
      <c r="BI779" s="288"/>
      <c r="BJ779" s="288"/>
      <c r="BK779" s="288"/>
      <c r="BL779" s="288"/>
      <c r="BM779" s="288"/>
      <c r="BN779" s="288"/>
      <c r="BO779" s="288"/>
      <c r="BP779" s="288"/>
      <c r="BQ779" s="288"/>
      <c r="BR779" s="288"/>
      <c r="BS779" s="288"/>
      <c r="BT779" s="288"/>
      <c r="BU779" s="288"/>
      <c r="BV779" s="288"/>
      <c r="BW779" s="288"/>
      <c r="BX779" s="288"/>
      <c r="BY779" s="288"/>
      <c r="BZ779" s="288"/>
      <c r="CA779" s="288"/>
      <c r="CB779" s="288"/>
      <c r="CC779" s="288"/>
      <c r="CD779" s="288"/>
      <c r="CE779" s="288"/>
      <c r="CF779" s="288"/>
      <c r="CG779" s="288"/>
      <c r="CH779" s="288"/>
      <c r="CI779" s="288"/>
      <c r="CJ779" s="288"/>
      <c r="CK779" s="288"/>
      <c r="CL779" s="288"/>
      <c r="CM779" s="288"/>
      <c r="CN779" s="288"/>
      <c r="CO779" s="288"/>
      <c r="CP779" s="288"/>
      <c r="CQ779" s="288"/>
      <c r="CR779" s="288"/>
      <c r="CS779" s="288"/>
      <c r="CT779" s="288"/>
      <c r="CU779" s="288"/>
      <c r="CV779" s="288"/>
      <c r="CW779" s="288"/>
      <c r="CX779" s="288"/>
      <c r="CY779" s="288"/>
      <c r="CZ779" s="288"/>
      <c r="DA779" s="288"/>
      <c r="DB779" s="288"/>
      <c r="DC779" s="288"/>
      <c r="DD779" s="288"/>
      <c r="DE779" s="288"/>
      <c r="DF779" s="288"/>
      <c r="DG779" s="288"/>
      <c r="DH779" s="288"/>
      <c r="DI779" s="288"/>
      <c r="DJ779" s="288"/>
      <c r="DK779" s="288"/>
      <c r="DL779" s="288"/>
      <c r="DM779" s="288"/>
      <c r="DN779" s="288"/>
      <c r="DO779" s="288"/>
      <c r="DP779" s="288"/>
      <c r="DQ779" s="288"/>
      <c r="DR779" s="288"/>
      <c r="DS779" s="288"/>
      <c r="DT779" s="288"/>
      <c r="DU779" s="288"/>
      <c r="DV779" s="288"/>
      <c r="DW779" s="288"/>
      <c r="DX779" s="288"/>
      <c r="DY779" s="288"/>
    </row>
    <row r="780" spans="1:129" s="285" customFormat="1" ht="15.75" customHeight="1">
      <c r="A780" s="312"/>
      <c r="B780" s="413" t="s">
        <v>220</v>
      </c>
      <c r="C780" s="413"/>
      <c r="D780" s="413"/>
      <c r="E780" s="413"/>
      <c r="F780" s="413"/>
      <c r="G780" s="413"/>
      <c r="H780" s="413"/>
      <c r="I780" s="413"/>
      <c r="J780" s="413"/>
      <c r="K780" s="413"/>
      <c r="L780" s="413"/>
      <c r="M780" s="413"/>
      <c r="N780" s="413"/>
      <c r="O780" s="413"/>
      <c r="P780" s="413"/>
      <c r="Q780" s="413"/>
      <c r="R780" s="289" t="s">
        <v>330</v>
      </c>
      <c r="S780" s="315"/>
      <c r="T780" s="315"/>
      <c r="U780" s="315"/>
      <c r="V780" s="315"/>
      <c r="W780" s="315"/>
      <c r="X780" s="315"/>
      <c r="Y780" s="315"/>
      <c r="Z780" s="262"/>
      <c r="AA780" s="262"/>
      <c r="AB780" s="262"/>
      <c r="AC780" s="262"/>
      <c r="AD780" s="262"/>
      <c r="AE780" s="262"/>
      <c r="AF780" s="262"/>
      <c r="AG780" s="262"/>
      <c r="AH780" s="262"/>
      <c r="AI780" s="262"/>
      <c r="AJ780" s="262"/>
      <c r="AK780" s="262"/>
      <c r="AL780" s="262"/>
      <c r="AM780" s="262"/>
      <c r="AN780" s="262"/>
      <c r="AO780" s="262"/>
      <c r="AP780" s="262"/>
      <c r="AQ780" s="262"/>
      <c r="AR780" s="262"/>
      <c r="AS780" s="262"/>
      <c r="AT780" s="262"/>
      <c r="AU780" s="262"/>
      <c r="AV780" s="262"/>
      <c r="AW780" s="262"/>
      <c r="AX780" s="262"/>
      <c r="AY780" s="262"/>
      <c r="AZ780" s="262"/>
      <c r="BA780" s="262"/>
      <c r="BB780" s="262"/>
      <c r="BC780" s="262"/>
      <c r="BD780" s="262"/>
      <c r="BE780" s="262"/>
      <c r="BF780" s="262"/>
      <c r="BG780" s="262"/>
      <c r="BH780" s="262"/>
      <c r="BI780" s="262"/>
      <c r="BJ780" s="262"/>
      <c r="BK780" s="262"/>
      <c r="BL780" s="262"/>
      <c r="BM780" s="262"/>
      <c r="BN780" s="262"/>
      <c r="BO780" s="262"/>
      <c r="BP780" s="262"/>
      <c r="BQ780" s="262"/>
      <c r="BR780" s="262"/>
      <c r="BS780" s="262"/>
      <c r="BT780" s="262"/>
      <c r="BU780" s="262"/>
      <c r="BV780" s="262"/>
      <c r="BW780" s="262"/>
      <c r="BX780" s="262"/>
      <c r="BY780" s="262"/>
      <c r="BZ780" s="262"/>
      <c r="CA780" s="262"/>
      <c r="CB780" s="262"/>
      <c r="CC780" s="262"/>
      <c r="CD780" s="262"/>
      <c r="CE780" s="262"/>
      <c r="CF780" s="262"/>
      <c r="CG780" s="262"/>
      <c r="CH780" s="262"/>
      <c r="CI780" s="262"/>
      <c r="CJ780" s="262"/>
      <c r="CK780" s="262"/>
      <c r="CL780" s="262"/>
      <c r="CM780" s="262"/>
      <c r="CN780" s="262"/>
      <c r="CO780" s="262"/>
      <c r="CP780" s="262"/>
      <c r="CQ780" s="262"/>
      <c r="CR780" s="262"/>
      <c r="CS780" s="262"/>
      <c r="CT780" s="262"/>
      <c r="CU780" s="262"/>
      <c r="CV780" s="262"/>
      <c r="CW780" s="262"/>
      <c r="CX780" s="262"/>
      <c r="CY780" s="262"/>
      <c r="CZ780" s="262"/>
      <c r="DA780" s="262"/>
      <c r="DB780" s="262"/>
      <c r="DC780" s="262"/>
      <c r="DD780" s="262"/>
      <c r="DE780" s="262"/>
      <c r="DF780" s="262"/>
      <c r="DG780" s="262"/>
      <c r="DH780" s="262"/>
      <c r="DI780" s="262"/>
      <c r="DJ780" s="262"/>
      <c r="DK780" s="262"/>
      <c r="DL780" s="262"/>
      <c r="DM780" s="262"/>
      <c r="DN780" s="262"/>
      <c r="DO780" s="262"/>
      <c r="DP780" s="262"/>
      <c r="DQ780" s="262"/>
      <c r="DR780" s="262"/>
      <c r="DS780" s="262"/>
      <c r="DT780" s="262"/>
      <c r="DU780" s="262"/>
      <c r="DV780" s="262"/>
      <c r="DW780" s="262"/>
      <c r="DX780" s="262"/>
      <c r="DY780" s="262"/>
    </row>
    <row r="781" spans="1:129" s="285" customFormat="1" ht="15.75" customHeight="1">
      <c r="A781" s="312"/>
      <c r="B781" s="413" t="s">
        <v>221</v>
      </c>
      <c r="C781" s="413"/>
      <c r="D781" s="413"/>
      <c r="E781" s="413"/>
      <c r="F781" s="413"/>
      <c r="G781" s="413"/>
      <c r="H781" s="413"/>
      <c r="I781" s="413"/>
      <c r="J781" s="413"/>
      <c r="K781" s="413"/>
      <c r="L781" s="413"/>
      <c r="M781" s="413"/>
      <c r="N781" s="413"/>
      <c r="O781" s="413"/>
      <c r="P781" s="413"/>
      <c r="Q781" s="413"/>
      <c r="R781" s="289" t="s">
        <v>331</v>
      </c>
      <c r="S781" s="315"/>
      <c r="T781" s="315"/>
      <c r="U781" s="315"/>
      <c r="V781" s="315"/>
      <c r="W781" s="315"/>
      <c r="X781" s="315"/>
      <c r="Y781" s="315"/>
      <c r="Z781" s="262"/>
      <c r="AA781" s="262"/>
      <c r="AB781" s="262"/>
      <c r="AC781" s="262"/>
      <c r="AD781" s="262"/>
      <c r="AE781" s="262"/>
      <c r="AF781" s="262"/>
      <c r="AG781" s="262"/>
      <c r="AH781" s="262"/>
      <c r="AI781" s="262"/>
      <c r="AJ781" s="262"/>
      <c r="AK781" s="262"/>
      <c r="AL781" s="262"/>
      <c r="AM781" s="262"/>
      <c r="AN781" s="262"/>
      <c r="AO781" s="262"/>
      <c r="AP781" s="262"/>
      <c r="AQ781" s="262"/>
      <c r="AR781" s="262"/>
      <c r="AS781" s="262"/>
      <c r="AT781" s="262"/>
      <c r="AU781" s="262"/>
      <c r="AV781" s="262"/>
      <c r="AW781" s="262"/>
      <c r="AX781" s="262"/>
      <c r="AY781" s="262"/>
      <c r="AZ781" s="262"/>
      <c r="BA781" s="262"/>
      <c r="BB781" s="262"/>
      <c r="BC781" s="262"/>
      <c r="BD781" s="262"/>
      <c r="BE781" s="262"/>
      <c r="BF781" s="262"/>
      <c r="BG781" s="262"/>
      <c r="BH781" s="262"/>
      <c r="BI781" s="262"/>
      <c r="BJ781" s="262"/>
      <c r="BK781" s="262"/>
      <c r="BL781" s="262"/>
      <c r="BM781" s="262"/>
      <c r="BN781" s="262"/>
      <c r="BO781" s="262"/>
      <c r="BP781" s="262"/>
      <c r="BQ781" s="262"/>
      <c r="BR781" s="262"/>
      <c r="BS781" s="262"/>
      <c r="BT781" s="262"/>
      <c r="BU781" s="262"/>
      <c r="BV781" s="262"/>
      <c r="BW781" s="262"/>
      <c r="BX781" s="262"/>
      <c r="BY781" s="262"/>
      <c r="BZ781" s="262"/>
      <c r="CA781" s="262"/>
      <c r="CB781" s="262"/>
      <c r="CC781" s="262"/>
      <c r="CD781" s="262"/>
      <c r="CE781" s="262"/>
      <c r="CF781" s="262"/>
      <c r="CG781" s="262"/>
      <c r="CH781" s="262"/>
      <c r="CI781" s="262"/>
      <c r="CJ781" s="262"/>
      <c r="CK781" s="262"/>
      <c r="CL781" s="262"/>
      <c r="CM781" s="262"/>
      <c r="CN781" s="262"/>
      <c r="CO781" s="262"/>
      <c r="CP781" s="262"/>
      <c r="CQ781" s="262"/>
      <c r="CR781" s="262"/>
      <c r="CS781" s="262"/>
      <c r="CT781" s="262"/>
      <c r="CU781" s="262"/>
      <c r="CV781" s="262"/>
      <c r="CW781" s="262"/>
      <c r="CX781" s="262"/>
      <c r="CY781" s="262"/>
      <c r="CZ781" s="262"/>
      <c r="DA781" s="262"/>
      <c r="DB781" s="262"/>
      <c r="DC781" s="262"/>
      <c r="DD781" s="262"/>
      <c r="DE781" s="262"/>
      <c r="DF781" s="262"/>
      <c r="DG781" s="262"/>
      <c r="DH781" s="262"/>
      <c r="DI781" s="262"/>
      <c r="DJ781" s="262"/>
      <c r="DK781" s="262"/>
      <c r="DL781" s="262"/>
      <c r="DM781" s="262"/>
      <c r="DN781" s="262"/>
      <c r="DO781" s="262"/>
      <c r="DP781" s="262"/>
      <c r="DQ781" s="262"/>
      <c r="DR781" s="262"/>
      <c r="DS781" s="262"/>
      <c r="DT781" s="262"/>
      <c r="DU781" s="262"/>
      <c r="DV781" s="262"/>
      <c r="DW781" s="262"/>
      <c r="DX781" s="262"/>
      <c r="DY781" s="262"/>
    </row>
    <row r="782" spans="1:129">
      <c r="A782" s="305"/>
      <c r="B782" s="305"/>
      <c r="C782" s="305"/>
      <c r="D782" s="305"/>
      <c r="E782" s="305"/>
      <c r="F782" s="305"/>
      <c r="G782" s="305"/>
      <c r="H782" s="305"/>
      <c r="I782" s="305"/>
      <c r="J782" s="305"/>
      <c r="K782" s="305"/>
      <c r="L782" s="305"/>
      <c r="M782" s="305"/>
      <c r="N782" s="305"/>
      <c r="O782" s="305"/>
      <c r="P782" s="305"/>
      <c r="Q782" s="305"/>
      <c r="R782" s="305"/>
      <c r="S782" s="305"/>
      <c r="T782" s="305"/>
      <c r="U782" s="305"/>
      <c r="V782" s="305"/>
      <c r="W782" s="305"/>
      <c r="X782" s="305"/>
      <c r="Y782" s="305"/>
    </row>
    <row r="783" spans="1:129" ht="15.75" thickBot="1">
      <c r="A783" s="305"/>
      <c r="B783" s="308" t="s">
        <v>214</v>
      </c>
      <c r="C783" s="305"/>
      <c r="D783" s="305"/>
      <c r="E783" s="305"/>
      <c r="F783" s="305"/>
      <c r="G783" s="305"/>
      <c r="H783" s="305"/>
      <c r="I783" s="305"/>
      <c r="J783" s="305"/>
      <c r="K783" s="305"/>
      <c r="L783" s="305"/>
      <c r="M783" s="305"/>
      <c r="N783" s="290" t="s">
        <v>329</v>
      </c>
      <c r="O783" s="305"/>
      <c r="P783" s="305"/>
      <c r="Q783" s="305"/>
      <c r="R783" s="305"/>
      <c r="S783" s="305"/>
      <c r="T783" s="305"/>
      <c r="U783" s="305"/>
      <c r="V783" s="305"/>
      <c r="W783" s="305"/>
      <c r="X783" s="305"/>
      <c r="Y783" s="305"/>
    </row>
    <row r="784" spans="1:129">
      <c r="A784" s="305"/>
      <c r="B784" s="305"/>
      <c r="C784" s="305"/>
      <c r="D784" s="305"/>
      <c r="E784" s="305"/>
      <c r="F784" s="305"/>
      <c r="G784" s="305"/>
      <c r="H784" s="305"/>
      <c r="I784" s="305"/>
      <c r="J784" s="305"/>
      <c r="K784" s="305"/>
      <c r="L784" s="305"/>
      <c r="M784" s="305"/>
      <c r="N784" s="305"/>
      <c r="O784" s="305"/>
      <c r="P784" s="305"/>
      <c r="Q784" s="305"/>
      <c r="R784" s="305"/>
      <c r="S784" s="305"/>
      <c r="T784" s="305"/>
      <c r="U784" s="305"/>
      <c r="V784" s="305"/>
      <c r="W784" s="305"/>
      <c r="X784" s="305"/>
      <c r="Y784" s="305"/>
    </row>
    <row r="785" spans="1:25" ht="57" customHeight="1">
      <c r="A785" s="414" t="s">
        <v>222</v>
      </c>
      <c r="B785" s="414"/>
      <c r="C785" s="414"/>
      <c r="D785" s="414"/>
      <c r="E785" s="414"/>
      <c r="F785" s="414"/>
      <c r="G785" s="414"/>
      <c r="H785" s="414"/>
      <c r="I785" s="414"/>
      <c r="J785" s="414"/>
      <c r="K785" s="414"/>
      <c r="L785" s="414"/>
      <c r="M785" s="414"/>
      <c r="N785" s="414"/>
      <c r="O785" s="414"/>
      <c r="P785" s="414"/>
      <c r="Q785" s="414"/>
      <c r="R785" s="414"/>
      <c r="S785" s="414"/>
      <c r="T785" s="414"/>
      <c r="U785" s="414"/>
      <c r="V785" s="414"/>
      <c r="W785" s="414"/>
      <c r="X785" s="414"/>
      <c r="Y785" s="414"/>
    </row>
    <row r="786" spans="1:25">
      <c r="A786" s="308"/>
      <c r="B786" s="309" t="s">
        <v>209</v>
      </c>
      <c r="C786" s="308"/>
      <c r="D786" s="308"/>
      <c r="E786" s="308"/>
      <c r="F786" s="308"/>
      <c r="G786" s="308"/>
      <c r="H786" s="308"/>
      <c r="I786" s="308"/>
      <c r="J786" s="308"/>
      <c r="K786" s="308"/>
      <c r="L786" s="308"/>
      <c r="M786" s="308"/>
      <c r="N786" s="308"/>
      <c r="O786" s="308"/>
      <c r="P786" s="308"/>
      <c r="Q786" s="308"/>
      <c r="R786" s="308"/>
      <c r="S786" s="308"/>
      <c r="T786" s="308"/>
      <c r="U786" s="308"/>
      <c r="V786" s="308"/>
      <c r="W786" s="308"/>
      <c r="X786" s="308"/>
      <c r="Y786" s="308"/>
    </row>
    <row r="787" spans="1:25">
      <c r="A787" s="408" t="s">
        <v>208</v>
      </c>
      <c r="B787" s="415" t="s">
        <v>92</v>
      </c>
      <c r="C787" s="415"/>
      <c r="D787" s="415"/>
      <c r="E787" s="415"/>
      <c r="F787" s="415"/>
      <c r="G787" s="415"/>
      <c r="H787" s="415"/>
      <c r="I787" s="415"/>
      <c r="J787" s="415"/>
      <c r="K787" s="415"/>
      <c r="L787" s="415"/>
      <c r="M787" s="415"/>
      <c r="N787" s="415"/>
      <c r="O787" s="415"/>
      <c r="P787" s="415"/>
      <c r="Q787" s="415"/>
      <c r="R787" s="415"/>
      <c r="S787" s="415"/>
      <c r="T787" s="415"/>
      <c r="U787" s="415"/>
      <c r="V787" s="415"/>
      <c r="W787" s="415"/>
      <c r="X787" s="415"/>
      <c r="Y787" s="415"/>
    </row>
    <row r="788" spans="1:25" ht="30">
      <c r="A788" s="408"/>
      <c r="B788" s="306" t="s">
        <v>1</v>
      </c>
      <c r="C788" s="306" t="s">
        <v>2</v>
      </c>
      <c r="D788" s="306" t="s">
        <v>3</v>
      </c>
      <c r="E788" s="306" t="s">
        <v>4</v>
      </c>
      <c r="F788" s="306" t="s">
        <v>5</v>
      </c>
      <c r="G788" s="306" t="s">
        <v>6</v>
      </c>
      <c r="H788" s="306" t="s">
        <v>7</v>
      </c>
      <c r="I788" s="306" t="s">
        <v>8</v>
      </c>
      <c r="J788" s="306" t="s">
        <v>9</v>
      </c>
      <c r="K788" s="306" t="s">
        <v>10</v>
      </c>
      <c r="L788" s="306" t="s">
        <v>11</v>
      </c>
      <c r="M788" s="306" t="s">
        <v>12</v>
      </c>
      <c r="N788" s="306" t="s">
        <v>13</v>
      </c>
      <c r="O788" s="306" t="s">
        <v>14</v>
      </c>
      <c r="P788" s="306" t="s">
        <v>15</v>
      </c>
      <c r="Q788" s="306" t="s">
        <v>16</v>
      </c>
      <c r="R788" s="306" t="s">
        <v>17</v>
      </c>
      <c r="S788" s="306" t="s">
        <v>18</v>
      </c>
      <c r="T788" s="306" t="s">
        <v>19</v>
      </c>
      <c r="U788" s="306" t="s">
        <v>20</v>
      </c>
      <c r="V788" s="306" t="s">
        <v>21</v>
      </c>
      <c r="W788" s="306" t="s">
        <v>22</v>
      </c>
      <c r="X788" s="306" t="s">
        <v>23</v>
      </c>
      <c r="Y788" s="306" t="s">
        <v>24</v>
      </c>
    </row>
    <row r="789" spans="1:25">
      <c r="A789" s="316">
        <v>1</v>
      </c>
      <c r="B789" s="279">
        <v>1425.38</v>
      </c>
      <c r="C789" s="279">
        <v>1384.42</v>
      </c>
      <c r="D789" s="279">
        <v>1369.28</v>
      </c>
      <c r="E789" s="279">
        <v>1365.03</v>
      </c>
      <c r="F789" s="279">
        <v>617.61</v>
      </c>
      <c r="G789" s="279">
        <v>1457.97</v>
      </c>
      <c r="H789" s="279">
        <v>615.51</v>
      </c>
      <c r="I789" s="279">
        <v>615.52</v>
      </c>
      <c r="J789" s="279">
        <v>619.4</v>
      </c>
      <c r="K789" s="279">
        <v>982.37</v>
      </c>
      <c r="L789" s="279">
        <v>1916.15</v>
      </c>
      <c r="M789" s="279">
        <v>1964.31</v>
      </c>
      <c r="N789" s="279">
        <v>1938.78</v>
      </c>
      <c r="O789" s="279">
        <v>1918.69</v>
      </c>
      <c r="P789" s="279">
        <v>1918.86</v>
      </c>
      <c r="Q789" s="279">
        <v>1911.34</v>
      </c>
      <c r="R789" s="279">
        <v>1900.46</v>
      </c>
      <c r="S789" s="279">
        <v>1918.07</v>
      </c>
      <c r="T789" s="279">
        <v>1885.1</v>
      </c>
      <c r="U789" s="279">
        <v>1898.19</v>
      </c>
      <c r="V789" s="279">
        <v>1865.87</v>
      </c>
      <c r="W789" s="279">
        <v>1790.82</v>
      </c>
      <c r="X789" s="279">
        <v>1625.98</v>
      </c>
      <c r="Y789" s="279">
        <v>1441.91</v>
      </c>
    </row>
    <row r="790" spans="1:25">
      <c r="A790" s="316">
        <v>2</v>
      </c>
      <c r="B790" s="279">
        <v>1413.75</v>
      </c>
      <c r="C790" s="279">
        <v>1382.32</v>
      </c>
      <c r="D790" s="279">
        <v>1355.01</v>
      </c>
      <c r="E790" s="279">
        <v>1353.29</v>
      </c>
      <c r="F790" s="279">
        <v>1387.82</v>
      </c>
      <c r="G790" s="279">
        <v>1436.12</v>
      </c>
      <c r="H790" s="279">
        <v>1567.79</v>
      </c>
      <c r="I790" s="279">
        <v>1699.65</v>
      </c>
      <c r="J790" s="279">
        <v>1805.22</v>
      </c>
      <c r="K790" s="279">
        <v>1843.83</v>
      </c>
      <c r="L790" s="279">
        <v>1862.14</v>
      </c>
      <c r="M790" s="279">
        <v>1882.26</v>
      </c>
      <c r="N790" s="279">
        <v>1857.92</v>
      </c>
      <c r="O790" s="279">
        <v>1915.21</v>
      </c>
      <c r="P790" s="279">
        <v>1911.97</v>
      </c>
      <c r="Q790" s="279">
        <v>1889.75</v>
      </c>
      <c r="R790" s="279">
        <v>1846.17</v>
      </c>
      <c r="S790" s="279">
        <v>1865.37</v>
      </c>
      <c r="T790" s="279">
        <v>1876.11</v>
      </c>
      <c r="U790" s="279">
        <v>1881.82</v>
      </c>
      <c r="V790" s="279">
        <v>1813.78</v>
      </c>
      <c r="W790" s="279">
        <v>1435.98</v>
      </c>
      <c r="X790" s="279">
        <v>1565.49</v>
      </c>
      <c r="Y790" s="279">
        <v>1447.25</v>
      </c>
    </row>
    <row r="791" spans="1:25">
      <c r="A791" s="316">
        <v>3</v>
      </c>
      <c r="B791" s="279">
        <v>1597.03</v>
      </c>
      <c r="C791" s="279">
        <v>1495.67</v>
      </c>
      <c r="D791" s="279">
        <v>1446.97</v>
      </c>
      <c r="E791" s="279">
        <v>1444.9</v>
      </c>
      <c r="F791" s="279">
        <v>1508.79</v>
      </c>
      <c r="G791" s="279">
        <v>1589.66</v>
      </c>
      <c r="H791" s="279">
        <v>1726.93</v>
      </c>
      <c r="I791" s="279">
        <v>1892.98</v>
      </c>
      <c r="J791" s="279">
        <v>2014.33</v>
      </c>
      <c r="K791" s="279">
        <v>2026.3</v>
      </c>
      <c r="L791" s="279">
        <v>2048.65</v>
      </c>
      <c r="M791" s="279">
        <v>2068.94</v>
      </c>
      <c r="N791" s="279">
        <v>2057.3200000000002</v>
      </c>
      <c r="O791" s="279">
        <v>2071</v>
      </c>
      <c r="P791" s="279">
        <v>2054.83</v>
      </c>
      <c r="Q791" s="279">
        <v>2043.6</v>
      </c>
      <c r="R791" s="279">
        <v>2018.18</v>
      </c>
      <c r="S791" s="279">
        <v>2023.2</v>
      </c>
      <c r="T791" s="279">
        <v>2035.98</v>
      </c>
      <c r="U791" s="279">
        <v>2040.89</v>
      </c>
      <c r="V791" s="279">
        <v>2008.35</v>
      </c>
      <c r="W791" s="279">
        <v>1436.49</v>
      </c>
      <c r="X791" s="279">
        <v>1799.82</v>
      </c>
      <c r="Y791" s="279">
        <v>1678.33</v>
      </c>
    </row>
    <row r="792" spans="1:25">
      <c r="A792" s="316">
        <v>4</v>
      </c>
      <c r="B792" s="279">
        <v>1758.24</v>
      </c>
      <c r="C792" s="279">
        <v>1676.95</v>
      </c>
      <c r="D792" s="279">
        <v>1577.51</v>
      </c>
      <c r="E792" s="279">
        <v>1547.14</v>
      </c>
      <c r="F792" s="279">
        <v>1590.9</v>
      </c>
      <c r="G792" s="279">
        <v>1612.55</v>
      </c>
      <c r="H792" s="279">
        <v>1710.33</v>
      </c>
      <c r="I792" s="279">
        <v>1766.65</v>
      </c>
      <c r="J792" s="279">
        <v>1899.76</v>
      </c>
      <c r="K792" s="279">
        <v>1982.54</v>
      </c>
      <c r="L792" s="279">
        <v>2036.98</v>
      </c>
      <c r="M792" s="279">
        <v>2051.7600000000002</v>
      </c>
      <c r="N792" s="279">
        <v>2051.87</v>
      </c>
      <c r="O792" s="279">
        <v>2056.33</v>
      </c>
      <c r="P792" s="279">
        <v>2049.9699999999998</v>
      </c>
      <c r="Q792" s="279">
        <v>2015.51</v>
      </c>
      <c r="R792" s="279">
        <v>2023.16</v>
      </c>
      <c r="S792" s="279">
        <v>2054.5</v>
      </c>
      <c r="T792" s="279">
        <v>2049.8000000000002</v>
      </c>
      <c r="U792" s="279">
        <v>2059.1799999999998</v>
      </c>
      <c r="V792" s="279">
        <v>2029.44</v>
      </c>
      <c r="W792" s="279">
        <v>1943.35</v>
      </c>
      <c r="X792" s="279">
        <v>1802.76</v>
      </c>
      <c r="Y792" s="279">
        <v>1737.88</v>
      </c>
    </row>
    <row r="793" spans="1:25">
      <c r="A793" s="316">
        <v>5</v>
      </c>
      <c r="B793" s="279">
        <v>1526.11</v>
      </c>
      <c r="C793" s="279">
        <v>1482.16</v>
      </c>
      <c r="D793" s="279">
        <v>1444.81</v>
      </c>
      <c r="E793" s="279">
        <v>1433.93</v>
      </c>
      <c r="F793" s="279">
        <v>1461.49</v>
      </c>
      <c r="G793" s="279">
        <v>1469.13</v>
      </c>
      <c r="H793" s="279">
        <v>1486.18</v>
      </c>
      <c r="I793" s="279">
        <v>1562.17</v>
      </c>
      <c r="J793" s="279">
        <v>1695.23</v>
      </c>
      <c r="K793" s="279">
        <v>1763.96</v>
      </c>
      <c r="L793" s="279">
        <v>1815.77</v>
      </c>
      <c r="M793" s="279">
        <v>1862.16</v>
      </c>
      <c r="N793" s="279">
        <v>1864.36</v>
      </c>
      <c r="O793" s="279">
        <v>1885.53</v>
      </c>
      <c r="P793" s="279">
        <v>1875.12</v>
      </c>
      <c r="Q793" s="279">
        <v>1840.95</v>
      </c>
      <c r="R793" s="279">
        <v>1852.64</v>
      </c>
      <c r="S793" s="279">
        <v>1898.36</v>
      </c>
      <c r="T793" s="279">
        <v>1912.6</v>
      </c>
      <c r="U793" s="279">
        <v>1924.31</v>
      </c>
      <c r="V793" s="279">
        <v>1903.15</v>
      </c>
      <c r="W793" s="279">
        <v>1857.83</v>
      </c>
      <c r="X793" s="279">
        <v>1749.16</v>
      </c>
      <c r="Y793" s="279">
        <v>1541.02</v>
      </c>
    </row>
    <row r="794" spans="1:25">
      <c r="A794" s="316">
        <v>6</v>
      </c>
      <c r="B794" s="279">
        <v>1470.62</v>
      </c>
      <c r="C794" s="279">
        <v>1427.23</v>
      </c>
      <c r="D794" s="279">
        <v>1404.61</v>
      </c>
      <c r="E794" s="279">
        <v>1388.97</v>
      </c>
      <c r="F794" s="279">
        <v>1409.03</v>
      </c>
      <c r="G794" s="279">
        <v>1468.39</v>
      </c>
      <c r="H794" s="279">
        <v>1613.63</v>
      </c>
      <c r="I794" s="279">
        <v>1787.46</v>
      </c>
      <c r="J794" s="279">
        <v>1870.83</v>
      </c>
      <c r="K794" s="279">
        <v>1910.8</v>
      </c>
      <c r="L794" s="279">
        <v>1934.13</v>
      </c>
      <c r="M794" s="279">
        <v>1974</v>
      </c>
      <c r="N794" s="279">
        <v>1935.97</v>
      </c>
      <c r="O794" s="279">
        <v>1959.36</v>
      </c>
      <c r="P794" s="279">
        <v>1952.14</v>
      </c>
      <c r="Q794" s="279">
        <v>1923.2</v>
      </c>
      <c r="R794" s="279">
        <v>1893.46</v>
      </c>
      <c r="S794" s="279">
        <v>1907.16</v>
      </c>
      <c r="T794" s="279">
        <v>1928.56</v>
      </c>
      <c r="U794" s="279">
        <v>1938.14</v>
      </c>
      <c r="V794" s="279">
        <v>1876.11</v>
      </c>
      <c r="W794" s="279">
        <v>1851.04</v>
      </c>
      <c r="X794" s="279">
        <v>1766.56</v>
      </c>
      <c r="Y794" s="279">
        <v>1647.25</v>
      </c>
    </row>
    <row r="795" spans="1:25">
      <c r="A795" s="316">
        <v>7</v>
      </c>
      <c r="B795" s="279">
        <v>1609.87</v>
      </c>
      <c r="C795" s="279">
        <v>1545.07</v>
      </c>
      <c r="D795" s="279">
        <v>1540.43</v>
      </c>
      <c r="E795" s="279">
        <v>1416.41</v>
      </c>
      <c r="F795" s="279">
        <v>1519.18</v>
      </c>
      <c r="G795" s="279">
        <v>1448.99</v>
      </c>
      <c r="H795" s="279">
        <v>1604.42</v>
      </c>
      <c r="I795" s="279">
        <v>1799.78</v>
      </c>
      <c r="J795" s="279">
        <v>1839.54</v>
      </c>
      <c r="K795" s="279">
        <v>1848.48</v>
      </c>
      <c r="L795" s="279">
        <v>1867.13</v>
      </c>
      <c r="M795" s="279">
        <v>1899.9</v>
      </c>
      <c r="N795" s="279">
        <v>1881.87</v>
      </c>
      <c r="O795" s="279">
        <v>1904.89</v>
      </c>
      <c r="P795" s="279">
        <v>1888.23</v>
      </c>
      <c r="Q795" s="279">
        <v>1869.23</v>
      </c>
      <c r="R795" s="279">
        <v>1857.12</v>
      </c>
      <c r="S795" s="279">
        <v>1866</v>
      </c>
      <c r="T795" s="279">
        <v>1884.14</v>
      </c>
      <c r="U795" s="279">
        <v>1890.58</v>
      </c>
      <c r="V795" s="279">
        <v>1854.7</v>
      </c>
      <c r="W795" s="279">
        <v>1843.13</v>
      </c>
      <c r="X795" s="279">
        <v>1761.33</v>
      </c>
      <c r="Y795" s="279">
        <v>1753.64</v>
      </c>
    </row>
    <row r="796" spans="1:25">
      <c r="A796" s="316">
        <v>8</v>
      </c>
      <c r="B796" s="279">
        <v>1589.69</v>
      </c>
      <c r="C796" s="279">
        <v>1385.46</v>
      </c>
      <c r="D796" s="279">
        <v>1520.4</v>
      </c>
      <c r="E796" s="279">
        <v>1468.31</v>
      </c>
      <c r="F796" s="279">
        <v>1388.35</v>
      </c>
      <c r="G796" s="279">
        <v>1451.79</v>
      </c>
      <c r="H796" s="279">
        <v>1656.3</v>
      </c>
      <c r="I796" s="279">
        <v>1769.43</v>
      </c>
      <c r="J796" s="279">
        <v>1819.51</v>
      </c>
      <c r="K796" s="279">
        <v>1844.86</v>
      </c>
      <c r="L796" s="279">
        <v>1864.06</v>
      </c>
      <c r="M796" s="279">
        <v>1870.76</v>
      </c>
      <c r="N796" s="279">
        <v>1861.76</v>
      </c>
      <c r="O796" s="279">
        <v>1897.24</v>
      </c>
      <c r="P796" s="279">
        <v>1886.01</v>
      </c>
      <c r="Q796" s="279">
        <v>1850.12</v>
      </c>
      <c r="R796" s="279">
        <v>1832.99</v>
      </c>
      <c r="S796" s="279">
        <v>1856.74</v>
      </c>
      <c r="T796" s="279">
        <v>1867.24</v>
      </c>
      <c r="U796" s="279">
        <v>1875.85</v>
      </c>
      <c r="V796" s="279">
        <v>1845.99</v>
      </c>
      <c r="W796" s="279">
        <v>1832.13</v>
      </c>
      <c r="X796" s="279">
        <v>1669.29</v>
      </c>
      <c r="Y796" s="279">
        <v>1531.38</v>
      </c>
    </row>
    <row r="797" spans="1:25">
      <c r="A797" s="316">
        <v>9</v>
      </c>
      <c r="B797" s="279">
        <v>1643.88</v>
      </c>
      <c r="C797" s="279">
        <v>1614.81</v>
      </c>
      <c r="D797" s="279">
        <v>1449.41</v>
      </c>
      <c r="E797" s="279">
        <v>1398.87</v>
      </c>
      <c r="F797" s="279">
        <v>1433.58</v>
      </c>
      <c r="G797" s="279">
        <v>1500.39</v>
      </c>
      <c r="H797" s="279">
        <v>1689.46</v>
      </c>
      <c r="I797" s="279">
        <v>1805.28</v>
      </c>
      <c r="J797" s="279">
        <v>1874.94</v>
      </c>
      <c r="K797" s="279">
        <v>1896.46</v>
      </c>
      <c r="L797" s="279">
        <v>1909.46</v>
      </c>
      <c r="M797" s="279">
        <v>1936.42</v>
      </c>
      <c r="N797" s="279">
        <v>1919.4</v>
      </c>
      <c r="O797" s="279">
        <v>1934.17</v>
      </c>
      <c r="P797" s="279">
        <v>1918.7</v>
      </c>
      <c r="Q797" s="279">
        <v>1898.75</v>
      </c>
      <c r="R797" s="279">
        <v>1874.86</v>
      </c>
      <c r="S797" s="279">
        <v>1899.85</v>
      </c>
      <c r="T797" s="279">
        <v>1916.28</v>
      </c>
      <c r="U797" s="279">
        <v>1930.19</v>
      </c>
      <c r="V797" s="279">
        <v>1876.41</v>
      </c>
      <c r="W797" s="279">
        <v>1826.89</v>
      </c>
      <c r="X797" s="279">
        <v>1747.85</v>
      </c>
      <c r="Y797" s="279">
        <v>1702.32</v>
      </c>
    </row>
    <row r="798" spans="1:25">
      <c r="A798" s="316">
        <v>10</v>
      </c>
      <c r="B798" s="279">
        <v>1616.05</v>
      </c>
      <c r="C798" s="279">
        <v>1533.5</v>
      </c>
      <c r="D798" s="279">
        <v>1445.02</v>
      </c>
      <c r="E798" s="279">
        <v>1416.79</v>
      </c>
      <c r="F798" s="279">
        <v>1469.53</v>
      </c>
      <c r="G798" s="279">
        <v>1519.67</v>
      </c>
      <c r="H798" s="279">
        <v>1740.8</v>
      </c>
      <c r="I798" s="279">
        <v>1809.15</v>
      </c>
      <c r="J798" s="279">
        <v>1884.52</v>
      </c>
      <c r="K798" s="279">
        <v>1904.71</v>
      </c>
      <c r="L798" s="279">
        <v>1920.15</v>
      </c>
      <c r="M798" s="279">
        <v>1932.86</v>
      </c>
      <c r="N798" s="279">
        <v>1920.44</v>
      </c>
      <c r="O798" s="279">
        <v>1928.1</v>
      </c>
      <c r="P798" s="279">
        <v>1918.56</v>
      </c>
      <c r="Q798" s="279">
        <v>1878.53</v>
      </c>
      <c r="R798" s="279">
        <v>1857.51</v>
      </c>
      <c r="S798" s="279">
        <v>1876.82</v>
      </c>
      <c r="T798" s="279">
        <v>1905.37</v>
      </c>
      <c r="U798" s="279">
        <v>1903.09</v>
      </c>
      <c r="V798" s="279">
        <v>1848.27</v>
      </c>
      <c r="W798" s="279">
        <v>1816.62</v>
      </c>
      <c r="X798" s="279">
        <v>1735.27</v>
      </c>
      <c r="Y798" s="279">
        <v>1625.47</v>
      </c>
    </row>
    <row r="799" spans="1:25">
      <c r="A799" s="316">
        <v>11</v>
      </c>
      <c r="B799" s="279">
        <v>1507.13</v>
      </c>
      <c r="C799" s="279">
        <v>1436.72</v>
      </c>
      <c r="D799" s="279">
        <v>615.54</v>
      </c>
      <c r="E799" s="279">
        <v>1459.97</v>
      </c>
      <c r="F799" s="279">
        <v>1471.18</v>
      </c>
      <c r="G799" s="279">
        <v>1484.74</v>
      </c>
      <c r="H799" s="279">
        <v>1525.6</v>
      </c>
      <c r="I799" s="279">
        <v>1694.09</v>
      </c>
      <c r="J799" s="279">
        <v>1430.73</v>
      </c>
      <c r="K799" s="279">
        <v>1885.84</v>
      </c>
      <c r="L799" s="279">
        <v>1942.98</v>
      </c>
      <c r="M799" s="279">
        <v>1962.25</v>
      </c>
      <c r="N799" s="279">
        <v>1958.45</v>
      </c>
      <c r="O799" s="279">
        <v>1958.41</v>
      </c>
      <c r="P799" s="279">
        <v>1949.68</v>
      </c>
      <c r="Q799" s="279">
        <v>1908.27</v>
      </c>
      <c r="R799" s="279">
        <v>1906</v>
      </c>
      <c r="S799" s="279">
        <v>1933.86</v>
      </c>
      <c r="T799" s="279">
        <v>1947.9</v>
      </c>
      <c r="U799" s="279">
        <v>1934.82</v>
      </c>
      <c r="V799" s="279">
        <v>1908.25</v>
      </c>
      <c r="W799" s="279">
        <v>1844</v>
      </c>
      <c r="X799" s="279">
        <v>1773.62</v>
      </c>
      <c r="Y799" s="279">
        <v>1704.65</v>
      </c>
    </row>
    <row r="800" spans="1:25">
      <c r="A800" s="316">
        <v>12</v>
      </c>
      <c r="B800" s="279">
        <v>1514.77</v>
      </c>
      <c r="C800" s="279">
        <v>1470.63</v>
      </c>
      <c r="D800" s="279">
        <v>1460.06</v>
      </c>
      <c r="E800" s="279">
        <v>1452.6</v>
      </c>
      <c r="F800" s="279">
        <v>1450.07</v>
      </c>
      <c r="G800" s="279">
        <v>1453.45</v>
      </c>
      <c r="H800" s="279">
        <v>1465.7</v>
      </c>
      <c r="I800" s="279">
        <v>1502.85</v>
      </c>
      <c r="J800" s="279">
        <v>1431.57</v>
      </c>
      <c r="K800" s="279">
        <v>1777.21</v>
      </c>
      <c r="L800" s="279">
        <v>1833.54</v>
      </c>
      <c r="M800" s="279">
        <v>1874.88</v>
      </c>
      <c r="N800" s="279">
        <v>1868.14</v>
      </c>
      <c r="O800" s="279">
        <v>1875.73</v>
      </c>
      <c r="P800" s="279">
        <v>1850.85</v>
      </c>
      <c r="Q800" s="279">
        <v>1842.82</v>
      </c>
      <c r="R800" s="279">
        <v>1852.32</v>
      </c>
      <c r="S800" s="279">
        <v>1863.28</v>
      </c>
      <c r="T800" s="279">
        <v>1883.8</v>
      </c>
      <c r="U800" s="279">
        <v>1900.69</v>
      </c>
      <c r="V800" s="279">
        <v>1903.81</v>
      </c>
      <c r="W800" s="279">
        <v>1873.45</v>
      </c>
      <c r="X800" s="279">
        <v>1783.13</v>
      </c>
      <c r="Y800" s="279">
        <v>1598.29</v>
      </c>
    </row>
    <row r="801" spans="1:25">
      <c r="A801" s="316">
        <v>13</v>
      </c>
      <c r="B801" s="279">
        <v>1497.73</v>
      </c>
      <c r="C801" s="279">
        <v>1471.29</v>
      </c>
      <c r="D801" s="279">
        <v>1432.18</v>
      </c>
      <c r="E801" s="279">
        <v>1395.68</v>
      </c>
      <c r="F801" s="279">
        <v>1448.37</v>
      </c>
      <c r="G801" s="279">
        <v>1508.74</v>
      </c>
      <c r="H801" s="279">
        <v>1705.26</v>
      </c>
      <c r="I801" s="279">
        <v>1810.93</v>
      </c>
      <c r="J801" s="279">
        <v>1930.2</v>
      </c>
      <c r="K801" s="279">
        <v>1946.21</v>
      </c>
      <c r="L801" s="279">
        <v>1955.15</v>
      </c>
      <c r="M801" s="279">
        <v>2005.94</v>
      </c>
      <c r="N801" s="279">
        <v>1978.4</v>
      </c>
      <c r="O801" s="279">
        <v>2004.27</v>
      </c>
      <c r="P801" s="279">
        <v>1996.32</v>
      </c>
      <c r="Q801" s="279">
        <v>1950.43</v>
      </c>
      <c r="R801" s="279">
        <v>1941.04</v>
      </c>
      <c r="S801" s="279">
        <v>1943.1</v>
      </c>
      <c r="T801" s="279">
        <v>1975.32</v>
      </c>
      <c r="U801" s="279">
        <v>1962.1</v>
      </c>
      <c r="V801" s="279">
        <v>1928.2</v>
      </c>
      <c r="W801" s="279">
        <v>1822.11</v>
      </c>
      <c r="X801" s="279">
        <v>1745.9</v>
      </c>
      <c r="Y801" s="279">
        <v>1600.78</v>
      </c>
    </row>
    <row r="802" spans="1:25">
      <c r="A802" s="316">
        <v>14</v>
      </c>
      <c r="B802" s="279">
        <v>1487.14</v>
      </c>
      <c r="C802" s="279">
        <v>1432.57</v>
      </c>
      <c r="D802" s="279">
        <v>1395.65</v>
      </c>
      <c r="E802" s="279">
        <v>1397.48</v>
      </c>
      <c r="F802" s="279">
        <v>1429.39</v>
      </c>
      <c r="G802" s="279">
        <v>1491.39</v>
      </c>
      <c r="H802" s="279">
        <v>1698.92</v>
      </c>
      <c r="I802" s="279">
        <v>1746.84</v>
      </c>
      <c r="J802" s="279">
        <v>1853.02</v>
      </c>
      <c r="K802" s="279">
        <v>1834.09</v>
      </c>
      <c r="L802" s="279">
        <v>1847.4</v>
      </c>
      <c r="M802" s="279">
        <v>1892.9</v>
      </c>
      <c r="N802" s="279">
        <v>1861.14</v>
      </c>
      <c r="O802" s="279">
        <v>1877.51</v>
      </c>
      <c r="P802" s="279">
        <v>1872.46</v>
      </c>
      <c r="Q802" s="279">
        <v>1823.83</v>
      </c>
      <c r="R802" s="279">
        <v>1811.35</v>
      </c>
      <c r="S802" s="279">
        <v>1814.03</v>
      </c>
      <c r="T802" s="279">
        <v>1835.19</v>
      </c>
      <c r="U802" s="279">
        <v>1846.54</v>
      </c>
      <c r="V802" s="279">
        <v>1826.83</v>
      </c>
      <c r="W802" s="279">
        <v>1803.83</v>
      </c>
      <c r="X802" s="279">
        <v>1725.09</v>
      </c>
      <c r="Y802" s="279">
        <v>1631.15</v>
      </c>
    </row>
    <row r="803" spans="1:25">
      <c r="A803" s="316">
        <v>15</v>
      </c>
      <c r="B803" s="279">
        <v>1476.83</v>
      </c>
      <c r="C803" s="279">
        <v>1406.26</v>
      </c>
      <c r="D803" s="279">
        <v>1379.08</v>
      </c>
      <c r="E803" s="279">
        <v>1383.6</v>
      </c>
      <c r="F803" s="279">
        <v>1416.21</v>
      </c>
      <c r="G803" s="279">
        <v>1486.17</v>
      </c>
      <c r="H803" s="279">
        <v>1661.95</v>
      </c>
      <c r="I803" s="279">
        <v>1745.63</v>
      </c>
      <c r="J803" s="279">
        <v>1801.27</v>
      </c>
      <c r="K803" s="279">
        <v>1842.21</v>
      </c>
      <c r="L803" s="279">
        <v>1895.66</v>
      </c>
      <c r="M803" s="279">
        <v>1959.37</v>
      </c>
      <c r="N803" s="279">
        <v>1887.72</v>
      </c>
      <c r="O803" s="279">
        <v>1917.54</v>
      </c>
      <c r="P803" s="279">
        <v>1893.94</v>
      </c>
      <c r="Q803" s="279">
        <v>1839.31</v>
      </c>
      <c r="R803" s="279">
        <v>1812.55</v>
      </c>
      <c r="S803" s="279">
        <v>1835.08</v>
      </c>
      <c r="T803" s="279">
        <v>1883.54</v>
      </c>
      <c r="U803" s="279">
        <v>1899.9</v>
      </c>
      <c r="V803" s="279">
        <v>1866.22</v>
      </c>
      <c r="W803" s="279">
        <v>1812.84</v>
      </c>
      <c r="X803" s="279">
        <v>1723.18</v>
      </c>
      <c r="Y803" s="279">
        <v>1578.33</v>
      </c>
    </row>
    <row r="804" spans="1:25">
      <c r="A804" s="316">
        <v>16</v>
      </c>
      <c r="B804" s="279">
        <v>1460.69</v>
      </c>
      <c r="C804" s="279">
        <v>1406.59</v>
      </c>
      <c r="D804" s="279">
        <v>1375.18</v>
      </c>
      <c r="E804" s="279">
        <v>1380.36</v>
      </c>
      <c r="F804" s="279">
        <v>1421.07</v>
      </c>
      <c r="G804" s="279">
        <v>1498.25</v>
      </c>
      <c r="H804" s="279">
        <v>1653.45</v>
      </c>
      <c r="I804" s="279">
        <v>1729.2</v>
      </c>
      <c r="J804" s="279">
        <v>1774.22</v>
      </c>
      <c r="K804" s="279">
        <v>1796.91</v>
      </c>
      <c r="L804" s="279">
        <v>1836.38</v>
      </c>
      <c r="M804" s="279">
        <v>1824.89</v>
      </c>
      <c r="N804" s="279">
        <v>1792.04</v>
      </c>
      <c r="O804" s="279">
        <v>1802.92</v>
      </c>
      <c r="P804" s="279">
        <v>1803.34</v>
      </c>
      <c r="Q804" s="279">
        <v>1759.32</v>
      </c>
      <c r="R804" s="279">
        <v>1741.75</v>
      </c>
      <c r="S804" s="279">
        <v>1750.55</v>
      </c>
      <c r="T804" s="279">
        <v>1785.98</v>
      </c>
      <c r="U804" s="279">
        <v>1791.82</v>
      </c>
      <c r="V804" s="279">
        <v>1808.34</v>
      </c>
      <c r="W804" s="279">
        <v>1797.84</v>
      </c>
      <c r="X804" s="279">
        <v>1721.75</v>
      </c>
      <c r="Y804" s="279">
        <v>1543.06</v>
      </c>
    </row>
    <row r="805" spans="1:25">
      <c r="A805" s="316">
        <v>17</v>
      </c>
      <c r="B805" s="279">
        <v>1469.31</v>
      </c>
      <c r="C805" s="279">
        <v>1376.13</v>
      </c>
      <c r="D805" s="279">
        <v>1342.79</v>
      </c>
      <c r="E805" s="279">
        <v>1342.92</v>
      </c>
      <c r="F805" s="279">
        <v>1396.92</v>
      </c>
      <c r="G805" s="279">
        <v>1495.24</v>
      </c>
      <c r="H805" s="279">
        <v>1666.1</v>
      </c>
      <c r="I805" s="279">
        <v>1743.22</v>
      </c>
      <c r="J805" s="279">
        <v>1815.06</v>
      </c>
      <c r="K805" s="279">
        <v>1820.92</v>
      </c>
      <c r="L805" s="279">
        <v>1858.98</v>
      </c>
      <c r="M805" s="279">
        <v>1904.61</v>
      </c>
      <c r="N805" s="279">
        <v>1867.73</v>
      </c>
      <c r="O805" s="279">
        <v>1890.16</v>
      </c>
      <c r="P805" s="279">
        <v>1882.72</v>
      </c>
      <c r="Q805" s="279">
        <v>1846.59</v>
      </c>
      <c r="R805" s="279">
        <v>1811.53</v>
      </c>
      <c r="S805" s="279">
        <v>1824.11</v>
      </c>
      <c r="T805" s="279">
        <v>1862.36</v>
      </c>
      <c r="U805" s="279">
        <v>1877.59</v>
      </c>
      <c r="V805" s="279">
        <v>1854.61</v>
      </c>
      <c r="W805" s="279">
        <v>1842.77</v>
      </c>
      <c r="X805" s="279">
        <v>1746.92</v>
      </c>
      <c r="Y805" s="279">
        <v>1691.25</v>
      </c>
    </row>
    <row r="806" spans="1:25">
      <c r="A806" s="316">
        <v>18</v>
      </c>
      <c r="B806" s="279">
        <v>1669.43</v>
      </c>
      <c r="C806" s="279">
        <v>1490.97</v>
      </c>
      <c r="D806" s="279">
        <v>1459.79</v>
      </c>
      <c r="E806" s="279">
        <v>1448.97</v>
      </c>
      <c r="F806" s="279">
        <v>1467.85</v>
      </c>
      <c r="G806" s="279">
        <v>1536.72</v>
      </c>
      <c r="H806" s="279">
        <v>1623.61</v>
      </c>
      <c r="I806" s="279">
        <v>1687.39</v>
      </c>
      <c r="J806" s="279">
        <v>1738.4</v>
      </c>
      <c r="K806" s="279">
        <v>1804.97</v>
      </c>
      <c r="L806" s="279">
        <v>1860.69</v>
      </c>
      <c r="M806" s="279">
        <v>1882.71</v>
      </c>
      <c r="N806" s="279">
        <v>1897.84</v>
      </c>
      <c r="O806" s="279">
        <v>1877.66</v>
      </c>
      <c r="P806" s="279">
        <v>1853.15</v>
      </c>
      <c r="Q806" s="279">
        <v>1856.85</v>
      </c>
      <c r="R806" s="279">
        <v>1837.8</v>
      </c>
      <c r="S806" s="279">
        <v>1874.8</v>
      </c>
      <c r="T806" s="279">
        <v>1899.12</v>
      </c>
      <c r="U806" s="279">
        <v>1891.14</v>
      </c>
      <c r="V806" s="279">
        <v>1885.54</v>
      </c>
      <c r="W806" s="279">
        <v>1840.61</v>
      </c>
      <c r="X806" s="279">
        <v>1742.52</v>
      </c>
      <c r="Y806" s="279">
        <v>1712.41</v>
      </c>
    </row>
    <row r="807" spans="1:25">
      <c r="A807" s="316">
        <v>19</v>
      </c>
      <c r="B807" s="279">
        <v>1530.03</v>
      </c>
      <c r="C807" s="279">
        <v>1469.66</v>
      </c>
      <c r="D807" s="279">
        <v>1426.18</v>
      </c>
      <c r="E807" s="279">
        <v>1408.75</v>
      </c>
      <c r="F807" s="279">
        <v>1414.02</v>
      </c>
      <c r="G807" s="279">
        <v>1440.95</v>
      </c>
      <c r="H807" s="279">
        <v>1455.66</v>
      </c>
      <c r="I807" s="279">
        <v>1537.8</v>
      </c>
      <c r="J807" s="279">
        <v>1672.92</v>
      </c>
      <c r="K807" s="279">
        <v>1729.16</v>
      </c>
      <c r="L807" s="279">
        <v>1777.12</v>
      </c>
      <c r="M807" s="279">
        <v>1826.84</v>
      </c>
      <c r="N807" s="279">
        <v>1824.03</v>
      </c>
      <c r="O807" s="279">
        <v>1815.82</v>
      </c>
      <c r="P807" s="279">
        <v>1810.83</v>
      </c>
      <c r="Q807" s="279">
        <v>1811.4</v>
      </c>
      <c r="R807" s="279">
        <v>1794.56</v>
      </c>
      <c r="S807" s="279">
        <v>1825.49</v>
      </c>
      <c r="T807" s="279">
        <v>1860.39</v>
      </c>
      <c r="U807" s="279">
        <v>1891.11</v>
      </c>
      <c r="V807" s="279">
        <v>1855.78</v>
      </c>
      <c r="W807" s="279">
        <v>1805.33</v>
      </c>
      <c r="X807" s="279">
        <v>1740.05</v>
      </c>
      <c r="Y807" s="279">
        <v>1696.81</v>
      </c>
    </row>
    <row r="808" spans="1:25">
      <c r="A808" s="316">
        <v>20</v>
      </c>
      <c r="B808" s="279">
        <v>1504.23</v>
      </c>
      <c r="C808" s="279">
        <v>1457.2</v>
      </c>
      <c r="D808" s="279">
        <v>1421.85</v>
      </c>
      <c r="E808" s="279">
        <v>1416.33</v>
      </c>
      <c r="F808" s="279">
        <v>1465.61</v>
      </c>
      <c r="G808" s="279">
        <v>1547.36</v>
      </c>
      <c r="H808" s="279">
        <v>1687.88</v>
      </c>
      <c r="I808" s="279">
        <v>1760.08</v>
      </c>
      <c r="J808" s="279">
        <v>1867.94</v>
      </c>
      <c r="K808" s="279">
        <v>1920.67</v>
      </c>
      <c r="L808" s="279">
        <v>1937.81</v>
      </c>
      <c r="M808" s="279">
        <v>1995.69</v>
      </c>
      <c r="N808" s="279">
        <v>1931.84</v>
      </c>
      <c r="O808" s="279">
        <v>1909.58</v>
      </c>
      <c r="P808" s="279">
        <v>1911.35</v>
      </c>
      <c r="Q808" s="279">
        <v>1900.5</v>
      </c>
      <c r="R808" s="279">
        <v>1861.81</v>
      </c>
      <c r="S808" s="279">
        <v>1849.87</v>
      </c>
      <c r="T808" s="279">
        <v>1875.35</v>
      </c>
      <c r="U808" s="279">
        <v>1913.15</v>
      </c>
      <c r="V808" s="279">
        <v>1862.47</v>
      </c>
      <c r="W808" s="279">
        <v>1811.2</v>
      </c>
      <c r="X808" s="279">
        <v>1708.43</v>
      </c>
      <c r="Y808" s="279">
        <v>1534.53</v>
      </c>
    </row>
    <row r="809" spans="1:25">
      <c r="A809" s="316">
        <v>21</v>
      </c>
      <c r="B809" s="279">
        <v>1459.68</v>
      </c>
      <c r="C809" s="279">
        <v>1383.34</v>
      </c>
      <c r="D809" s="279">
        <v>1366.53</v>
      </c>
      <c r="E809" s="279">
        <v>1366.29</v>
      </c>
      <c r="F809" s="279">
        <v>1388.42</v>
      </c>
      <c r="G809" s="279">
        <v>1475.1</v>
      </c>
      <c r="H809" s="279">
        <v>1658.17</v>
      </c>
      <c r="I809" s="279">
        <v>1732.56</v>
      </c>
      <c r="J809" s="279">
        <v>1801.49</v>
      </c>
      <c r="K809" s="279">
        <v>1846.2</v>
      </c>
      <c r="L809" s="279">
        <v>1865.94</v>
      </c>
      <c r="M809" s="279">
        <v>1932.59</v>
      </c>
      <c r="N809" s="279">
        <v>1879.13</v>
      </c>
      <c r="O809" s="279">
        <v>1871.86</v>
      </c>
      <c r="P809" s="279">
        <v>1917.16</v>
      </c>
      <c r="Q809" s="279">
        <v>1839.53</v>
      </c>
      <c r="R809" s="279">
        <v>1804.47</v>
      </c>
      <c r="S809" s="279">
        <v>1804.01</v>
      </c>
      <c r="T809" s="279">
        <v>1841.51</v>
      </c>
      <c r="U809" s="279">
        <v>1858.25</v>
      </c>
      <c r="V809" s="279">
        <v>1817.81</v>
      </c>
      <c r="W809" s="279">
        <v>1811.56</v>
      </c>
      <c r="X809" s="279">
        <v>1702.25</v>
      </c>
      <c r="Y809" s="279">
        <v>1552.32</v>
      </c>
    </row>
    <row r="810" spans="1:25">
      <c r="A810" s="316">
        <v>22</v>
      </c>
      <c r="B810" s="279">
        <v>1468.21</v>
      </c>
      <c r="C810" s="279">
        <v>1389.89</v>
      </c>
      <c r="D810" s="279">
        <v>1380.15</v>
      </c>
      <c r="E810" s="279">
        <v>1374.13</v>
      </c>
      <c r="F810" s="279">
        <v>1417.93</v>
      </c>
      <c r="G810" s="279">
        <v>1487.85</v>
      </c>
      <c r="H810" s="279">
        <v>1679.48</v>
      </c>
      <c r="I810" s="279">
        <v>1768.76</v>
      </c>
      <c r="J810" s="279">
        <v>1863.82</v>
      </c>
      <c r="K810" s="279">
        <v>1923.15</v>
      </c>
      <c r="L810" s="279">
        <v>1970.35</v>
      </c>
      <c r="M810" s="279">
        <v>1992.59</v>
      </c>
      <c r="N810" s="279">
        <v>1974.08</v>
      </c>
      <c r="O810" s="279">
        <v>1976.27</v>
      </c>
      <c r="P810" s="279">
        <v>1980.27</v>
      </c>
      <c r="Q810" s="279">
        <v>1933.9</v>
      </c>
      <c r="R810" s="279">
        <v>1889.9</v>
      </c>
      <c r="S810" s="279">
        <v>1882.91</v>
      </c>
      <c r="T810" s="279">
        <v>1941.68</v>
      </c>
      <c r="U810" s="279">
        <v>1968.94</v>
      </c>
      <c r="V810" s="279">
        <v>1919.18</v>
      </c>
      <c r="W810" s="279">
        <v>1910.97</v>
      </c>
      <c r="X810" s="279">
        <v>1780.56</v>
      </c>
      <c r="Y810" s="279">
        <v>1719.18</v>
      </c>
    </row>
    <row r="811" spans="1:25">
      <c r="A811" s="316">
        <v>23</v>
      </c>
      <c r="B811" s="279">
        <v>1691.04</v>
      </c>
      <c r="C811" s="279">
        <v>1526.28</v>
      </c>
      <c r="D811" s="279">
        <v>1494.98</v>
      </c>
      <c r="E811" s="279">
        <v>1488.08</v>
      </c>
      <c r="F811" s="279">
        <v>1508.02</v>
      </c>
      <c r="G811" s="279">
        <v>1543.42</v>
      </c>
      <c r="H811" s="279">
        <v>1619.38</v>
      </c>
      <c r="I811" s="279">
        <v>1687.04</v>
      </c>
      <c r="J811" s="279">
        <v>1752.36</v>
      </c>
      <c r="K811" s="279">
        <v>1845.65</v>
      </c>
      <c r="L811" s="279">
        <v>1907.46</v>
      </c>
      <c r="M811" s="279">
        <v>1942.45</v>
      </c>
      <c r="N811" s="279">
        <v>1926.96</v>
      </c>
      <c r="O811" s="279">
        <v>1926.11</v>
      </c>
      <c r="P811" s="279">
        <v>1897.89</v>
      </c>
      <c r="Q811" s="279">
        <v>1883.77</v>
      </c>
      <c r="R811" s="279">
        <v>1883.09</v>
      </c>
      <c r="S811" s="279">
        <v>1901.64</v>
      </c>
      <c r="T811" s="279">
        <v>1955.44</v>
      </c>
      <c r="U811" s="279">
        <v>1965.88</v>
      </c>
      <c r="V811" s="279">
        <v>1949.4</v>
      </c>
      <c r="W811" s="279">
        <v>1902.16</v>
      </c>
      <c r="X811" s="279">
        <v>1814.35</v>
      </c>
      <c r="Y811" s="279">
        <v>1779.29</v>
      </c>
    </row>
    <row r="812" spans="1:25">
      <c r="A812" s="316">
        <v>24</v>
      </c>
      <c r="B812" s="279">
        <v>1709.77</v>
      </c>
      <c r="C812" s="279">
        <v>1571.58</v>
      </c>
      <c r="D812" s="279">
        <v>1505.26</v>
      </c>
      <c r="E812" s="279">
        <v>1480.2</v>
      </c>
      <c r="F812" s="279">
        <v>1496.11</v>
      </c>
      <c r="G812" s="279">
        <v>1557.74</v>
      </c>
      <c r="H812" s="279">
        <v>1641.17</v>
      </c>
      <c r="I812" s="279">
        <v>1710.24</v>
      </c>
      <c r="J812" s="279">
        <v>1754.58</v>
      </c>
      <c r="K812" s="279">
        <v>1876.94</v>
      </c>
      <c r="L812" s="279">
        <v>1932.55</v>
      </c>
      <c r="M812" s="279">
        <v>1948.94</v>
      </c>
      <c r="N812" s="279">
        <v>1943.48</v>
      </c>
      <c r="O812" s="279">
        <v>1943.43</v>
      </c>
      <c r="P812" s="279">
        <v>1923.22</v>
      </c>
      <c r="Q812" s="279">
        <v>1918.56</v>
      </c>
      <c r="R812" s="279">
        <v>1895.86</v>
      </c>
      <c r="S812" s="279">
        <v>1909.93</v>
      </c>
      <c r="T812" s="279">
        <v>1948.12</v>
      </c>
      <c r="U812" s="279">
        <v>1967.08</v>
      </c>
      <c r="V812" s="279">
        <v>1951.39</v>
      </c>
      <c r="W812" s="279">
        <v>1935.09</v>
      </c>
      <c r="X812" s="279">
        <v>1803.9</v>
      </c>
      <c r="Y812" s="279">
        <v>1779.27</v>
      </c>
    </row>
    <row r="813" spans="1:25">
      <c r="A813" s="316">
        <v>25</v>
      </c>
      <c r="B813" s="279">
        <v>1665.31</v>
      </c>
      <c r="C813" s="279">
        <v>1488.89</v>
      </c>
      <c r="D813" s="279">
        <v>1450.63</v>
      </c>
      <c r="E813" s="279">
        <v>1425.97</v>
      </c>
      <c r="F813" s="279">
        <v>1443.36</v>
      </c>
      <c r="G813" s="279">
        <v>1481.87</v>
      </c>
      <c r="H813" s="279">
        <v>976.8</v>
      </c>
      <c r="I813" s="279">
        <v>1514.07</v>
      </c>
      <c r="J813" s="279">
        <v>615.67999999999995</v>
      </c>
      <c r="K813" s="279">
        <v>977.46</v>
      </c>
      <c r="L813" s="279">
        <v>1898.2</v>
      </c>
      <c r="M813" s="279">
        <v>1917.81</v>
      </c>
      <c r="N813" s="279">
        <v>1902.49</v>
      </c>
      <c r="O813" s="279">
        <v>1908.39</v>
      </c>
      <c r="P813" s="279">
        <v>1878.78</v>
      </c>
      <c r="Q813" s="279">
        <v>1880.14</v>
      </c>
      <c r="R813" s="279">
        <v>1857.41</v>
      </c>
      <c r="S813" s="279">
        <v>1865.55</v>
      </c>
      <c r="T813" s="279">
        <v>1919.12</v>
      </c>
      <c r="U813" s="279">
        <v>1905.33</v>
      </c>
      <c r="V813" s="279">
        <v>1891.92</v>
      </c>
      <c r="W813" s="279">
        <v>615.99</v>
      </c>
      <c r="X813" s="279">
        <v>1720.38</v>
      </c>
      <c r="Y813" s="279">
        <v>1687.37</v>
      </c>
    </row>
    <row r="814" spans="1:25">
      <c r="A814" s="316">
        <v>26</v>
      </c>
      <c r="B814" s="279">
        <v>1571.85</v>
      </c>
      <c r="C814" s="279">
        <v>1447.06</v>
      </c>
      <c r="D814" s="279">
        <v>1418.31</v>
      </c>
      <c r="E814" s="279">
        <v>1398.86</v>
      </c>
      <c r="F814" s="279">
        <v>1412.34</v>
      </c>
      <c r="G814" s="279">
        <v>1421.97</v>
      </c>
      <c r="H814" s="279">
        <v>1436.87</v>
      </c>
      <c r="I814" s="279">
        <v>976.23</v>
      </c>
      <c r="J814" s="279">
        <v>615.63</v>
      </c>
      <c r="K814" s="279">
        <v>1728.5</v>
      </c>
      <c r="L814" s="279">
        <v>1772.74</v>
      </c>
      <c r="M814" s="279">
        <v>1791.96</v>
      </c>
      <c r="N814" s="279">
        <v>1788.88</v>
      </c>
      <c r="O814" s="279">
        <v>1806.95</v>
      </c>
      <c r="P814" s="279">
        <v>1810.93</v>
      </c>
      <c r="Q814" s="279">
        <v>1791.9</v>
      </c>
      <c r="R814" s="279">
        <v>1786.16</v>
      </c>
      <c r="S814" s="279">
        <v>1789.99</v>
      </c>
      <c r="T814" s="279">
        <v>1824.98</v>
      </c>
      <c r="U814" s="279">
        <v>1835.61</v>
      </c>
      <c r="V814" s="279">
        <v>1846.47</v>
      </c>
      <c r="W814" s="279">
        <v>1821.2</v>
      </c>
      <c r="X814" s="279">
        <v>1776.25</v>
      </c>
      <c r="Y814" s="279">
        <v>1739.65</v>
      </c>
    </row>
    <row r="815" spans="1:25">
      <c r="A815" s="316">
        <v>27</v>
      </c>
      <c r="B815" s="279">
        <v>1463.85</v>
      </c>
      <c r="C815" s="279">
        <v>1420.21</v>
      </c>
      <c r="D815" s="279">
        <v>1379.5</v>
      </c>
      <c r="E815" s="279">
        <v>1374.29</v>
      </c>
      <c r="F815" s="279">
        <v>1436.61</v>
      </c>
      <c r="G815" s="279">
        <v>1542.92</v>
      </c>
      <c r="H815" s="279">
        <v>1673.96</v>
      </c>
      <c r="I815" s="279">
        <v>1821.56</v>
      </c>
      <c r="J815" s="279">
        <v>1863.6</v>
      </c>
      <c r="K815" s="279">
        <v>1917.82</v>
      </c>
      <c r="L815" s="279">
        <v>1955.17</v>
      </c>
      <c r="M815" s="279">
        <v>1974.23</v>
      </c>
      <c r="N815" s="279">
        <v>1960.58</v>
      </c>
      <c r="O815" s="279">
        <v>1981.03</v>
      </c>
      <c r="P815" s="279">
        <v>1980.9</v>
      </c>
      <c r="Q815" s="279">
        <v>1976.71</v>
      </c>
      <c r="R815" s="279">
        <v>1932.52</v>
      </c>
      <c r="S815" s="279">
        <v>1923.95</v>
      </c>
      <c r="T815" s="279">
        <v>1971.67</v>
      </c>
      <c r="U815" s="279">
        <v>1980.77</v>
      </c>
      <c r="V815" s="279">
        <v>1954.19</v>
      </c>
      <c r="W815" s="279">
        <v>1929.11</v>
      </c>
      <c r="X815" s="279">
        <v>1802.05</v>
      </c>
      <c r="Y815" s="279">
        <v>1740.16</v>
      </c>
    </row>
    <row r="816" spans="1:25">
      <c r="A816" s="316">
        <v>28</v>
      </c>
      <c r="B816" s="279">
        <v>1478.46</v>
      </c>
      <c r="C816" s="279">
        <v>1436.24</v>
      </c>
      <c r="D816" s="279">
        <v>1406.83</v>
      </c>
      <c r="E816" s="279">
        <v>1407.21</v>
      </c>
      <c r="F816" s="279">
        <v>1450.46</v>
      </c>
      <c r="G816" s="279">
        <v>1569.91</v>
      </c>
      <c r="H816" s="279">
        <v>1700.01</v>
      </c>
      <c r="I816" s="279">
        <v>1841.82</v>
      </c>
      <c r="J816" s="279">
        <v>1913.97</v>
      </c>
      <c r="K816" s="279">
        <v>1945.74</v>
      </c>
      <c r="L816" s="279">
        <v>1966.41</v>
      </c>
      <c r="M816" s="279">
        <v>2000.15</v>
      </c>
      <c r="N816" s="279">
        <v>1969.58</v>
      </c>
      <c r="O816" s="279">
        <v>1971.16</v>
      </c>
      <c r="P816" s="279">
        <v>1971.57</v>
      </c>
      <c r="Q816" s="279">
        <v>1952.03</v>
      </c>
      <c r="R816" s="279">
        <v>1920.06</v>
      </c>
      <c r="S816" s="279">
        <v>1924.24</v>
      </c>
      <c r="T816" s="279">
        <v>1956.88</v>
      </c>
      <c r="U816" s="279">
        <v>1954.37</v>
      </c>
      <c r="V816" s="279">
        <v>1951.43</v>
      </c>
      <c r="W816" s="279">
        <v>1949.15</v>
      </c>
      <c r="X816" s="279">
        <v>1818</v>
      </c>
      <c r="Y816" s="279">
        <v>1734.61</v>
      </c>
    </row>
    <row r="817" spans="1:25" hidden="1">
      <c r="A817" s="316">
        <v>29</v>
      </c>
      <c r="B817" s="279">
        <v>0</v>
      </c>
      <c r="C817" s="279">
        <v>0</v>
      </c>
      <c r="D817" s="279">
        <v>0</v>
      </c>
      <c r="E817" s="279">
        <v>0</v>
      </c>
      <c r="F817" s="279">
        <v>0</v>
      </c>
      <c r="G817" s="279">
        <v>0</v>
      </c>
      <c r="H817" s="279">
        <v>0</v>
      </c>
      <c r="I817" s="279">
        <v>0</v>
      </c>
      <c r="J817" s="279">
        <v>0</v>
      </c>
      <c r="K817" s="279">
        <v>0</v>
      </c>
      <c r="L817" s="279">
        <v>0</v>
      </c>
      <c r="M817" s="279">
        <v>0</v>
      </c>
      <c r="N817" s="279">
        <v>0</v>
      </c>
      <c r="O817" s="279">
        <v>0</v>
      </c>
      <c r="P817" s="279">
        <v>0</v>
      </c>
      <c r="Q817" s="279">
        <v>0</v>
      </c>
      <c r="R817" s="279">
        <v>0</v>
      </c>
      <c r="S817" s="279">
        <v>0</v>
      </c>
      <c r="T817" s="279">
        <v>0</v>
      </c>
      <c r="U817" s="279">
        <v>0</v>
      </c>
      <c r="V817" s="279">
        <v>0</v>
      </c>
      <c r="W817" s="279">
        <v>0</v>
      </c>
      <c r="X817" s="279">
        <v>0</v>
      </c>
      <c r="Y817" s="279">
        <v>0</v>
      </c>
    </row>
    <row r="818" spans="1:25" hidden="1">
      <c r="A818" s="316">
        <v>30</v>
      </c>
      <c r="B818" s="279">
        <v>0</v>
      </c>
      <c r="C818" s="279">
        <v>0</v>
      </c>
      <c r="D818" s="279">
        <v>0</v>
      </c>
      <c r="E818" s="279">
        <v>0</v>
      </c>
      <c r="F818" s="279">
        <v>0</v>
      </c>
      <c r="G818" s="279">
        <v>0</v>
      </c>
      <c r="H818" s="279">
        <v>0</v>
      </c>
      <c r="I818" s="279">
        <v>0</v>
      </c>
      <c r="J818" s="279">
        <v>0</v>
      </c>
      <c r="K818" s="279">
        <v>0</v>
      </c>
      <c r="L818" s="279">
        <v>0</v>
      </c>
      <c r="M818" s="279">
        <v>0</v>
      </c>
      <c r="N818" s="279">
        <v>0</v>
      </c>
      <c r="O818" s="279">
        <v>0</v>
      </c>
      <c r="P818" s="279">
        <v>0</v>
      </c>
      <c r="Q818" s="279">
        <v>0</v>
      </c>
      <c r="R818" s="279">
        <v>0</v>
      </c>
      <c r="S818" s="279">
        <v>0</v>
      </c>
      <c r="T818" s="279">
        <v>0</v>
      </c>
      <c r="U818" s="279">
        <v>0</v>
      </c>
      <c r="V818" s="279">
        <v>0</v>
      </c>
      <c r="W818" s="279">
        <v>0</v>
      </c>
      <c r="X818" s="279">
        <v>0</v>
      </c>
      <c r="Y818" s="279">
        <v>0</v>
      </c>
    </row>
    <row r="819" spans="1:25" hidden="1">
      <c r="A819" s="316">
        <v>31</v>
      </c>
      <c r="B819" s="279">
        <v>0</v>
      </c>
      <c r="C819" s="279">
        <v>0</v>
      </c>
      <c r="D819" s="279">
        <v>0</v>
      </c>
      <c r="E819" s="279">
        <v>0</v>
      </c>
      <c r="F819" s="279">
        <v>0</v>
      </c>
      <c r="G819" s="279">
        <v>0</v>
      </c>
      <c r="H819" s="279">
        <v>0</v>
      </c>
      <c r="I819" s="279">
        <v>0</v>
      </c>
      <c r="J819" s="279">
        <v>0</v>
      </c>
      <c r="K819" s="279">
        <v>0</v>
      </c>
      <c r="L819" s="279">
        <v>0</v>
      </c>
      <c r="M819" s="279">
        <v>0</v>
      </c>
      <c r="N819" s="279">
        <v>0</v>
      </c>
      <c r="O819" s="279">
        <v>0</v>
      </c>
      <c r="P819" s="279">
        <v>0</v>
      </c>
      <c r="Q819" s="279">
        <v>0</v>
      </c>
      <c r="R819" s="279">
        <v>0</v>
      </c>
      <c r="S819" s="279">
        <v>0</v>
      </c>
      <c r="T819" s="279">
        <v>0</v>
      </c>
      <c r="U819" s="279">
        <v>0</v>
      </c>
      <c r="V819" s="279">
        <v>0</v>
      </c>
      <c r="W819" s="279">
        <v>0</v>
      </c>
      <c r="X819" s="279">
        <v>0</v>
      </c>
      <c r="Y819" s="279">
        <v>0</v>
      </c>
    </row>
    <row r="820" spans="1:25">
      <c r="A820" s="305"/>
      <c r="B820" s="305"/>
      <c r="C820" s="305"/>
      <c r="D820" s="305"/>
      <c r="E820" s="305"/>
      <c r="F820" s="305"/>
      <c r="G820" s="305"/>
      <c r="H820" s="305"/>
      <c r="I820" s="305"/>
      <c r="J820" s="305"/>
      <c r="K820" s="305"/>
      <c r="L820" s="305"/>
      <c r="M820" s="305"/>
      <c r="N820" s="305"/>
      <c r="O820" s="305"/>
      <c r="P820" s="305"/>
      <c r="Q820" s="305"/>
      <c r="R820" s="305"/>
      <c r="S820" s="305"/>
      <c r="T820" s="305"/>
      <c r="U820" s="305"/>
      <c r="V820" s="305"/>
      <c r="W820" s="305"/>
      <c r="X820" s="305"/>
      <c r="Y820" s="305"/>
    </row>
    <row r="821" spans="1:25">
      <c r="A821" s="408" t="s">
        <v>208</v>
      </c>
      <c r="B821" s="409" t="s">
        <v>210</v>
      </c>
      <c r="C821" s="409"/>
      <c r="D821" s="409"/>
      <c r="E821" s="409"/>
      <c r="F821" s="409"/>
      <c r="G821" s="409"/>
      <c r="H821" s="409"/>
      <c r="I821" s="409"/>
      <c r="J821" s="409"/>
      <c r="K821" s="409"/>
      <c r="L821" s="409"/>
      <c r="M821" s="409"/>
      <c r="N821" s="409"/>
      <c r="O821" s="409"/>
      <c r="P821" s="409"/>
      <c r="Q821" s="409"/>
      <c r="R821" s="409"/>
      <c r="S821" s="409"/>
      <c r="T821" s="409"/>
      <c r="U821" s="409"/>
      <c r="V821" s="409"/>
      <c r="W821" s="409"/>
      <c r="X821" s="409"/>
      <c r="Y821" s="409"/>
    </row>
    <row r="822" spans="1:25" ht="30">
      <c r="A822" s="408"/>
      <c r="B822" s="306" t="s">
        <v>1</v>
      </c>
      <c r="C822" s="306" t="s">
        <v>2</v>
      </c>
      <c r="D822" s="306" t="s">
        <v>3</v>
      </c>
      <c r="E822" s="306" t="s">
        <v>4</v>
      </c>
      <c r="F822" s="306" t="s">
        <v>5</v>
      </c>
      <c r="G822" s="306" t="s">
        <v>6</v>
      </c>
      <c r="H822" s="306" t="s">
        <v>7</v>
      </c>
      <c r="I822" s="306" t="s">
        <v>8</v>
      </c>
      <c r="J822" s="306" t="s">
        <v>9</v>
      </c>
      <c r="K822" s="306" t="s">
        <v>10</v>
      </c>
      <c r="L822" s="306" t="s">
        <v>11</v>
      </c>
      <c r="M822" s="306" t="s">
        <v>12</v>
      </c>
      <c r="N822" s="306" t="s">
        <v>13</v>
      </c>
      <c r="O822" s="306" t="s">
        <v>14</v>
      </c>
      <c r="P822" s="306" t="s">
        <v>15</v>
      </c>
      <c r="Q822" s="306" t="s">
        <v>16</v>
      </c>
      <c r="R822" s="306" t="s">
        <v>17</v>
      </c>
      <c r="S822" s="306" t="s">
        <v>18</v>
      </c>
      <c r="T822" s="306" t="s">
        <v>19</v>
      </c>
      <c r="U822" s="306" t="s">
        <v>20</v>
      </c>
      <c r="V822" s="306" t="s">
        <v>21</v>
      </c>
      <c r="W822" s="306" t="s">
        <v>22</v>
      </c>
      <c r="X822" s="306" t="s">
        <v>23</v>
      </c>
      <c r="Y822" s="306" t="s">
        <v>24</v>
      </c>
    </row>
    <row r="823" spans="1:25">
      <c r="A823" s="316">
        <v>1</v>
      </c>
      <c r="B823" s="279">
        <v>1509.77</v>
      </c>
      <c r="C823" s="279">
        <v>1468.81</v>
      </c>
      <c r="D823" s="279">
        <v>1453.67</v>
      </c>
      <c r="E823" s="279">
        <v>1449.42</v>
      </c>
      <c r="F823" s="279">
        <v>702</v>
      </c>
      <c r="G823" s="279">
        <v>1542.36</v>
      </c>
      <c r="H823" s="279">
        <v>699.9</v>
      </c>
      <c r="I823" s="279">
        <v>699.91</v>
      </c>
      <c r="J823" s="279">
        <v>703.79</v>
      </c>
      <c r="K823" s="279">
        <v>1066.76</v>
      </c>
      <c r="L823" s="279">
        <v>2000.54</v>
      </c>
      <c r="M823" s="279">
        <v>2048.6999999999998</v>
      </c>
      <c r="N823" s="279">
        <v>2023.17</v>
      </c>
      <c r="O823" s="279">
        <v>2003.08</v>
      </c>
      <c r="P823" s="279">
        <v>2003.25</v>
      </c>
      <c r="Q823" s="279">
        <v>1995.73</v>
      </c>
      <c r="R823" s="279">
        <v>1984.85</v>
      </c>
      <c r="S823" s="279">
        <v>2002.46</v>
      </c>
      <c r="T823" s="279">
        <v>1969.49</v>
      </c>
      <c r="U823" s="279">
        <v>1982.58</v>
      </c>
      <c r="V823" s="279">
        <v>1950.26</v>
      </c>
      <c r="W823" s="279">
        <v>1875.21</v>
      </c>
      <c r="X823" s="279">
        <v>1710.37</v>
      </c>
      <c r="Y823" s="279">
        <v>1526.3</v>
      </c>
    </row>
    <row r="824" spans="1:25">
      <c r="A824" s="316">
        <v>2</v>
      </c>
      <c r="B824" s="279">
        <v>1498.14</v>
      </c>
      <c r="C824" s="279">
        <v>1466.71</v>
      </c>
      <c r="D824" s="279">
        <v>1439.4</v>
      </c>
      <c r="E824" s="279">
        <v>1437.68</v>
      </c>
      <c r="F824" s="279">
        <v>1472.21</v>
      </c>
      <c r="G824" s="279">
        <v>1520.51</v>
      </c>
      <c r="H824" s="279">
        <v>1652.18</v>
      </c>
      <c r="I824" s="279">
        <v>1784.04</v>
      </c>
      <c r="J824" s="279">
        <v>1889.61</v>
      </c>
      <c r="K824" s="279">
        <v>1928.22</v>
      </c>
      <c r="L824" s="279">
        <v>1946.53</v>
      </c>
      <c r="M824" s="279">
        <v>1966.65</v>
      </c>
      <c r="N824" s="279">
        <v>1942.31</v>
      </c>
      <c r="O824" s="279">
        <v>1999.6</v>
      </c>
      <c r="P824" s="279">
        <v>1996.36</v>
      </c>
      <c r="Q824" s="279">
        <v>1974.14</v>
      </c>
      <c r="R824" s="279">
        <v>1930.56</v>
      </c>
      <c r="S824" s="279">
        <v>1949.76</v>
      </c>
      <c r="T824" s="279">
        <v>1960.5</v>
      </c>
      <c r="U824" s="279">
        <v>1966.21</v>
      </c>
      <c r="V824" s="279">
        <v>1898.17</v>
      </c>
      <c r="W824" s="279">
        <v>1520.37</v>
      </c>
      <c r="X824" s="279">
        <v>1649.88</v>
      </c>
      <c r="Y824" s="279">
        <v>1531.64</v>
      </c>
    </row>
    <row r="825" spans="1:25">
      <c r="A825" s="316">
        <v>3</v>
      </c>
      <c r="B825" s="279">
        <v>1681.42</v>
      </c>
      <c r="C825" s="279">
        <v>1580.06</v>
      </c>
      <c r="D825" s="279">
        <v>1531.36</v>
      </c>
      <c r="E825" s="279">
        <v>1529.29</v>
      </c>
      <c r="F825" s="279">
        <v>1593.18</v>
      </c>
      <c r="G825" s="279">
        <v>1674.05</v>
      </c>
      <c r="H825" s="279">
        <v>1811.32</v>
      </c>
      <c r="I825" s="279">
        <v>1977.37</v>
      </c>
      <c r="J825" s="279">
        <v>2098.7199999999998</v>
      </c>
      <c r="K825" s="279">
        <v>2110.69</v>
      </c>
      <c r="L825" s="279">
        <v>2133.04</v>
      </c>
      <c r="M825" s="279">
        <v>2153.33</v>
      </c>
      <c r="N825" s="279">
        <v>2141.71</v>
      </c>
      <c r="O825" s="279">
        <v>2155.39</v>
      </c>
      <c r="P825" s="279">
        <v>2139.2199999999998</v>
      </c>
      <c r="Q825" s="279">
        <v>2127.9899999999998</v>
      </c>
      <c r="R825" s="279">
        <v>2102.5700000000002</v>
      </c>
      <c r="S825" s="279">
        <v>2107.59</v>
      </c>
      <c r="T825" s="279">
        <v>2120.37</v>
      </c>
      <c r="U825" s="279">
        <v>2125.2800000000002</v>
      </c>
      <c r="V825" s="279">
        <v>2092.7399999999998</v>
      </c>
      <c r="W825" s="279">
        <v>1520.88</v>
      </c>
      <c r="X825" s="279">
        <v>1884.21</v>
      </c>
      <c r="Y825" s="279">
        <v>1762.72</v>
      </c>
    </row>
    <row r="826" spans="1:25">
      <c r="A826" s="316">
        <v>4</v>
      </c>
      <c r="B826" s="279">
        <v>1842.63</v>
      </c>
      <c r="C826" s="279">
        <v>1761.34</v>
      </c>
      <c r="D826" s="279">
        <v>1661.9</v>
      </c>
      <c r="E826" s="279">
        <v>1631.53</v>
      </c>
      <c r="F826" s="279">
        <v>1675.29</v>
      </c>
      <c r="G826" s="279">
        <v>1696.94</v>
      </c>
      <c r="H826" s="279">
        <v>1794.72</v>
      </c>
      <c r="I826" s="279">
        <v>1851.04</v>
      </c>
      <c r="J826" s="279">
        <v>1984.15</v>
      </c>
      <c r="K826" s="279">
        <v>2066.9299999999998</v>
      </c>
      <c r="L826" s="279">
        <v>2121.37</v>
      </c>
      <c r="M826" s="279">
        <v>2136.15</v>
      </c>
      <c r="N826" s="279">
        <v>2136.2600000000002</v>
      </c>
      <c r="O826" s="279">
        <v>2140.7199999999998</v>
      </c>
      <c r="P826" s="279">
        <v>2134.36</v>
      </c>
      <c r="Q826" s="279">
        <v>2099.9</v>
      </c>
      <c r="R826" s="279">
        <v>2107.5500000000002</v>
      </c>
      <c r="S826" s="279">
        <v>2138.89</v>
      </c>
      <c r="T826" s="279">
        <v>2134.19</v>
      </c>
      <c r="U826" s="279">
        <v>2143.5700000000002</v>
      </c>
      <c r="V826" s="279">
        <v>2113.83</v>
      </c>
      <c r="W826" s="279">
        <v>2027.74</v>
      </c>
      <c r="X826" s="279">
        <v>1887.15</v>
      </c>
      <c r="Y826" s="279">
        <v>1822.27</v>
      </c>
    </row>
    <row r="827" spans="1:25">
      <c r="A827" s="316">
        <v>5</v>
      </c>
      <c r="B827" s="279">
        <v>1610.5</v>
      </c>
      <c r="C827" s="279">
        <v>1566.55</v>
      </c>
      <c r="D827" s="279">
        <v>1529.2</v>
      </c>
      <c r="E827" s="279">
        <v>1518.32</v>
      </c>
      <c r="F827" s="279">
        <v>1545.88</v>
      </c>
      <c r="G827" s="279">
        <v>1553.52</v>
      </c>
      <c r="H827" s="279">
        <v>1570.57</v>
      </c>
      <c r="I827" s="279">
        <v>1646.56</v>
      </c>
      <c r="J827" s="279">
        <v>1779.62</v>
      </c>
      <c r="K827" s="279">
        <v>1848.35</v>
      </c>
      <c r="L827" s="279">
        <v>1900.16</v>
      </c>
      <c r="M827" s="279">
        <v>1946.55</v>
      </c>
      <c r="N827" s="279">
        <v>1948.75</v>
      </c>
      <c r="O827" s="279">
        <v>1969.92</v>
      </c>
      <c r="P827" s="279">
        <v>1959.51</v>
      </c>
      <c r="Q827" s="279">
        <v>1925.34</v>
      </c>
      <c r="R827" s="279">
        <v>1937.03</v>
      </c>
      <c r="S827" s="279">
        <v>1982.75</v>
      </c>
      <c r="T827" s="279">
        <v>1996.99</v>
      </c>
      <c r="U827" s="279">
        <v>2008.7</v>
      </c>
      <c r="V827" s="279">
        <v>1987.54</v>
      </c>
      <c r="W827" s="279">
        <v>1942.22</v>
      </c>
      <c r="X827" s="279">
        <v>1833.55</v>
      </c>
      <c r="Y827" s="279">
        <v>1625.41</v>
      </c>
    </row>
    <row r="828" spans="1:25">
      <c r="A828" s="316">
        <v>6</v>
      </c>
      <c r="B828" s="279">
        <v>1555.01</v>
      </c>
      <c r="C828" s="279">
        <v>1511.62</v>
      </c>
      <c r="D828" s="279">
        <v>1489</v>
      </c>
      <c r="E828" s="279">
        <v>1473.36</v>
      </c>
      <c r="F828" s="279">
        <v>1493.42</v>
      </c>
      <c r="G828" s="279">
        <v>1552.78</v>
      </c>
      <c r="H828" s="279">
        <v>1698.02</v>
      </c>
      <c r="I828" s="279">
        <v>1871.85</v>
      </c>
      <c r="J828" s="279">
        <v>1955.22</v>
      </c>
      <c r="K828" s="279">
        <v>1995.19</v>
      </c>
      <c r="L828" s="279">
        <v>2018.52</v>
      </c>
      <c r="M828" s="279">
        <v>2058.39</v>
      </c>
      <c r="N828" s="279">
        <v>2020.36</v>
      </c>
      <c r="O828" s="279">
        <v>2043.75</v>
      </c>
      <c r="P828" s="279">
        <v>2036.53</v>
      </c>
      <c r="Q828" s="279">
        <v>2007.59</v>
      </c>
      <c r="R828" s="279">
        <v>1977.85</v>
      </c>
      <c r="S828" s="279">
        <v>1991.55</v>
      </c>
      <c r="T828" s="279">
        <v>2012.95</v>
      </c>
      <c r="U828" s="279">
        <v>2022.53</v>
      </c>
      <c r="V828" s="279">
        <v>1960.5</v>
      </c>
      <c r="W828" s="279">
        <v>1935.43</v>
      </c>
      <c r="X828" s="279">
        <v>1850.95</v>
      </c>
      <c r="Y828" s="279">
        <v>1731.64</v>
      </c>
    </row>
    <row r="829" spans="1:25">
      <c r="A829" s="316">
        <v>7</v>
      </c>
      <c r="B829" s="279">
        <v>1694.26</v>
      </c>
      <c r="C829" s="279">
        <v>1629.46</v>
      </c>
      <c r="D829" s="279">
        <v>1624.82</v>
      </c>
      <c r="E829" s="279">
        <v>1500.8</v>
      </c>
      <c r="F829" s="279">
        <v>1603.57</v>
      </c>
      <c r="G829" s="279">
        <v>1533.38</v>
      </c>
      <c r="H829" s="279">
        <v>1688.81</v>
      </c>
      <c r="I829" s="279">
        <v>1884.17</v>
      </c>
      <c r="J829" s="279">
        <v>1923.93</v>
      </c>
      <c r="K829" s="279">
        <v>1932.87</v>
      </c>
      <c r="L829" s="279">
        <v>1951.52</v>
      </c>
      <c r="M829" s="279">
        <v>1984.29</v>
      </c>
      <c r="N829" s="279">
        <v>1966.26</v>
      </c>
      <c r="O829" s="279">
        <v>1989.28</v>
      </c>
      <c r="P829" s="279">
        <v>1972.62</v>
      </c>
      <c r="Q829" s="279">
        <v>1953.62</v>
      </c>
      <c r="R829" s="279">
        <v>1941.51</v>
      </c>
      <c r="S829" s="279">
        <v>1950.39</v>
      </c>
      <c r="T829" s="279">
        <v>1968.53</v>
      </c>
      <c r="U829" s="279">
        <v>1974.97</v>
      </c>
      <c r="V829" s="279">
        <v>1939.09</v>
      </c>
      <c r="W829" s="279">
        <v>1927.52</v>
      </c>
      <c r="X829" s="279">
        <v>1845.72</v>
      </c>
      <c r="Y829" s="279">
        <v>1838.03</v>
      </c>
    </row>
    <row r="830" spans="1:25">
      <c r="A830" s="316">
        <v>8</v>
      </c>
      <c r="B830" s="279">
        <v>1674.08</v>
      </c>
      <c r="C830" s="279">
        <v>1469.85</v>
      </c>
      <c r="D830" s="279">
        <v>1604.79</v>
      </c>
      <c r="E830" s="279">
        <v>1552.7</v>
      </c>
      <c r="F830" s="279">
        <v>1472.74</v>
      </c>
      <c r="G830" s="279">
        <v>1536.18</v>
      </c>
      <c r="H830" s="279">
        <v>1740.69</v>
      </c>
      <c r="I830" s="279">
        <v>1853.82</v>
      </c>
      <c r="J830" s="279">
        <v>1903.9</v>
      </c>
      <c r="K830" s="279">
        <v>1929.25</v>
      </c>
      <c r="L830" s="279">
        <v>1948.45</v>
      </c>
      <c r="M830" s="279">
        <v>1955.15</v>
      </c>
      <c r="N830" s="279">
        <v>1946.15</v>
      </c>
      <c r="O830" s="279">
        <v>1981.63</v>
      </c>
      <c r="P830" s="279">
        <v>1970.4</v>
      </c>
      <c r="Q830" s="279">
        <v>1934.51</v>
      </c>
      <c r="R830" s="279">
        <v>1917.38</v>
      </c>
      <c r="S830" s="279">
        <v>1941.13</v>
      </c>
      <c r="T830" s="279">
        <v>1951.63</v>
      </c>
      <c r="U830" s="279">
        <v>1960.24</v>
      </c>
      <c r="V830" s="279">
        <v>1930.38</v>
      </c>
      <c r="W830" s="279">
        <v>1916.52</v>
      </c>
      <c r="X830" s="279">
        <v>1753.68</v>
      </c>
      <c r="Y830" s="279">
        <v>1615.77</v>
      </c>
    </row>
    <row r="831" spans="1:25">
      <c r="A831" s="316">
        <v>9</v>
      </c>
      <c r="B831" s="279">
        <v>1728.27</v>
      </c>
      <c r="C831" s="279">
        <v>1699.2</v>
      </c>
      <c r="D831" s="279">
        <v>1533.8</v>
      </c>
      <c r="E831" s="279">
        <v>1483.26</v>
      </c>
      <c r="F831" s="279">
        <v>1517.97</v>
      </c>
      <c r="G831" s="279">
        <v>1584.78</v>
      </c>
      <c r="H831" s="279">
        <v>1773.85</v>
      </c>
      <c r="I831" s="279">
        <v>1889.67</v>
      </c>
      <c r="J831" s="279">
        <v>1959.33</v>
      </c>
      <c r="K831" s="279">
        <v>1980.85</v>
      </c>
      <c r="L831" s="279">
        <v>1993.85</v>
      </c>
      <c r="M831" s="279">
        <v>2020.81</v>
      </c>
      <c r="N831" s="279">
        <v>2003.79</v>
      </c>
      <c r="O831" s="279">
        <v>2018.56</v>
      </c>
      <c r="P831" s="279">
        <v>2003.09</v>
      </c>
      <c r="Q831" s="279">
        <v>1983.14</v>
      </c>
      <c r="R831" s="279">
        <v>1959.25</v>
      </c>
      <c r="S831" s="279">
        <v>1984.24</v>
      </c>
      <c r="T831" s="279">
        <v>2000.67</v>
      </c>
      <c r="U831" s="279">
        <v>2014.58</v>
      </c>
      <c r="V831" s="279">
        <v>1960.8</v>
      </c>
      <c r="W831" s="279">
        <v>1911.28</v>
      </c>
      <c r="X831" s="279">
        <v>1832.24</v>
      </c>
      <c r="Y831" s="279">
        <v>1786.71</v>
      </c>
    </row>
    <row r="832" spans="1:25">
      <c r="A832" s="316">
        <v>10</v>
      </c>
      <c r="B832" s="279">
        <v>1700.44</v>
      </c>
      <c r="C832" s="279">
        <v>1617.89</v>
      </c>
      <c r="D832" s="279">
        <v>1529.41</v>
      </c>
      <c r="E832" s="279">
        <v>1501.18</v>
      </c>
      <c r="F832" s="279">
        <v>1553.92</v>
      </c>
      <c r="G832" s="279">
        <v>1604.06</v>
      </c>
      <c r="H832" s="279">
        <v>1825.19</v>
      </c>
      <c r="I832" s="279">
        <v>1893.54</v>
      </c>
      <c r="J832" s="279">
        <v>1968.91</v>
      </c>
      <c r="K832" s="279">
        <v>1989.1</v>
      </c>
      <c r="L832" s="279">
        <v>2004.54</v>
      </c>
      <c r="M832" s="279">
        <v>2017.25</v>
      </c>
      <c r="N832" s="279">
        <v>2004.83</v>
      </c>
      <c r="O832" s="279">
        <v>2012.49</v>
      </c>
      <c r="P832" s="279">
        <v>2002.95</v>
      </c>
      <c r="Q832" s="279">
        <v>1962.92</v>
      </c>
      <c r="R832" s="279">
        <v>1941.9</v>
      </c>
      <c r="S832" s="279">
        <v>1961.21</v>
      </c>
      <c r="T832" s="279">
        <v>1989.76</v>
      </c>
      <c r="U832" s="279">
        <v>1987.48</v>
      </c>
      <c r="V832" s="279">
        <v>1932.66</v>
      </c>
      <c r="W832" s="279">
        <v>1901.01</v>
      </c>
      <c r="X832" s="279">
        <v>1819.66</v>
      </c>
      <c r="Y832" s="279">
        <v>1709.86</v>
      </c>
    </row>
    <row r="833" spans="1:25">
      <c r="A833" s="316">
        <v>11</v>
      </c>
      <c r="B833" s="279">
        <v>1591.52</v>
      </c>
      <c r="C833" s="279">
        <v>1521.11</v>
      </c>
      <c r="D833" s="279">
        <v>699.93</v>
      </c>
      <c r="E833" s="279">
        <v>1544.36</v>
      </c>
      <c r="F833" s="279">
        <v>1555.57</v>
      </c>
      <c r="G833" s="279">
        <v>1569.13</v>
      </c>
      <c r="H833" s="279">
        <v>1609.99</v>
      </c>
      <c r="I833" s="279">
        <v>1778.48</v>
      </c>
      <c r="J833" s="279">
        <v>1515.12</v>
      </c>
      <c r="K833" s="279">
        <v>1970.23</v>
      </c>
      <c r="L833" s="279">
        <v>2027.37</v>
      </c>
      <c r="M833" s="279">
        <v>2046.64</v>
      </c>
      <c r="N833" s="279">
        <v>2042.84</v>
      </c>
      <c r="O833" s="279">
        <v>2042.8</v>
      </c>
      <c r="P833" s="279">
        <v>2034.07</v>
      </c>
      <c r="Q833" s="279">
        <v>1992.66</v>
      </c>
      <c r="R833" s="279">
        <v>1990.39</v>
      </c>
      <c r="S833" s="279">
        <v>2018.25</v>
      </c>
      <c r="T833" s="279">
        <v>2032.29</v>
      </c>
      <c r="U833" s="279">
        <v>2019.21</v>
      </c>
      <c r="V833" s="279">
        <v>1992.64</v>
      </c>
      <c r="W833" s="279">
        <v>1928.39</v>
      </c>
      <c r="X833" s="279">
        <v>1858.01</v>
      </c>
      <c r="Y833" s="279">
        <v>1789.04</v>
      </c>
    </row>
    <row r="834" spans="1:25">
      <c r="A834" s="316">
        <v>12</v>
      </c>
      <c r="B834" s="279">
        <v>1599.16</v>
      </c>
      <c r="C834" s="279">
        <v>1555.02</v>
      </c>
      <c r="D834" s="279">
        <v>1544.45</v>
      </c>
      <c r="E834" s="279">
        <v>1536.99</v>
      </c>
      <c r="F834" s="279">
        <v>1534.46</v>
      </c>
      <c r="G834" s="279">
        <v>1537.84</v>
      </c>
      <c r="H834" s="279">
        <v>1550.09</v>
      </c>
      <c r="I834" s="279">
        <v>1587.24</v>
      </c>
      <c r="J834" s="279">
        <v>1515.96</v>
      </c>
      <c r="K834" s="279">
        <v>1861.6</v>
      </c>
      <c r="L834" s="279">
        <v>1917.93</v>
      </c>
      <c r="M834" s="279">
        <v>1959.27</v>
      </c>
      <c r="N834" s="279">
        <v>1952.53</v>
      </c>
      <c r="O834" s="279">
        <v>1960.12</v>
      </c>
      <c r="P834" s="279">
        <v>1935.24</v>
      </c>
      <c r="Q834" s="279">
        <v>1927.21</v>
      </c>
      <c r="R834" s="279">
        <v>1936.71</v>
      </c>
      <c r="S834" s="279">
        <v>1947.67</v>
      </c>
      <c r="T834" s="279">
        <v>1968.19</v>
      </c>
      <c r="U834" s="279">
        <v>1985.08</v>
      </c>
      <c r="V834" s="279">
        <v>1988.2</v>
      </c>
      <c r="W834" s="279">
        <v>1957.84</v>
      </c>
      <c r="X834" s="279">
        <v>1867.52</v>
      </c>
      <c r="Y834" s="279">
        <v>1682.68</v>
      </c>
    </row>
    <row r="835" spans="1:25">
      <c r="A835" s="316">
        <v>13</v>
      </c>
      <c r="B835" s="279">
        <v>1582.12</v>
      </c>
      <c r="C835" s="279">
        <v>1555.68</v>
      </c>
      <c r="D835" s="279">
        <v>1516.57</v>
      </c>
      <c r="E835" s="279">
        <v>1480.07</v>
      </c>
      <c r="F835" s="279">
        <v>1532.76</v>
      </c>
      <c r="G835" s="279">
        <v>1593.13</v>
      </c>
      <c r="H835" s="279">
        <v>1789.65</v>
      </c>
      <c r="I835" s="279">
        <v>1895.32</v>
      </c>
      <c r="J835" s="279">
        <v>2014.59</v>
      </c>
      <c r="K835" s="279">
        <v>2030.6</v>
      </c>
      <c r="L835" s="279">
        <v>2039.54</v>
      </c>
      <c r="M835" s="279">
        <v>2090.33</v>
      </c>
      <c r="N835" s="279">
        <v>2062.79</v>
      </c>
      <c r="O835" s="279">
        <v>2088.66</v>
      </c>
      <c r="P835" s="279">
        <v>2080.71</v>
      </c>
      <c r="Q835" s="279">
        <v>2034.82</v>
      </c>
      <c r="R835" s="279">
        <v>2025.43</v>
      </c>
      <c r="S835" s="279">
        <v>2027.49</v>
      </c>
      <c r="T835" s="279">
        <v>2059.71</v>
      </c>
      <c r="U835" s="279">
        <v>2046.49</v>
      </c>
      <c r="V835" s="279">
        <v>2012.59</v>
      </c>
      <c r="W835" s="279">
        <v>1906.5</v>
      </c>
      <c r="X835" s="279">
        <v>1830.29</v>
      </c>
      <c r="Y835" s="279">
        <v>1685.17</v>
      </c>
    </row>
    <row r="836" spans="1:25">
      <c r="A836" s="316">
        <v>14</v>
      </c>
      <c r="B836" s="279">
        <v>1571.53</v>
      </c>
      <c r="C836" s="279">
        <v>1516.96</v>
      </c>
      <c r="D836" s="279">
        <v>1480.04</v>
      </c>
      <c r="E836" s="279">
        <v>1481.87</v>
      </c>
      <c r="F836" s="279">
        <v>1513.78</v>
      </c>
      <c r="G836" s="279">
        <v>1575.78</v>
      </c>
      <c r="H836" s="279">
        <v>1783.31</v>
      </c>
      <c r="I836" s="279">
        <v>1831.23</v>
      </c>
      <c r="J836" s="279">
        <v>1937.41</v>
      </c>
      <c r="K836" s="279">
        <v>1918.48</v>
      </c>
      <c r="L836" s="279">
        <v>1931.79</v>
      </c>
      <c r="M836" s="279">
        <v>1977.29</v>
      </c>
      <c r="N836" s="279">
        <v>1945.53</v>
      </c>
      <c r="O836" s="279">
        <v>1961.9</v>
      </c>
      <c r="P836" s="279">
        <v>1956.85</v>
      </c>
      <c r="Q836" s="279">
        <v>1908.22</v>
      </c>
      <c r="R836" s="279">
        <v>1895.74</v>
      </c>
      <c r="S836" s="279">
        <v>1898.42</v>
      </c>
      <c r="T836" s="279">
        <v>1919.58</v>
      </c>
      <c r="U836" s="279">
        <v>1930.93</v>
      </c>
      <c r="V836" s="279">
        <v>1911.22</v>
      </c>
      <c r="W836" s="279">
        <v>1888.22</v>
      </c>
      <c r="X836" s="279">
        <v>1809.48</v>
      </c>
      <c r="Y836" s="279">
        <v>1715.54</v>
      </c>
    </row>
    <row r="837" spans="1:25">
      <c r="A837" s="316">
        <v>15</v>
      </c>
      <c r="B837" s="279">
        <v>1561.22</v>
      </c>
      <c r="C837" s="279">
        <v>1490.65</v>
      </c>
      <c r="D837" s="279">
        <v>1463.47</v>
      </c>
      <c r="E837" s="279">
        <v>1467.99</v>
      </c>
      <c r="F837" s="279">
        <v>1500.6</v>
      </c>
      <c r="G837" s="279">
        <v>1570.56</v>
      </c>
      <c r="H837" s="279">
        <v>1746.34</v>
      </c>
      <c r="I837" s="279">
        <v>1830.02</v>
      </c>
      <c r="J837" s="279">
        <v>1885.66</v>
      </c>
      <c r="K837" s="279">
        <v>1926.6</v>
      </c>
      <c r="L837" s="279">
        <v>1980.05</v>
      </c>
      <c r="M837" s="279">
        <v>2043.76</v>
      </c>
      <c r="N837" s="279">
        <v>1972.11</v>
      </c>
      <c r="O837" s="279">
        <v>2001.93</v>
      </c>
      <c r="P837" s="279">
        <v>1978.33</v>
      </c>
      <c r="Q837" s="279">
        <v>1923.7</v>
      </c>
      <c r="R837" s="279">
        <v>1896.94</v>
      </c>
      <c r="S837" s="279">
        <v>1919.47</v>
      </c>
      <c r="T837" s="279">
        <v>1967.93</v>
      </c>
      <c r="U837" s="279">
        <v>1984.29</v>
      </c>
      <c r="V837" s="279">
        <v>1950.61</v>
      </c>
      <c r="W837" s="279">
        <v>1897.23</v>
      </c>
      <c r="X837" s="279">
        <v>1807.57</v>
      </c>
      <c r="Y837" s="279">
        <v>1662.72</v>
      </c>
    </row>
    <row r="838" spans="1:25">
      <c r="A838" s="316">
        <v>16</v>
      </c>
      <c r="B838" s="279">
        <v>1545.08</v>
      </c>
      <c r="C838" s="279">
        <v>1490.98</v>
      </c>
      <c r="D838" s="279">
        <v>1459.57</v>
      </c>
      <c r="E838" s="279">
        <v>1464.75</v>
      </c>
      <c r="F838" s="279">
        <v>1505.46</v>
      </c>
      <c r="G838" s="279">
        <v>1582.64</v>
      </c>
      <c r="H838" s="279">
        <v>1737.84</v>
      </c>
      <c r="I838" s="279">
        <v>1813.59</v>
      </c>
      <c r="J838" s="279">
        <v>1858.61</v>
      </c>
      <c r="K838" s="279">
        <v>1881.3</v>
      </c>
      <c r="L838" s="279">
        <v>1920.77</v>
      </c>
      <c r="M838" s="279">
        <v>1909.28</v>
      </c>
      <c r="N838" s="279">
        <v>1876.43</v>
      </c>
      <c r="O838" s="279">
        <v>1887.31</v>
      </c>
      <c r="P838" s="279">
        <v>1887.73</v>
      </c>
      <c r="Q838" s="279">
        <v>1843.71</v>
      </c>
      <c r="R838" s="279">
        <v>1826.14</v>
      </c>
      <c r="S838" s="279">
        <v>1834.94</v>
      </c>
      <c r="T838" s="279">
        <v>1870.37</v>
      </c>
      <c r="U838" s="279">
        <v>1876.21</v>
      </c>
      <c r="V838" s="279">
        <v>1892.73</v>
      </c>
      <c r="W838" s="279">
        <v>1882.23</v>
      </c>
      <c r="X838" s="279">
        <v>1806.14</v>
      </c>
      <c r="Y838" s="279">
        <v>1627.45</v>
      </c>
    </row>
    <row r="839" spans="1:25">
      <c r="A839" s="316">
        <v>17</v>
      </c>
      <c r="B839" s="279">
        <v>1553.7</v>
      </c>
      <c r="C839" s="279">
        <v>1460.52</v>
      </c>
      <c r="D839" s="279">
        <v>1427.18</v>
      </c>
      <c r="E839" s="279">
        <v>1427.31</v>
      </c>
      <c r="F839" s="279">
        <v>1481.31</v>
      </c>
      <c r="G839" s="279">
        <v>1579.63</v>
      </c>
      <c r="H839" s="279">
        <v>1750.49</v>
      </c>
      <c r="I839" s="279">
        <v>1827.61</v>
      </c>
      <c r="J839" s="279">
        <v>1899.45</v>
      </c>
      <c r="K839" s="279">
        <v>1905.31</v>
      </c>
      <c r="L839" s="279">
        <v>1943.37</v>
      </c>
      <c r="M839" s="279">
        <v>1989</v>
      </c>
      <c r="N839" s="279">
        <v>1952.12</v>
      </c>
      <c r="O839" s="279">
        <v>1974.55</v>
      </c>
      <c r="P839" s="279">
        <v>1967.11</v>
      </c>
      <c r="Q839" s="279">
        <v>1930.98</v>
      </c>
      <c r="R839" s="279">
        <v>1895.92</v>
      </c>
      <c r="S839" s="279">
        <v>1908.5</v>
      </c>
      <c r="T839" s="279">
        <v>1946.75</v>
      </c>
      <c r="U839" s="279">
        <v>1961.98</v>
      </c>
      <c r="V839" s="279">
        <v>1939</v>
      </c>
      <c r="W839" s="279">
        <v>1927.16</v>
      </c>
      <c r="X839" s="279">
        <v>1831.31</v>
      </c>
      <c r="Y839" s="279">
        <v>1775.64</v>
      </c>
    </row>
    <row r="840" spans="1:25">
      <c r="A840" s="316">
        <v>18</v>
      </c>
      <c r="B840" s="279">
        <v>1753.82</v>
      </c>
      <c r="C840" s="279">
        <v>1575.36</v>
      </c>
      <c r="D840" s="279">
        <v>1544.18</v>
      </c>
      <c r="E840" s="279">
        <v>1533.36</v>
      </c>
      <c r="F840" s="279">
        <v>1552.24</v>
      </c>
      <c r="G840" s="279">
        <v>1621.11</v>
      </c>
      <c r="H840" s="279">
        <v>1708</v>
      </c>
      <c r="I840" s="279">
        <v>1771.78</v>
      </c>
      <c r="J840" s="279">
        <v>1822.79</v>
      </c>
      <c r="K840" s="279">
        <v>1889.36</v>
      </c>
      <c r="L840" s="279">
        <v>1945.08</v>
      </c>
      <c r="M840" s="279">
        <v>1967.1</v>
      </c>
      <c r="N840" s="279">
        <v>1982.23</v>
      </c>
      <c r="O840" s="279">
        <v>1962.05</v>
      </c>
      <c r="P840" s="279">
        <v>1937.54</v>
      </c>
      <c r="Q840" s="279">
        <v>1941.24</v>
      </c>
      <c r="R840" s="279">
        <v>1922.19</v>
      </c>
      <c r="S840" s="279">
        <v>1959.19</v>
      </c>
      <c r="T840" s="279">
        <v>1983.51</v>
      </c>
      <c r="U840" s="279">
        <v>1975.53</v>
      </c>
      <c r="V840" s="279">
        <v>1969.93</v>
      </c>
      <c r="W840" s="279">
        <v>1925</v>
      </c>
      <c r="X840" s="279">
        <v>1826.91</v>
      </c>
      <c r="Y840" s="279">
        <v>1796.8</v>
      </c>
    </row>
    <row r="841" spans="1:25">
      <c r="A841" s="316">
        <v>19</v>
      </c>
      <c r="B841" s="279">
        <v>1614.42</v>
      </c>
      <c r="C841" s="279">
        <v>1554.05</v>
      </c>
      <c r="D841" s="279">
        <v>1510.57</v>
      </c>
      <c r="E841" s="279">
        <v>1493.14</v>
      </c>
      <c r="F841" s="279">
        <v>1498.41</v>
      </c>
      <c r="G841" s="279">
        <v>1525.34</v>
      </c>
      <c r="H841" s="279">
        <v>1540.05</v>
      </c>
      <c r="I841" s="279">
        <v>1622.19</v>
      </c>
      <c r="J841" s="279">
        <v>1757.31</v>
      </c>
      <c r="K841" s="279">
        <v>1813.55</v>
      </c>
      <c r="L841" s="279">
        <v>1861.51</v>
      </c>
      <c r="M841" s="279">
        <v>1911.23</v>
      </c>
      <c r="N841" s="279">
        <v>1908.42</v>
      </c>
      <c r="O841" s="279">
        <v>1900.21</v>
      </c>
      <c r="P841" s="279">
        <v>1895.22</v>
      </c>
      <c r="Q841" s="279">
        <v>1895.79</v>
      </c>
      <c r="R841" s="279">
        <v>1878.95</v>
      </c>
      <c r="S841" s="279">
        <v>1909.88</v>
      </c>
      <c r="T841" s="279">
        <v>1944.78</v>
      </c>
      <c r="U841" s="279">
        <v>1975.5</v>
      </c>
      <c r="V841" s="279">
        <v>1940.17</v>
      </c>
      <c r="W841" s="279">
        <v>1889.72</v>
      </c>
      <c r="X841" s="279">
        <v>1824.44</v>
      </c>
      <c r="Y841" s="279">
        <v>1781.2</v>
      </c>
    </row>
    <row r="842" spans="1:25">
      <c r="A842" s="316">
        <v>20</v>
      </c>
      <c r="B842" s="279">
        <v>1588.62</v>
      </c>
      <c r="C842" s="279">
        <v>1541.59</v>
      </c>
      <c r="D842" s="279">
        <v>1506.24</v>
      </c>
      <c r="E842" s="279">
        <v>1500.72</v>
      </c>
      <c r="F842" s="279">
        <v>1550</v>
      </c>
      <c r="G842" s="279">
        <v>1631.75</v>
      </c>
      <c r="H842" s="279">
        <v>1772.27</v>
      </c>
      <c r="I842" s="279">
        <v>1844.47</v>
      </c>
      <c r="J842" s="279">
        <v>1952.33</v>
      </c>
      <c r="K842" s="279">
        <v>2005.06</v>
      </c>
      <c r="L842" s="279">
        <v>2022.2</v>
      </c>
      <c r="M842" s="279">
        <v>2080.08</v>
      </c>
      <c r="N842" s="279">
        <v>2016.23</v>
      </c>
      <c r="O842" s="279">
        <v>1993.97</v>
      </c>
      <c r="P842" s="279">
        <v>1995.74</v>
      </c>
      <c r="Q842" s="279">
        <v>1984.89</v>
      </c>
      <c r="R842" s="279">
        <v>1946.2</v>
      </c>
      <c r="S842" s="279">
        <v>1934.26</v>
      </c>
      <c r="T842" s="279">
        <v>1959.74</v>
      </c>
      <c r="U842" s="279">
        <v>1997.54</v>
      </c>
      <c r="V842" s="279">
        <v>1946.86</v>
      </c>
      <c r="W842" s="279">
        <v>1895.59</v>
      </c>
      <c r="X842" s="279">
        <v>1792.82</v>
      </c>
      <c r="Y842" s="279">
        <v>1618.92</v>
      </c>
    </row>
    <row r="843" spans="1:25">
      <c r="A843" s="316">
        <v>21</v>
      </c>
      <c r="B843" s="279">
        <v>1544.07</v>
      </c>
      <c r="C843" s="279">
        <v>1467.73</v>
      </c>
      <c r="D843" s="279">
        <v>1450.92</v>
      </c>
      <c r="E843" s="279">
        <v>1450.68</v>
      </c>
      <c r="F843" s="279">
        <v>1472.81</v>
      </c>
      <c r="G843" s="279">
        <v>1559.49</v>
      </c>
      <c r="H843" s="279">
        <v>1742.56</v>
      </c>
      <c r="I843" s="279">
        <v>1816.95</v>
      </c>
      <c r="J843" s="279">
        <v>1885.88</v>
      </c>
      <c r="K843" s="279">
        <v>1930.59</v>
      </c>
      <c r="L843" s="279">
        <v>1950.33</v>
      </c>
      <c r="M843" s="279">
        <v>2016.98</v>
      </c>
      <c r="N843" s="279">
        <v>1963.52</v>
      </c>
      <c r="O843" s="279">
        <v>1956.25</v>
      </c>
      <c r="P843" s="279">
        <v>2001.55</v>
      </c>
      <c r="Q843" s="279">
        <v>1923.92</v>
      </c>
      <c r="R843" s="279">
        <v>1888.86</v>
      </c>
      <c r="S843" s="279">
        <v>1888.4</v>
      </c>
      <c r="T843" s="279">
        <v>1925.9</v>
      </c>
      <c r="U843" s="279">
        <v>1942.64</v>
      </c>
      <c r="V843" s="279">
        <v>1902.2</v>
      </c>
      <c r="W843" s="279">
        <v>1895.95</v>
      </c>
      <c r="X843" s="279">
        <v>1786.64</v>
      </c>
      <c r="Y843" s="279">
        <v>1636.71</v>
      </c>
    </row>
    <row r="844" spans="1:25">
      <c r="A844" s="316">
        <v>22</v>
      </c>
      <c r="B844" s="279">
        <v>1552.6</v>
      </c>
      <c r="C844" s="279">
        <v>1474.28</v>
      </c>
      <c r="D844" s="279">
        <v>1464.54</v>
      </c>
      <c r="E844" s="279">
        <v>1458.52</v>
      </c>
      <c r="F844" s="279">
        <v>1502.32</v>
      </c>
      <c r="G844" s="279">
        <v>1572.24</v>
      </c>
      <c r="H844" s="279">
        <v>1763.87</v>
      </c>
      <c r="I844" s="279">
        <v>1853.15</v>
      </c>
      <c r="J844" s="279">
        <v>1948.21</v>
      </c>
      <c r="K844" s="279">
        <v>2007.54</v>
      </c>
      <c r="L844" s="279">
        <v>2054.7399999999998</v>
      </c>
      <c r="M844" s="279">
        <v>2076.98</v>
      </c>
      <c r="N844" s="279">
        <v>2058.4699999999998</v>
      </c>
      <c r="O844" s="279">
        <v>2060.66</v>
      </c>
      <c r="P844" s="279">
        <v>2064.66</v>
      </c>
      <c r="Q844" s="279">
        <v>2018.29</v>
      </c>
      <c r="R844" s="279">
        <v>1974.29</v>
      </c>
      <c r="S844" s="279">
        <v>1967.3</v>
      </c>
      <c r="T844" s="279">
        <v>2026.07</v>
      </c>
      <c r="U844" s="279">
        <v>2053.33</v>
      </c>
      <c r="V844" s="279">
        <v>2003.57</v>
      </c>
      <c r="W844" s="279">
        <v>1995.36</v>
      </c>
      <c r="X844" s="279">
        <v>1864.95</v>
      </c>
      <c r="Y844" s="279">
        <v>1803.57</v>
      </c>
    </row>
    <row r="845" spans="1:25">
      <c r="A845" s="316">
        <v>23</v>
      </c>
      <c r="B845" s="279">
        <v>1775.43</v>
      </c>
      <c r="C845" s="279">
        <v>1610.67</v>
      </c>
      <c r="D845" s="279">
        <v>1579.37</v>
      </c>
      <c r="E845" s="279">
        <v>1572.47</v>
      </c>
      <c r="F845" s="279">
        <v>1592.41</v>
      </c>
      <c r="G845" s="279">
        <v>1627.81</v>
      </c>
      <c r="H845" s="279">
        <v>1703.77</v>
      </c>
      <c r="I845" s="279">
        <v>1771.43</v>
      </c>
      <c r="J845" s="279">
        <v>1836.75</v>
      </c>
      <c r="K845" s="279">
        <v>1930.04</v>
      </c>
      <c r="L845" s="279">
        <v>1991.85</v>
      </c>
      <c r="M845" s="279">
        <v>2026.84</v>
      </c>
      <c r="N845" s="279">
        <v>2011.35</v>
      </c>
      <c r="O845" s="279">
        <v>2010.5</v>
      </c>
      <c r="P845" s="279">
        <v>1982.28</v>
      </c>
      <c r="Q845" s="279">
        <v>1968.16</v>
      </c>
      <c r="R845" s="279">
        <v>1967.48</v>
      </c>
      <c r="S845" s="279">
        <v>1986.03</v>
      </c>
      <c r="T845" s="279">
        <v>2039.83</v>
      </c>
      <c r="U845" s="279">
        <v>2050.27</v>
      </c>
      <c r="V845" s="279">
        <v>2033.79</v>
      </c>
      <c r="W845" s="279">
        <v>1986.55</v>
      </c>
      <c r="X845" s="279">
        <v>1898.74</v>
      </c>
      <c r="Y845" s="279">
        <v>1863.68</v>
      </c>
    </row>
    <row r="846" spans="1:25">
      <c r="A846" s="316">
        <v>24</v>
      </c>
      <c r="B846" s="279">
        <v>1794.16</v>
      </c>
      <c r="C846" s="279">
        <v>1655.97</v>
      </c>
      <c r="D846" s="279">
        <v>1589.65</v>
      </c>
      <c r="E846" s="279">
        <v>1564.59</v>
      </c>
      <c r="F846" s="279">
        <v>1580.5</v>
      </c>
      <c r="G846" s="279">
        <v>1642.13</v>
      </c>
      <c r="H846" s="279">
        <v>1725.56</v>
      </c>
      <c r="I846" s="279">
        <v>1794.63</v>
      </c>
      <c r="J846" s="279">
        <v>1838.97</v>
      </c>
      <c r="K846" s="279">
        <v>1961.33</v>
      </c>
      <c r="L846" s="279">
        <v>2016.94</v>
      </c>
      <c r="M846" s="279">
        <v>2033.33</v>
      </c>
      <c r="N846" s="279">
        <v>2027.87</v>
      </c>
      <c r="O846" s="279">
        <v>2027.82</v>
      </c>
      <c r="P846" s="279">
        <v>2007.61</v>
      </c>
      <c r="Q846" s="279">
        <v>2002.95</v>
      </c>
      <c r="R846" s="279">
        <v>1980.25</v>
      </c>
      <c r="S846" s="279">
        <v>1994.32</v>
      </c>
      <c r="T846" s="279">
        <v>2032.51</v>
      </c>
      <c r="U846" s="279">
        <v>2051.4699999999998</v>
      </c>
      <c r="V846" s="279">
        <v>2035.78</v>
      </c>
      <c r="W846" s="279">
        <v>2019.48</v>
      </c>
      <c r="X846" s="279">
        <v>1888.29</v>
      </c>
      <c r="Y846" s="279">
        <v>1863.66</v>
      </c>
    </row>
    <row r="847" spans="1:25">
      <c r="A847" s="316">
        <v>25</v>
      </c>
      <c r="B847" s="279">
        <v>1749.7</v>
      </c>
      <c r="C847" s="279">
        <v>1573.28</v>
      </c>
      <c r="D847" s="279">
        <v>1535.02</v>
      </c>
      <c r="E847" s="279">
        <v>1510.36</v>
      </c>
      <c r="F847" s="279">
        <v>1527.75</v>
      </c>
      <c r="G847" s="279">
        <v>1566.26</v>
      </c>
      <c r="H847" s="279">
        <v>1061.19</v>
      </c>
      <c r="I847" s="279">
        <v>1598.46</v>
      </c>
      <c r="J847" s="279">
        <v>700.07</v>
      </c>
      <c r="K847" s="279">
        <v>1061.8499999999999</v>
      </c>
      <c r="L847" s="279">
        <v>1982.59</v>
      </c>
      <c r="M847" s="279">
        <v>2002.2</v>
      </c>
      <c r="N847" s="279">
        <v>1986.88</v>
      </c>
      <c r="O847" s="279">
        <v>1992.78</v>
      </c>
      <c r="P847" s="279">
        <v>1963.17</v>
      </c>
      <c r="Q847" s="279">
        <v>1964.53</v>
      </c>
      <c r="R847" s="279">
        <v>1941.8</v>
      </c>
      <c r="S847" s="279">
        <v>1949.94</v>
      </c>
      <c r="T847" s="279">
        <v>2003.51</v>
      </c>
      <c r="U847" s="279">
        <v>1989.72</v>
      </c>
      <c r="V847" s="279">
        <v>1976.31</v>
      </c>
      <c r="W847" s="279">
        <v>700.38</v>
      </c>
      <c r="X847" s="279">
        <v>1804.77</v>
      </c>
      <c r="Y847" s="279">
        <v>1771.76</v>
      </c>
    </row>
    <row r="848" spans="1:25">
      <c r="A848" s="316">
        <v>26</v>
      </c>
      <c r="B848" s="279">
        <v>1656.24</v>
      </c>
      <c r="C848" s="279">
        <v>1531.45</v>
      </c>
      <c r="D848" s="279">
        <v>1502.7</v>
      </c>
      <c r="E848" s="279">
        <v>1483.25</v>
      </c>
      <c r="F848" s="279">
        <v>1496.73</v>
      </c>
      <c r="G848" s="279">
        <v>1506.36</v>
      </c>
      <c r="H848" s="279">
        <v>1521.26</v>
      </c>
      <c r="I848" s="279">
        <v>1060.6199999999999</v>
      </c>
      <c r="J848" s="279">
        <v>700.02</v>
      </c>
      <c r="K848" s="279">
        <v>1812.89</v>
      </c>
      <c r="L848" s="279">
        <v>1857.13</v>
      </c>
      <c r="M848" s="279">
        <v>1876.35</v>
      </c>
      <c r="N848" s="279">
        <v>1873.27</v>
      </c>
      <c r="O848" s="279">
        <v>1891.34</v>
      </c>
      <c r="P848" s="279">
        <v>1895.32</v>
      </c>
      <c r="Q848" s="279">
        <v>1876.29</v>
      </c>
      <c r="R848" s="279">
        <v>1870.55</v>
      </c>
      <c r="S848" s="279">
        <v>1874.38</v>
      </c>
      <c r="T848" s="279">
        <v>1909.37</v>
      </c>
      <c r="U848" s="279">
        <v>1920</v>
      </c>
      <c r="V848" s="279">
        <v>1930.86</v>
      </c>
      <c r="W848" s="279">
        <v>1905.59</v>
      </c>
      <c r="X848" s="279">
        <v>1860.64</v>
      </c>
      <c r="Y848" s="279">
        <v>1824.04</v>
      </c>
    </row>
    <row r="849" spans="1:25">
      <c r="A849" s="316">
        <v>27</v>
      </c>
      <c r="B849" s="279">
        <v>1548.24</v>
      </c>
      <c r="C849" s="279">
        <v>1504.6</v>
      </c>
      <c r="D849" s="279">
        <v>1463.89</v>
      </c>
      <c r="E849" s="279">
        <v>1458.68</v>
      </c>
      <c r="F849" s="279">
        <v>1521</v>
      </c>
      <c r="G849" s="279">
        <v>1627.31</v>
      </c>
      <c r="H849" s="279">
        <v>1758.35</v>
      </c>
      <c r="I849" s="279">
        <v>1905.95</v>
      </c>
      <c r="J849" s="279">
        <v>1947.99</v>
      </c>
      <c r="K849" s="279">
        <v>2002.21</v>
      </c>
      <c r="L849" s="279">
        <v>2039.56</v>
      </c>
      <c r="M849" s="279">
        <v>2058.62</v>
      </c>
      <c r="N849" s="279">
        <v>2044.97</v>
      </c>
      <c r="O849" s="279">
        <v>2065.42</v>
      </c>
      <c r="P849" s="279">
        <v>2065.29</v>
      </c>
      <c r="Q849" s="279">
        <v>2061.1</v>
      </c>
      <c r="R849" s="279">
        <v>2016.91</v>
      </c>
      <c r="S849" s="279">
        <v>2008.34</v>
      </c>
      <c r="T849" s="279">
        <v>2056.06</v>
      </c>
      <c r="U849" s="279">
        <v>2065.16</v>
      </c>
      <c r="V849" s="279">
        <v>2038.58</v>
      </c>
      <c r="W849" s="279">
        <v>2013.5</v>
      </c>
      <c r="X849" s="279">
        <v>1886.44</v>
      </c>
      <c r="Y849" s="279">
        <v>1824.55</v>
      </c>
    </row>
    <row r="850" spans="1:25">
      <c r="A850" s="316">
        <v>28</v>
      </c>
      <c r="B850" s="279">
        <v>1562.85</v>
      </c>
      <c r="C850" s="279">
        <v>1520.63</v>
      </c>
      <c r="D850" s="279">
        <v>1491.22</v>
      </c>
      <c r="E850" s="279">
        <v>1491.6</v>
      </c>
      <c r="F850" s="279">
        <v>1534.85</v>
      </c>
      <c r="G850" s="279">
        <v>1654.3</v>
      </c>
      <c r="H850" s="279">
        <v>1784.4</v>
      </c>
      <c r="I850" s="279">
        <v>1926.21</v>
      </c>
      <c r="J850" s="279">
        <v>1998.36</v>
      </c>
      <c r="K850" s="279">
        <v>2030.13</v>
      </c>
      <c r="L850" s="279">
        <v>2050.8000000000002</v>
      </c>
      <c r="M850" s="279">
        <v>2084.54</v>
      </c>
      <c r="N850" s="279">
        <v>2053.9699999999998</v>
      </c>
      <c r="O850" s="279">
        <v>2055.5500000000002</v>
      </c>
      <c r="P850" s="279">
        <v>2055.96</v>
      </c>
      <c r="Q850" s="279">
        <v>2036.42</v>
      </c>
      <c r="R850" s="279">
        <v>2004.45</v>
      </c>
      <c r="S850" s="279">
        <v>2008.63</v>
      </c>
      <c r="T850" s="279">
        <v>2041.27</v>
      </c>
      <c r="U850" s="279">
        <v>2038.76</v>
      </c>
      <c r="V850" s="279">
        <v>2035.82</v>
      </c>
      <c r="W850" s="279">
        <v>2033.54</v>
      </c>
      <c r="X850" s="279">
        <v>1902.39</v>
      </c>
      <c r="Y850" s="279">
        <v>1819</v>
      </c>
    </row>
    <row r="851" spans="1:25" hidden="1">
      <c r="A851" s="316">
        <v>29</v>
      </c>
      <c r="B851" s="279">
        <v>0</v>
      </c>
      <c r="C851" s="279">
        <v>0</v>
      </c>
      <c r="D851" s="279">
        <v>0</v>
      </c>
      <c r="E851" s="279">
        <v>0</v>
      </c>
      <c r="F851" s="279">
        <v>0</v>
      </c>
      <c r="G851" s="279">
        <v>0</v>
      </c>
      <c r="H851" s="279">
        <v>0</v>
      </c>
      <c r="I851" s="279">
        <v>0</v>
      </c>
      <c r="J851" s="279">
        <v>0</v>
      </c>
      <c r="K851" s="279">
        <v>0</v>
      </c>
      <c r="L851" s="279">
        <v>0</v>
      </c>
      <c r="M851" s="279">
        <v>0</v>
      </c>
      <c r="N851" s="279">
        <v>0</v>
      </c>
      <c r="O851" s="279">
        <v>0</v>
      </c>
      <c r="P851" s="279">
        <v>0</v>
      </c>
      <c r="Q851" s="279">
        <v>0</v>
      </c>
      <c r="R851" s="279">
        <v>0</v>
      </c>
      <c r="S851" s="279">
        <v>0</v>
      </c>
      <c r="T851" s="279">
        <v>0</v>
      </c>
      <c r="U851" s="279">
        <v>0</v>
      </c>
      <c r="V851" s="279">
        <v>0</v>
      </c>
      <c r="W851" s="279">
        <v>0</v>
      </c>
      <c r="X851" s="279">
        <v>0</v>
      </c>
      <c r="Y851" s="279">
        <v>0</v>
      </c>
    </row>
    <row r="852" spans="1:25" hidden="1">
      <c r="A852" s="316">
        <v>30</v>
      </c>
      <c r="B852" s="279">
        <v>0</v>
      </c>
      <c r="C852" s="279">
        <v>0</v>
      </c>
      <c r="D852" s="279">
        <v>0</v>
      </c>
      <c r="E852" s="279">
        <v>0</v>
      </c>
      <c r="F852" s="279">
        <v>0</v>
      </c>
      <c r="G852" s="279">
        <v>0</v>
      </c>
      <c r="H852" s="279">
        <v>0</v>
      </c>
      <c r="I852" s="279">
        <v>0</v>
      </c>
      <c r="J852" s="279">
        <v>0</v>
      </c>
      <c r="K852" s="279">
        <v>0</v>
      </c>
      <c r="L852" s="279">
        <v>0</v>
      </c>
      <c r="M852" s="279">
        <v>0</v>
      </c>
      <c r="N852" s="279">
        <v>0</v>
      </c>
      <c r="O852" s="279">
        <v>0</v>
      </c>
      <c r="P852" s="279">
        <v>0</v>
      </c>
      <c r="Q852" s="279">
        <v>0</v>
      </c>
      <c r="R852" s="279">
        <v>0</v>
      </c>
      <c r="S852" s="279">
        <v>0</v>
      </c>
      <c r="T852" s="279">
        <v>0</v>
      </c>
      <c r="U852" s="279">
        <v>0</v>
      </c>
      <c r="V852" s="279">
        <v>0</v>
      </c>
      <c r="W852" s="279">
        <v>0</v>
      </c>
      <c r="X852" s="279">
        <v>0</v>
      </c>
      <c r="Y852" s="279">
        <v>0</v>
      </c>
    </row>
    <row r="853" spans="1:25" hidden="1">
      <c r="A853" s="316">
        <v>31</v>
      </c>
      <c r="B853" s="279">
        <v>0</v>
      </c>
      <c r="C853" s="279">
        <v>0</v>
      </c>
      <c r="D853" s="279">
        <v>0</v>
      </c>
      <c r="E853" s="279">
        <v>0</v>
      </c>
      <c r="F853" s="279">
        <v>0</v>
      </c>
      <c r="G853" s="279">
        <v>0</v>
      </c>
      <c r="H853" s="279">
        <v>0</v>
      </c>
      <c r="I853" s="279">
        <v>0</v>
      </c>
      <c r="J853" s="279">
        <v>0</v>
      </c>
      <c r="K853" s="279">
        <v>0</v>
      </c>
      <c r="L853" s="279">
        <v>0</v>
      </c>
      <c r="M853" s="279">
        <v>0</v>
      </c>
      <c r="N853" s="279">
        <v>0</v>
      </c>
      <c r="O853" s="279">
        <v>0</v>
      </c>
      <c r="P853" s="279">
        <v>0</v>
      </c>
      <c r="Q853" s="279">
        <v>0</v>
      </c>
      <c r="R853" s="279">
        <v>0</v>
      </c>
      <c r="S853" s="279">
        <v>0</v>
      </c>
      <c r="T853" s="279">
        <v>0</v>
      </c>
      <c r="U853" s="279">
        <v>0</v>
      </c>
      <c r="V853" s="279">
        <v>0</v>
      </c>
      <c r="W853" s="279">
        <v>0</v>
      </c>
      <c r="X853" s="279">
        <v>0</v>
      </c>
      <c r="Y853" s="279">
        <v>0</v>
      </c>
    </row>
    <row r="854" spans="1:25">
      <c r="A854" s="305"/>
      <c r="B854" s="305"/>
      <c r="C854" s="305"/>
      <c r="D854" s="305"/>
      <c r="E854" s="305"/>
      <c r="F854" s="305"/>
      <c r="G854" s="305"/>
      <c r="H854" s="305"/>
      <c r="I854" s="305"/>
      <c r="J854" s="305"/>
      <c r="K854" s="305"/>
      <c r="L854" s="305"/>
      <c r="M854" s="305"/>
      <c r="N854" s="305"/>
      <c r="O854" s="305"/>
      <c r="P854" s="305"/>
      <c r="Q854" s="305"/>
      <c r="R854" s="305"/>
      <c r="S854" s="305"/>
      <c r="T854" s="305"/>
      <c r="U854" s="305"/>
      <c r="V854" s="305"/>
      <c r="W854" s="305"/>
      <c r="X854" s="305"/>
      <c r="Y854" s="305"/>
    </row>
    <row r="855" spans="1:25">
      <c r="A855" s="408" t="s">
        <v>208</v>
      </c>
      <c r="B855" s="409" t="s">
        <v>216</v>
      </c>
      <c r="C855" s="409"/>
      <c r="D855" s="409"/>
      <c r="E855" s="409"/>
      <c r="F855" s="409"/>
      <c r="G855" s="409"/>
      <c r="H855" s="409"/>
      <c r="I855" s="409"/>
      <c r="J855" s="409"/>
      <c r="K855" s="409"/>
      <c r="L855" s="409"/>
      <c r="M855" s="409"/>
      <c r="N855" s="409"/>
      <c r="O855" s="409"/>
      <c r="P855" s="409"/>
      <c r="Q855" s="409"/>
      <c r="R855" s="409"/>
      <c r="S855" s="409"/>
      <c r="T855" s="409"/>
      <c r="U855" s="409"/>
      <c r="V855" s="409"/>
      <c r="W855" s="409"/>
      <c r="X855" s="409"/>
      <c r="Y855" s="409"/>
    </row>
    <row r="856" spans="1:25" ht="30">
      <c r="A856" s="408"/>
      <c r="B856" s="306" t="s">
        <v>1</v>
      </c>
      <c r="C856" s="306" t="s">
        <v>2</v>
      </c>
      <c r="D856" s="306" t="s">
        <v>3</v>
      </c>
      <c r="E856" s="306" t="s">
        <v>4</v>
      </c>
      <c r="F856" s="306" t="s">
        <v>5</v>
      </c>
      <c r="G856" s="306" t="s">
        <v>6</v>
      </c>
      <c r="H856" s="306" t="s">
        <v>7</v>
      </c>
      <c r="I856" s="306" t="s">
        <v>8</v>
      </c>
      <c r="J856" s="306" t="s">
        <v>9</v>
      </c>
      <c r="K856" s="306" t="s">
        <v>10</v>
      </c>
      <c r="L856" s="306" t="s">
        <v>11</v>
      </c>
      <c r="M856" s="306" t="s">
        <v>12</v>
      </c>
      <c r="N856" s="306" t="s">
        <v>13</v>
      </c>
      <c r="O856" s="306" t="s">
        <v>14</v>
      </c>
      <c r="P856" s="306" t="s">
        <v>15</v>
      </c>
      <c r="Q856" s="306" t="s">
        <v>16</v>
      </c>
      <c r="R856" s="306" t="s">
        <v>17</v>
      </c>
      <c r="S856" s="306" t="s">
        <v>18</v>
      </c>
      <c r="T856" s="306" t="s">
        <v>19</v>
      </c>
      <c r="U856" s="306" t="s">
        <v>20</v>
      </c>
      <c r="V856" s="306" t="s">
        <v>21</v>
      </c>
      <c r="W856" s="306" t="s">
        <v>22</v>
      </c>
      <c r="X856" s="306" t="s">
        <v>23</v>
      </c>
      <c r="Y856" s="306" t="s">
        <v>24</v>
      </c>
    </row>
    <row r="857" spans="1:25">
      <c r="A857" s="316">
        <v>1</v>
      </c>
      <c r="B857" s="279">
        <v>1425.38</v>
      </c>
      <c r="C857" s="279">
        <v>1384.42</v>
      </c>
      <c r="D857" s="279">
        <v>1369.28</v>
      </c>
      <c r="E857" s="279">
        <v>1365.03</v>
      </c>
      <c r="F857" s="279">
        <v>617.61</v>
      </c>
      <c r="G857" s="279">
        <v>1457.97</v>
      </c>
      <c r="H857" s="279">
        <v>615.51</v>
      </c>
      <c r="I857" s="279">
        <v>615.52</v>
      </c>
      <c r="J857" s="279">
        <v>619.4</v>
      </c>
      <c r="K857" s="279">
        <v>982.37</v>
      </c>
      <c r="L857" s="279">
        <v>1916.15</v>
      </c>
      <c r="M857" s="279">
        <v>1964.31</v>
      </c>
      <c r="N857" s="279">
        <v>1938.78</v>
      </c>
      <c r="O857" s="279">
        <v>1918.69</v>
      </c>
      <c r="P857" s="279">
        <v>1918.86</v>
      </c>
      <c r="Q857" s="279">
        <v>1911.34</v>
      </c>
      <c r="R857" s="279">
        <v>1900.46</v>
      </c>
      <c r="S857" s="279">
        <v>1918.07</v>
      </c>
      <c r="T857" s="279">
        <v>1885.1</v>
      </c>
      <c r="U857" s="279">
        <v>1898.19</v>
      </c>
      <c r="V857" s="279">
        <v>1865.87</v>
      </c>
      <c r="W857" s="279">
        <v>1790.82</v>
      </c>
      <c r="X857" s="279">
        <v>1625.98</v>
      </c>
      <c r="Y857" s="279">
        <v>1441.91</v>
      </c>
    </row>
    <row r="858" spans="1:25">
      <c r="A858" s="316">
        <v>2</v>
      </c>
      <c r="B858" s="279">
        <v>1413.75</v>
      </c>
      <c r="C858" s="279">
        <v>1382.32</v>
      </c>
      <c r="D858" s="279">
        <v>1355.01</v>
      </c>
      <c r="E858" s="279">
        <v>1353.29</v>
      </c>
      <c r="F858" s="279">
        <v>1387.82</v>
      </c>
      <c r="G858" s="279">
        <v>1436.12</v>
      </c>
      <c r="H858" s="279">
        <v>1567.79</v>
      </c>
      <c r="I858" s="279">
        <v>1699.65</v>
      </c>
      <c r="J858" s="279">
        <v>1805.22</v>
      </c>
      <c r="K858" s="279">
        <v>1843.83</v>
      </c>
      <c r="L858" s="279">
        <v>1862.14</v>
      </c>
      <c r="M858" s="279">
        <v>1882.26</v>
      </c>
      <c r="N858" s="279">
        <v>1857.92</v>
      </c>
      <c r="O858" s="279">
        <v>1915.21</v>
      </c>
      <c r="P858" s="279">
        <v>1911.97</v>
      </c>
      <c r="Q858" s="279">
        <v>1889.75</v>
      </c>
      <c r="R858" s="279">
        <v>1846.17</v>
      </c>
      <c r="S858" s="279">
        <v>1865.37</v>
      </c>
      <c r="T858" s="279">
        <v>1876.11</v>
      </c>
      <c r="U858" s="279">
        <v>1881.82</v>
      </c>
      <c r="V858" s="279">
        <v>1813.78</v>
      </c>
      <c r="W858" s="279">
        <v>1435.98</v>
      </c>
      <c r="X858" s="279">
        <v>1565.49</v>
      </c>
      <c r="Y858" s="279">
        <v>1447.25</v>
      </c>
    </row>
    <row r="859" spans="1:25">
      <c r="A859" s="316">
        <v>3</v>
      </c>
      <c r="B859" s="279">
        <v>1597.03</v>
      </c>
      <c r="C859" s="279">
        <v>1495.67</v>
      </c>
      <c r="D859" s="279">
        <v>1446.97</v>
      </c>
      <c r="E859" s="279">
        <v>1444.9</v>
      </c>
      <c r="F859" s="279">
        <v>1508.79</v>
      </c>
      <c r="G859" s="279">
        <v>1589.66</v>
      </c>
      <c r="H859" s="279">
        <v>1726.93</v>
      </c>
      <c r="I859" s="279">
        <v>1892.98</v>
      </c>
      <c r="J859" s="279">
        <v>2014.33</v>
      </c>
      <c r="K859" s="279">
        <v>2026.3</v>
      </c>
      <c r="L859" s="279">
        <v>2048.65</v>
      </c>
      <c r="M859" s="279">
        <v>2068.94</v>
      </c>
      <c r="N859" s="279">
        <v>2057.3200000000002</v>
      </c>
      <c r="O859" s="279">
        <v>2071</v>
      </c>
      <c r="P859" s="279">
        <v>2054.83</v>
      </c>
      <c r="Q859" s="279">
        <v>2043.6</v>
      </c>
      <c r="R859" s="279">
        <v>2018.18</v>
      </c>
      <c r="S859" s="279">
        <v>2023.2</v>
      </c>
      <c r="T859" s="279">
        <v>2035.98</v>
      </c>
      <c r="U859" s="279">
        <v>2040.89</v>
      </c>
      <c r="V859" s="279">
        <v>2008.35</v>
      </c>
      <c r="W859" s="279">
        <v>1436.49</v>
      </c>
      <c r="X859" s="279">
        <v>1799.82</v>
      </c>
      <c r="Y859" s="279">
        <v>1678.33</v>
      </c>
    </row>
    <row r="860" spans="1:25">
      <c r="A860" s="316">
        <v>4</v>
      </c>
      <c r="B860" s="279">
        <v>1758.24</v>
      </c>
      <c r="C860" s="279">
        <v>1676.95</v>
      </c>
      <c r="D860" s="279">
        <v>1577.51</v>
      </c>
      <c r="E860" s="279">
        <v>1547.14</v>
      </c>
      <c r="F860" s="279">
        <v>1590.9</v>
      </c>
      <c r="G860" s="279">
        <v>1612.55</v>
      </c>
      <c r="H860" s="279">
        <v>1710.33</v>
      </c>
      <c r="I860" s="279">
        <v>1766.65</v>
      </c>
      <c r="J860" s="279">
        <v>1899.76</v>
      </c>
      <c r="K860" s="279">
        <v>1982.54</v>
      </c>
      <c r="L860" s="279">
        <v>2036.98</v>
      </c>
      <c r="M860" s="279">
        <v>2051.7600000000002</v>
      </c>
      <c r="N860" s="279">
        <v>2051.87</v>
      </c>
      <c r="O860" s="279">
        <v>2056.33</v>
      </c>
      <c r="P860" s="279">
        <v>2049.9699999999998</v>
      </c>
      <c r="Q860" s="279">
        <v>2015.51</v>
      </c>
      <c r="R860" s="279">
        <v>2023.16</v>
      </c>
      <c r="S860" s="279">
        <v>2054.5</v>
      </c>
      <c r="T860" s="279">
        <v>2049.8000000000002</v>
      </c>
      <c r="U860" s="279">
        <v>2059.1799999999998</v>
      </c>
      <c r="V860" s="279">
        <v>2029.44</v>
      </c>
      <c r="W860" s="279">
        <v>1943.35</v>
      </c>
      <c r="X860" s="279">
        <v>1802.76</v>
      </c>
      <c r="Y860" s="279">
        <v>1737.88</v>
      </c>
    </row>
    <row r="861" spans="1:25">
      <c r="A861" s="316">
        <v>5</v>
      </c>
      <c r="B861" s="279">
        <v>1526.11</v>
      </c>
      <c r="C861" s="279">
        <v>1482.16</v>
      </c>
      <c r="D861" s="279">
        <v>1444.81</v>
      </c>
      <c r="E861" s="279">
        <v>1433.93</v>
      </c>
      <c r="F861" s="279">
        <v>1461.49</v>
      </c>
      <c r="G861" s="279">
        <v>1469.13</v>
      </c>
      <c r="H861" s="279">
        <v>1486.18</v>
      </c>
      <c r="I861" s="279">
        <v>1562.17</v>
      </c>
      <c r="J861" s="279">
        <v>1695.23</v>
      </c>
      <c r="K861" s="279">
        <v>1763.96</v>
      </c>
      <c r="L861" s="279">
        <v>1815.77</v>
      </c>
      <c r="M861" s="279">
        <v>1862.16</v>
      </c>
      <c r="N861" s="279">
        <v>1864.36</v>
      </c>
      <c r="O861" s="279">
        <v>1885.53</v>
      </c>
      <c r="P861" s="279">
        <v>1875.12</v>
      </c>
      <c r="Q861" s="279">
        <v>1840.95</v>
      </c>
      <c r="R861" s="279">
        <v>1852.64</v>
      </c>
      <c r="S861" s="279">
        <v>1898.36</v>
      </c>
      <c r="T861" s="279">
        <v>1912.6</v>
      </c>
      <c r="U861" s="279">
        <v>1924.31</v>
      </c>
      <c r="V861" s="279">
        <v>1903.15</v>
      </c>
      <c r="W861" s="279">
        <v>1857.83</v>
      </c>
      <c r="X861" s="279">
        <v>1749.16</v>
      </c>
      <c r="Y861" s="279">
        <v>1541.02</v>
      </c>
    </row>
    <row r="862" spans="1:25">
      <c r="A862" s="316">
        <v>6</v>
      </c>
      <c r="B862" s="279">
        <v>1470.62</v>
      </c>
      <c r="C862" s="279">
        <v>1427.23</v>
      </c>
      <c r="D862" s="279">
        <v>1404.61</v>
      </c>
      <c r="E862" s="279">
        <v>1388.97</v>
      </c>
      <c r="F862" s="279">
        <v>1409.03</v>
      </c>
      <c r="G862" s="279">
        <v>1468.39</v>
      </c>
      <c r="H862" s="279">
        <v>1613.63</v>
      </c>
      <c r="I862" s="279">
        <v>1787.46</v>
      </c>
      <c r="J862" s="279">
        <v>1870.83</v>
      </c>
      <c r="K862" s="279">
        <v>1910.8</v>
      </c>
      <c r="L862" s="279">
        <v>1934.13</v>
      </c>
      <c r="M862" s="279">
        <v>1974</v>
      </c>
      <c r="N862" s="279">
        <v>1935.97</v>
      </c>
      <c r="O862" s="279">
        <v>1959.36</v>
      </c>
      <c r="P862" s="279">
        <v>1952.14</v>
      </c>
      <c r="Q862" s="279">
        <v>1923.2</v>
      </c>
      <c r="R862" s="279">
        <v>1893.46</v>
      </c>
      <c r="S862" s="279">
        <v>1907.16</v>
      </c>
      <c r="T862" s="279">
        <v>1928.56</v>
      </c>
      <c r="U862" s="279">
        <v>1938.14</v>
      </c>
      <c r="V862" s="279">
        <v>1876.11</v>
      </c>
      <c r="W862" s="279">
        <v>1851.04</v>
      </c>
      <c r="X862" s="279">
        <v>1766.56</v>
      </c>
      <c r="Y862" s="279">
        <v>1647.25</v>
      </c>
    </row>
    <row r="863" spans="1:25">
      <c r="A863" s="316">
        <v>7</v>
      </c>
      <c r="B863" s="279">
        <v>1609.87</v>
      </c>
      <c r="C863" s="279">
        <v>1545.07</v>
      </c>
      <c r="D863" s="279">
        <v>1540.43</v>
      </c>
      <c r="E863" s="279">
        <v>1416.41</v>
      </c>
      <c r="F863" s="279">
        <v>1519.18</v>
      </c>
      <c r="G863" s="279">
        <v>1448.99</v>
      </c>
      <c r="H863" s="279">
        <v>1604.42</v>
      </c>
      <c r="I863" s="279">
        <v>1799.78</v>
      </c>
      <c r="J863" s="279">
        <v>1839.54</v>
      </c>
      <c r="K863" s="279">
        <v>1848.48</v>
      </c>
      <c r="L863" s="279">
        <v>1867.13</v>
      </c>
      <c r="M863" s="279">
        <v>1899.9</v>
      </c>
      <c r="N863" s="279">
        <v>1881.87</v>
      </c>
      <c r="O863" s="279">
        <v>1904.89</v>
      </c>
      <c r="P863" s="279">
        <v>1888.23</v>
      </c>
      <c r="Q863" s="279">
        <v>1869.23</v>
      </c>
      <c r="R863" s="279">
        <v>1857.12</v>
      </c>
      <c r="S863" s="279">
        <v>1866</v>
      </c>
      <c r="T863" s="279">
        <v>1884.14</v>
      </c>
      <c r="U863" s="279">
        <v>1890.58</v>
      </c>
      <c r="V863" s="279">
        <v>1854.7</v>
      </c>
      <c r="W863" s="279">
        <v>1843.13</v>
      </c>
      <c r="X863" s="279">
        <v>1761.33</v>
      </c>
      <c r="Y863" s="279">
        <v>1753.64</v>
      </c>
    </row>
    <row r="864" spans="1:25">
      <c r="A864" s="316">
        <v>8</v>
      </c>
      <c r="B864" s="279">
        <v>1589.69</v>
      </c>
      <c r="C864" s="279">
        <v>1385.46</v>
      </c>
      <c r="D864" s="279">
        <v>1520.4</v>
      </c>
      <c r="E864" s="279">
        <v>1468.31</v>
      </c>
      <c r="F864" s="279">
        <v>1388.35</v>
      </c>
      <c r="G864" s="279">
        <v>1451.79</v>
      </c>
      <c r="H864" s="279">
        <v>1656.3</v>
      </c>
      <c r="I864" s="279">
        <v>1769.43</v>
      </c>
      <c r="J864" s="279">
        <v>1819.51</v>
      </c>
      <c r="K864" s="279">
        <v>1844.86</v>
      </c>
      <c r="L864" s="279">
        <v>1864.06</v>
      </c>
      <c r="M864" s="279">
        <v>1870.76</v>
      </c>
      <c r="N864" s="279">
        <v>1861.76</v>
      </c>
      <c r="O864" s="279">
        <v>1897.24</v>
      </c>
      <c r="P864" s="279">
        <v>1886.01</v>
      </c>
      <c r="Q864" s="279">
        <v>1850.12</v>
      </c>
      <c r="R864" s="279">
        <v>1832.99</v>
      </c>
      <c r="S864" s="279">
        <v>1856.74</v>
      </c>
      <c r="T864" s="279">
        <v>1867.24</v>
      </c>
      <c r="U864" s="279">
        <v>1875.85</v>
      </c>
      <c r="V864" s="279">
        <v>1845.99</v>
      </c>
      <c r="W864" s="279">
        <v>1832.13</v>
      </c>
      <c r="X864" s="279">
        <v>1669.29</v>
      </c>
      <c r="Y864" s="279">
        <v>1531.38</v>
      </c>
    </row>
    <row r="865" spans="1:25">
      <c r="A865" s="316">
        <v>9</v>
      </c>
      <c r="B865" s="279">
        <v>1643.88</v>
      </c>
      <c r="C865" s="279">
        <v>1614.81</v>
      </c>
      <c r="D865" s="279">
        <v>1449.41</v>
      </c>
      <c r="E865" s="279">
        <v>1398.87</v>
      </c>
      <c r="F865" s="279">
        <v>1433.58</v>
      </c>
      <c r="G865" s="279">
        <v>1500.39</v>
      </c>
      <c r="H865" s="279">
        <v>1689.46</v>
      </c>
      <c r="I865" s="279">
        <v>1805.28</v>
      </c>
      <c r="J865" s="279">
        <v>1874.94</v>
      </c>
      <c r="K865" s="279">
        <v>1896.46</v>
      </c>
      <c r="L865" s="279">
        <v>1909.46</v>
      </c>
      <c r="M865" s="279">
        <v>1936.42</v>
      </c>
      <c r="N865" s="279">
        <v>1919.4</v>
      </c>
      <c r="O865" s="279">
        <v>1934.17</v>
      </c>
      <c r="P865" s="279">
        <v>1918.7</v>
      </c>
      <c r="Q865" s="279">
        <v>1898.75</v>
      </c>
      <c r="R865" s="279">
        <v>1874.86</v>
      </c>
      <c r="S865" s="279">
        <v>1899.85</v>
      </c>
      <c r="T865" s="279">
        <v>1916.28</v>
      </c>
      <c r="U865" s="279">
        <v>1930.19</v>
      </c>
      <c r="V865" s="279">
        <v>1876.41</v>
      </c>
      <c r="W865" s="279">
        <v>1826.89</v>
      </c>
      <c r="X865" s="279">
        <v>1747.85</v>
      </c>
      <c r="Y865" s="279">
        <v>1702.32</v>
      </c>
    </row>
    <row r="866" spans="1:25">
      <c r="A866" s="316">
        <v>10</v>
      </c>
      <c r="B866" s="279">
        <v>1616.05</v>
      </c>
      <c r="C866" s="279">
        <v>1533.5</v>
      </c>
      <c r="D866" s="279">
        <v>1445.02</v>
      </c>
      <c r="E866" s="279">
        <v>1416.79</v>
      </c>
      <c r="F866" s="279">
        <v>1469.53</v>
      </c>
      <c r="G866" s="279">
        <v>1519.67</v>
      </c>
      <c r="H866" s="279">
        <v>1740.8</v>
      </c>
      <c r="I866" s="279">
        <v>1809.15</v>
      </c>
      <c r="J866" s="279">
        <v>1884.52</v>
      </c>
      <c r="K866" s="279">
        <v>1904.71</v>
      </c>
      <c r="L866" s="279">
        <v>1920.15</v>
      </c>
      <c r="M866" s="279">
        <v>1932.86</v>
      </c>
      <c r="N866" s="279">
        <v>1920.44</v>
      </c>
      <c r="O866" s="279">
        <v>1928.1</v>
      </c>
      <c r="P866" s="279">
        <v>1918.56</v>
      </c>
      <c r="Q866" s="279">
        <v>1878.53</v>
      </c>
      <c r="R866" s="279">
        <v>1857.51</v>
      </c>
      <c r="S866" s="279">
        <v>1876.82</v>
      </c>
      <c r="T866" s="279">
        <v>1905.37</v>
      </c>
      <c r="U866" s="279">
        <v>1903.09</v>
      </c>
      <c r="V866" s="279">
        <v>1848.27</v>
      </c>
      <c r="W866" s="279">
        <v>1816.62</v>
      </c>
      <c r="X866" s="279">
        <v>1735.27</v>
      </c>
      <c r="Y866" s="279">
        <v>1625.47</v>
      </c>
    </row>
    <row r="867" spans="1:25">
      <c r="A867" s="316">
        <v>11</v>
      </c>
      <c r="B867" s="279">
        <v>1507.13</v>
      </c>
      <c r="C867" s="279">
        <v>1436.72</v>
      </c>
      <c r="D867" s="279">
        <v>615.54</v>
      </c>
      <c r="E867" s="279">
        <v>1459.97</v>
      </c>
      <c r="F867" s="279">
        <v>1471.18</v>
      </c>
      <c r="G867" s="279">
        <v>1484.74</v>
      </c>
      <c r="H867" s="279">
        <v>1525.6</v>
      </c>
      <c r="I867" s="279">
        <v>1694.09</v>
      </c>
      <c r="J867" s="279">
        <v>1430.73</v>
      </c>
      <c r="K867" s="279">
        <v>1885.84</v>
      </c>
      <c r="L867" s="279">
        <v>1942.98</v>
      </c>
      <c r="M867" s="279">
        <v>1962.25</v>
      </c>
      <c r="N867" s="279">
        <v>1958.45</v>
      </c>
      <c r="O867" s="279">
        <v>1958.41</v>
      </c>
      <c r="P867" s="279">
        <v>1949.68</v>
      </c>
      <c r="Q867" s="279">
        <v>1908.27</v>
      </c>
      <c r="R867" s="279">
        <v>1906</v>
      </c>
      <c r="S867" s="279">
        <v>1933.86</v>
      </c>
      <c r="T867" s="279">
        <v>1947.9</v>
      </c>
      <c r="U867" s="279">
        <v>1934.82</v>
      </c>
      <c r="V867" s="279">
        <v>1908.25</v>
      </c>
      <c r="W867" s="279">
        <v>1844</v>
      </c>
      <c r="X867" s="279">
        <v>1773.62</v>
      </c>
      <c r="Y867" s="279">
        <v>1704.65</v>
      </c>
    </row>
    <row r="868" spans="1:25">
      <c r="A868" s="316">
        <v>12</v>
      </c>
      <c r="B868" s="279">
        <v>1514.77</v>
      </c>
      <c r="C868" s="279">
        <v>1470.63</v>
      </c>
      <c r="D868" s="279">
        <v>1460.06</v>
      </c>
      <c r="E868" s="279">
        <v>1452.6</v>
      </c>
      <c r="F868" s="279">
        <v>1450.07</v>
      </c>
      <c r="G868" s="279">
        <v>1453.45</v>
      </c>
      <c r="H868" s="279">
        <v>1465.7</v>
      </c>
      <c r="I868" s="279">
        <v>1502.85</v>
      </c>
      <c r="J868" s="279">
        <v>1431.57</v>
      </c>
      <c r="K868" s="279">
        <v>1777.21</v>
      </c>
      <c r="L868" s="279">
        <v>1833.54</v>
      </c>
      <c r="M868" s="279">
        <v>1874.88</v>
      </c>
      <c r="N868" s="279">
        <v>1868.14</v>
      </c>
      <c r="O868" s="279">
        <v>1875.73</v>
      </c>
      <c r="P868" s="279">
        <v>1850.85</v>
      </c>
      <c r="Q868" s="279">
        <v>1842.82</v>
      </c>
      <c r="R868" s="279">
        <v>1852.32</v>
      </c>
      <c r="S868" s="279">
        <v>1863.28</v>
      </c>
      <c r="T868" s="279">
        <v>1883.8</v>
      </c>
      <c r="U868" s="279">
        <v>1900.69</v>
      </c>
      <c r="V868" s="279">
        <v>1903.81</v>
      </c>
      <c r="W868" s="279">
        <v>1873.45</v>
      </c>
      <c r="X868" s="279">
        <v>1783.13</v>
      </c>
      <c r="Y868" s="279">
        <v>1598.29</v>
      </c>
    </row>
    <row r="869" spans="1:25">
      <c r="A869" s="316">
        <v>13</v>
      </c>
      <c r="B869" s="279">
        <v>1497.73</v>
      </c>
      <c r="C869" s="279">
        <v>1471.29</v>
      </c>
      <c r="D869" s="279">
        <v>1432.18</v>
      </c>
      <c r="E869" s="279">
        <v>1395.68</v>
      </c>
      <c r="F869" s="279">
        <v>1448.37</v>
      </c>
      <c r="G869" s="279">
        <v>1508.74</v>
      </c>
      <c r="H869" s="279">
        <v>1705.26</v>
      </c>
      <c r="I869" s="279">
        <v>1810.93</v>
      </c>
      <c r="J869" s="279">
        <v>1930.2</v>
      </c>
      <c r="K869" s="279">
        <v>1946.21</v>
      </c>
      <c r="L869" s="279">
        <v>1955.15</v>
      </c>
      <c r="M869" s="279">
        <v>2005.94</v>
      </c>
      <c r="N869" s="279">
        <v>1978.4</v>
      </c>
      <c r="O869" s="279">
        <v>2004.27</v>
      </c>
      <c r="P869" s="279">
        <v>1996.32</v>
      </c>
      <c r="Q869" s="279">
        <v>1950.43</v>
      </c>
      <c r="R869" s="279">
        <v>1941.04</v>
      </c>
      <c r="S869" s="279">
        <v>1943.1</v>
      </c>
      <c r="T869" s="279">
        <v>1975.32</v>
      </c>
      <c r="U869" s="279">
        <v>1962.1</v>
      </c>
      <c r="V869" s="279">
        <v>1928.2</v>
      </c>
      <c r="W869" s="279">
        <v>1822.11</v>
      </c>
      <c r="X869" s="279">
        <v>1745.9</v>
      </c>
      <c r="Y869" s="279">
        <v>1600.78</v>
      </c>
    </row>
    <row r="870" spans="1:25">
      <c r="A870" s="316">
        <v>14</v>
      </c>
      <c r="B870" s="279">
        <v>1487.14</v>
      </c>
      <c r="C870" s="279">
        <v>1432.57</v>
      </c>
      <c r="D870" s="279">
        <v>1395.65</v>
      </c>
      <c r="E870" s="279">
        <v>1397.48</v>
      </c>
      <c r="F870" s="279">
        <v>1429.39</v>
      </c>
      <c r="G870" s="279">
        <v>1491.39</v>
      </c>
      <c r="H870" s="279">
        <v>1698.92</v>
      </c>
      <c r="I870" s="279">
        <v>1746.84</v>
      </c>
      <c r="J870" s="279">
        <v>1853.02</v>
      </c>
      <c r="K870" s="279">
        <v>1834.09</v>
      </c>
      <c r="L870" s="279">
        <v>1847.4</v>
      </c>
      <c r="M870" s="279">
        <v>1892.9</v>
      </c>
      <c r="N870" s="279">
        <v>1861.14</v>
      </c>
      <c r="O870" s="279">
        <v>1877.51</v>
      </c>
      <c r="P870" s="279">
        <v>1872.46</v>
      </c>
      <c r="Q870" s="279">
        <v>1823.83</v>
      </c>
      <c r="R870" s="279">
        <v>1811.35</v>
      </c>
      <c r="S870" s="279">
        <v>1814.03</v>
      </c>
      <c r="T870" s="279">
        <v>1835.19</v>
      </c>
      <c r="U870" s="279">
        <v>1846.54</v>
      </c>
      <c r="V870" s="279">
        <v>1826.83</v>
      </c>
      <c r="W870" s="279">
        <v>1803.83</v>
      </c>
      <c r="X870" s="279">
        <v>1725.09</v>
      </c>
      <c r="Y870" s="279">
        <v>1631.15</v>
      </c>
    </row>
    <row r="871" spans="1:25">
      <c r="A871" s="316">
        <v>15</v>
      </c>
      <c r="B871" s="279">
        <v>1476.83</v>
      </c>
      <c r="C871" s="279">
        <v>1406.26</v>
      </c>
      <c r="D871" s="279">
        <v>1379.08</v>
      </c>
      <c r="E871" s="279">
        <v>1383.6</v>
      </c>
      <c r="F871" s="279">
        <v>1416.21</v>
      </c>
      <c r="G871" s="279">
        <v>1486.17</v>
      </c>
      <c r="H871" s="279">
        <v>1661.95</v>
      </c>
      <c r="I871" s="279">
        <v>1745.63</v>
      </c>
      <c r="J871" s="279">
        <v>1801.27</v>
      </c>
      <c r="K871" s="279">
        <v>1842.21</v>
      </c>
      <c r="L871" s="279">
        <v>1895.66</v>
      </c>
      <c r="M871" s="279">
        <v>1959.37</v>
      </c>
      <c r="N871" s="279">
        <v>1887.72</v>
      </c>
      <c r="O871" s="279">
        <v>1917.54</v>
      </c>
      <c r="P871" s="279">
        <v>1893.94</v>
      </c>
      <c r="Q871" s="279">
        <v>1839.31</v>
      </c>
      <c r="R871" s="279">
        <v>1812.55</v>
      </c>
      <c r="S871" s="279">
        <v>1835.08</v>
      </c>
      <c r="T871" s="279">
        <v>1883.54</v>
      </c>
      <c r="U871" s="279">
        <v>1899.9</v>
      </c>
      <c r="V871" s="279">
        <v>1866.22</v>
      </c>
      <c r="W871" s="279">
        <v>1812.84</v>
      </c>
      <c r="X871" s="279">
        <v>1723.18</v>
      </c>
      <c r="Y871" s="279">
        <v>1578.33</v>
      </c>
    </row>
    <row r="872" spans="1:25">
      <c r="A872" s="316">
        <v>16</v>
      </c>
      <c r="B872" s="279">
        <v>1460.69</v>
      </c>
      <c r="C872" s="279">
        <v>1406.59</v>
      </c>
      <c r="D872" s="279">
        <v>1375.18</v>
      </c>
      <c r="E872" s="279">
        <v>1380.36</v>
      </c>
      <c r="F872" s="279">
        <v>1421.07</v>
      </c>
      <c r="G872" s="279">
        <v>1498.25</v>
      </c>
      <c r="H872" s="279">
        <v>1653.45</v>
      </c>
      <c r="I872" s="279">
        <v>1729.2</v>
      </c>
      <c r="J872" s="279">
        <v>1774.22</v>
      </c>
      <c r="K872" s="279">
        <v>1796.91</v>
      </c>
      <c r="L872" s="279">
        <v>1836.38</v>
      </c>
      <c r="M872" s="279">
        <v>1824.89</v>
      </c>
      <c r="N872" s="279">
        <v>1792.04</v>
      </c>
      <c r="O872" s="279">
        <v>1802.92</v>
      </c>
      <c r="P872" s="279">
        <v>1803.34</v>
      </c>
      <c r="Q872" s="279">
        <v>1759.32</v>
      </c>
      <c r="R872" s="279">
        <v>1741.75</v>
      </c>
      <c r="S872" s="279">
        <v>1750.55</v>
      </c>
      <c r="T872" s="279">
        <v>1785.98</v>
      </c>
      <c r="U872" s="279">
        <v>1791.82</v>
      </c>
      <c r="V872" s="279">
        <v>1808.34</v>
      </c>
      <c r="W872" s="279">
        <v>1797.84</v>
      </c>
      <c r="X872" s="279">
        <v>1721.75</v>
      </c>
      <c r="Y872" s="279">
        <v>1543.06</v>
      </c>
    </row>
    <row r="873" spans="1:25">
      <c r="A873" s="316">
        <v>17</v>
      </c>
      <c r="B873" s="279">
        <v>1469.31</v>
      </c>
      <c r="C873" s="279">
        <v>1376.13</v>
      </c>
      <c r="D873" s="279">
        <v>1342.79</v>
      </c>
      <c r="E873" s="279">
        <v>1342.92</v>
      </c>
      <c r="F873" s="279">
        <v>1396.92</v>
      </c>
      <c r="G873" s="279">
        <v>1495.24</v>
      </c>
      <c r="H873" s="279">
        <v>1666.1</v>
      </c>
      <c r="I873" s="279">
        <v>1743.22</v>
      </c>
      <c r="J873" s="279">
        <v>1815.06</v>
      </c>
      <c r="K873" s="279">
        <v>1820.92</v>
      </c>
      <c r="L873" s="279">
        <v>1858.98</v>
      </c>
      <c r="M873" s="279">
        <v>1904.61</v>
      </c>
      <c r="N873" s="279">
        <v>1867.73</v>
      </c>
      <c r="O873" s="279">
        <v>1890.16</v>
      </c>
      <c r="P873" s="279">
        <v>1882.72</v>
      </c>
      <c r="Q873" s="279">
        <v>1846.59</v>
      </c>
      <c r="R873" s="279">
        <v>1811.53</v>
      </c>
      <c r="S873" s="279">
        <v>1824.11</v>
      </c>
      <c r="T873" s="279">
        <v>1862.36</v>
      </c>
      <c r="U873" s="279">
        <v>1877.59</v>
      </c>
      <c r="V873" s="279">
        <v>1854.61</v>
      </c>
      <c r="W873" s="279">
        <v>1842.77</v>
      </c>
      <c r="X873" s="279">
        <v>1746.92</v>
      </c>
      <c r="Y873" s="279">
        <v>1691.25</v>
      </c>
    </row>
    <row r="874" spans="1:25">
      <c r="A874" s="316">
        <v>18</v>
      </c>
      <c r="B874" s="279">
        <v>1669.43</v>
      </c>
      <c r="C874" s="279">
        <v>1490.97</v>
      </c>
      <c r="D874" s="279">
        <v>1459.79</v>
      </c>
      <c r="E874" s="279">
        <v>1448.97</v>
      </c>
      <c r="F874" s="279">
        <v>1467.85</v>
      </c>
      <c r="G874" s="279">
        <v>1536.72</v>
      </c>
      <c r="H874" s="279">
        <v>1623.61</v>
      </c>
      <c r="I874" s="279">
        <v>1687.39</v>
      </c>
      <c r="J874" s="279">
        <v>1738.4</v>
      </c>
      <c r="K874" s="279">
        <v>1804.97</v>
      </c>
      <c r="L874" s="279">
        <v>1860.69</v>
      </c>
      <c r="M874" s="279">
        <v>1882.71</v>
      </c>
      <c r="N874" s="279">
        <v>1897.84</v>
      </c>
      <c r="O874" s="279">
        <v>1877.66</v>
      </c>
      <c r="P874" s="279">
        <v>1853.15</v>
      </c>
      <c r="Q874" s="279">
        <v>1856.85</v>
      </c>
      <c r="R874" s="279">
        <v>1837.8</v>
      </c>
      <c r="S874" s="279">
        <v>1874.8</v>
      </c>
      <c r="T874" s="279">
        <v>1899.12</v>
      </c>
      <c r="U874" s="279">
        <v>1891.14</v>
      </c>
      <c r="V874" s="279">
        <v>1885.54</v>
      </c>
      <c r="W874" s="279">
        <v>1840.61</v>
      </c>
      <c r="X874" s="279">
        <v>1742.52</v>
      </c>
      <c r="Y874" s="279">
        <v>1712.41</v>
      </c>
    </row>
    <row r="875" spans="1:25">
      <c r="A875" s="316">
        <v>19</v>
      </c>
      <c r="B875" s="279">
        <v>1530.03</v>
      </c>
      <c r="C875" s="279">
        <v>1469.66</v>
      </c>
      <c r="D875" s="279">
        <v>1426.18</v>
      </c>
      <c r="E875" s="279">
        <v>1408.75</v>
      </c>
      <c r="F875" s="279">
        <v>1414.02</v>
      </c>
      <c r="G875" s="279">
        <v>1440.95</v>
      </c>
      <c r="H875" s="279">
        <v>1455.66</v>
      </c>
      <c r="I875" s="279">
        <v>1537.8</v>
      </c>
      <c r="J875" s="279">
        <v>1672.92</v>
      </c>
      <c r="K875" s="279">
        <v>1729.16</v>
      </c>
      <c r="L875" s="279">
        <v>1777.12</v>
      </c>
      <c r="M875" s="279">
        <v>1826.84</v>
      </c>
      <c r="N875" s="279">
        <v>1824.03</v>
      </c>
      <c r="O875" s="279">
        <v>1815.82</v>
      </c>
      <c r="P875" s="279">
        <v>1810.83</v>
      </c>
      <c r="Q875" s="279">
        <v>1811.4</v>
      </c>
      <c r="R875" s="279">
        <v>1794.56</v>
      </c>
      <c r="S875" s="279">
        <v>1825.49</v>
      </c>
      <c r="T875" s="279">
        <v>1860.39</v>
      </c>
      <c r="U875" s="279">
        <v>1891.11</v>
      </c>
      <c r="V875" s="279">
        <v>1855.78</v>
      </c>
      <c r="W875" s="279">
        <v>1805.33</v>
      </c>
      <c r="X875" s="279">
        <v>1740.05</v>
      </c>
      <c r="Y875" s="279">
        <v>1696.81</v>
      </c>
    </row>
    <row r="876" spans="1:25">
      <c r="A876" s="316">
        <v>20</v>
      </c>
      <c r="B876" s="279">
        <v>1504.23</v>
      </c>
      <c r="C876" s="279">
        <v>1457.2</v>
      </c>
      <c r="D876" s="279">
        <v>1421.85</v>
      </c>
      <c r="E876" s="279">
        <v>1416.33</v>
      </c>
      <c r="F876" s="279">
        <v>1465.61</v>
      </c>
      <c r="G876" s="279">
        <v>1547.36</v>
      </c>
      <c r="H876" s="279">
        <v>1687.88</v>
      </c>
      <c r="I876" s="279">
        <v>1760.08</v>
      </c>
      <c r="J876" s="279">
        <v>1867.94</v>
      </c>
      <c r="K876" s="279">
        <v>1920.67</v>
      </c>
      <c r="L876" s="279">
        <v>1937.81</v>
      </c>
      <c r="M876" s="279">
        <v>1995.69</v>
      </c>
      <c r="N876" s="279">
        <v>1931.84</v>
      </c>
      <c r="O876" s="279">
        <v>1909.58</v>
      </c>
      <c r="P876" s="279">
        <v>1911.35</v>
      </c>
      <c r="Q876" s="279">
        <v>1900.5</v>
      </c>
      <c r="R876" s="279">
        <v>1861.81</v>
      </c>
      <c r="S876" s="279">
        <v>1849.87</v>
      </c>
      <c r="T876" s="279">
        <v>1875.35</v>
      </c>
      <c r="U876" s="279">
        <v>1913.15</v>
      </c>
      <c r="V876" s="279">
        <v>1862.47</v>
      </c>
      <c r="W876" s="279">
        <v>1811.2</v>
      </c>
      <c r="X876" s="279">
        <v>1708.43</v>
      </c>
      <c r="Y876" s="279">
        <v>1534.53</v>
      </c>
    </row>
    <row r="877" spans="1:25">
      <c r="A877" s="316">
        <v>21</v>
      </c>
      <c r="B877" s="279">
        <v>1459.68</v>
      </c>
      <c r="C877" s="279">
        <v>1383.34</v>
      </c>
      <c r="D877" s="279">
        <v>1366.53</v>
      </c>
      <c r="E877" s="279">
        <v>1366.29</v>
      </c>
      <c r="F877" s="279">
        <v>1388.42</v>
      </c>
      <c r="G877" s="279">
        <v>1475.1</v>
      </c>
      <c r="H877" s="279">
        <v>1658.17</v>
      </c>
      <c r="I877" s="279">
        <v>1732.56</v>
      </c>
      <c r="J877" s="279">
        <v>1801.49</v>
      </c>
      <c r="K877" s="279">
        <v>1846.2</v>
      </c>
      <c r="L877" s="279">
        <v>1865.94</v>
      </c>
      <c r="M877" s="279">
        <v>1932.59</v>
      </c>
      <c r="N877" s="279">
        <v>1879.13</v>
      </c>
      <c r="O877" s="279">
        <v>1871.86</v>
      </c>
      <c r="P877" s="279">
        <v>1917.16</v>
      </c>
      <c r="Q877" s="279">
        <v>1839.53</v>
      </c>
      <c r="R877" s="279">
        <v>1804.47</v>
      </c>
      <c r="S877" s="279">
        <v>1804.01</v>
      </c>
      <c r="T877" s="279">
        <v>1841.51</v>
      </c>
      <c r="U877" s="279">
        <v>1858.25</v>
      </c>
      <c r="V877" s="279">
        <v>1817.81</v>
      </c>
      <c r="W877" s="279">
        <v>1811.56</v>
      </c>
      <c r="X877" s="279">
        <v>1702.25</v>
      </c>
      <c r="Y877" s="279">
        <v>1552.32</v>
      </c>
    </row>
    <row r="878" spans="1:25">
      <c r="A878" s="316">
        <v>22</v>
      </c>
      <c r="B878" s="279">
        <v>1468.21</v>
      </c>
      <c r="C878" s="279">
        <v>1389.89</v>
      </c>
      <c r="D878" s="279">
        <v>1380.15</v>
      </c>
      <c r="E878" s="279">
        <v>1374.13</v>
      </c>
      <c r="F878" s="279">
        <v>1417.93</v>
      </c>
      <c r="G878" s="279">
        <v>1487.85</v>
      </c>
      <c r="H878" s="279">
        <v>1679.48</v>
      </c>
      <c r="I878" s="279">
        <v>1768.76</v>
      </c>
      <c r="J878" s="279">
        <v>1863.82</v>
      </c>
      <c r="K878" s="279">
        <v>1923.15</v>
      </c>
      <c r="L878" s="279">
        <v>1970.35</v>
      </c>
      <c r="M878" s="279">
        <v>1992.59</v>
      </c>
      <c r="N878" s="279">
        <v>1974.08</v>
      </c>
      <c r="O878" s="279">
        <v>1976.27</v>
      </c>
      <c r="P878" s="279">
        <v>1980.27</v>
      </c>
      <c r="Q878" s="279">
        <v>1933.9</v>
      </c>
      <c r="R878" s="279">
        <v>1889.9</v>
      </c>
      <c r="S878" s="279">
        <v>1882.91</v>
      </c>
      <c r="T878" s="279">
        <v>1941.68</v>
      </c>
      <c r="U878" s="279">
        <v>1968.94</v>
      </c>
      <c r="V878" s="279">
        <v>1919.18</v>
      </c>
      <c r="W878" s="279">
        <v>1910.97</v>
      </c>
      <c r="X878" s="279">
        <v>1780.56</v>
      </c>
      <c r="Y878" s="279">
        <v>1719.18</v>
      </c>
    </row>
    <row r="879" spans="1:25">
      <c r="A879" s="316">
        <v>23</v>
      </c>
      <c r="B879" s="279">
        <v>1691.04</v>
      </c>
      <c r="C879" s="279">
        <v>1526.28</v>
      </c>
      <c r="D879" s="279">
        <v>1494.98</v>
      </c>
      <c r="E879" s="279">
        <v>1488.08</v>
      </c>
      <c r="F879" s="279">
        <v>1508.02</v>
      </c>
      <c r="G879" s="279">
        <v>1543.42</v>
      </c>
      <c r="H879" s="279">
        <v>1619.38</v>
      </c>
      <c r="I879" s="279">
        <v>1687.04</v>
      </c>
      <c r="J879" s="279">
        <v>1752.36</v>
      </c>
      <c r="K879" s="279">
        <v>1845.65</v>
      </c>
      <c r="L879" s="279">
        <v>1907.46</v>
      </c>
      <c r="M879" s="279">
        <v>1942.45</v>
      </c>
      <c r="N879" s="279">
        <v>1926.96</v>
      </c>
      <c r="O879" s="279">
        <v>1926.11</v>
      </c>
      <c r="P879" s="279">
        <v>1897.89</v>
      </c>
      <c r="Q879" s="279">
        <v>1883.77</v>
      </c>
      <c r="R879" s="279">
        <v>1883.09</v>
      </c>
      <c r="S879" s="279">
        <v>1901.64</v>
      </c>
      <c r="T879" s="279">
        <v>1955.44</v>
      </c>
      <c r="U879" s="279">
        <v>1965.88</v>
      </c>
      <c r="V879" s="279">
        <v>1949.4</v>
      </c>
      <c r="W879" s="279">
        <v>1902.16</v>
      </c>
      <c r="X879" s="279">
        <v>1814.35</v>
      </c>
      <c r="Y879" s="279">
        <v>1779.29</v>
      </c>
    </row>
    <row r="880" spans="1:25">
      <c r="A880" s="316">
        <v>24</v>
      </c>
      <c r="B880" s="279">
        <v>1709.77</v>
      </c>
      <c r="C880" s="279">
        <v>1571.58</v>
      </c>
      <c r="D880" s="279">
        <v>1505.26</v>
      </c>
      <c r="E880" s="279">
        <v>1480.2</v>
      </c>
      <c r="F880" s="279">
        <v>1496.11</v>
      </c>
      <c r="G880" s="279">
        <v>1557.74</v>
      </c>
      <c r="H880" s="279">
        <v>1641.17</v>
      </c>
      <c r="I880" s="279">
        <v>1710.24</v>
      </c>
      <c r="J880" s="279">
        <v>1754.58</v>
      </c>
      <c r="K880" s="279">
        <v>1876.94</v>
      </c>
      <c r="L880" s="279">
        <v>1932.55</v>
      </c>
      <c r="M880" s="279">
        <v>1948.94</v>
      </c>
      <c r="N880" s="279">
        <v>1943.48</v>
      </c>
      <c r="O880" s="279">
        <v>1943.43</v>
      </c>
      <c r="P880" s="279">
        <v>1923.22</v>
      </c>
      <c r="Q880" s="279">
        <v>1918.56</v>
      </c>
      <c r="R880" s="279">
        <v>1895.86</v>
      </c>
      <c r="S880" s="279">
        <v>1909.93</v>
      </c>
      <c r="T880" s="279">
        <v>1948.12</v>
      </c>
      <c r="U880" s="279">
        <v>1967.08</v>
      </c>
      <c r="V880" s="279">
        <v>1951.39</v>
      </c>
      <c r="W880" s="279">
        <v>1935.09</v>
      </c>
      <c r="X880" s="279">
        <v>1803.9</v>
      </c>
      <c r="Y880" s="279">
        <v>1779.27</v>
      </c>
    </row>
    <row r="881" spans="1:25">
      <c r="A881" s="316">
        <v>25</v>
      </c>
      <c r="B881" s="279">
        <v>1665.31</v>
      </c>
      <c r="C881" s="279">
        <v>1488.89</v>
      </c>
      <c r="D881" s="279">
        <v>1450.63</v>
      </c>
      <c r="E881" s="279">
        <v>1425.97</v>
      </c>
      <c r="F881" s="279">
        <v>1443.36</v>
      </c>
      <c r="G881" s="279">
        <v>1481.87</v>
      </c>
      <c r="H881" s="279">
        <v>976.8</v>
      </c>
      <c r="I881" s="279">
        <v>1514.07</v>
      </c>
      <c r="J881" s="279">
        <v>615.67999999999995</v>
      </c>
      <c r="K881" s="279">
        <v>977.46</v>
      </c>
      <c r="L881" s="279">
        <v>1898.2</v>
      </c>
      <c r="M881" s="279">
        <v>1917.81</v>
      </c>
      <c r="N881" s="279">
        <v>1902.49</v>
      </c>
      <c r="O881" s="279">
        <v>1908.39</v>
      </c>
      <c r="P881" s="279">
        <v>1878.78</v>
      </c>
      <c r="Q881" s="279">
        <v>1880.14</v>
      </c>
      <c r="R881" s="279">
        <v>1857.41</v>
      </c>
      <c r="S881" s="279">
        <v>1865.55</v>
      </c>
      <c r="T881" s="279">
        <v>1919.12</v>
      </c>
      <c r="U881" s="279">
        <v>1905.33</v>
      </c>
      <c r="V881" s="279">
        <v>1891.92</v>
      </c>
      <c r="W881" s="279">
        <v>615.99</v>
      </c>
      <c r="X881" s="279">
        <v>1720.38</v>
      </c>
      <c r="Y881" s="279">
        <v>1687.37</v>
      </c>
    </row>
    <row r="882" spans="1:25">
      <c r="A882" s="316">
        <v>26</v>
      </c>
      <c r="B882" s="279">
        <v>1571.85</v>
      </c>
      <c r="C882" s="279">
        <v>1447.06</v>
      </c>
      <c r="D882" s="279">
        <v>1418.31</v>
      </c>
      <c r="E882" s="279">
        <v>1398.86</v>
      </c>
      <c r="F882" s="279">
        <v>1412.34</v>
      </c>
      <c r="G882" s="279">
        <v>1421.97</v>
      </c>
      <c r="H882" s="279">
        <v>1436.87</v>
      </c>
      <c r="I882" s="279">
        <v>976.23</v>
      </c>
      <c r="J882" s="279">
        <v>615.63</v>
      </c>
      <c r="K882" s="279">
        <v>1728.5</v>
      </c>
      <c r="L882" s="279">
        <v>1772.74</v>
      </c>
      <c r="M882" s="279">
        <v>1791.96</v>
      </c>
      <c r="N882" s="279">
        <v>1788.88</v>
      </c>
      <c r="O882" s="279">
        <v>1806.95</v>
      </c>
      <c r="P882" s="279">
        <v>1810.93</v>
      </c>
      <c r="Q882" s="279">
        <v>1791.9</v>
      </c>
      <c r="R882" s="279">
        <v>1786.16</v>
      </c>
      <c r="S882" s="279">
        <v>1789.99</v>
      </c>
      <c r="T882" s="279">
        <v>1824.98</v>
      </c>
      <c r="U882" s="279">
        <v>1835.61</v>
      </c>
      <c r="V882" s="279">
        <v>1846.47</v>
      </c>
      <c r="W882" s="279">
        <v>1821.2</v>
      </c>
      <c r="X882" s="279">
        <v>1776.25</v>
      </c>
      <c r="Y882" s="279">
        <v>1739.65</v>
      </c>
    </row>
    <row r="883" spans="1:25">
      <c r="A883" s="316">
        <v>27</v>
      </c>
      <c r="B883" s="279">
        <v>1463.85</v>
      </c>
      <c r="C883" s="279">
        <v>1420.21</v>
      </c>
      <c r="D883" s="279">
        <v>1379.5</v>
      </c>
      <c r="E883" s="279">
        <v>1374.29</v>
      </c>
      <c r="F883" s="279">
        <v>1436.61</v>
      </c>
      <c r="G883" s="279">
        <v>1542.92</v>
      </c>
      <c r="H883" s="279">
        <v>1673.96</v>
      </c>
      <c r="I883" s="279">
        <v>1821.56</v>
      </c>
      <c r="J883" s="279">
        <v>1863.6</v>
      </c>
      <c r="K883" s="279">
        <v>1917.82</v>
      </c>
      <c r="L883" s="279">
        <v>1955.17</v>
      </c>
      <c r="M883" s="279">
        <v>1974.23</v>
      </c>
      <c r="N883" s="279">
        <v>1960.58</v>
      </c>
      <c r="O883" s="279">
        <v>1981.03</v>
      </c>
      <c r="P883" s="279">
        <v>1980.9</v>
      </c>
      <c r="Q883" s="279">
        <v>1976.71</v>
      </c>
      <c r="R883" s="279">
        <v>1932.52</v>
      </c>
      <c r="S883" s="279">
        <v>1923.95</v>
      </c>
      <c r="T883" s="279">
        <v>1971.67</v>
      </c>
      <c r="U883" s="279">
        <v>1980.77</v>
      </c>
      <c r="V883" s="279">
        <v>1954.19</v>
      </c>
      <c r="W883" s="279">
        <v>1929.11</v>
      </c>
      <c r="X883" s="279">
        <v>1802.05</v>
      </c>
      <c r="Y883" s="279">
        <v>1740.16</v>
      </c>
    </row>
    <row r="884" spans="1:25">
      <c r="A884" s="316">
        <v>28</v>
      </c>
      <c r="B884" s="279">
        <v>1478.46</v>
      </c>
      <c r="C884" s="279">
        <v>1436.24</v>
      </c>
      <c r="D884" s="279">
        <v>1406.83</v>
      </c>
      <c r="E884" s="279">
        <v>1407.21</v>
      </c>
      <c r="F884" s="279">
        <v>1450.46</v>
      </c>
      <c r="G884" s="279">
        <v>1569.91</v>
      </c>
      <c r="H884" s="279">
        <v>1700.01</v>
      </c>
      <c r="I884" s="279">
        <v>1841.82</v>
      </c>
      <c r="J884" s="279">
        <v>1913.97</v>
      </c>
      <c r="K884" s="279">
        <v>1945.74</v>
      </c>
      <c r="L884" s="279">
        <v>1966.41</v>
      </c>
      <c r="M884" s="279">
        <v>2000.15</v>
      </c>
      <c r="N884" s="279">
        <v>1969.58</v>
      </c>
      <c r="O884" s="279">
        <v>1971.16</v>
      </c>
      <c r="P884" s="279">
        <v>1971.57</v>
      </c>
      <c r="Q884" s="279">
        <v>1952.03</v>
      </c>
      <c r="R884" s="279">
        <v>1920.06</v>
      </c>
      <c r="S884" s="279">
        <v>1924.24</v>
      </c>
      <c r="T884" s="279">
        <v>1956.88</v>
      </c>
      <c r="U884" s="279">
        <v>1954.37</v>
      </c>
      <c r="V884" s="279">
        <v>1951.43</v>
      </c>
      <c r="W884" s="279">
        <v>1949.15</v>
      </c>
      <c r="X884" s="279">
        <v>1818</v>
      </c>
      <c r="Y884" s="279">
        <v>1734.61</v>
      </c>
    </row>
    <row r="885" spans="1:25" hidden="1">
      <c r="A885" s="316">
        <v>29</v>
      </c>
      <c r="B885" s="279">
        <v>0</v>
      </c>
      <c r="C885" s="279">
        <v>0</v>
      </c>
      <c r="D885" s="279">
        <v>0</v>
      </c>
      <c r="E885" s="279">
        <v>0</v>
      </c>
      <c r="F885" s="279">
        <v>0</v>
      </c>
      <c r="G885" s="279">
        <v>0</v>
      </c>
      <c r="H885" s="279">
        <v>0</v>
      </c>
      <c r="I885" s="279">
        <v>0</v>
      </c>
      <c r="J885" s="279">
        <v>0</v>
      </c>
      <c r="K885" s="279">
        <v>0</v>
      </c>
      <c r="L885" s="279">
        <v>0</v>
      </c>
      <c r="M885" s="279">
        <v>0</v>
      </c>
      <c r="N885" s="279">
        <v>0</v>
      </c>
      <c r="O885" s="279">
        <v>0</v>
      </c>
      <c r="P885" s="279">
        <v>0</v>
      </c>
      <c r="Q885" s="279">
        <v>0</v>
      </c>
      <c r="R885" s="279">
        <v>0</v>
      </c>
      <c r="S885" s="279">
        <v>0</v>
      </c>
      <c r="T885" s="279">
        <v>0</v>
      </c>
      <c r="U885" s="279">
        <v>0</v>
      </c>
      <c r="V885" s="279">
        <v>0</v>
      </c>
      <c r="W885" s="279">
        <v>0</v>
      </c>
      <c r="X885" s="279">
        <v>0</v>
      </c>
      <c r="Y885" s="279">
        <v>0</v>
      </c>
    </row>
    <row r="886" spans="1:25" hidden="1">
      <c r="A886" s="316">
        <v>30</v>
      </c>
      <c r="B886" s="279">
        <v>0</v>
      </c>
      <c r="C886" s="279">
        <v>0</v>
      </c>
      <c r="D886" s="279">
        <v>0</v>
      </c>
      <c r="E886" s="279">
        <v>0</v>
      </c>
      <c r="F886" s="279">
        <v>0</v>
      </c>
      <c r="G886" s="279">
        <v>0</v>
      </c>
      <c r="H886" s="279">
        <v>0</v>
      </c>
      <c r="I886" s="279">
        <v>0</v>
      </c>
      <c r="J886" s="279">
        <v>0</v>
      </c>
      <c r="K886" s="279">
        <v>0</v>
      </c>
      <c r="L886" s="279">
        <v>0</v>
      </c>
      <c r="M886" s="279">
        <v>0</v>
      </c>
      <c r="N886" s="279">
        <v>0</v>
      </c>
      <c r="O886" s="279">
        <v>0</v>
      </c>
      <c r="P886" s="279">
        <v>0</v>
      </c>
      <c r="Q886" s="279">
        <v>0</v>
      </c>
      <c r="R886" s="279">
        <v>0</v>
      </c>
      <c r="S886" s="279">
        <v>0</v>
      </c>
      <c r="T886" s="279">
        <v>0</v>
      </c>
      <c r="U886" s="279">
        <v>0</v>
      </c>
      <c r="V886" s="279">
        <v>0</v>
      </c>
      <c r="W886" s="279">
        <v>0</v>
      </c>
      <c r="X886" s="279">
        <v>0</v>
      </c>
      <c r="Y886" s="279">
        <v>0</v>
      </c>
    </row>
    <row r="887" spans="1:25" hidden="1">
      <c r="A887" s="316">
        <v>31</v>
      </c>
      <c r="B887" s="279">
        <v>0</v>
      </c>
      <c r="C887" s="279">
        <v>0</v>
      </c>
      <c r="D887" s="279">
        <v>0</v>
      </c>
      <c r="E887" s="279">
        <v>0</v>
      </c>
      <c r="F887" s="279">
        <v>0</v>
      </c>
      <c r="G887" s="279">
        <v>0</v>
      </c>
      <c r="H887" s="279">
        <v>0</v>
      </c>
      <c r="I887" s="279">
        <v>0</v>
      </c>
      <c r="J887" s="279">
        <v>0</v>
      </c>
      <c r="K887" s="279">
        <v>0</v>
      </c>
      <c r="L887" s="279">
        <v>0</v>
      </c>
      <c r="M887" s="279">
        <v>0</v>
      </c>
      <c r="N887" s="279">
        <v>0</v>
      </c>
      <c r="O887" s="279">
        <v>0</v>
      </c>
      <c r="P887" s="279">
        <v>0</v>
      </c>
      <c r="Q887" s="279">
        <v>0</v>
      </c>
      <c r="R887" s="279">
        <v>0</v>
      </c>
      <c r="S887" s="279">
        <v>0</v>
      </c>
      <c r="T887" s="279">
        <v>0</v>
      </c>
      <c r="U887" s="279">
        <v>0</v>
      </c>
      <c r="V887" s="279">
        <v>0</v>
      </c>
      <c r="W887" s="279">
        <v>0</v>
      </c>
      <c r="X887" s="279">
        <v>0</v>
      </c>
      <c r="Y887" s="279">
        <v>0</v>
      </c>
    </row>
    <row r="888" spans="1:25">
      <c r="A888" s="303"/>
      <c r="B888" s="282"/>
      <c r="C888" s="282"/>
      <c r="D888" s="282"/>
      <c r="E888" s="282"/>
      <c r="F888" s="282"/>
      <c r="G888" s="282"/>
      <c r="H888" s="282"/>
      <c r="I888" s="282"/>
      <c r="J888" s="282"/>
      <c r="K888" s="282"/>
      <c r="L888" s="282"/>
      <c r="M888" s="282"/>
      <c r="N888" s="282"/>
      <c r="O888" s="282"/>
      <c r="P888" s="282"/>
      <c r="Q888" s="282"/>
      <c r="R888" s="282"/>
      <c r="S888" s="282"/>
      <c r="T888" s="282"/>
      <c r="U888" s="282"/>
      <c r="V888" s="282"/>
      <c r="W888" s="282"/>
      <c r="X888" s="282"/>
      <c r="Y888" s="282"/>
    </row>
    <row r="889" spans="1:25">
      <c r="A889" s="408" t="s">
        <v>208</v>
      </c>
      <c r="B889" s="409" t="s">
        <v>211</v>
      </c>
      <c r="C889" s="409"/>
      <c r="D889" s="409"/>
      <c r="E889" s="409"/>
      <c r="F889" s="409"/>
      <c r="G889" s="409"/>
      <c r="H889" s="409"/>
      <c r="I889" s="409"/>
      <c r="J889" s="409"/>
      <c r="K889" s="409"/>
      <c r="L889" s="409"/>
      <c r="M889" s="409"/>
      <c r="N889" s="409"/>
      <c r="O889" s="409"/>
      <c r="P889" s="409"/>
      <c r="Q889" s="409"/>
      <c r="R889" s="409"/>
      <c r="S889" s="409"/>
      <c r="T889" s="409"/>
      <c r="U889" s="409"/>
      <c r="V889" s="409"/>
      <c r="W889" s="409"/>
      <c r="X889" s="409"/>
      <c r="Y889" s="409"/>
    </row>
    <row r="890" spans="1:25" ht="30">
      <c r="A890" s="408"/>
      <c r="B890" s="306" t="s">
        <v>1</v>
      </c>
      <c r="C890" s="306" t="s">
        <v>2</v>
      </c>
      <c r="D890" s="306" t="s">
        <v>3</v>
      </c>
      <c r="E890" s="306" t="s">
        <v>4</v>
      </c>
      <c r="F890" s="306" t="s">
        <v>5</v>
      </c>
      <c r="G890" s="306" t="s">
        <v>6</v>
      </c>
      <c r="H890" s="306" t="s">
        <v>7</v>
      </c>
      <c r="I890" s="306" t="s">
        <v>8</v>
      </c>
      <c r="J890" s="306" t="s">
        <v>9</v>
      </c>
      <c r="K890" s="306" t="s">
        <v>10</v>
      </c>
      <c r="L890" s="306" t="s">
        <v>11</v>
      </c>
      <c r="M890" s="306" t="s">
        <v>12</v>
      </c>
      <c r="N890" s="306" t="s">
        <v>13</v>
      </c>
      <c r="O890" s="306" t="s">
        <v>14</v>
      </c>
      <c r="P890" s="306" t="s">
        <v>15</v>
      </c>
      <c r="Q890" s="306" t="s">
        <v>16</v>
      </c>
      <c r="R890" s="306" t="s">
        <v>17</v>
      </c>
      <c r="S890" s="306" t="s">
        <v>18</v>
      </c>
      <c r="T890" s="306" t="s">
        <v>19</v>
      </c>
      <c r="U890" s="306" t="s">
        <v>20</v>
      </c>
      <c r="V890" s="306" t="s">
        <v>21</v>
      </c>
      <c r="W890" s="306" t="s">
        <v>22</v>
      </c>
      <c r="X890" s="306" t="s">
        <v>23</v>
      </c>
      <c r="Y890" s="306" t="s">
        <v>24</v>
      </c>
    </row>
    <row r="891" spans="1:25">
      <c r="A891" s="316">
        <v>1</v>
      </c>
      <c r="B891" s="279">
        <v>1581.13</v>
      </c>
      <c r="C891" s="279">
        <v>1540.17</v>
      </c>
      <c r="D891" s="279">
        <v>1525.03</v>
      </c>
      <c r="E891" s="279">
        <v>1520.78</v>
      </c>
      <c r="F891" s="279">
        <v>773.36</v>
      </c>
      <c r="G891" s="279">
        <v>1613.72</v>
      </c>
      <c r="H891" s="279">
        <v>771.26</v>
      </c>
      <c r="I891" s="279">
        <v>771.27</v>
      </c>
      <c r="J891" s="279">
        <v>775.15</v>
      </c>
      <c r="K891" s="279">
        <v>1138.1199999999999</v>
      </c>
      <c r="L891" s="279">
        <v>2071.9</v>
      </c>
      <c r="M891" s="279">
        <v>2120.06</v>
      </c>
      <c r="N891" s="279">
        <v>2094.5300000000002</v>
      </c>
      <c r="O891" s="279">
        <v>2074.44</v>
      </c>
      <c r="P891" s="279">
        <v>2074.61</v>
      </c>
      <c r="Q891" s="279">
        <v>2067.09</v>
      </c>
      <c r="R891" s="279">
        <v>2056.21</v>
      </c>
      <c r="S891" s="279">
        <v>2073.8200000000002</v>
      </c>
      <c r="T891" s="279">
        <v>2040.85</v>
      </c>
      <c r="U891" s="279">
        <v>2053.94</v>
      </c>
      <c r="V891" s="279">
        <v>2021.62</v>
      </c>
      <c r="W891" s="279">
        <v>1946.57</v>
      </c>
      <c r="X891" s="279">
        <v>1781.73</v>
      </c>
      <c r="Y891" s="279">
        <v>1597.66</v>
      </c>
    </row>
    <row r="892" spans="1:25">
      <c r="A892" s="316">
        <v>2</v>
      </c>
      <c r="B892" s="279">
        <v>1569.5</v>
      </c>
      <c r="C892" s="279">
        <v>1538.07</v>
      </c>
      <c r="D892" s="279">
        <v>1510.76</v>
      </c>
      <c r="E892" s="279">
        <v>1509.04</v>
      </c>
      <c r="F892" s="279">
        <v>1543.57</v>
      </c>
      <c r="G892" s="279">
        <v>1591.87</v>
      </c>
      <c r="H892" s="279">
        <v>1723.54</v>
      </c>
      <c r="I892" s="279">
        <v>1855.4</v>
      </c>
      <c r="J892" s="279">
        <v>1960.97</v>
      </c>
      <c r="K892" s="279">
        <v>1999.58</v>
      </c>
      <c r="L892" s="279">
        <v>2017.89</v>
      </c>
      <c r="M892" s="279">
        <v>2038.01</v>
      </c>
      <c r="N892" s="279">
        <v>2013.67</v>
      </c>
      <c r="O892" s="279">
        <v>2070.96</v>
      </c>
      <c r="P892" s="279">
        <v>2067.7199999999998</v>
      </c>
      <c r="Q892" s="279">
        <v>2045.5</v>
      </c>
      <c r="R892" s="279">
        <v>2001.92</v>
      </c>
      <c r="S892" s="279">
        <v>2021.12</v>
      </c>
      <c r="T892" s="279">
        <v>2031.86</v>
      </c>
      <c r="U892" s="279">
        <v>2037.57</v>
      </c>
      <c r="V892" s="279">
        <v>1969.53</v>
      </c>
      <c r="W892" s="279">
        <v>1591.73</v>
      </c>
      <c r="X892" s="279">
        <v>1721.24</v>
      </c>
      <c r="Y892" s="279">
        <v>1603</v>
      </c>
    </row>
    <row r="893" spans="1:25">
      <c r="A893" s="316">
        <v>3</v>
      </c>
      <c r="B893" s="279">
        <v>1752.78</v>
      </c>
      <c r="C893" s="279">
        <v>1651.42</v>
      </c>
      <c r="D893" s="279">
        <v>1602.72</v>
      </c>
      <c r="E893" s="279">
        <v>1600.65</v>
      </c>
      <c r="F893" s="279">
        <v>1664.54</v>
      </c>
      <c r="G893" s="279">
        <v>1745.41</v>
      </c>
      <c r="H893" s="279">
        <v>1882.68</v>
      </c>
      <c r="I893" s="279">
        <v>2048.73</v>
      </c>
      <c r="J893" s="279">
        <v>2170.08</v>
      </c>
      <c r="K893" s="279">
        <v>2182.0500000000002</v>
      </c>
      <c r="L893" s="279">
        <v>2204.4</v>
      </c>
      <c r="M893" s="279">
        <v>2224.69</v>
      </c>
      <c r="N893" s="279">
        <v>2213.0700000000002</v>
      </c>
      <c r="O893" s="279">
        <v>2226.75</v>
      </c>
      <c r="P893" s="279">
        <v>2210.58</v>
      </c>
      <c r="Q893" s="279">
        <v>2199.35</v>
      </c>
      <c r="R893" s="279">
        <v>2173.9299999999998</v>
      </c>
      <c r="S893" s="279">
        <v>2178.9499999999998</v>
      </c>
      <c r="T893" s="279">
        <v>2191.73</v>
      </c>
      <c r="U893" s="279">
        <v>2196.64</v>
      </c>
      <c r="V893" s="279">
        <v>2164.1</v>
      </c>
      <c r="W893" s="279">
        <v>1592.24</v>
      </c>
      <c r="X893" s="279">
        <v>1955.57</v>
      </c>
      <c r="Y893" s="279">
        <v>1834.08</v>
      </c>
    </row>
    <row r="894" spans="1:25">
      <c r="A894" s="316">
        <v>4</v>
      </c>
      <c r="B894" s="279">
        <v>1913.99</v>
      </c>
      <c r="C894" s="279">
        <v>1832.7</v>
      </c>
      <c r="D894" s="279">
        <v>1733.26</v>
      </c>
      <c r="E894" s="279">
        <v>1702.89</v>
      </c>
      <c r="F894" s="279">
        <v>1746.65</v>
      </c>
      <c r="G894" s="279">
        <v>1768.3</v>
      </c>
      <c r="H894" s="279">
        <v>1866.08</v>
      </c>
      <c r="I894" s="279">
        <v>1922.4</v>
      </c>
      <c r="J894" s="279">
        <v>2055.5100000000002</v>
      </c>
      <c r="K894" s="279">
        <v>2138.29</v>
      </c>
      <c r="L894" s="279">
        <v>2192.73</v>
      </c>
      <c r="M894" s="279">
        <v>2207.5100000000002</v>
      </c>
      <c r="N894" s="279">
        <v>2207.62</v>
      </c>
      <c r="O894" s="279">
        <v>2212.08</v>
      </c>
      <c r="P894" s="279">
        <v>2205.7199999999998</v>
      </c>
      <c r="Q894" s="279">
        <v>2171.2600000000002</v>
      </c>
      <c r="R894" s="279">
        <v>2178.91</v>
      </c>
      <c r="S894" s="279">
        <v>2210.25</v>
      </c>
      <c r="T894" s="279">
        <v>2205.5500000000002</v>
      </c>
      <c r="U894" s="279">
        <v>2214.9299999999998</v>
      </c>
      <c r="V894" s="279">
        <v>2185.19</v>
      </c>
      <c r="W894" s="279">
        <v>2099.1</v>
      </c>
      <c r="X894" s="279">
        <v>1958.51</v>
      </c>
      <c r="Y894" s="279">
        <v>1893.63</v>
      </c>
    </row>
    <row r="895" spans="1:25">
      <c r="A895" s="316">
        <v>5</v>
      </c>
      <c r="B895" s="279">
        <v>1681.86</v>
      </c>
      <c r="C895" s="279">
        <v>1637.91</v>
      </c>
      <c r="D895" s="279">
        <v>1600.56</v>
      </c>
      <c r="E895" s="279">
        <v>1589.68</v>
      </c>
      <c r="F895" s="279">
        <v>1617.24</v>
      </c>
      <c r="G895" s="279">
        <v>1624.88</v>
      </c>
      <c r="H895" s="279">
        <v>1641.93</v>
      </c>
      <c r="I895" s="279">
        <v>1717.92</v>
      </c>
      <c r="J895" s="279">
        <v>1850.98</v>
      </c>
      <c r="K895" s="279">
        <v>1919.71</v>
      </c>
      <c r="L895" s="279">
        <v>1971.52</v>
      </c>
      <c r="M895" s="279">
        <v>2017.91</v>
      </c>
      <c r="N895" s="279">
        <v>2020.11</v>
      </c>
      <c r="O895" s="279">
        <v>2041.28</v>
      </c>
      <c r="P895" s="279">
        <v>2030.87</v>
      </c>
      <c r="Q895" s="279">
        <v>1996.7</v>
      </c>
      <c r="R895" s="279">
        <v>2008.39</v>
      </c>
      <c r="S895" s="279">
        <v>2054.11</v>
      </c>
      <c r="T895" s="279">
        <v>2068.35</v>
      </c>
      <c r="U895" s="279">
        <v>2080.06</v>
      </c>
      <c r="V895" s="279">
        <v>2058.9</v>
      </c>
      <c r="W895" s="279">
        <v>2013.58</v>
      </c>
      <c r="X895" s="279">
        <v>1904.91</v>
      </c>
      <c r="Y895" s="279">
        <v>1696.77</v>
      </c>
    </row>
    <row r="896" spans="1:25">
      <c r="A896" s="316">
        <v>6</v>
      </c>
      <c r="B896" s="279">
        <v>1626.37</v>
      </c>
      <c r="C896" s="279">
        <v>1582.98</v>
      </c>
      <c r="D896" s="279">
        <v>1560.36</v>
      </c>
      <c r="E896" s="279">
        <v>1544.72</v>
      </c>
      <c r="F896" s="279">
        <v>1564.78</v>
      </c>
      <c r="G896" s="279">
        <v>1624.14</v>
      </c>
      <c r="H896" s="279">
        <v>1769.38</v>
      </c>
      <c r="I896" s="279">
        <v>1943.21</v>
      </c>
      <c r="J896" s="279">
        <v>2026.58</v>
      </c>
      <c r="K896" s="279">
        <v>2066.5500000000002</v>
      </c>
      <c r="L896" s="279">
        <v>2089.88</v>
      </c>
      <c r="M896" s="279">
        <v>2129.75</v>
      </c>
      <c r="N896" s="279">
        <v>2091.7199999999998</v>
      </c>
      <c r="O896" s="279">
        <v>2115.11</v>
      </c>
      <c r="P896" s="279">
        <v>2107.89</v>
      </c>
      <c r="Q896" s="279">
        <v>2078.9499999999998</v>
      </c>
      <c r="R896" s="279">
        <v>2049.21</v>
      </c>
      <c r="S896" s="279">
        <v>2062.91</v>
      </c>
      <c r="T896" s="279">
        <v>2084.31</v>
      </c>
      <c r="U896" s="279">
        <v>2093.89</v>
      </c>
      <c r="V896" s="279">
        <v>2031.86</v>
      </c>
      <c r="W896" s="279">
        <v>2006.79</v>
      </c>
      <c r="X896" s="279">
        <v>1922.31</v>
      </c>
      <c r="Y896" s="279">
        <v>1803</v>
      </c>
    </row>
    <row r="897" spans="1:25">
      <c r="A897" s="316">
        <v>7</v>
      </c>
      <c r="B897" s="279">
        <v>1765.62</v>
      </c>
      <c r="C897" s="279">
        <v>1700.82</v>
      </c>
      <c r="D897" s="279">
        <v>1696.18</v>
      </c>
      <c r="E897" s="279">
        <v>1572.16</v>
      </c>
      <c r="F897" s="279">
        <v>1674.93</v>
      </c>
      <c r="G897" s="279">
        <v>1604.74</v>
      </c>
      <c r="H897" s="279">
        <v>1760.17</v>
      </c>
      <c r="I897" s="279">
        <v>1955.53</v>
      </c>
      <c r="J897" s="279">
        <v>1995.29</v>
      </c>
      <c r="K897" s="279">
        <v>2004.23</v>
      </c>
      <c r="L897" s="279">
        <v>2022.88</v>
      </c>
      <c r="M897" s="279">
        <v>2055.65</v>
      </c>
      <c r="N897" s="279">
        <v>2037.62</v>
      </c>
      <c r="O897" s="279">
        <v>2060.64</v>
      </c>
      <c r="P897" s="279">
        <v>2043.98</v>
      </c>
      <c r="Q897" s="279">
        <v>2024.98</v>
      </c>
      <c r="R897" s="279">
        <v>2012.87</v>
      </c>
      <c r="S897" s="279">
        <v>2021.75</v>
      </c>
      <c r="T897" s="279">
        <v>2039.89</v>
      </c>
      <c r="U897" s="279">
        <v>2046.33</v>
      </c>
      <c r="V897" s="279">
        <v>2010.45</v>
      </c>
      <c r="W897" s="279">
        <v>1998.88</v>
      </c>
      <c r="X897" s="279">
        <v>1917.08</v>
      </c>
      <c r="Y897" s="279">
        <v>1909.39</v>
      </c>
    </row>
    <row r="898" spans="1:25">
      <c r="A898" s="316">
        <v>8</v>
      </c>
      <c r="B898" s="279">
        <v>1745.44</v>
      </c>
      <c r="C898" s="279">
        <v>1541.21</v>
      </c>
      <c r="D898" s="279">
        <v>1676.15</v>
      </c>
      <c r="E898" s="279">
        <v>1624.06</v>
      </c>
      <c r="F898" s="279">
        <v>1544.1</v>
      </c>
      <c r="G898" s="279">
        <v>1607.54</v>
      </c>
      <c r="H898" s="279">
        <v>1812.05</v>
      </c>
      <c r="I898" s="279">
        <v>1925.18</v>
      </c>
      <c r="J898" s="279">
        <v>1975.26</v>
      </c>
      <c r="K898" s="279">
        <v>2000.61</v>
      </c>
      <c r="L898" s="279">
        <v>2019.81</v>
      </c>
      <c r="M898" s="279">
        <v>2026.51</v>
      </c>
      <c r="N898" s="279">
        <v>2017.51</v>
      </c>
      <c r="O898" s="279">
        <v>2052.9899999999998</v>
      </c>
      <c r="P898" s="279">
        <v>2041.76</v>
      </c>
      <c r="Q898" s="279">
        <v>2005.87</v>
      </c>
      <c r="R898" s="279">
        <v>1988.74</v>
      </c>
      <c r="S898" s="279">
        <v>2012.49</v>
      </c>
      <c r="T898" s="279">
        <v>2022.99</v>
      </c>
      <c r="U898" s="279">
        <v>2031.6</v>
      </c>
      <c r="V898" s="279">
        <v>2001.74</v>
      </c>
      <c r="W898" s="279">
        <v>1987.88</v>
      </c>
      <c r="X898" s="279">
        <v>1825.04</v>
      </c>
      <c r="Y898" s="279">
        <v>1687.13</v>
      </c>
    </row>
    <row r="899" spans="1:25">
      <c r="A899" s="316">
        <v>9</v>
      </c>
      <c r="B899" s="279">
        <v>1799.63</v>
      </c>
      <c r="C899" s="279">
        <v>1770.56</v>
      </c>
      <c r="D899" s="279">
        <v>1605.16</v>
      </c>
      <c r="E899" s="279">
        <v>1554.62</v>
      </c>
      <c r="F899" s="279">
        <v>1589.33</v>
      </c>
      <c r="G899" s="279">
        <v>1656.14</v>
      </c>
      <c r="H899" s="279">
        <v>1845.21</v>
      </c>
      <c r="I899" s="279">
        <v>1961.03</v>
      </c>
      <c r="J899" s="279">
        <v>2030.69</v>
      </c>
      <c r="K899" s="279">
        <v>2052.21</v>
      </c>
      <c r="L899" s="279">
        <v>2065.21</v>
      </c>
      <c r="M899" s="279">
        <v>2092.17</v>
      </c>
      <c r="N899" s="279">
        <v>2075.15</v>
      </c>
      <c r="O899" s="279">
        <v>2089.92</v>
      </c>
      <c r="P899" s="279">
        <v>2074.4499999999998</v>
      </c>
      <c r="Q899" s="279">
        <v>2054.5</v>
      </c>
      <c r="R899" s="279">
        <v>2030.61</v>
      </c>
      <c r="S899" s="279">
        <v>2055.6</v>
      </c>
      <c r="T899" s="279">
        <v>2072.0300000000002</v>
      </c>
      <c r="U899" s="279">
        <v>2085.94</v>
      </c>
      <c r="V899" s="279">
        <v>2032.16</v>
      </c>
      <c r="W899" s="279">
        <v>1982.64</v>
      </c>
      <c r="X899" s="279">
        <v>1903.6</v>
      </c>
      <c r="Y899" s="279">
        <v>1858.07</v>
      </c>
    </row>
    <row r="900" spans="1:25">
      <c r="A900" s="316">
        <v>10</v>
      </c>
      <c r="B900" s="279">
        <v>1771.8</v>
      </c>
      <c r="C900" s="279">
        <v>1689.25</v>
      </c>
      <c r="D900" s="279">
        <v>1600.77</v>
      </c>
      <c r="E900" s="279">
        <v>1572.54</v>
      </c>
      <c r="F900" s="279">
        <v>1625.28</v>
      </c>
      <c r="G900" s="279">
        <v>1675.42</v>
      </c>
      <c r="H900" s="279">
        <v>1896.55</v>
      </c>
      <c r="I900" s="279">
        <v>1964.9</v>
      </c>
      <c r="J900" s="279">
        <v>2040.27</v>
      </c>
      <c r="K900" s="279">
        <v>2060.46</v>
      </c>
      <c r="L900" s="279">
        <v>2075.9</v>
      </c>
      <c r="M900" s="279">
        <v>2088.61</v>
      </c>
      <c r="N900" s="279">
        <v>2076.19</v>
      </c>
      <c r="O900" s="279">
        <v>2083.85</v>
      </c>
      <c r="P900" s="279">
        <v>2074.31</v>
      </c>
      <c r="Q900" s="279">
        <v>2034.28</v>
      </c>
      <c r="R900" s="279">
        <v>2013.26</v>
      </c>
      <c r="S900" s="279">
        <v>2032.57</v>
      </c>
      <c r="T900" s="279">
        <v>2061.12</v>
      </c>
      <c r="U900" s="279">
        <v>2058.84</v>
      </c>
      <c r="V900" s="279">
        <v>2004.02</v>
      </c>
      <c r="W900" s="279">
        <v>1972.37</v>
      </c>
      <c r="X900" s="279">
        <v>1891.02</v>
      </c>
      <c r="Y900" s="279">
        <v>1781.22</v>
      </c>
    </row>
    <row r="901" spans="1:25">
      <c r="A901" s="316">
        <v>11</v>
      </c>
      <c r="B901" s="279">
        <v>1662.88</v>
      </c>
      <c r="C901" s="279">
        <v>1592.47</v>
      </c>
      <c r="D901" s="279">
        <v>771.29</v>
      </c>
      <c r="E901" s="279">
        <v>1615.72</v>
      </c>
      <c r="F901" s="279">
        <v>1626.93</v>
      </c>
      <c r="G901" s="279">
        <v>1640.49</v>
      </c>
      <c r="H901" s="279">
        <v>1681.35</v>
      </c>
      <c r="I901" s="279">
        <v>1849.84</v>
      </c>
      <c r="J901" s="279">
        <v>1586.48</v>
      </c>
      <c r="K901" s="279">
        <v>2041.59</v>
      </c>
      <c r="L901" s="279">
        <v>2098.73</v>
      </c>
      <c r="M901" s="279">
        <v>2118</v>
      </c>
      <c r="N901" s="279">
        <v>2114.1999999999998</v>
      </c>
      <c r="O901" s="279">
        <v>2114.16</v>
      </c>
      <c r="P901" s="279">
        <v>2105.4299999999998</v>
      </c>
      <c r="Q901" s="279">
        <v>2064.02</v>
      </c>
      <c r="R901" s="279">
        <v>2061.75</v>
      </c>
      <c r="S901" s="279">
        <v>2089.61</v>
      </c>
      <c r="T901" s="279">
        <v>2103.65</v>
      </c>
      <c r="U901" s="279">
        <v>2090.5700000000002</v>
      </c>
      <c r="V901" s="279">
        <v>2064</v>
      </c>
      <c r="W901" s="279">
        <v>1999.75</v>
      </c>
      <c r="X901" s="279">
        <v>1929.37</v>
      </c>
      <c r="Y901" s="279">
        <v>1860.4</v>
      </c>
    </row>
    <row r="902" spans="1:25">
      <c r="A902" s="316">
        <v>12</v>
      </c>
      <c r="B902" s="279">
        <v>1670.52</v>
      </c>
      <c r="C902" s="279">
        <v>1626.38</v>
      </c>
      <c r="D902" s="279">
        <v>1615.81</v>
      </c>
      <c r="E902" s="279">
        <v>1608.35</v>
      </c>
      <c r="F902" s="279">
        <v>1605.82</v>
      </c>
      <c r="G902" s="279">
        <v>1609.2</v>
      </c>
      <c r="H902" s="279">
        <v>1621.45</v>
      </c>
      <c r="I902" s="279">
        <v>1658.6</v>
      </c>
      <c r="J902" s="279">
        <v>1587.32</v>
      </c>
      <c r="K902" s="279">
        <v>1932.96</v>
      </c>
      <c r="L902" s="279">
        <v>1989.29</v>
      </c>
      <c r="M902" s="279">
        <v>2030.63</v>
      </c>
      <c r="N902" s="279">
        <v>2023.89</v>
      </c>
      <c r="O902" s="279">
        <v>2031.48</v>
      </c>
      <c r="P902" s="279">
        <v>2006.6</v>
      </c>
      <c r="Q902" s="279">
        <v>1998.57</v>
      </c>
      <c r="R902" s="279">
        <v>2008.07</v>
      </c>
      <c r="S902" s="279">
        <v>2019.03</v>
      </c>
      <c r="T902" s="279">
        <v>2039.55</v>
      </c>
      <c r="U902" s="279">
        <v>2056.44</v>
      </c>
      <c r="V902" s="279">
        <v>2059.56</v>
      </c>
      <c r="W902" s="279">
        <v>2029.2</v>
      </c>
      <c r="X902" s="279">
        <v>1938.88</v>
      </c>
      <c r="Y902" s="279">
        <v>1754.04</v>
      </c>
    </row>
    <row r="903" spans="1:25">
      <c r="A903" s="316">
        <v>13</v>
      </c>
      <c r="B903" s="279">
        <v>1653.48</v>
      </c>
      <c r="C903" s="279">
        <v>1627.04</v>
      </c>
      <c r="D903" s="279">
        <v>1587.93</v>
      </c>
      <c r="E903" s="279">
        <v>1551.43</v>
      </c>
      <c r="F903" s="279">
        <v>1604.12</v>
      </c>
      <c r="G903" s="279">
        <v>1664.49</v>
      </c>
      <c r="H903" s="279">
        <v>1861.01</v>
      </c>
      <c r="I903" s="279">
        <v>1966.68</v>
      </c>
      <c r="J903" s="279">
        <v>2085.9499999999998</v>
      </c>
      <c r="K903" s="279">
        <v>2101.96</v>
      </c>
      <c r="L903" s="279">
        <v>2110.9</v>
      </c>
      <c r="M903" s="279">
        <v>2161.69</v>
      </c>
      <c r="N903" s="279">
        <v>2134.15</v>
      </c>
      <c r="O903" s="279">
        <v>2160.02</v>
      </c>
      <c r="P903" s="279">
        <v>2152.0700000000002</v>
      </c>
      <c r="Q903" s="279">
        <v>2106.1799999999998</v>
      </c>
      <c r="R903" s="279">
        <v>2096.79</v>
      </c>
      <c r="S903" s="279">
        <v>2098.85</v>
      </c>
      <c r="T903" s="279">
        <v>2131.0700000000002</v>
      </c>
      <c r="U903" s="279">
        <v>2117.85</v>
      </c>
      <c r="V903" s="279">
        <v>2083.9499999999998</v>
      </c>
      <c r="W903" s="279">
        <v>1977.86</v>
      </c>
      <c r="X903" s="279">
        <v>1901.65</v>
      </c>
      <c r="Y903" s="279">
        <v>1756.53</v>
      </c>
    </row>
    <row r="904" spans="1:25">
      <c r="A904" s="316">
        <v>14</v>
      </c>
      <c r="B904" s="279">
        <v>1642.89</v>
      </c>
      <c r="C904" s="279">
        <v>1588.32</v>
      </c>
      <c r="D904" s="279">
        <v>1551.4</v>
      </c>
      <c r="E904" s="279">
        <v>1553.23</v>
      </c>
      <c r="F904" s="279">
        <v>1585.14</v>
      </c>
      <c r="G904" s="279">
        <v>1647.14</v>
      </c>
      <c r="H904" s="279">
        <v>1854.67</v>
      </c>
      <c r="I904" s="279">
        <v>1902.59</v>
      </c>
      <c r="J904" s="279">
        <v>2008.77</v>
      </c>
      <c r="K904" s="279">
        <v>1989.84</v>
      </c>
      <c r="L904" s="279">
        <v>2003.15</v>
      </c>
      <c r="M904" s="279">
        <v>2048.65</v>
      </c>
      <c r="N904" s="279">
        <v>2016.89</v>
      </c>
      <c r="O904" s="279">
        <v>2033.26</v>
      </c>
      <c r="P904" s="279">
        <v>2028.21</v>
      </c>
      <c r="Q904" s="279">
        <v>1979.58</v>
      </c>
      <c r="R904" s="279">
        <v>1967.1</v>
      </c>
      <c r="S904" s="279">
        <v>1969.78</v>
      </c>
      <c r="T904" s="279">
        <v>1990.94</v>
      </c>
      <c r="U904" s="279">
        <v>2002.29</v>
      </c>
      <c r="V904" s="279">
        <v>1982.58</v>
      </c>
      <c r="W904" s="279">
        <v>1959.58</v>
      </c>
      <c r="X904" s="279">
        <v>1880.84</v>
      </c>
      <c r="Y904" s="279">
        <v>1786.9</v>
      </c>
    </row>
    <row r="905" spans="1:25">
      <c r="A905" s="316">
        <v>15</v>
      </c>
      <c r="B905" s="279">
        <v>1632.58</v>
      </c>
      <c r="C905" s="279">
        <v>1562.01</v>
      </c>
      <c r="D905" s="279">
        <v>1534.83</v>
      </c>
      <c r="E905" s="279">
        <v>1539.35</v>
      </c>
      <c r="F905" s="279">
        <v>1571.96</v>
      </c>
      <c r="G905" s="279">
        <v>1641.92</v>
      </c>
      <c r="H905" s="279">
        <v>1817.7</v>
      </c>
      <c r="I905" s="279">
        <v>1901.38</v>
      </c>
      <c r="J905" s="279">
        <v>1957.02</v>
      </c>
      <c r="K905" s="279">
        <v>1997.96</v>
      </c>
      <c r="L905" s="279">
        <v>2051.41</v>
      </c>
      <c r="M905" s="279">
        <v>2115.12</v>
      </c>
      <c r="N905" s="279">
        <v>2043.47</v>
      </c>
      <c r="O905" s="279">
        <v>2073.29</v>
      </c>
      <c r="P905" s="279">
        <v>2049.69</v>
      </c>
      <c r="Q905" s="279">
        <v>1995.06</v>
      </c>
      <c r="R905" s="279">
        <v>1968.3</v>
      </c>
      <c r="S905" s="279">
        <v>1990.83</v>
      </c>
      <c r="T905" s="279">
        <v>2039.29</v>
      </c>
      <c r="U905" s="279">
        <v>2055.65</v>
      </c>
      <c r="V905" s="279">
        <v>2021.97</v>
      </c>
      <c r="W905" s="279">
        <v>1968.59</v>
      </c>
      <c r="X905" s="279">
        <v>1878.93</v>
      </c>
      <c r="Y905" s="279">
        <v>1734.08</v>
      </c>
    </row>
    <row r="906" spans="1:25">
      <c r="A906" s="316">
        <v>16</v>
      </c>
      <c r="B906" s="279">
        <v>1616.44</v>
      </c>
      <c r="C906" s="279">
        <v>1562.34</v>
      </c>
      <c r="D906" s="279">
        <v>1530.93</v>
      </c>
      <c r="E906" s="279">
        <v>1536.11</v>
      </c>
      <c r="F906" s="279">
        <v>1576.82</v>
      </c>
      <c r="G906" s="279">
        <v>1654</v>
      </c>
      <c r="H906" s="279">
        <v>1809.2</v>
      </c>
      <c r="I906" s="279">
        <v>1884.95</v>
      </c>
      <c r="J906" s="279">
        <v>1929.97</v>
      </c>
      <c r="K906" s="279">
        <v>1952.66</v>
      </c>
      <c r="L906" s="279">
        <v>1992.13</v>
      </c>
      <c r="M906" s="279">
        <v>1980.64</v>
      </c>
      <c r="N906" s="279">
        <v>1947.79</v>
      </c>
      <c r="O906" s="279">
        <v>1958.67</v>
      </c>
      <c r="P906" s="279">
        <v>1959.09</v>
      </c>
      <c r="Q906" s="279">
        <v>1915.07</v>
      </c>
      <c r="R906" s="279">
        <v>1897.5</v>
      </c>
      <c r="S906" s="279">
        <v>1906.3</v>
      </c>
      <c r="T906" s="279">
        <v>1941.73</v>
      </c>
      <c r="U906" s="279">
        <v>1947.57</v>
      </c>
      <c r="V906" s="279">
        <v>1964.09</v>
      </c>
      <c r="W906" s="279">
        <v>1953.59</v>
      </c>
      <c r="X906" s="279">
        <v>1877.5</v>
      </c>
      <c r="Y906" s="279">
        <v>1698.81</v>
      </c>
    </row>
    <row r="907" spans="1:25">
      <c r="A907" s="316">
        <v>17</v>
      </c>
      <c r="B907" s="279">
        <v>1625.06</v>
      </c>
      <c r="C907" s="279">
        <v>1531.88</v>
      </c>
      <c r="D907" s="279">
        <v>1498.54</v>
      </c>
      <c r="E907" s="279">
        <v>1498.67</v>
      </c>
      <c r="F907" s="279">
        <v>1552.67</v>
      </c>
      <c r="G907" s="279">
        <v>1650.99</v>
      </c>
      <c r="H907" s="279">
        <v>1821.85</v>
      </c>
      <c r="I907" s="279">
        <v>1898.97</v>
      </c>
      <c r="J907" s="279">
        <v>1970.81</v>
      </c>
      <c r="K907" s="279">
        <v>1976.67</v>
      </c>
      <c r="L907" s="279">
        <v>2014.73</v>
      </c>
      <c r="M907" s="279">
        <v>2060.36</v>
      </c>
      <c r="N907" s="279">
        <v>2023.48</v>
      </c>
      <c r="O907" s="279">
        <v>2045.91</v>
      </c>
      <c r="P907" s="279">
        <v>2038.47</v>
      </c>
      <c r="Q907" s="279">
        <v>2002.34</v>
      </c>
      <c r="R907" s="279">
        <v>1967.28</v>
      </c>
      <c r="S907" s="279">
        <v>1979.86</v>
      </c>
      <c r="T907" s="279">
        <v>2018.11</v>
      </c>
      <c r="U907" s="279">
        <v>2033.34</v>
      </c>
      <c r="V907" s="279">
        <v>2010.36</v>
      </c>
      <c r="W907" s="279">
        <v>1998.52</v>
      </c>
      <c r="X907" s="279">
        <v>1902.67</v>
      </c>
      <c r="Y907" s="279">
        <v>1847</v>
      </c>
    </row>
    <row r="908" spans="1:25">
      <c r="A908" s="316">
        <v>18</v>
      </c>
      <c r="B908" s="279">
        <v>1825.18</v>
      </c>
      <c r="C908" s="279">
        <v>1646.72</v>
      </c>
      <c r="D908" s="279">
        <v>1615.54</v>
      </c>
      <c r="E908" s="279">
        <v>1604.72</v>
      </c>
      <c r="F908" s="279">
        <v>1623.6</v>
      </c>
      <c r="G908" s="279">
        <v>1692.47</v>
      </c>
      <c r="H908" s="279">
        <v>1779.36</v>
      </c>
      <c r="I908" s="279">
        <v>1843.14</v>
      </c>
      <c r="J908" s="279">
        <v>1894.15</v>
      </c>
      <c r="K908" s="279">
        <v>1960.72</v>
      </c>
      <c r="L908" s="279">
        <v>2016.44</v>
      </c>
      <c r="M908" s="279">
        <v>2038.46</v>
      </c>
      <c r="N908" s="279">
        <v>2053.59</v>
      </c>
      <c r="O908" s="279">
        <v>2033.41</v>
      </c>
      <c r="P908" s="279">
        <v>2008.9</v>
      </c>
      <c r="Q908" s="279">
        <v>2012.6</v>
      </c>
      <c r="R908" s="279">
        <v>1993.55</v>
      </c>
      <c r="S908" s="279">
        <v>2030.55</v>
      </c>
      <c r="T908" s="279">
        <v>2054.87</v>
      </c>
      <c r="U908" s="279">
        <v>2046.89</v>
      </c>
      <c r="V908" s="279">
        <v>2041.29</v>
      </c>
      <c r="W908" s="279">
        <v>1996.36</v>
      </c>
      <c r="X908" s="279">
        <v>1898.27</v>
      </c>
      <c r="Y908" s="279">
        <v>1868.16</v>
      </c>
    </row>
    <row r="909" spans="1:25">
      <c r="A909" s="316">
        <v>19</v>
      </c>
      <c r="B909" s="279">
        <v>1685.78</v>
      </c>
      <c r="C909" s="279">
        <v>1625.41</v>
      </c>
      <c r="D909" s="279">
        <v>1581.93</v>
      </c>
      <c r="E909" s="279">
        <v>1564.5</v>
      </c>
      <c r="F909" s="279">
        <v>1569.77</v>
      </c>
      <c r="G909" s="279">
        <v>1596.7</v>
      </c>
      <c r="H909" s="279">
        <v>1611.41</v>
      </c>
      <c r="I909" s="279">
        <v>1693.55</v>
      </c>
      <c r="J909" s="279">
        <v>1828.67</v>
      </c>
      <c r="K909" s="279">
        <v>1884.91</v>
      </c>
      <c r="L909" s="279">
        <v>1932.87</v>
      </c>
      <c r="M909" s="279">
        <v>1982.59</v>
      </c>
      <c r="N909" s="279">
        <v>1979.78</v>
      </c>
      <c r="O909" s="279">
        <v>1971.57</v>
      </c>
      <c r="P909" s="279">
        <v>1966.58</v>
      </c>
      <c r="Q909" s="279">
        <v>1967.15</v>
      </c>
      <c r="R909" s="279">
        <v>1950.31</v>
      </c>
      <c r="S909" s="279">
        <v>1981.24</v>
      </c>
      <c r="T909" s="279">
        <v>2016.14</v>
      </c>
      <c r="U909" s="279">
        <v>2046.86</v>
      </c>
      <c r="V909" s="279">
        <v>2011.53</v>
      </c>
      <c r="W909" s="279">
        <v>1961.08</v>
      </c>
      <c r="X909" s="279">
        <v>1895.8</v>
      </c>
      <c r="Y909" s="279">
        <v>1852.56</v>
      </c>
    </row>
    <row r="910" spans="1:25">
      <c r="A910" s="316">
        <v>20</v>
      </c>
      <c r="B910" s="279">
        <v>1659.98</v>
      </c>
      <c r="C910" s="279">
        <v>1612.95</v>
      </c>
      <c r="D910" s="279">
        <v>1577.6</v>
      </c>
      <c r="E910" s="279">
        <v>1572.08</v>
      </c>
      <c r="F910" s="279">
        <v>1621.36</v>
      </c>
      <c r="G910" s="279">
        <v>1703.11</v>
      </c>
      <c r="H910" s="279">
        <v>1843.63</v>
      </c>
      <c r="I910" s="279">
        <v>1915.83</v>
      </c>
      <c r="J910" s="279">
        <v>2023.69</v>
      </c>
      <c r="K910" s="279">
        <v>2076.42</v>
      </c>
      <c r="L910" s="279">
        <v>2093.56</v>
      </c>
      <c r="M910" s="279">
        <v>2151.44</v>
      </c>
      <c r="N910" s="279">
        <v>2087.59</v>
      </c>
      <c r="O910" s="279">
        <v>2065.33</v>
      </c>
      <c r="P910" s="279">
        <v>2067.1</v>
      </c>
      <c r="Q910" s="279">
        <v>2056.25</v>
      </c>
      <c r="R910" s="279">
        <v>2017.56</v>
      </c>
      <c r="S910" s="279">
        <v>2005.62</v>
      </c>
      <c r="T910" s="279">
        <v>2031.1</v>
      </c>
      <c r="U910" s="279">
        <v>2068.9</v>
      </c>
      <c r="V910" s="279">
        <v>2018.22</v>
      </c>
      <c r="W910" s="279">
        <v>1966.95</v>
      </c>
      <c r="X910" s="279">
        <v>1864.18</v>
      </c>
      <c r="Y910" s="279">
        <v>1690.28</v>
      </c>
    </row>
    <row r="911" spans="1:25">
      <c r="A911" s="316">
        <v>21</v>
      </c>
      <c r="B911" s="279">
        <v>1615.43</v>
      </c>
      <c r="C911" s="279">
        <v>1539.09</v>
      </c>
      <c r="D911" s="279">
        <v>1522.28</v>
      </c>
      <c r="E911" s="279">
        <v>1522.04</v>
      </c>
      <c r="F911" s="279">
        <v>1544.17</v>
      </c>
      <c r="G911" s="279">
        <v>1630.85</v>
      </c>
      <c r="H911" s="279">
        <v>1813.92</v>
      </c>
      <c r="I911" s="279">
        <v>1888.31</v>
      </c>
      <c r="J911" s="279">
        <v>1957.24</v>
      </c>
      <c r="K911" s="279">
        <v>2001.95</v>
      </c>
      <c r="L911" s="279">
        <v>2021.69</v>
      </c>
      <c r="M911" s="279">
        <v>2088.34</v>
      </c>
      <c r="N911" s="279">
        <v>2034.88</v>
      </c>
      <c r="O911" s="279">
        <v>2027.61</v>
      </c>
      <c r="P911" s="279">
        <v>2072.91</v>
      </c>
      <c r="Q911" s="279">
        <v>1995.28</v>
      </c>
      <c r="R911" s="279">
        <v>1960.22</v>
      </c>
      <c r="S911" s="279">
        <v>1959.76</v>
      </c>
      <c r="T911" s="279">
        <v>1997.26</v>
      </c>
      <c r="U911" s="279">
        <v>2014</v>
      </c>
      <c r="V911" s="279">
        <v>1973.56</v>
      </c>
      <c r="W911" s="279">
        <v>1967.31</v>
      </c>
      <c r="X911" s="279">
        <v>1858</v>
      </c>
      <c r="Y911" s="279">
        <v>1708.07</v>
      </c>
    </row>
    <row r="912" spans="1:25">
      <c r="A912" s="316">
        <v>22</v>
      </c>
      <c r="B912" s="279">
        <v>1623.96</v>
      </c>
      <c r="C912" s="279">
        <v>1545.64</v>
      </c>
      <c r="D912" s="279">
        <v>1535.9</v>
      </c>
      <c r="E912" s="279">
        <v>1529.88</v>
      </c>
      <c r="F912" s="279">
        <v>1573.68</v>
      </c>
      <c r="G912" s="279">
        <v>1643.6</v>
      </c>
      <c r="H912" s="279">
        <v>1835.23</v>
      </c>
      <c r="I912" s="279">
        <v>1924.51</v>
      </c>
      <c r="J912" s="279">
        <v>2019.57</v>
      </c>
      <c r="K912" s="279">
        <v>2078.9</v>
      </c>
      <c r="L912" s="279">
        <v>2126.1</v>
      </c>
      <c r="M912" s="279">
        <v>2148.34</v>
      </c>
      <c r="N912" s="279">
        <v>2129.83</v>
      </c>
      <c r="O912" s="279">
        <v>2132.02</v>
      </c>
      <c r="P912" s="279">
        <v>2136.02</v>
      </c>
      <c r="Q912" s="279">
        <v>2089.65</v>
      </c>
      <c r="R912" s="279">
        <v>2045.65</v>
      </c>
      <c r="S912" s="279">
        <v>2038.66</v>
      </c>
      <c r="T912" s="279">
        <v>2097.4299999999998</v>
      </c>
      <c r="U912" s="279">
        <v>2124.69</v>
      </c>
      <c r="V912" s="279">
        <v>2074.9299999999998</v>
      </c>
      <c r="W912" s="279">
        <v>2066.7199999999998</v>
      </c>
      <c r="X912" s="279">
        <v>1936.31</v>
      </c>
      <c r="Y912" s="279">
        <v>1874.93</v>
      </c>
    </row>
    <row r="913" spans="1:25">
      <c r="A913" s="316">
        <v>23</v>
      </c>
      <c r="B913" s="279">
        <v>1846.79</v>
      </c>
      <c r="C913" s="279">
        <v>1682.03</v>
      </c>
      <c r="D913" s="279">
        <v>1650.73</v>
      </c>
      <c r="E913" s="279">
        <v>1643.83</v>
      </c>
      <c r="F913" s="279">
        <v>1663.77</v>
      </c>
      <c r="G913" s="279">
        <v>1699.17</v>
      </c>
      <c r="H913" s="279">
        <v>1775.13</v>
      </c>
      <c r="I913" s="279">
        <v>1842.79</v>
      </c>
      <c r="J913" s="279">
        <v>1908.11</v>
      </c>
      <c r="K913" s="279">
        <v>2001.4</v>
      </c>
      <c r="L913" s="279">
        <v>2063.21</v>
      </c>
      <c r="M913" s="279">
        <v>2098.1999999999998</v>
      </c>
      <c r="N913" s="279">
        <v>2082.71</v>
      </c>
      <c r="O913" s="279">
        <v>2081.86</v>
      </c>
      <c r="P913" s="279">
        <v>2053.64</v>
      </c>
      <c r="Q913" s="279">
        <v>2039.52</v>
      </c>
      <c r="R913" s="279">
        <v>2038.84</v>
      </c>
      <c r="S913" s="279">
        <v>2057.39</v>
      </c>
      <c r="T913" s="279">
        <v>2111.19</v>
      </c>
      <c r="U913" s="279">
        <v>2121.63</v>
      </c>
      <c r="V913" s="279">
        <v>2105.15</v>
      </c>
      <c r="W913" s="279">
        <v>2057.91</v>
      </c>
      <c r="X913" s="279">
        <v>1970.1</v>
      </c>
      <c r="Y913" s="279">
        <v>1935.04</v>
      </c>
    </row>
    <row r="914" spans="1:25">
      <c r="A914" s="316">
        <v>24</v>
      </c>
      <c r="B914" s="279">
        <v>1865.52</v>
      </c>
      <c r="C914" s="279">
        <v>1727.33</v>
      </c>
      <c r="D914" s="279">
        <v>1661.01</v>
      </c>
      <c r="E914" s="279">
        <v>1635.95</v>
      </c>
      <c r="F914" s="279">
        <v>1651.86</v>
      </c>
      <c r="G914" s="279">
        <v>1713.49</v>
      </c>
      <c r="H914" s="279">
        <v>1796.92</v>
      </c>
      <c r="I914" s="279">
        <v>1865.99</v>
      </c>
      <c r="J914" s="279">
        <v>1910.33</v>
      </c>
      <c r="K914" s="279">
        <v>2032.69</v>
      </c>
      <c r="L914" s="279">
        <v>2088.3000000000002</v>
      </c>
      <c r="M914" s="279">
        <v>2104.69</v>
      </c>
      <c r="N914" s="279">
        <v>2099.23</v>
      </c>
      <c r="O914" s="279">
        <v>2099.1799999999998</v>
      </c>
      <c r="P914" s="279">
        <v>2078.9699999999998</v>
      </c>
      <c r="Q914" s="279">
        <v>2074.31</v>
      </c>
      <c r="R914" s="279">
        <v>2051.61</v>
      </c>
      <c r="S914" s="279">
        <v>2065.6799999999998</v>
      </c>
      <c r="T914" s="279">
        <v>2103.87</v>
      </c>
      <c r="U914" s="279">
        <v>2122.83</v>
      </c>
      <c r="V914" s="279">
        <v>2107.14</v>
      </c>
      <c r="W914" s="279">
        <v>2090.84</v>
      </c>
      <c r="X914" s="279">
        <v>1959.65</v>
      </c>
      <c r="Y914" s="279">
        <v>1935.02</v>
      </c>
    </row>
    <row r="915" spans="1:25">
      <c r="A915" s="316">
        <v>25</v>
      </c>
      <c r="B915" s="279">
        <v>1821.06</v>
      </c>
      <c r="C915" s="279">
        <v>1644.64</v>
      </c>
      <c r="D915" s="279">
        <v>1606.38</v>
      </c>
      <c r="E915" s="279">
        <v>1581.72</v>
      </c>
      <c r="F915" s="279">
        <v>1599.11</v>
      </c>
      <c r="G915" s="279">
        <v>1637.62</v>
      </c>
      <c r="H915" s="279">
        <v>1132.55</v>
      </c>
      <c r="I915" s="279">
        <v>1669.82</v>
      </c>
      <c r="J915" s="279">
        <v>771.43</v>
      </c>
      <c r="K915" s="279">
        <v>1133.21</v>
      </c>
      <c r="L915" s="279">
        <v>2053.9499999999998</v>
      </c>
      <c r="M915" s="279">
        <v>2073.56</v>
      </c>
      <c r="N915" s="279">
        <v>2058.2399999999998</v>
      </c>
      <c r="O915" s="279">
        <v>2064.14</v>
      </c>
      <c r="P915" s="279">
        <v>2034.53</v>
      </c>
      <c r="Q915" s="279">
        <v>2035.89</v>
      </c>
      <c r="R915" s="279">
        <v>2013.16</v>
      </c>
      <c r="S915" s="279">
        <v>2021.3</v>
      </c>
      <c r="T915" s="279">
        <v>2074.87</v>
      </c>
      <c r="U915" s="279">
        <v>2061.08</v>
      </c>
      <c r="V915" s="279">
        <v>2047.67</v>
      </c>
      <c r="W915" s="279">
        <v>771.74</v>
      </c>
      <c r="X915" s="279">
        <v>1876.13</v>
      </c>
      <c r="Y915" s="279">
        <v>1843.12</v>
      </c>
    </row>
    <row r="916" spans="1:25">
      <c r="A916" s="316">
        <v>26</v>
      </c>
      <c r="B916" s="279">
        <v>1727.6</v>
      </c>
      <c r="C916" s="279">
        <v>1602.81</v>
      </c>
      <c r="D916" s="279">
        <v>1574.06</v>
      </c>
      <c r="E916" s="279">
        <v>1554.61</v>
      </c>
      <c r="F916" s="279">
        <v>1568.09</v>
      </c>
      <c r="G916" s="279">
        <v>1577.72</v>
      </c>
      <c r="H916" s="279">
        <v>1592.62</v>
      </c>
      <c r="I916" s="279">
        <v>1131.98</v>
      </c>
      <c r="J916" s="279">
        <v>771.38</v>
      </c>
      <c r="K916" s="279">
        <v>1884.25</v>
      </c>
      <c r="L916" s="279">
        <v>1928.49</v>
      </c>
      <c r="M916" s="279">
        <v>1947.71</v>
      </c>
      <c r="N916" s="279">
        <v>1944.63</v>
      </c>
      <c r="O916" s="279">
        <v>1962.7</v>
      </c>
      <c r="P916" s="279">
        <v>1966.68</v>
      </c>
      <c r="Q916" s="279">
        <v>1947.65</v>
      </c>
      <c r="R916" s="279">
        <v>1941.91</v>
      </c>
      <c r="S916" s="279">
        <v>1945.74</v>
      </c>
      <c r="T916" s="279">
        <v>1980.73</v>
      </c>
      <c r="U916" s="279">
        <v>1991.36</v>
      </c>
      <c r="V916" s="279">
        <v>2002.22</v>
      </c>
      <c r="W916" s="279">
        <v>1976.95</v>
      </c>
      <c r="X916" s="279">
        <v>1932</v>
      </c>
      <c r="Y916" s="279">
        <v>1895.4</v>
      </c>
    </row>
    <row r="917" spans="1:25">
      <c r="A917" s="316">
        <v>27</v>
      </c>
      <c r="B917" s="279">
        <v>1619.6</v>
      </c>
      <c r="C917" s="279">
        <v>1575.96</v>
      </c>
      <c r="D917" s="279">
        <v>1535.25</v>
      </c>
      <c r="E917" s="279">
        <v>1530.04</v>
      </c>
      <c r="F917" s="279">
        <v>1592.36</v>
      </c>
      <c r="G917" s="279">
        <v>1698.67</v>
      </c>
      <c r="H917" s="279">
        <v>1829.71</v>
      </c>
      <c r="I917" s="279">
        <v>1977.31</v>
      </c>
      <c r="J917" s="279">
        <v>2019.35</v>
      </c>
      <c r="K917" s="279">
        <v>2073.5700000000002</v>
      </c>
      <c r="L917" s="279">
        <v>2110.92</v>
      </c>
      <c r="M917" s="279">
        <v>2129.98</v>
      </c>
      <c r="N917" s="279">
        <v>2116.33</v>
      </c>
      <c r="O917" s="279">
        <v>2136.7800000000002</v>
      </c>
      <c r="P917" s="279">
        <v>2136.65</v>
      </c>
      <c r="Q917" s="279">
        <v>2132.46</v>
      </c>
      <c r="R917" s="279">
        <v>2088.27</v>
      </c>
      <c r="S917" s="279">
        <v>2079.6999999999998</v>
      </c>
      <c r="T917" s="279">
        <v>2127.42</v>
      </c>
      <c r="U917" s="279">
        <v>2136.52</v>
      </c>
      <c r="V917" s="279">
        <v>2109.94</v>
      </c>
      <c r="W917" s="279">
        <v>2084.86</v>
      </c>
      <c r="X917" s="279">
        <v>1957.8</v>
      </c>
      <c r="Y917" s="279">
        <v>1895.91</v>
      </c>
    </row>
    <row r="918" spans="1:25">
      <c r="A918" s="316">
        <v>28</v>
      </c>
      <c r="B918" s="279">
        <v>1634.21</v>
      </c>
      <c r="C918" s="279">
        <v>1591.99</v>
      </c>
      <c r="D918" s="279">
        <v>1562.58</v>
      </c>
      <c r="E918" s="279">
        <v>1562.96</v>
      </c>
      <c r="F918" s="279">
        <v>1606.21</v>
      </c>
      <c r="G918" s="279">
        <v>1725.66</v>
      </c>
      <c r="H918" s="279">
        <v>1855.76</v>
      </c>
      <c r="I918" s="279">
        <v>1997.57</v>
      </c>
      <c r="J918" s="279">
        <v>2069.7199999999998</v>
      </c>
      <c r="K918" s="279">
        <v>2101.4899999999998</v>
      </c>
      <c r="L918" s="279">
        <v>2122.16</v>
      </c>
      <c r="M918" s="279">
        <v>2155.9</v>
      </c>
      <c r="N918" s="279">
        <v>2125.33</v>
      </c>
      <c r="O918" s="279">
        <v>2126.91</v>
      </c>
      <c r="P918" s="279">
        <v>2127.3200000000002</v>
      </c>
      <c r="Q918" s="279">
        <v>2107.7800000000002</v>
      </c>
      <c r="R918" s="279">
        <v>2075.81</v>
      </c>
      <c r="S918" s="279">
        <v>2079.9899999999998</v>
      </c>
      <c r="T918" s="279">
        <v>2112.63</v>
      </c>
      <c r="U918" s="279">
        <v>2110.12</v>
      </c>
      <c r="V918" s="279">
        <v>2107.1799999999998</v>
      </c>
      <c r="W918" s="279">
        <v>2104.9</v>
      </c>
      <c r="X918" s="279">
        <v>1973.75</v>
      </c>
      <c r="Y918" s="279">
        <v>1890.36</v>
      </c>
    </row>
    <row r="919" spans="1:25" hidden="1">
      <c r="A919" s="316">
        <v>29</v>
      </c>
      <c r="B919" s="279">
        <v>0</v>
      </c>
      <c r="C919" s="279">
        <v>0</v>
      </c>
      <c r="D919" s="279">
        <v>0</v>
      </c>
      <c r="E919" s="279">
        <v>0</v>
      </c>
      <c r="F919" s="279">
        <v>0</v>
      </c>
      <c r="G919" s="279">
        <v>0</v>
      </c>
      <c r="H919" s="279">
        <v>0</v>
      </c>
      <c r="I919" s="279">
        <v>0</v>
      </c>
      <c r="J919" s="279">
        <v>0</v>
      </c>
      <c r="K919" s="279">
        <v>0</v>
      </c>
      <c r="L919" s="279">
        <v>0</v>
      </c>
      <c r="M919" s="279">
        <v>0</v>
      </c>
      <c r="N919" s="279">
        <v>0</v>
      </c>
      <c r="O919" s="279">
        <v>0</v>
      </c>
      <c r="P919" s="279">
        <v>0</v>
      </c>
      <c r="Q919" s="279">
        <v>0</v>
      </c>
      <c r="R919" s="279">
        <v>0</v>
      </c>
      <c r="S919" s="279">
        <v>0</v>
      </c>
      <c r="T919" s="279">
        <v>0</v>
      </c>
      <c r="U919" s="279">
        <v>0</v>
      </c>
      <c r="V919" s="279">
        <v>0</v>
      </c>
      <c r="W919" s="279">
        <v>0</v>
      </c>
      <c r="X919" s="279">
        <v>0</v>
      </c>
      <c r="Y919" s="279">
        <v>0</v>
      </c>
    </row>
    <row r="920" spans="1:25" hidden="1">
      <c r="A920" s="316">
        <v>30</v>
      </c>
      <c r="B920" s="279">
        <v>0</v>
      </c>
      <c r="C920" s="279">
        <v>0</v>
      </c>
      <c r="D920" s="279">
        <v>0</v>
      </c>
      <c r="E920" s="279">
        <v>0</v>
      </c>
      <c r="F920" s="279">
        <v>0</v>
      </c>
      <c r="G920" s="279">
        <v>0</v>
      </c>
      <c r="H920" s="279">
        <v>0</v>
      </c>
      <c r="I920" s="279">
        <v>0</v>
      </c>
      <c r="J920" s="279">
        <v>0</v>
      </c>
      <c r="K920" s="279">
        <v>0</v>
      </c>
      <c r="L920" s="279">
        <v>0</v>
      </c>
      <c r="M920" s="279">
        <v>0</v>
      </c>
      <c r="N920" s="279">
        <v>0</v>
      </c>
      <c r="O920" s="279">
        <v>0</v>
      </c>
      <c r="P920" s="279">
        <v>0</v>
      </c>
      <c r="Q920" s="279">
        <v>0</v>
      </c>
      <c r="R920" s="279">
        <v>0</v>
      </c>
      <c r="S920" s="279">
        <v>0</v>
      </c>
      <c r="T920" s="279">
        <v>0</v>
      </c>
      <c r="U920" s="279">
        <v>0</v>
      </c>
      <c r="V920" s="279">
        <v>0</v>
      </c>
      <c r="W920" s="279">
        <v>0</v>
      </c>
      <c r="X920" s="279">
        <v>0</v>
      </c>
      <c r="Y920" s="279">
        <v>0</v>
      </c>
    </row>
    <row r="921" spans="1:25" hidden="1">
      <c r="A921" s="316">
        <v>31</v>
      </c>
      <c r="B921" s="279">
        <v>0</v>
      </c>
      <c r="C921" s="279">
        <v>0</v>
      </c>
      <c r="D921" s="279">
        <v>0</v>
      </c>
      <c r="E921" s="279">
        <v>0</v>
      </c>
      <c r="F921" s="279">
        <v>0</v>
      </c>
      <c r="G921" s="279">
        <v>0</v>
      </c>
      <c r="H921" s="279">
        <v>0</v>
      </c>
      <c r="I921" s="279">
        <v>0</v>
      </c>
      <c r="J921" s="279">
        <v>0</v>
      </c>
      <c r="K921" s="279">
        <v>0</v>
      </c>
      <c r="L921" s="279">
        <v>0</v>
      </c>
      <c r="M921" s="279">
        <v>0</v>
      </c>
      <c r="N921" s="279">
        <v>0</v>
      </c>
      <c r="O921" s="279">
        <v>0</v>
      </c>
      <c r="P921" s="279">
        <v>0</v>
      </c>
      <c r="Q921" s="279">
        <v>0</v>
      </c>
      <c r="R921" s="279">
        <v>0</v>
      </c>
      <c r="S921" s="279">
        <v>0</v>
      </c>
      <c r="T921" s="279">
        <v>0</v>
      </c>
      <c r="U921" s="279">
        <v>0</v>
      </c>
      <c r="V921" s="279">
        <v>0</v>
      </c>
      <c r="W921" s="279">
        <v>0</v>
      </c>
      <c r="X921" s="279">
        <v>0</v>
      </c>
      <c r="Y921" s="279">
        <v>0</v>
      </c>
    </row>
    <row r="922" spans="1:25">
      <c r="A922" s="310"/>
      <c r="B922" s="282"/>
      <c r="C922" s="282"/>
      <c r="D922" s="282"/>
      <c r="E922" s="282"/>
      <c r="F922" s="282"/>
      <c r="G922" s="282"/>
      <c r="H922" s="282"/>
      <c r="I922" s="282"/>
      <c r="J922" s="282"/>
      <c r="K922" s="282"/>
      <c r="L922" s="282"/>
      <c r="M922" s="282"/>
      <c r="N922" s="282"/>
      <c r="O922" s="282"/>
      <c r="P922" s="282"/>
      <c r="Q922" s="282"/>
      <c r="R922" s="282"/>
      <c r="S922" s="282"/>
      <c r="T922" s="282"/>
      <c r="U922" s="282"/>
      <c r="V922" s="282"/>
      <c r="W922" s="282"/>
      <c r="X922" s="282"/>
      <c r="Y922" s="311"/>
    </row>
    <row r="923" spans="1:25">
      <c r="A923" s="408" t="s">
        <v>208</v>
      </c>
      <c r="B923" s="409" t="s">
        <v>212</v>
      </c>
      <c r="C923" s="409"/>
      <c r="D923" s="409"/>
      <c r="E923" s="409"/>
      <c r="F923" s="409"/>
      <c r="G923" s="409"/>
      <c r="H923" s="409"/>
      <c r="I923" s="409"/>
      <c r="J923" s="409"/>
      <c r="K923" s="409"/>
      <c r="L923" s="409"/>
      <c r="M923" s="409"/>
      <c r="N923" s="409"/>
      <c r="O923" s="409"/>
      <c r="P923" s="409"/>
      <c r="Q923" s="409"/>
      <c r="R923" s="409"/>
      <c r="S923" s="409"/>
      <c r="T923" s="409"/>
      <c r="U923" s="409"/>
      <c r="V923" s="409"/>
      <c r="W923" s="409"/>
      <c r="X923" s="409"/>
      <c r="Y923" s="409"/>
    </row>
    <row r="924" spans="1:25" ht="30">
      <c r="A924" s="408"/>
      <c r="B924" s="306" t="s">
        <v>1</v>
      </c>
      <c r="C924" s="306" t="s">
        <v>2</v>
      </c>
      <c r="D924" s="306" t="s">
        <v>3</v>
      </c>
      <c r="E924" s="306" t="s">
        <v>4</v>
      </c>
      <c r="F924" s="306" t="s">
        <v>5</v>
      </c>
      <c r="G924" s="306" t="s">
        <v>6</v>
      </c>
      <c r="H924" s="306" t="s">
        <v>7</v>
      </c>
      <c r="I924" s="306" t="s">
        <v>8</v>
      </c>
      <c r="J924" s="306" t="s">
        <v>9</v>
      </c>
      <c r="K924" s="306" t="s">
        <v>10</v>
      </c>
      <c r="L924" s="306" t="s">
        <v>11</v>
      </c>
      <c r="M924" s="306" t="s">
        <v>12</v>
      </c>
      <c r="N924" s="306" t="s">
        <v>13</v>
      </c>
      <c r="O924" s="306" t="s">
        <v>14</v>
      </c>
      <c r="P924" s="306" t="s">
        <v>15</v>
      </c>
      <c r="Q924" s="306" t="s">
        <v>16</v>
      </c>
      <c r="R924" s="306" t="s">
        <v>17</v>
      </c>
      <c r="S924" s="306" t="s">
        <v>18</v>
      </c>
      <c r="T924" s="306" t="s">
        <v>19</v>
      </c>
      <c r="U924" s="306" t="s">
        <v>20</v>
      </c>
      <c r="V924" s="306" t="s">
        <v>21</v>
      </c>
      <c r="W924" s="306" t="s">
        <v>22</v>
      </c>
      <c r="X924" s="306" t="s">
        <v>23</v>
      </c>
      <c r="Y924" s="306" t="s">
        <v>24</v>
      </c>
    </row>
    <row r="925" spans="1:25">
      <c r="A925" s="316">
        <v>1</v>
      </c>
      <c r="B925" s="279">
        <v>1650.17</v>
      </c>
      <c r="C925" s="279">
        <v>1609.21</v>
      </c>
      <c r="D925" s="279">
        <v>1594.07</v>
      </c>
      <c r="E925" s="279">
        <v>1589.82</v>
      </c>
      <c r="F925" s="279">
        <v>842.4</v>
      </c>
      <c r="G925" s="279">
        <v>1682.76</v>
      </c>
      <c r="H925" s="279">
        <v>840.3</v>
      </c>
      <c r="I925" s="279">
        <v>840.31</v>
      </c>
      <c r="J925" s="279">
        <v>844.19</v>
      </c>
      <c r="K925" s="279">
        <v>1207.1600000000001</v>
      </c>
      <c r="L925" s="279">
        <v>2140.94</v>
      </c>
      <c r="M925" s="279">
        <v>2189.1</v>
      </c>
      <c r="N925" s="279">
        <v>2163.5700000000002</v>
      </c>
      <c r="O925" s="279">
        <v>2143.48</v>
      </c>
      <c r="P925" s="279">
        <v>2143.65</v>
      </c>
      <c r="Q925" s="279">
        <v>2136.13</v>
      </c>
      <c r="R925" s="279">
        <v>2125.25</v>
      </c>
      <c r="S925" s="279">
        <v>2142.86</v>
      </c>
      <c r="T925" s="279">
        <v>2109.89</v>
      </c>
      <c r="U925" s="279">
        <v>2122.98</v>
      </c>
      <c r="V925" s="279">
        <v>2090.66</v>
      </c>
      <c r="W925" s="279">
        <v>2015.61</v>
      </c>
      <c r="X925" s="279">
        <v>1850.77</v>
      </c>
      <c r="Y925" s="279">
        <v>1666.7</v>
      </c>
    </row>
    <row r="926" spans="1:25">
      <c r="A926" s="316">
        <v>2</v>
      </c>
      <c r="B926" s="279">
        <v>1638.54</v>
      </c>
      <c r="C926" s="279">
        <v>1607.11</v>
      </c>
      <c r="D926" s="279">
        <v>1579.8</v>
      </c>
      <c r="E926" s="279">
        <v>1578.08</v>
      </c>
      <c r="F926" s="279">
        <v>1612.61</v>
      </c>
      <c r="G926" s="279">
        <v>1660.91</v>
      </c>
      <c r="H926" s="279">
        <v>1792.58</v>
      </c>
      <c r="I926" s="279">
        <v>1924.44</v>
      </c>
      <c r="J926" s="279">
        <v>2030.01</v>
      </c>
      <c r="K926" s="279">
        <v>2068.62</v>
      </c>
      <c r="L926" s="279">
        <v>2086.9299999999998</v>
      </c>
      <c r="M926" s="279">
        <v>2107.0500000000002</v>
      </c>
      <c r="N926" s="279">
        <v>2082.71</v>
      </c>
      <c r="O926" s="279">
        <v>2140</v>
      </c>
      <c r="P926" s="279">
        <v>2136.7600000000002</v>
      </c>
      <c r="Q926" s="279">
        <v>2114.54</v>
      </c>
      <c r="R926" s="279">
        <v>2070.96</v>
      </c>
      <c r="S926" s="279">
        <v>2090.16</v>
      </c>
      <c r="T926" s="279">
        <v>2100.9</v>
      </c>
      <c r="U926" s="279">
        <v>2106.61</v>
      </c>
      <c r="V926" s="279">
        <v>2038.57</v>
      </c>
      <c r="W926" s="279">
        <v>1660.77</v>
      </c>
      <c r="X926" s="279">
        <v>1790.28</v>
      </c>
      <c r="Y926" s="279">
        <v>1672.04</v>
      </c>
    </row>
    <row r="927" spans="1:25">
      <c r="A927" s="316">
        <v>3</v>
      </c>
      <c r="B927" s="279">
        <v>1821.82</v>
      </c>
      <c r="C927" s="279">
        <v>1720.46</v>
      </c>
      <c r="D927" s="279">
        <v>1671.76</v>
      </c>
      <c r="E927" s="279">
        <v>1669.69</v>
      </c>
      <c r="F927" s="279">
        <v>1733.58</v>
      </c>
      <c r="G927" s="279">
        <v>1814.45</v>
      </c>
      <c r="H927" s="279">
        <v>1951.72</v>
      </c>
      <c r="I927" s="279">
        <v>2117.77</v>
      </c>
      <c r="J927" s="279">
        <v>2239.12</v>
      </c>
      <c r="K927" s="279">
        <v>2251.09</v>
      </c>
      <c r="L927" s="279">
        <v>2273.44</v>
      </c>
      <c r="M927" s="279">
        <v>2293.73</v>
      </c>
      <c r="N927" s="279">
        <v>2282.11</v>
      </c>
      <c r="O927" s="279">
        <v>2295.79</v>
      </c>
      <c r="P927" s="279">
        <v>2279.62</v>
      </c>
      <c r="Q927" s="279">
        <v>2268.39</v>
      </c>
      <c r="R927" s="279">
        <v>2242.9699999999998</v>
      </c>
      <c r="S927" s="279">
        <v>2247.9899999999998</v>
      </c>
      <c r="T927" s="279">
        <v>2260.77</v>
      </c>
      <c r="U927" s="279">
        <v>2265.6799999999998</v>
      </c>
      <c r="V927" s="279">
        <v>2233.14</v>
      </c>
      <c r="W927" s="279">
        <v>1661.28</v>
      </c>
      <c r="X927" s="279">
        <v>2024.61</v>
      </c>
      <c r="Y927" s="279">
        <v>1903.12</v>
      </c>
    </row>
    <row r="928" spans="1:25">
      <c r="A928" s="316">
        <v>4</v>
      </c>
      <c r="B928" s="279">
        <v>1983.03</v>
      </c>
      <c r="C928" s="279">
        <v>1901.74</v>
      </c>
      <c r="D928" s="279">
        <v>1802.3</v>
      </c>
      <c r="E928" s="279">
        <v>1771.93</v>
      </c>
      <c r="F928" s="279">
        <v>1815.69</v>
      </c>
      <c r="G928" s="279">
        <v>1837.34</v>
      </c>
      <c r="H928" s="279">
        <v>1935.12</v>
      </c>
      <c r="I928" s="279">
        <v>1991.44</v>
      </c>
      <c r="J928" s="279">
        <v>2124.5500000000002</v>
      </c>
      <c r="K928" s="279">
        <v>2207.33</v>
      </c>
      <c r="L928" s="279">
        <v>2261.77</v>
      </c>
      <c r="M928" s="279">
        <v>2276.5500000000002</v>
      </c>
      <c r="N928" s="279">
        <v>2276.66</v>
      </c>
      <c r="O928" s="279">
        <v>2281.12</v>
      </c>
      <c r="P928" s="279">
        <v>2274.7600000000002</v>
      </c>
      <c r="Q928" s="279">
        <v>2240.3000000000002</v>
      </c>
      <c r="R928" s="279">
        <v>2247.9499999999998</v>
      </c>
      <c r="S928" s="279">
        <v>2279.29</v>
      </c>
      <c r="T928" s="279">
        <v>2274.59</v>
      </c>
      <c r="U928" s="279">
        <v>2283.9699999999998</v>
      </c>
      <c r="V928" s="279">
        <v>2254.23</v>
      </c>
      <c r="W928" s="279">
        <v>2168.14</v>
      </c>
      <c r="X928" s="279">
        <v>2027.55</v>
      </c>
      <c r="Y928" s="279">
        <v>1962.67</v>
      </c>
    </row>
    <row r="929" spans="1:25">
      <c r="A929" s="316">
        <v>5</v>
      </c>
      <c r="B929" s="279">
        <v>1750.9</v>
      </c>
      <c r="C929" s="279">
        <v>1706.95</v>
      </c>
      <c r="D929" s="279">
        <v>1669.6</v>
      </c>
      <c r="E929" s="279">
        <v>1658.72</v>
      </c>
      <c r="F929" s="279">
        <v>1686.28</v>
      </c>
      <c r="G929" s="279">
        <v>1693.92</v>
      </c>
      <c r="H929" s="279">
        <v>1710.97</v>
      </c>
      <c r="I929" s="279">
        <v>1786.96</v>
      </c>
      <c r="J929" s="279">
        <v>1920.02</v>
      </c>
      <c r="K929" s="279">
        <v>1988.75</v>
      </c>
      <c r="L929" s="279">
        <v>2040.56</v>
      </c>
      <c r="M929" s="279">
        <v>2086.9499999999998</v>
      </c>
      <c r="N929" s="279">
        <v>2089.15</v>
      </c>
      <c r="O929" s="279">
        <v>2110.3200000000002</v>
      </c>
      <c r="P929" s="279">
        <v>2099.91</v>
      </c>
      <c r="Q929" s="279">
        <v>2065.7399999999998</v>
      </c>
      <c r="R929" s="279">
        <v>2077.4299999999998</v>
      </c>
      <c r="S929" s="279">
        <v>2123.15</v>
      </c>
      <c r="T929" s="279">
        <v>2137.39</v>
      </c>
      <c r="U929" s="279">
        <v>2149.1</v>
      </c>
      <c r="V929" s="279">
        <v>2127.94</v>
      </c>
      <c r="W929" s="279">
        <v>2082.62</v>
      </c>
      <c r="X929" s="279">
        <v>1973.95</v>
      </c>
      <c r="Y929" s="279">
        <v>1765.81</v>
      </c>
    </row>
    <row r="930" spans="1:25">
      <c r="A930" s="316">
        <v>6</v>
      </c>
      <c r="B930" s="279">
        <v>1695.41</v>
      </c>
      <c r="C930" s="279">
        <v>1652.02</v>
      </c>
      <c r="D930" s="279">
        <v>1629.4</v>
      </c>
      <c r="E930" s="279">
        <v>1613.76</v>
      </c>
      <c r="F930" s="279">
        <v>1633.82</v>
      </c>
      <c r="G930" s="279">
        <v>1693.18</v>
      </c>
      <c r="H930" s="279">
        <v>1838.42</v>
      </c>
      <c r="I930" s="279">
        <v>2012.25</v>
      </c>
      <c r="J930" s="279">
        <v>2095.62</v>
      </c>
      <c r="K930" s="279">
        <v>2135.59</v>
      </c>
      <c r="L930" s="279">
        <v>2158.92</v>
      </c>
      <c r="M930" s="279">
        <v>2198.79</v>
      </c>
      <c r="N930" s="279">
        <v>2160.7600000000002</v>
      </c>
      <c r="O930" s="279">
        <v>2184.15</v>
      </c>
      <c r="P930" s="279">
        <v>2176.9299999999998</v>
      </c>
      <c r="Q930" s="279">
        <v>2147.9899999999998</v>
      </c>
      <c r="R930" s="279">
        <v>2118.25</v>
      </c>
      <c r="S930" s="279">
        <v>2131.9499999999998</v>
      </c>
      <c r="T930" s="279">
        <v>2153.35</v>
      </c>
      <c r="U930" s="279">
        <v>2162.9299999999998</v>
      </c>
      <c r="V930" s="279">
        <v>2100.9</v>
      </c>
      <c r="W930" s="279">
        <v>2075.83</v>
      </c>
      <c r="X930" s="279">
        <v>1991.35</v>
      </c>
      <c r="Y930" s="279">
        <v>1872.04</v>
      </c>
    </row>
    <row r="931" spans="1:25">
      <c r="A931" s="316">
        <v>7</v>
      </c>
      <c r="B931" s="279">
        <v>1834.66</v>
      </c>
      <c r="C931" s="279">
        <v>1769.86</v>
      </c>
      <c r="D931" s="279">
        <v>1765.22</v>
      </c>
      <c r="E931" s="279">
        <v>1641.2</v>
      </c>
      <c r="F931" s="279">
        <v>1743.97</v>
      </c>
      <c r="G931" s="279">
        <v>1673.78</v>
      </c>
      <c r="H931" s="279">
        <v>1829.21</v>
      </c>
      <c r="I931" s="279">
        <v>2024.57</v>
      </c>
      <c r="J931" s="279">
        <v>2064.33</v>
      </c>
      <c r="K931" s="279">
        <v>2073.27</v>
      </c>
      <c r="L931" s="279">
        <v>2091.92</v>
      </c>
      <c r="M931" s="279">
        <v>2124.69</v>
      </c>
      <c r="N931" s="279">
        <v>2106.66</v>
      </c>
      <c r="O931" s="279">
        <v>2129.6799999999998</v>
      </c>
      <c r="P931" s="279">
        <v>2113.02</v>
      </c>
      <c r="Q931" s="279">
        <v>2094.02</v>
      </c>
      <c r="R931" s="279">
        <v>2081.91</v>
      </c>
      <c r="S931" s="279">
        <v>2090.79</v>
      </c>
      <c r="T931" s="279">
        <v>2108.9299999999998</v>
      </c>
      <c r="U931" s="279">
        <v>2115.37</v>
      </c>
      <c r="V931" s="279">
        <v>2079.4899999999998</v>
      </c>
      <c r="W931" s="279">
        <v>2067.92</v>
      </c>
      <c r="X931" s="279">
        <v>1986.12</v>
      </c>
      <c r="Y931" s="279">
        <v>1978.43</v>
      </c>
    </row>
    <row r="932" spans="1:25">
      <c r="A932" s="316">
        <v>8</v>
      </c>
      <c r="B932" s="279">
        <v>1814.48</v>
      </c>
      <c r="C932" s="279">
        <v>1610.25</v>
      </c>
      <c r="D932" s="279">
        <v>1745.19</v>
      </c>
      <c r="E932" s="279">
        <v>1693.1</v>
      </c>
      <c r="F932" s="279">
        <v>1613.14</v>
      </c>
      <c r="G932" s="279">
        <v>1676.58</v>
      </c>
      <c r="H932" s="279">
        <v>1881.09</v>
      </c>
      <c r="I932" s="279">
        <v>1994.22</v>
      </c>
      <c r="J932" s="279">
        <v>2044.3</v>
      </c>
      <c r="K932" s="279">
        <v>2069.65</v>
      </c>
      <c r="L932" s="279">
        <v>2088.85</v>
      </c>
      <c r="M932" s="279">
        <v>2095.5500000000002</v>
      </c>
      <c r="N932" s="279">
        <v>2086.5500000000002</v>
      </c>
      <c r="O932" s="279">
        <v>2122.0300000000002</v>
      </c>
      <c r="P932" s="279">
        <v>2110.8000000000002</v>
      </c>
      <c r="Q932" s="279">
        <v>2074.91</v>
      </c>
      <c r="R932" s="279">
        <v>2057.7800000000002</v>
      </c>
      <c r="S932" s="279">
        <v>2081.5300000000002</v>
      </c>
      <c r="T932" s="279">
        <v>2092.0300000000002</v>
      </c>
      <c r="U932" s="279">
        <v>2100.64</v>
      </c>
      <c r="V932" s="279">
        <v>2070.7800000000002</v>
      </c>
      <c r="W932" s="279">
        <v>2056.92</v>
      </c>
      <c r="X932" s="279">
        <v>1894.08</v>
      </c>
      <c r="Y932" s="279">
        <v>1756.17</v>
      </c>
    </row>
    <row r="933" spans="1:25">
      <c r="A933" s="316">
        <v>9</v>
      </c>
      <c r="B933" s="279">
        <v>1868.67</v>
      </c>
      <c r="C933" s="279">
        <v>1839.6</v>
      </c>
      <c r="D933" s="279">
        <v>1674.2</v>
      </c>
      <c r="E933" s="279">
        <v>1623.66</v>
      </c>
      <c r="F933" s="279">
        <v>1658.37</v>
      </c>
      <c r="G933" s="279">
        <v>1725.18</v>
      </c>
      <c r="H933" s="279">
        <v>1914.25</v>
      </c>
      <c r="I933" s="279">
        <v>2030.07</v>
      </c>
      <c r="J933" s="279">
        <v>2099.73</v>
      </c>
      <c r="K933" s="279">
        <v>2121.25</v>
      </c>
      <c r="L933" s="279">
        <v>2134.25</v>
      </c>
      <c r="M933" s="279">
        <v>2161.21</v>
      </c>
      <c r="N933" s="279">
        <v>2144.19</v>
      </c>
      <c r="O933" s="279">
        <v>2158.96</v>
      </c>
      <c r="P933" s="279">
        <v>2143.4899999999998</v>
      </c>
      <c r="Q933" s="279">
        <v>2123.54</v>
      </c>
      <c r="R933" s="279">
        <v>2099.65</v>
      </c>
      <c r="S933" s="279">
        <v>2124.64</v>
      </c>
      <c r="T933" s="279">
        <v>2141.0700000000002</v>
      </c>
      <c r="U933" s="279">
        <v>2154.98</v>
      </c>
      <c r="V933" s="279">
        <v>2101.1999999999998</v>
      </c>
      <c r="W933" s="279">
        <v>2051.6799999999998</v>
      </c>
      <c r="X933" s="279">
        <v>1972.64</v>
      </c>
      <c r="Y933" s="279">
        <v>1927.11</v>
      </c>
    </row>
    <row r="934" spans="1:25">
      <c r="A934" s="316">
        <v>10</v>
      </c>
      <c r="B934" s="279">
        <v>1840.84</v>
      </c>
      <c r="C934" s="279">
        <v>1758.29</v>
      </c>
      <c r="D934" s="279">
        <v>1669.81</v>
      </c>
      <c r="E934" s="279">
        <v>1641.58</v>
      </c>
      <c r="F934" s="279">
        <v>1694.32</v>
      </c>
      <c r="G934" s="279">
        <v>1744.46</v>
      </c>
      <c r="H934" s="279">
        <v>1965.59</v>
      </c>
      <c r="I934" s="279">
        <v>2033.94</v>
      </c>
      <c r="J934" s="279">
        <v>2109.31</v>
      </c>
      <c r="K934" s="279">
        <v>2129.5</v>
      </c>
      <c r="L934" s="279">
        <v>2144.94</v>
      </c>
      <c r="M934" s="279">
        <v>2157.65</v>
      </c>
      <c r="N934" s="279">
        <v>2145.23</v>
      </c>
      <c r="O934" s="279">
        <v>2152.89</v>
      </c>
      <c r="P934" s="279">
        <v>2143.35</v>
      </c>
      <c r="Q934" s="279">
        <v>2103.3200000000002</v>
      </c>
      <c r="R934" s="279">
        <v>2082.3000000000002</v>
      </c>
      <c r="S934" s="279">
        <v>2101.61</v>
      </c>
      <c r="T934" s="279">
        <v>2130.16</v>
      </c>
      <c r="U934" s="279">
        <v>2127.88</v>
      </c>
      <c r="V934" s="279">
        <v>2073.06</v>
      </c>
      <c r="W934" s="279">
        <v>2041.41</v>
      </c>
      <c r="X934" s="279">
        <v>1960.06</v>
      </c>
      <c r="Y934" s="279">
        <v>1850.26</v>
      </c>
    </row>
    <row r="935" spans="1:25">
      <c r="A935" s="316">
        <v>11</v>
      </c>
      <c r="B935" s="279">
        <v>1731.92</v>
      </c>
      <c r="C935" s="279">
        <v>1661.51</v>
      </c>
      <c r="D935" s="279">
        <v>840.33</v>
      </c>
      <c r="E935" s="279">
        <v>1684.76</v>
      </c>
      <c r="F935" s="279">
        <v>1695.97</v>
      </c>
      <c r="G935" s="279">
        <v>1709.53</v>
      </c>
      <c r="H935" s="279">
        <v>1750.39</v>
      </c>
      <c r="I935" s="279">
        <v>1918.88</v>
      </c>
      <c r="J935" s="279">
        <v>1655.52</v>
      </c>
      <c r="K935" s="279">
        <v>2110.63</v>
      </c>
      <c r="L935" s="279">
        <v>2167.77</v>
      </c>
      <c r="M935" s="279">
        <v>2187.04</v>
      </c>
      <c r="N935" s="279">
        <v>2183.2399999999998</v>
      </c>
      <c r="O935" s="279">
        <v>2183.1999999999998</v>
      </c>
      <c r="P935" s="279">
        <v>2174.4699999999998</v>
      </c>
      <c r="Q935" s="279">
        <v>2133.06</v>
      </c>
      <c r="R935" s="279">
        <v>2130.79</v>
      </c>
      <c r="S935" s="279">
        <v>2158.65</v>
      </c>
      <c r="T935" s="279">
        <v>2172.69</v>
      </c>
      <c r="U935" s="279">
        <v>2159.61</v>
      </c>
      <c r="V935" s="279">
        <v>2133.04</v>
      </c>
      <c r="W935" s="279">
        <v>2068.79</v>
      </c>
      <c r="X935" s="279">
        <v>1998.41</v>
      </c>
      <c r="Y935" s="279">
        <v>1929.44</v>
      </c>
    </row>
    <row r="936" spans="1:25">
      <c r="A936" s="316">
        <v>12</v>
      </c>
      <c r="B936" s="279">
        <v>1739.56</v>
      </c>
      <c r="C936" s="279">
        <v>1695.42</v>
      </c>
      <c r="D936" s="279">
        <v>1684.85</v>
      </c>
      <c r="E936" s="279">
        <v>1677.39</v>
      </c>
      <c r="F936" s="279">
        <v>1674.86</v>
      </c>
      <c r="G936" s="279">
        <v>1678.24</v>
      </c>
      <c r="H936" s="279">
        <v>1690.49</v>
      </c>
      <c r="I936" s="279">
        <v>1727.64</v>
      </c>
      <c r="J936" s="279">
        <v>1656.36</v>
      </c>
      <c r="K936" s="279">
        <v>2002</v>
      </c>
      <c r="L936" s="279">
        <v>2058.33</v>
      </c>
      <c r="M936" s="279">
        <v>2099.67</v>
      </c>
      <c r="N936" s="279">
        <v>2092.9299999999998</v>
      </c>
      <c r="O936" s="279">
        <v>2100.52</v>
      </c>
      <c r="P936" s="279">
        <v>2075.64</v>
      </c>
      <c r="Q936" s="279">
        <v>2067.61</v>
      </c>
      <c r="R936" s="279">
        <v>2077.11</v>
      </c>
      <c r="S936" s="279">
        <v>2088.0700000000002</v>
      </c>
      <c r="T936" s="279">
        <v>2108.59</v>
      </c>
      <c r="U936" s="279">
        <v>2125.48</v>
      </c>
      <c r="V936" s="279">
        <v>2128.6</v>
      </c>
      <c r="W936" s="279">
        <v>2098.2399999999998</v>
      </c>
      <c r="X936" s="279">
        <v>2007.92</v>
      </c>
      <c r="Y936" s="279">
        <v>1823.08</v>
      </c>
    </row>
    <row r="937" spans="1:25">
      <c r="A937" s="316">
        <v>13</v>
      </c>
      <c r="B937" s="279">
        <v>1722.52</v>
      </c>
      <c r="C937" s="279">
        <v>1696.08</v>
      </c>
      <c r="D937" s="279">
        <v>1656.97</v>
      </c>
      <c r="E937" s="279">
        <v>1620.47</v>
      </c>
      <c r="F937" s="279">
        <v>1673.16</v>
      </c>
      <c r="G937" s="279">
        <v>1733.53</v>
      </c>
      <c r="H937" s="279">
        <v>1930.05</v>
      </c>
      <c r="I937" s="279">
        <v>2035.72</v>
      </c>
      <c r="J937" s="279">
        <v>2154.9899999999998</v>
      </c>
      <c r="K937" s="279">
        <v>2171</v>
      </c>
      <c r="L937" s="279">
        <v>2179.94</v>
      </c>
      <c r="M937" s="279">
        <v>2230.73</v>
      </c>
      <c r="N937" s="279">
        <v>2203.19</v>
      </c>
      <c r="O937" s="279">
        <v>2229.06</v>
      </c>
      <c r="P937" s="279">
        <v>2221.11</v>
      </c>
      <c r="Q937" s="279">
        <v>2175.2199999999998</v>
      </c>
      <c r="R937" s="279">
        <v>2165.83</v>
      </c>
      <c r="S937" s="279">
        <v>2167.89</v>
      </c>
      <c r="T937" s="279">
        <v>2200.11</v>
      </c>
      <c r="U937" s="279">
        <v>2186.89</v>
      </c>
      <c r="V937" s="279">
        <v>2152.9899999999998</v>
      </c>
      <c r="W937" s="279">
        <v>2046.9</v>
      </c>
      <c r="X937" s="279">
        <v>1970.69</v>
      </c>
      <c r="Y937" s="279">
        <v>1825.57</v>
      </c>
    </row>
    <row r="938" spans="1:25">
      <c r="A938" s="316">
        <v>14</v>
      </c>
      <c r="B938" s="279">
        <v>1711.93</v>
      </c>
      <c r="C938" s="279">
        <v>1657.36</v>
      </c>
      <c r="D938" s="279">
        <v>1620.44</v>
      </c>
      <c r="E938" s="279">
        <v>1622.27</v>
      </c>
      <c r="F938" s="279">
        <v>1654.18</v>
      </c>
      <c r="G938" s="279">
        <v>1716.18</v>
      </c>
      <c r="H938" s="279">
        <v>1923.71</v>
      </c>
      <c r="I938" s="279">
        <v>1971.63</v>
      </c>
      <c r="J938" s="279">
        <v>2077.81</v>
      </c>
      <c r="K938" s="279">
        <v>2058.88</v>
      </c>
      <c r="L938" s="279">
        <v>2072.19</v>
      </c>
      <c r="M938" s="279">
        <v>2117.69</v>
      </c>
      <c r="N938" s="279">
        <v>2085.9299999999998</v>
      </c>
      <c r="O938" s="279">
        <v>2102.3000000000002</v>
      </c>
      <c r="P938" s="279">
        <v>2097.25</v>
      </c>
      <c r="Q938" s="279">
        <v>2048.62</v>
      </c>
      <c r="R938" s="279">
        <v>2036.14</v>
      </c>
      <c r="S938" s="279">
        <v>2038.82</v>
      </c>
      <c r="T938" s="279">
        <v>2059.98</v>
      </c>
      <c r="U938" s="279">
        <v>2071.33</v>
      </c>
      <c r="V938" s="279">
        <v>2051.62</v>
      </c>
      <c r="W938" s="279">
        <v>2028.62</v>
      </c>
      <c r="X938" s="279">
        <v>1949.88</v>
      </c>
      <c r="Y938" s="279">
        <v>1855.94</v>
      </c>
    </row>
    <row r="939" spans="1:25">
      <c r="A939" s="316">
        <v>15</v>
      </c>
      <c r="B939" s="279">
        <v>1701.62</v>
      </c>
      <c r="C939" s="279">
        <v>1631.05</v>
      </c>
      <c r="D939" s="279">
        <v>1603.87</v>
      </c>
      <c r="E939" s="279">
        <v>1608.39</v>
      </c>
      <c r="F939" s="279">
        <v>1641</v>
      </c>
      <c r="G939" s="279">
        <v>1710.96</v>
      </c>
      <c r="H939" s="279">
        <v>1886.74</v>
      </c>
      <c r="I939" s="279">
        <v>1970.42</v>
      </c>
      <c r="J939" s="279">
        <v>2026.06</v>
      </c>
      <c r="K939" s="279">
        <v>2067</v>
      </c>
      <c r="L939" s="279">
        <v>2120.4499999999998</v>
      </c>
      <c r="M939" s="279">
        <v>2184.16</v>
      </c>
      <c r="N939" s="279">
        <v>2112.5100000000002</v>
      </c>
      <c r="O939" s="279">
        <v>2142.33</v>
      </c>
      <c r="P939" s="279">
        <v>2118.73</v>
      </c>
      <c r="Q939" s="279">
        <v>2064.1</v>
      </c>
      <c r="R939" s="279">
        <v>2037.34</v>
      </c>
      <c r="S939" s="279">
        <v>2059.87</v>
      </c>
      <c r="T939" s="279">
        <v>2108.33</v>
      </c>
      <c r="U939" s="279">
        <v>2124.69</v>
      </c>
      <c r="V939" s="279">
        <v>2091.0100000000002</v>
      </c>
      <c r="W939" s="279">
        <v>2037.63</v>
      </c>
      <c r="X939" s="279">
        <v>1947.97</v>
      </c>
      <c r="Y939" s="279">
        <v>1803.12</v>
      </c>
    </row>
    <row r="940" spans="1:25">
      <c r="A940" s="316">
        <v>16</v>
      </c>
      <c r="B940" s="279">
        <v>1685.48</v>
      </c>
      <c r="C940" s="279">
        <v>1631.38</v>
      </c>
      <c r="D940" s="279">
        <v>1599.97</v>
      </c>
      <c r="E940" s="279">
        <v>1605.15</v>
      </c>
      <c r="F940" s="279">
        <v>1645.86</v>
      </c>
      <c r="G940" s="279">
        <v>1723.04</v>
      </c>
      <c r="H940" s="279">
        <v>1878.24</v>
      </c>
      <c r="I940" s="279">
        <v>1953.99</v>
      </c>
      <c r="J940" s="279">
        <v>1999.01</v>
      </c>
      <c r="K940" s="279">
        <v>2021.7</v>
      </c>
      <c r="L940" s="279">
        <v>2061.17</v>
      </c>
      <c r="M940" s="279">
        <v>2049.6799999999998</v>
      </c>
      <c r="N940" s="279">
        <v>2016.83</v>
      </c>
      <c r="O940" s="279">
        <v>2027.71</v>
      </c>
      <c r="P940" s="279">
        <v>2028.13</v>
      </c>
      <c r="Q940" s="279">
        <v>1984.11</v>
      </c>
      <c r="R940" s="279">
        <v>1966.54</v>
      </c>
      <c r="S940" s="279">
        <v>1975.34</v>
      </c>
      <c r="T940" s="279">
        <v>2010.77</v>
      </c>
      <c r="U940" s="279">
        <v>2016.61</v>
      </c>
      <c r="V940" s="279">
        <v>2033.13</v>
      </c>
      <c r="W940" s="279">
        <v>2022.63</v>
      </c>
      <c r="X940" s="279">
        <v>1946.54</v>
      </c>
      <c r="Y940" s="279">
        <v>1767.85</v>
      </c>
    </row>
    <row r="941" spans="1:25">
      <c r="A941" s="316">
        <v>17</v>
      </c>
      <c r="B941" s="279">
        <v>1694.1</v>
      </c>
      <c r="C941" s="279">
        <v>1600.92</v>
      </c>
      <c r="D941" s="279">
        <v>1567.58</v>
      </c>
      <c r="E941" s="279">
        <v>1567.71</v>
      </c>
      <c r="F941" s="279">
        <v>1621.71</v>
      </c>
      <c r="G941" s="279">
        <v>1720.03</v>
      </c>
      <c r="H941" s="279">
        <v>1890.89</v>
      </c>
      <c r="I941" s="279">
        <v>1968.01</v>
      </c>
      <c r="J941" s="279">
        <v>2039.85</v>
      </c>
      <c r="K941" s="279">
        <v>2045.71</v>
      </c>
      <c r="L941" s="279">
        <v>2083.77</v>
      </c>
      <c r="M941" s="279">
        <v>2129.4</v>
      </c>
      <c r="N941" s="279">
        <v>2092.52</v>
      </c>
      <c r="O941" s="279">
        <v>2114.9499999999998</v>
      </c>
      <c r="P941" s="279">
        <v>2107.5100000000002</v>
      </c>
      <c r="Q941" s="279">
        <v>2071.38</v>
      </c>
      <c r="R941" s="279">
        <v>2036.32</v>
      </c>
      <c r="S941" s="279">
        <v>2048.9</v>
      </c>
      <c r="T941" s="279">
        <v>2087.15</v>
      </c>
      <c r="U941" s="279">
        <v>2102.38</v>
      </c>
      <c r="V941" s="279">
        <v>2079.4</v>
      </c>
      <c r="W941" s="279">
        <v>2067.56</v>
      </c>
      <c r="X941" s="279">
        <v>1971.71</v>
      </c>
      <c r="Y941" s="279">
        <v>1916.04</v>
      </c>
    </row>
    <row r="942" spans="1:25">
      <c r="A942" s="316">
        <v>18</v>
      </c>
      <c r="B942" s="279">
        <v>1894.22</v>
      </c>
      <c r="C942" s="279">
        <v>1715.76</v>
      </c>
      <c r="D942" s="279">
        <v>1684.58</v>
      </c>
      <c r="E942" s="279">
        <v>1673.76</v>
      </c>
      <c r="F942" s="279">
        <v>1692.64</v>
      </c>
      <c r="G942" s="279">
        <v>1761.51</v>
      </c>
      <c r="H942" s="279">
        <v>1848.4</v>
      </c>
      <c r="I942" s="279">
        <v>1912.18</v>
      </c>
      <c r="J942" s="279">
        <v>1963.19</v>
      </c>
      <c r="K942" s="279">
        <v>2029.76</v>
      </c>
      <c r="L942" s="279">
        <v>2085.48</v>
      </c>
      <c r="M942" s="279">
        <v>2107.5</v>
      </c>
      <c r="N942" s="279">
        <v>2122.63</v>
      </c>
      <c r="O942" s="279">
        <v>2102.4499999999998</v>
      </c>
      <c r="P942" s="279">
        <v>2077.94</v>
      </c>
      <c r="Q942" s="279">
        <v>2081.64</v>
      </c>
      <c r="R942" s="279">
        <v>2062.59</v>
      </c>
      <c r="S942" s="279">
        <v>2099.59</v>
      </c>
      <c r="T942" s="279">
        <v>2123.91</v>
      </c>
      <c r="U942" s="279">
        <v>2115.9299999999998</v>
      </c>
      <c r="V942" s="279">
        <v>2110.33</v>
      </c>
      <c r="W942" s="279">
        <v>2065.4</v>
      </c>
      <c r="X942" s="279">
        <v>1967.31</v>
      </c>
      <c r="Y942" s="279">
        <v>1937.2</v>
      </c>
    </row>
    <row r="943" spans="1:25">
      <c r="A943" s="316">
        <v>19</v>
      </c>
      <c r="B943" s="279">
        <v>1754.82</v>
      </c>
      <c r="C943" s="279">
        <v>1694.45</v>
      </c>
      <c r="D943" s="279">
        <v>1650.97</v>
      </c>
      <c r="E943" s="279">
        <v>1633.54</v>
      </c>
      <c r="F943" s="279">
        <v>1638.81</v>
      </c>
      <c r="G943" s="279">
        <v>1665.74</v>
      </c>
      <c r="H943" s="279">
        <v>1680.45</v>
      </c>
      <c r="I943" s="279">
        <v>1762.59</v>
      </c>
      <c r="J943" s="279">
        <v>1897.71</v>
      </c>
      <c r="K943" s="279">
        <v>1953.95</v>
      </c>
      <c r="L943" s="279">
        <v>2001.91</v>
      </c>
      <c r="M943" s="279">
        <v>2051.63</v>
      </c>
      <c r="N943" s="279">
        <v>2048.8200000000002</v>
      </c>
      <c r="O943" s="279">
        <v>2040.61</v>
      </c>
      <c r="P943" s="279">
        <v>2035.62</v>
      </c>
      <c r="Q943" s="279">
        <v>2036.19</v>
      </c>
      <c r="R943" s="279">
        <v>2019.35</v>
      </c>
      <c r="S943" s="279">
        <v>2050.2800000000002</v>
      </c>
      <c r="T943" s="279">
        <v>2085.1799999999998</v>
      </c>
      <c r="U943" s="279">
        <v>2115.9</v>
      </c>
      <c r="V943" s="279">
        <v>2080.5700000000002</v>
      </c>
      <c r="W943" s="279">
        <v>2030.12</v>
      </c>
      <c r="X943" s="279">
        <v>1964.84</v>
      </c>
      <c r="Y943" s="279">
        <v>1921.6</v>
      </c>
    </row>
    <row r="944" spans="1:25">
      <c r="A944" s="316">
        <v>20</v>
      </c>
      <c r="B944" s="279">
        <v>1729.02</v>
      </c>
      <c r="C944" s="279">
        <v>1681.99</v>
      </c>
      <c r="D944" s="279">
        <v>1646.64</v>
      </c>
      <c r="E944" s="279">
        <v>1641.12</v>
      </c>
      <c r="F944" s="279">
        <v>1690.4</v>
      </c>
      <c r="G944" s="279">
        <v>1772.15</v>
      </c>
      <c r="H944" s="279">
        <v>1912.67</v>
      </c>
      <c r="I944" s="279">
        <v>1984.87</v>
      </c>
      <c r="J944" s="279">
        <v>2092.73</v>
      </c>
      <c r="K944" s="279">
        <v>2145.46</v>
      </c>
      <c r="L944" s="279">
        <v>2162.6</v>
      </c>
      <c r="M944" s="279">
        <v>2220.48</v>
      </c>
      <c r="N944" s="279">
        <v>2156.63</v>
      </c>
      <c r="O944" s="279">
        <v>2134.37</v>
      </c>
      <c r="P944" s="279">
        <v>2136.14</v>
      </c>
      <c r="Q944" s="279">
        <v>2125.29</v>
      </c>
      <c r="R944" s="279">
        <v>2086.6</v>
      </c>
      <c r="S944" s="279">
        <v>2074.66</v>
      </c>
      <c r="T944" s="279">
        <v>2100.14</v>
      </c>
      <c r="U944" s="279">
        <v>2137.94</v>
      </c>
      <c r="V944" s="279">
        <v>2087.2600000000002</v>
      </c>
      <c r="W944" s="279">
        <v>2035.99</v>
      </c>
      <c r="X944" s="279">
        <v>1933.22</v>
      </c>
      <c r="Y944" s="279">
        <v>1759.32</v>
      </c>
    </row>
    <row r="945" spans="1:25">
      <c r="A945" s="316">
        <v>21</v>
      </c>
      <c r="B945" s="279">
        <v>1684.47</v>
      </c>
      <c r="C945" s="279">
        <v>1608.13</v>
      </c>
      <c r="D945" s="279">
        <v>1591.32</v>
      </c>
      <c r="E945" s="279">
        <v>1591.08</v>
      </c>
      <c r="F945" s="279">
        <v>1613.21</v>
      </c>
      <c r="G945" s="279">
        <v>1699.89</v>
      </c>
      <c r="H945" s="279">
        <v>1882.96</v>
      </c>
      <c r="I945" s="279">
        <v>1957.35</v>
      </c>
      <c r="J945" s="279">
        <v>2026.28</v>
      </c>
      <c r="K945" s="279">
        <v>2070.9899999999998</v>
      </c>
      <c r="L945" s="279">
        <v>2090.73</v>
      </c>
      <c r="M945" s="279">
        <v>2157.38</v>
      </c>
      <c r="N945" s="279">
        <v>2103.92</v>
      </c>
      <c r="O945" s="279">
        <v>2096.65</v>
      </c>
      <c r="P945" s="279">
        <v>2141.9499999999998</v>
      </c>
      <c r="Q945" s="279">
        <v>2064.3200000000002</v>
      </c>
      <c r="R945" s="279">
        <v>2029.26</v>
      </c>
      <c r="S945" s="279">
        <v>2028.8</v>
      </c>
      <c r="T945" s="279">
        <v>2066.3000000000002</v>
      </c>
      <c r="U945" s="279">
        <v>2083.04</v>
      </c>
      <c r="V945" s="279">
        <v>2042.6</v>
      </c>
      <c r="W945" s="279">
        <v>2036.35</v>
      </c>
      <c r="X945" s="279">
        <v>1927.04</v>
      </c>
      <c r="Y945" s="279">
        <v>1777.11</v>
      </c>
    </row>
    <row r="946" spans="1:25">
      <c r="A946" s="316">
        <v>22</v>
      </c>
      <c r="B946" s="279">
        <v>1693</v>
      </c>
      <c r="C946" s="279">
        <v>1614.68</v>
      </c>
      <c r="D946" s="279">
        <v>1604.94</v>
      </c>
      <c r="E946" s="279">
        <v>1598.92</v>
      </c>
      <c r="F946" s="279">
        <v>1642.72</v>
      </c>
      <c r="G946" s="279">
        <v>1712.64</v>
      </c>
      <c r="H946" s="279">
        <v>1904.27</v>
      </c>
      <c r="I946" s="279">
        <v>1993.55</v>
      </c>
      <c r="J946" s="279">
        <v>2088.61</v>
      </c>
      <c r="K946" s="279">
        <v>2147.94</v>
      </c>
      <c r="L946" s="279">
        <v>2195.14</v>
      </c>
      <c r="M946" s="279">
        <v>2217.38</v>
      </c>
      <c r="N946" s="279">
        <v>2198.87</v>
      </c>
      <c r="O946" s="279">
        <v>2201.06</v>
      </c>
      <c r="P946" s="279">
        <v>2205.06</v>
      </c>
      <c r="Q946" s="279">
        <v>2158.69</v>
      </c>
      <c r="R946" s="279">
        <v>2114.69</v>
      </c>
      <c r="S946" s="279">
        <v>2107.6999999999998</v>
      </c>
      <c r="T946" s="279">
        <v>2166.4699999999998</v>
      </c>
      <c r="U946" s="279">
        <v>2193.73</v>
      </c>
      <c r="V946" s="279">
        <v>2143.9699999999998</v>
      </c>
      <c r="W946" s="279">
        <v>2135.7600000000002</v>
      </c>
      <c r="X946" s="279">
        <v>2005.35</v>
      </c>
      <c r="Y946" s="279">
        <v>1943.97</v>
      </c>
    </row>
    <row r="947" spans="1:25">
      <c r="A947" s="316">
        <v>23</v>
      </c>
      <c r="B947" s="279">
        <v>1915.83</v>
      </c>
      <c r="C947" s="279">
        <v>1751.07</v>
      </c>
      <c r="D947" s="279">
        <v>1719.77</v>
      </c>
      <c r="E947" s="279">
        <v>1712.87</v>
      </c>
      <c r="F947" s="279">
        <v>1732.81</v>
      </c>
      <c r="G947" s="279">
        <v>1768.21</v>
      </c>
      <c r="H947" s="279">
        <v>1844.17</v>
      </c>
      <c r="I947" s="279">
        <v>1911.83</v>
      </c>
      <c r="J947" s="279">
        <v>1977.15</v>
      </c>
      <c r="K947" s="279">
        <v>2070.44</v>
      </c>
      <c r="L947" s="279">
        <v>2132.25</v>
      </c>
      <c r="M947" s="279">
        <v>2167.2399999999998</v>
      </c>
      <c r="N947" s="279">
        <v>2151.75</v>
      </c>
      <c r="O947" s="279">
        <v>2150.9</v>
      </c>
      <c r="P947" s="279">
        <v>2122.6799999999998</v>
      </c>
      <c r="Q947" s="279">
        <v>2108.56</v>
      </c>
      <c r="R947" s="279">
        <v>2107.88</v>
      </c>
      <c r="S947" s="279">
        <v>2126.4299999999998</v>
      </c>
      <c r="T947" s="279">
        <v>2180.23</v>
      </c>
      <c r="U947" s="279">
        <v>2190.67</v>
      </c>
      <c r="V947" s="279">
        <v>2174.19</v>
      </c>
      <c r="W947" s="279">
        <v>2126.9499999999998</v>
      </c>
      <c r="X947" s="279">
        <v>2039.14</v>
      </c>
      <c r="Y947" s="279">
        <v>2004.08</v>
      </c>
    </row>
    <row r="948" spans="1:25">
      <c r="A948" s="316">
        <v>24</v>
      </c>
      <c r="B948" s="279">
        <v>1934.56</v>
      </c>
      <c r="C948" s="279">
        <v>1796.37</v>
      </c>
      <c r="D948" s="279">
        <v>1730.05</v>
      </c>
      <c r="E948" s="279">
        <v>1704.99</v>
      </c>
      <c r="F948" s="279">
        <v>1720.9</v>
      </c>
      <c r="G948" s="279">
        <v>1782.53</v>
      </c>
      <c r="H948" s="279">
        <v>1865.96</v>
      </c>
      <c r="I948" s="279">
        <v>1935.03</v>
      </c>
      <c r="J948" s="279">
        <v>1979.37</v>
      </c>
      <c r="K948" s="279">
        <v>2101.73</v>
      </c>
      <c r="L948" s="279">
        <v>2157.34</v>
      </c>
      <c r="M948" s="279">
        <v>2173.73</v>
      </c>
      <c r="N948" s="279">
        <v>2168.27</v>
      </c>
      <c r="O948" s="279">
        <v>2168.2199999999998</v>
      </c>
      <c r="P948" s="279">
        <v>2148.0100000000002</v>
      </c>
      <c r="Q948" s="279">
        <v>2143.35</v>
      </c>
      <c r="R948" s="279">
        <v>2120.65</v>
      </c>
      <c r="S948" s="279">
        <v>2134.7199999999998</v>
      </c>
      <c r="T948" s="279">
        <v>2172.91</v>
      </c>
      <c r="U948" s="279">
        <v>2191.87</v>
      </c>
      <c r="V948" s="279">
        <v>2176.1799999999998</v>
      </c>
      <c r="W948" s="279">
        <v>2159.88</v>
      </c>
      <c r="X948" s="279">
        <v>2028.69</v>
      </c>
      <c r="Y948" s="279">
        <v>2004.06</v>
      </c>
    </row>
    <row r="949" spans="1:25">
      <c r="A949" s="316">
        <v>25</v>
      </c>
      <c r="B949" s="279">
        <v>1890.1</v>
      </c>
      <c r="C949" s="279">
        <v>1713.68</v>
      </c>
      <c r="D949" s="279">
        <v>1675.42</v>
      </c>
      <c r="E949" s="279">
        <v>1650.76</v>
      </c>
      <c r="F949" s="279">
        <v>1668.15</v>
      </c>
      <c r="G949" s="279">
        <v>1706.66</v>
      </c>
      <c r="H949" s="279">
        <v>1201.5899999999999</v>
      </c>
      <c r="I949" s="279">
        <v>1738.86</v>
      </c>
      <c r="J949" s="279">
        <v>840.47</v>
      </c>
      <c r="K949" s="279">
        <v>1202.25</v>
      </c>
      <c r="L949" s="279">
        <v>2122.9899999999998</v>
      </c>
      <c r="M949" s="279">
        <v>2142.6</v>
      </c>
      <c r="N949" s="279">
        <v>2127.2800000000002</v>
      </c>
      <c r="O949" s="279">
        <v>2133.1799999999998</v>
      </c>
      <c r="P949" s="279">
        <v>2103.5700000000002</v>
      </c>
      <c r="Q949" s="279">
        <v>2104.9299999999998</v>
      </c>
      <c r="R949" s="279">
        <v>2082.1999999999998</v>
      </c>
      <c r="S949" s="279">
        <v>2090.34</v>
      </c>
      <c r="T949" s="279">
        <v>2143.91</v>
      </c>
      <c r="U949" s="279">
        <v>2130.12</v>
      </c>
      <c r="V949" s="279">
        <v>2116.71</v>
      </c>
      <c r="W949" s="279">
        <v>840.78</v>
      </c>
      <c r="X949" s="279">
        <v>1945.17</v>
      </c>
      <c r="Y949" s="279">
        <v>1912.16</v>
      </c>
    </row>
    <row r="950" spans="1:25">
      <c r="A950" s="316">
        <v>26</v>
      </c>
      <c r="B950" s="279">
        <v>1796.64</v>
      </c>
      <c r="C950" s="279">
        <v>1671.85</v>
      </c>
      <c r="D950" s="279">
        <v>1643.1</v>
      </c>
      <c r="E950" s="279">
        <v>1623.65</v>
      </c>
      <c r="F950" s="279">
        <v>1637.13</v>
      </c>
      <c r="G950" s="279">
        <v>1646.76</v>
      </c>
      <c r="H950" s="279">
        <v>1661.66</v>
      </c>
      <c r="I950" s="279">
        <v>1201.02</v>
      </c>
      <c r="J950" s="279">
        <v>840.42</v>
      </c>
      <c r="K950" s="279">
        <v>1953.29</v>
      </c>
      <c r="L950" s="279">
        <v>1997.53</v>
      </c>
      <c r="M950" s="279">
        <v>2016.75</v>
      </c>
      <c r="N950" s="279">
        <v>2013.67</v>
      </c>
      <c r="O950" s="279">
        <v>2031.74</v>
      </c>
      <c r="P950" s="279">
        <v>2035.72</v>
      </c>
      <c r="Q950" s="279">
        <v>2016.69</v>
      </c>
      <c r="R950" s="279">
        <v>2010.95</v>
      </c>
      <c r="S950" s="279">
        <v>2014.78</v>
      </c>
      <c r="T950" s="279">
        <v>2049.77</v>
      </c>
      <c r="U950" s="279">
        <v>2060.4</v>
      </c>
      <c r="V950" s="279">
        <v>2071.2600000000002</v>
      </c>
      <c r="W950" s="279">
        <v>2045.99</v>
      </c>
      <c r="X950" s="279">
        <v>2001.04</v>
      </c>
      <c r="Y950" s="279">
        <v>1964.44</v>
      </c>
    </row>
    <row r="951" spans="1:25">
      <c r="A951" s="316">
        <v>27</v>
      </c>
      <c r="B951" s="279">
        <v>1688.64</v>
      </c>
      <c r="C951" s="279">
        <v>1645</v>
      </c>
      <c r="D951" s="279">
        <v>1604.29</v>
      </c>
      <c r="E951" s="279">
        <v>1599.08</v>
      </c>
      <c r="F951" s="279">
        <v>1661.4</v>
      </c>
      <c r="G951" s="279">
        <v>1767.71</v>
      </c>
      <c r="H951" s="279">
        <v>1898.75</v>
      </c>
      <c r="I951" s="279">
        <v>2046.35</v>
      </c>
      <c r="J951" s="279">
        <v>2088.39</v>
      </c>
      <c r="K951" s="279">
        <v>2142.61</v>
      </c>
      <c r="L951" s="279">
        <v>2179.96</v>
      </c>
      <c r="M951" s="279">
        <v>2199.02</v>
      </c>
      <c r="N951" s="279">
        <v>2185.37</v>
      </c>
      <c r="O951" s="279">
        <v>2205.8200000000002</v>
      </c>
      <c r="P951" s="279">
        <v>2205.69</v>
      </c>
      <c r="Q951" s="279">
        <v>2201.5</v>
      </c>
      <c r="R951" s="279">
        <v>2157.31</v>
      </c>
      <c r="S951" s="279">
        <v>2148.7399999999998</v>
      </c>
      <c r="T951" s="279">
        <v>2196.46</v>
      </c>
      <c r="U951" s="279">
        <v>2205.56</v>
      </c>
      <c r="V951" s="279">
        <v>2178.98</v>
      </c>
      <c r="W951" s="279">
        <v>2153.9</v>
      </c>
      <c r="X951" s="279">
        <v>2026.84</v>
      </c>
      <c r="Y951" s="279">
        <v>1964.95</v>
      </c>
    </row>
    <row r="952" spans="1:25">
      <c r="A952" s="316">
        <v>28</v>
      </c>
      <c r="B952" s="279">
        <v>1703.25</v>
      </c>
      <c r="C952" s="279">
        <v>1661.03</v>
      </c>
      <c r="D952" s="279">
        <v>1631.62</v>
      </c>
      <c r="E952" s="279">
        <v>1632</v>
      </c>
      <c r="F952" s="279">
        <v>1675.25</v>
      </c>
      <c r="G952" s="279">
        <v>1794.7</v>
      </c>
      <c r="H952" s="279">
        <v>1924.8</v>
      </c>
      <c r="I952" s="279">
        <v>2066.61</v>
      </c>
      <c r="J952" s="279">
        <v>2138.7600000000002</v>
      </c>
      <c r="K952" s="279">
        <v>2170.5300000000002</v>
      </c>
      <c r="L952" s="279">
        <v>2191.1999999999998</v>
      </c>
      <c r="M952" s="279">
        <v>2224.94</v>
      </c>
      <c r="N952" s="279">
        <v>2194.37</v>
      </c>
      <c r="O952" s="279">
        <v>2195.9499999999998</v>
      </c>
      <c r="P952" s="279">
        <v>2196.36</v>
      </c>
      <c r="Q952" s="279">
        <v>2176.8200000000002</v>
      </c>
      <c r="R952" s="279">
        <v>2144.85</v>
      </c>
      <c r="S952" s="279">
        <v>2149.0300000000002</v>
      </c>
      <c r="T952" s="279">
        <v>2181.67</v>
      </c>
      <c r="U952" s="279">
        <v>2179.16</v>
      </c>
      <c r="V952" s="279">
        <v>2176.2199999999998</v>
      </c>
      <c r="W952" s="279">
        <v>2173.94</v>
      </c>
      <c r="X952" s="279">
        <v>2042.79</v>
      </c>
      <c r="Y952" s="279">
        <v>1959.4</v>
      </c>
    </row>
    <row r="953" spans="1:25" hidden="1">
      <c r="A953" s="316">
        <v>29</v>
      </c>
      <c r="B953" s="279">
        <v>0</v>
      </c>
      <c r="C953" s="279">
        <v>0</v>
      </c>
      <c r="D953" s="279">
        <v>0</v>
      </c>
      <c r="E953" s="279">
        <v>0</v>
      </c>
      <c r="F953" s="279">
        <v>0</v>
      </c>
      <c r="G953" s="279">
        <v>0</v>
      </c>
      <c r="H953" s="279">
        <v>0</v>
      </c>
      <c r="I953" s="279">
        <v>0</v>
      </c>
      <c r="J953" s="279">
        <v>0</v>
      </c>
      <c r="K953" s="279">
        <v>0</v>
      </c>
      <c r="L953" s="279">
        <v>0</v>
      </c>
      <c r="M953" s="279">
        <v>0</v>
      </c>
      <c r="N953" s="279">
        <v>0</v>
      </c>
      <c r="O953" s="279">
        <v>0</v>
      </c>
      <c r="P953" s="279">
        <v>0</v>
      </c>
      <c r="Q953" s="279">
        <v>0</v>
      </c>
      <c r="R953" s="279">
        <v>0</v>
      </c>
      <c r="S953" s="279">
        <v>0</v>
      </c>
      <c r="T953" s="279">
        <v>0</v>
      </c>
      <c r="U953" s="279">
        <v>0</v>
      </c>
      <c r="V953" s="279">
        <v>0</v>
      </c>
      <c r="W953" s="279">
        <v>0</v>
      </c>
      <c r="X953" s="279">
        <v>0</v>
      </c>
      <c r="Y953" s="279">
        <v>0</v>
      </c>
    </row>
    <row r="954" spans="1:25" hidden="1">
      <c r="A954" s="316">
        <v>30</v>
      </c>
      <c r="B954" s="279">
        <v>0</v>
      </c>
      <c r="C954" s="279">
        <v>0</v>
      </c>
      <c r="D954" s="279">
        <v>0</v>
      </c>
      <c r="E954" s="279">
        <v>0</v>
      </c>
      <c r="F954" s="279">
        <v>0</v>
      </c>
      <c r="G954" s="279">
        <v>0</v>
      </c>
      <c r="H954" s="279">
        <v>0</v>
      </c>
      <c r="I954" s="279">
        <v>0</v>
      </c>
      <c r="J954" s="279">
        <v>0</v>
      </c>
      <c r="K954" s="279">
        <v>0</v>
      </c>
      <c r="L954" s="279">
        <v>0</v>
      </c>
      <c r="M954" s="279">
        <v>0</v>
      </c>
      <c r="N954" s="279">
        <v>0</v>
      </c>
      <c r="O954" s="279">
        <v>0</v>
      </c>
      <c r="P954" s="279">
        <v>0</v>
      </c>
      <c r="Q954" s="279">
        <v>0</v>
      </c>
      <c r="R954" s="279">
        <v>0</v>
      </c>
      <c r="S954" s="279">
        <v>0</v>
      </c>
      <c r="T954" s="279">
        <v>0</v>
      </c>
      <c r="U954" s="279">
        <v>0</v>
      </c>
      <c r="V954" s="279">
        <v>0</v>
      </c>
      <c r="W954" s="279">
        <v>0</v>
      </c>
      <c r="X954" s="279">
        <v>0</v>
      </c>
      <c r="Y954" s="279">
        <v>0</v>
      </c>
    </row>
    <row r="955" spans="1:25" hidden="1">
      <c r="A955" s="316">
        <v>31</v>
      </c>
      <c r="B955" s="279">
        <v>0</v>
      </c>
      <c r="C955" s="279">
        <v>0</v>
      </c>
      <c r="D955" s="279">
        <v>0</v>
      </c>
      <c r="E955" s="279">
        <v>0</v>
      </c>
      <c r="F955" s="279">
        <v>0</v>
      </c>
      <c r="G955" s="279">
        <v>0</v>
      </c>
      <c r="H955" s="279">
        <v>0</v>
      </c>
      <c r="I955" s="279">
        <v>0</v>
      </c>
      <c r="J955" s="279">
        <v>0</v>
      </c>
      <c r="K955" s="279">
        <v>0</v>
      </c>
      <c r="L955" s="279">
        <v>0</v>
      </c>
      <c r="M955" s="279">
        <v>0</v>
      </c>
      <c r="N955" s="279">
        <v>0</v>
      </c>
      <c r="O955" s="279">
        <v>0</v>
      </c>
      <c r="P955" s="279">
        <v>0</v>
      </c>
      <c r="Q955" s="279">
        <v>0</v>
      </c>
      <c r="R955" s="279">
        <v>0</v>
      </c>
      <c r="S955" s="279">
        <v>0</v>
      </c>
      <c r="T955" s="279">
        <v>0</v>
      </c>
      <c r="U955" s="279">
        <v>0</v>
      </c>
      <c r="V955" s="279">
        <v>0</v>
      </c>
      <c r="W955" s="279">
        <v>0</v>
      </c>
      <c r="X955" s="279">
        <v>0</v>
      </c>
      <c r="Y955" s="279">
        <v>0</v>
      </c>
    </row>
    <row r="956" spans="1:25">
      <c r="A956" s="305"/>
      <c r="B956" s="305"/>
      <c r="C956" s="305"/>
      <c r="D956" s="305"/>
      <c r="E956" s="305"/>
      <c r="F956" s="305"/>
      <c r="G956" s="305"/>
      <c r="H956" s="305"/>
      <c r="I956" s="305"/>
      <c r="J956" s="305"/>
      <c r="K956" s="305"/>
      <c r="L956" s="305"/>
      <c r="M956" s="305"/>
      <c r="N956" s="305"/>
      <c r="O956" s="305"/>
      <c r="P956" s="305"/>
      <c r="Q956" s="305"/>
      <c r="R956" s="305"/>
      <c r="S956" s="305"/>
      <c r="T956" s="305"/>
      <c r="U956" s="305"/>
      <c r="V956" s="305"/>
      <c r="W956" s="305"/>
      <c r="X956" s="305"/>
      <c r="Y956" s="305"/>
    </row>
    <row r="957" spans="1:25">
      <c r="A957" s="408" t="s">
        <v>208</v>
      </c>
      <c r="B957" s="409" t="s">
        <v>213</v>
      </c>
      <c r="C957" s="409"/>
      <c r="D957" s="409"/>
      <c r="E957" s="409"/>
      <c r="F957" s="409"/>
      <c r="G957" s="409"/>
      <c r="H957" s="409"/>
      <c r="I957" s="409"/>
      <c r="J957" s="409"/>
      <c r="K957" s="409"/>
      <c r="L957" s="409"/>
      <c r="M957" s="409"/>
      <c r="N957" s="409"/>
      <c r="O957" s="409"/>
      <c r="P957" s="409"/>
      <c r="Q957" s="409"/>
      <c r="R957" s="409"/>
      <c r="S957" s="409"/>
      <c r="T957" s="409"/>
      <c r="U957" s="409"/>
      <c r="V957" s="409"/>
      <c r="W957" s="409"/>
      <c r="X957" s="409"/>
      <c r="Y957" s="409"/>
    </row>
    <row r="958" spans="1:25" ht="30">
      <c r="A958" s="408"/>
      <c r="B958" s="306" t="s">
        <v>1</v>
      </c>
      <c r="C958" s="306" t="s">
        <v>2</v>
      </c>
      <c r="D958" s="306" t="s">
        <v>3</v>
      </c>
      <c r="E958" s="306" t="s">
        <v>4</v>
      </c>
      <c r="F958" s="306" t="s">
        <v>5</v>
      </c>
      <c r="G958" s="306" t="s">
        <v>6</v>
      </c>
      <c r="H958" s="306" t="s">
        <v>7</v>
      </c>
      <c r="I958" s="306" t="s">
        <v>8</v>
      </c>
      <c r="J958" s="306" t="s">
        <v>9</v>
      </c>
      <c r="K958" s="306" t="s">
        <v>10</v>
      </c>
      <c r="L958" s="306" t="s">
        <v>11</v>
      </c>
      <c r="M958" s="306" t="s">
        <v>12</v>
      </c>
      <c r="N958" s="306" t="s">
        <v>13</v>
      </c>
      <c r="O958" s="306" t="s">
        <v>14</v>
      </c>
      <c r="P958" s="306" t="s">
        <v>15</v>
      </c>
      <c r="Q958" s="306" t="s">
        <v>16</v>
      </c>
      <c r="R958" s="306" t="s">
        <v>17</v>
      </c>
      <c r="S958" s="306" t="s">
        <v>18</v>
      </c>
      <c r="T958" s="306" t="s">
        <v>19</v>
      </c>
      <c r="U958" s="306" t="s">
        <v>20</v>
      </c>
      <c r="V958" s="306" t="s">
        <v>21</v>
      </c>
      <c r="W958" s="306" t="s">
        <v>22</v>
      </c>
      <c r="X958" s="306" t="s">
        <v>23</v>
      </c>
      <c r="Y958" s="306" t="s">
        <v>24</v>
      </c>
    </row>
    <row r="959" spans="1:25">
      <c r="A959" s="316">
        <v>1</v>
      </c>
      <c r="B959" s="279">
        <v>1879.09</v>
      </c>
      <c r="C959" s="279">
        <v>1838.13</v>
      </c>
      <c r="D959" s="279">
        <v>1822.99</v>
      </c>
      <c r="E959" s="279">
        <v>1818.74</v>
      </c>
      <c r="F959" s="279">
        <v>1071.32</v>
      </c>
      <c r="G959" s="279">
        <v>1911.68</v>
      </c>
      <c r="H959" s="279">
        <v>1069.22</v>
      </c>
      <c r="I959" s="279">
        <v>1069.23</v>
      </c>
      <c r="J959" s="279">
        <v>1073.1099999999999</v>
      </c>
      <c r="K959" s="279">
        <v>1436.08</v>
      </c>
      <c r="L959" s="279">
        <v>2369.86</v>
      </c>
      <c r="M959" s="279">
        <v>2418.02</v>
      </c>
      <c r="N959" s="279">
        <v>2392.4899999999998</v>
      </c>
      <c r="O959" s="279">
        <v>2372.4</v>
      </c>
      <c r="P959" s="279">
        <v>2372.5700000000002</v>
      </c>
      <c r="Q959" s="279">
        <v>2365.0500000000002</v>
      </c>
      <c r="R959" s="279">
        <v>2354.17</v>
      </c>
      <c r="S959" s="279">
        <v>2371.7800000000002</v>
      </c>
      <c r="T959" s="279">
        <v>2338.81</v>
      </c>
      <c r="U959" s="279">
        <v>2351.9</v>
      </c>
      <c r="V959" s="279">
        <v>2319.58</v>
      </c>
      <c r="W959" s="279">
        <v>2244.5300000000002</v>
      </c>
      <c r="X959" s="279">
        <v>2079.69</v>
      </c>
      <c r="Y959" s="279">
        <v>1895.62</v>
      </c>
    </row>
    <row r="960" spans="1:25">
      <c r="A960" s="316">
        <v>2</v>
      </c>
      <c r="B960" s="279">
        <v>1867.46</v>
      </c>
      <c r="C960" s="279">
        <v>1836.03</v>
      </c>
      <c r="D960" s="279">
        <v>1808.72</v>
      </c>
      <c r="E960" s="279">
        <v>1807</v>
      </c>
      <c r="F960" s="279">
        <v>1841.53</v>
      </c>
      <c r="G960" s="279">
        <v>1889.83</v>
      </c>
      <c r="H960" s="279">
        <v>2021.5</v>
      </c>
      <c r="I960" s="279">
        <v>2153.36</v>
      </c>
      <c r="J960" s="279">
        <v>2258.9299999999998</v>
      </c>
      <c r="K960" s="279">
        <v>2297.54</v>
      </c>
      <c r="L960" s="279">
        <v>2315.85</v>
      </c>
      <c r="M960" s="279">
        <v>2335.9699999999998</v>
      </c>
      <c r="N960" s="279">
        <v>2311.63</v>
      </c>
      <c r="O960" s="279">
        <v>2368.92</v>
      </c>
      <c r="P960" s="279">
        <v>2365.6799999999998</v>
      </c>
      <c r="Q960" s="279">
        <v>2343.46</v>
      </c>
      <c r="R960" s="279">
        <v>2299.88</v>
      </c>
      <c r="S960" s="279">
        <v>2319.08</v>
      </c>
      <c r="T960" s="279">
        <v>2329.8200000000002</v>
      </c>
      <c r="U960" s="279">
        <v>2335.5300000000002</v>
      </c>
      <c r="V960" s="279">
        <v>2267.4899999999998</v>
      </c>
      <c r="W960" s="279">
        <v>1889.69</v>
      </c>
      <c r="X960" s="279">
        <v>2019.2</v>
      </c>
      <c r="Y960" s="279">
        <v>1900.96</v>
      </c>
    </row>
    <row r="961" spans="1:25">
      <c r="A961" s="316">
        <v>3</v>
      </c>
      <c r="B961" s="279">
        <v>2050.7399999999998</v>
      </c>
      <c r="C961" s="279">
        <v>1949.38</v>
      </c>
      <c r="D961" s="279">
        <v>1900.68</v>
      </c>
      <c r="E961" s="279">
        <v>1898.61</v>
      </c>
      <c r="F961" s="279">
        <v>1962.5</v>
      </c>
      <c r="G961" s="279">
        <v>2043.37</v>
      </c>
      <c r="H961" s="279">
        <v>2180.64</v>
      </c>
      <c r="I961" s="279">
        <v>2346.69</v>
      </c>
      <c r="J961" s="279">
        <v>2468.04</v>
      </c>
      <c r="K961" s="279">
        <v>2480.0100000000002</v>
      </c>
      <c r="L961" s="279">
        <v>2502.36</v>
      </c>
      <c r="M961" s="279">
        <v>2522.65</v>
      </c>
      <c r="N961" s="279">
        <v>2511.0300000000002</v>
      </c>
      <c r="O961" s="279">
        <v>2524.71</v>
      </c>
      <c r="P961" s="279">
        <v>2508.54</v>
      </c>
      <c r="Q961" s="279">
        <v>2497.31</v>
      </c>
      <c r="R961" s="279">
        <v>2471.89</v>
      </c>
      <c r="S961" s="279">
        <v>2476.91</v>
      </c>
      <c r="T961" s="279">
        <v>2489.69</v>
      </c>
      <c r="U961" s="279">
        <v>2494.6</v>
      </c>
      <c r="V961" s="279">
        <v>2462.06</v>
      </c>
      <c r="W961" s="279">
        <v>1890.2</v>
      </c>
      <c r="X961" s="279">
        <v>2253.5300000000002</v>
      </c>
      <c r="Y961" s="279">
        <v>2132.04</v>
      </c>
    </row>
    <row r="962" spans="1:25">
      <c r="A962" s="316">
        <v>4</v>
      </c>
      <c r="B962" s="279">
        <v>2211.9499999999998</v>
      </c>
      <c r="C962" s="279">
        <v>2130.66</v>
      </c>
      <c r="D962" s="279">
        <v>2031.22</v>
      </c>
      <c r="E962" s="279">
        <v>2000.85</v>
      </c>
      <c r="F962" s="279">
        <v>2044.61</v>
      </c>
      <c r="G962" s="279">
        <v>2066.2600000000002</v>
      </c>
      <c r="H962" s="279">
        <v>2164.04</v>
      </c>
      <c r="I962" s="279">
        <v>2220.36</v>
      </c>
      <c r="J962" s="279">
        <v>2353.4699999999998</v>
      </c>
      <c r="K962" s="279">
        <v>2436.25</v>
      </c>
      <c r="L962" s="279">
        <v>2490.69</v>
      </c>
      <c r="M962" s="279">
        <v>2505.4699999999998</v>
      </c>
      <c r="N962" s="279">
        <v>2505.58</v>
      </c>
      <c r="O962" s="279">
        <v>2510.04</v>
      </c>
      <c r="P962" s="279">
        <v>2503.6799999999998</v>
      </c>
      <c r="Q962" s="279">
        <v>2469.2199999999998</v>
      </c>
      <c r="R962" s="279">
        <v>2476.87</v>
      </c>
      <c r="S962" s="279">
        <v>2508.21</v>
      </c>
      <c r="T962" s="279">
        <v>2503.5100000000002</v>
      </c>
      <c r="U962" s="279">
        <v>2512.89</v>
      </c>
      <c r="V962" s="279">
        <v>2483.15</v>
      </c>
      <c r="W962" s="279">
        <v>2397.06</v>
      </c>
      <c r="X962" s="279">
        <v>2256.4699999999998</v>
      </c>
      <c r="Y962" s="279">
        <v>2191.59</v>
      </c>
    </row>
    <row r="963" spans="1:25">
      <c r="A963" s="316">
        <v>5</v>
      </c>
      <c r="B963" s="279">
        <v>1979.82</v>
      </c>
      <c r="C963" s="279">
        <v>1935.87</v>
      </c>
      <c r="D963" s="279">
        <v>1898.52</v>
      </c>
      <c r="E963" s="279">
        <v>1887.64</v>
      </c>
      <c r="F963" s="279">
        <v>1915.2</v>
      </c>
      <c r="G963" s="279">
        <v>1922.84</v>
      </c>
      <c r="H963" s="279">
        <v>1939.89</v>
      </c>
      <c r="I963" s="279">
        <v>2015.88</v>
      </c>
      <c r="J963" s="279">
        <v>2148.94</v>
      </c>
      <c r="K963" s="279">
        <v>2217.67</v>
      </c>
      <c r="L963" s="279">
        <v>2269.48</v>
      </c>
      <c r="M963" s="279">
        <v>2315.87</v>
      </c>
      <c r="N963" s="279">
        <v>2318.0700000000002</v>
      </c>
      <c r="O963" s="279">
        <v>2339.2399999999998</v>
      </c>
      <c r="P963" s="279">
        <v>2328.83</v>
      </c>
      <c r="Q963" s="279">
        <v>2294.66</v>
      </c>
      <c r="R963" s="279">
        <v>2306.35</v>
      </c>
      <c r="S963" s="279">
        <v>2352.0700000000002</v>
      </c>
      <c r="T963" s="279">
        <v>2366.31</v>
      </c>
      <c r="U963" s="279">
        <v>2378.02</v>
      </c>
      <c r="V963" s="279">
        <v>2356.86</v>
      </c>
      <c r="W963" s="279">
        <v>2311.54</v>
      </c>
      <c r="X963" s="279">
        <v>2202.87</v>
      </c>
      <c r="Y963" s="279">
        <v>1994.73</v>
      </c>
    </row>
    <row r="964" spans="1:25">
      <c r="A964" s="316">
        <v>6</v>
      </c>
      <c r="B964" s="279">
        <v>1924.33</v>
      </c>
      <c r="C964" s="279">
        <v>1880.94</v>
      </c>
      <c r="D964" s="279">
        <v>1858.32</v>
      </c>
      <c r="E964" s="279">
        <v>1842.68</v>
      </c>
      <c r="F964" s="279">
        <v>1862.74</v>
      </c>
      <c r="G964" s="279">
        <v>1922.1</v>
      </c>
      <c r="H964" s="279">
        <v>2067.34</v>
      </c>
      <c r="I964" s="279">
        <v>2241.17</v>
      </c>
      <c r="J964" s="279">
        <v>2324.54</v>
      </c>
      <c r="K964" s="279">
        <v>2364.5100000000002</v>
      </c>
      <c r="L964" s="279">
        <v>2387.84</v>
      </c>
      <c r="M964" s="279">
        <v>2427.71</v>
      </c>
      <c r="N964" s="279">
        <v>2389.6799999999998</v>
      </c>
      <c r="O964" s="279">
        <v>2413.0700000000002</v>
      </c>
      <c r="P964" s="279">
        <v>2405.85</v>
      </c>
      <c r="Q964" s="279">
        <v>2376.91</v>
      </c>
      <c r="R964" s="279">
        <v>2347.17</v>
      </c>
      <c r="S964" s="279">
        <v>2360.87</v>
      </c>
      <c r="T964" s="279">
        <v>2382.27</v>
      </c>
      <c r="U964" s="279">
        <v>2391.85</v>
      </c>
      <c r="V964" s="279">
        <v>2329.8200000000002</v>
      </c>
      <c r="W964" s="279">
        <v>2304.75</v>
      </c>
      <c r="X964" s="279">
        <v>2220.27</v>
      </c>
      <c r="Y964" s="279">
        <v>2100.96</v>
      </c>
    </row>
    <row r="965" spans="1:25">
      <c r="A965" s="316">
        <v>7</v>
      </c>
      <c r="B965" s="279">
        <v>2063.58</v>
      </c>
      <c r="C965" s="279">
        <v>1998.78</v>
      </c>
      <c r="D965" s="279">
        <v>1994.14</v>
      </c>
      <c r="E965" s="279">
        <v>1870.12</v>
      </c>
      <c r="F965" s="279">
        <v>1972.89</v>
      </c>
      <c r="G965" s="279">
        <v>1902.7</v>
      </c>
      <c r="H965" s="279">
        <v>2058.13</v>
      </c>
      <c r="I965" s="279">
        <v>2253.4899999999998</v>
      </c>
      <c r="J965" s="279">
        <v>2293.25</v>
      </c>
      <c r="K965" s="279">
        <v>2302.19</v>
      </c>
      <c r="L965" s="279">
        <v>2320.84</v>
      </c>
      <c r="M965" s="279">
        <v>2353.61</v>
      </c>
      <c r="N965" s="279">
        <v>2335.58</v>
      </c>
      <c r="O965" s="279">
        <v>2358.6</v>
      </c>
      <c r="P965" s="279">
        <v>2341.94</v>
      </c>
      <c r="Q965" s="279">
        <v>2322.94</v>
      </c>
      <c r="R965" s="279">
        <v>2310.83</v>
      </c>
      <c r="S965" s="279">
        <v>2319.71</v>
      </c>
      <c r="T965" s="279">
        <v>2337.85</v>
      </c>
      <c r="U965" s="279">
        <v>2344.29</v>
      </c>
      <c r="V965" s="279">
        <v>2308.41</v>
      </c>
      <c r="W965" s="279">
        <v>2296.84</v>
      </c>
      <c r="X965" s="279">
        <v>2215.04</v>
      </c>
      <c r="Y965" s="279">
        <v>2207.35</v>
      </c>
    </row>
    <row r="966" spans="1:25">
      <c r="A966" s="316">
        <v>8</v>
      </c>
      <c r="B966" s="279">
        <v>2043.4</v>
      </c>
      <c r="C966" s="279">
        <v>1839.17</v>
      </c>
      <c r="D966" s="279">
        <v>1974.11</v>
      </c>
      <c r="E966" s="279">
        <v>1922.02</v>
      </c>
      <c r="F966" s="279">
        <v>1842.06</v>
      </c>
      <c r="G966" s="279">
        <v>1905.5</v>
      </c>
      <c r="H966" s="279">
        <v>2110.0100000000002</v>
      </c>
      <c r="I966" s="279">
        <v>2223.14</v>
      </c>
      <c r="J966" s="279">
        <v>2273.2199999999998</v>
      </c>
      <c r="K966" s="279">
        <v>2298.5700000000002</v>
      </c>
      <c r="L966" s="279">
        <v>2317.77</v>
      </c>
      <c r="M966" s="279">
        <v>2324.4699999999998</v>
      </c>
      <c r="N966" s="279">
        <v>2315.4699999999998</v>
      </c>
      <c r="O966" s="279">
        <v>2350.9499999999998</v>
      </c>
      <c r="P966" s="279">
        <v>2339.7199999999998</v>
      </c>
      <c r="Q966" s="279">
        <v>2303.83</v>
      </c>
      <c r="R966" s="279">
        <v>2286.6999999999998</v>
      </c>
      <c r="S966" s="279">
        <v>2310.4499999999998</v>
      </c>
      <c r="T966" s="279">
        <v>2320.9499999999998</v>
      </c>
      <c r="U966" s="279">
        <v>2329.56</v>
      </c>
      <c r="V966" s="279">
        <v>2299.6999999999998</v>
      </c>
      <c r="W966" s="279">
        <v>2285.84</v>
      </c>
      <c r="X966" s="279">
        <v>2123</v>
      </c>
      <c r="Y966" s="279">
        <v>1985.09</v>
      </c>
    </row>
    <row r="967" spans="1:25">
      <c r="A967" s="316">
        <v>9</v>
      </c>
      <c r="B967" s="279">
        <v>2097.59</v>
      </c>
      <c r="C967" s="279">
        <v>2068.52</v>
      </c>
      <c r="D967" s="279">
        <v>1903.12</v>
      </c>
      <c r="E967" s="279">
        <v>1852.58</v>
      </c>
      <c r="F967" s="279">
        <v>1887.29</v>
      </c>
      <c r="G967" s="279">
        <v>1954.1</v>
      </c>
      <c r="H967" s="279">
        <v>2143.17</v>
      </c>
      <c r="I967" s="279">
        <v>2258.9899999999998</v>
      </c>
      <c r="J967" s="279">
        <v>2328.65</v>
      </c>
      <c r="K967" s="279">
        <v>2350.17</v>
      </c>
      <c r="L967" s="279">
        <v>2363.17</v>
      </c>
      <c r="M967" s="279">
        <v>2390.13</v>
      </c>
      <c r="N967" s="279">
        <v>2373.11</v>
      </c>
      <c r="O967" s="279">
        <v>2387.88</v>
      </c>
      <c r="P967" s="279">
        <v>2372.41</v>
      </c>
      <c r="Q967" s="279">
        <v>2352.46</v>
      </c>
      <c r="R967" s="279">
        <v>2328.5700000000002</v>
      </c>
      <c r="S967" s="279">
        <v>2353.56</v>
      </c>
      <c r="T967" s="279">
        <v>2369.9899999999998</v>
      </c>
      <c r="U967" s="279">
        <v>2383.9</v>
      </c>
      <c r="V967" s="279">
        <v>2330.12</v>
      </c>
      <c r="W967" s="279">
        <v>2280.6</v>
      </c>
      <c r="X967" s="279">
        <v>2201.56</v>
      </c>
      <c r="Y967" s="279">
        <v>2156.0300000000002</v>
      </c>
    </row>
    <row r="968" spans="1:25">
      <c r="A968" s="316">
        <v>10</v>
      </c>
      <c r="B968" s="279">
        <v>2069.7600000000002</v>
      </c>
      <c r="C968" s="279">
        <v>1987.21</v>
      </c>
      <c r="D968" s="279">
        <v>1898.73</v>
      </c>
      <c r="E968" s="279">
        <v>1870.5</v>
      </c>
      <c r="F968" s="279">
        <v>1923.24</v>
      </c>
      <c r="G968" s="279">
        <v>1973.38</v>
      </c>
      <c r="H968" s="279">
        <v>2194.5100000000002</v>
      </c>
      <c r="I968" s="279">
        <v>2262.86</v>
      </c>
      <c r="J968" s="279">
        <v>2338.23</v>
      </c>
      <c r="K968" s="279">
        <v>2358.42</v>
      </c>
      <c r="L968" s="279">
        <v>2373.86</v>
      </c>
      <c r="M968" s="279">
        <v>2386.5700000000002</v>
      </c>
      <c r="N968" s="279">
        <v>2374.15</v>
      </c>
      <c r="O968" s="279">
        <v>2381.81</v>
      </c>
      <c r="P968" s="279">
        <v>2372.27</v>
      </c>
      <c r="Q968" s="279">
        <v>2332.2399999999998</v>
      </c>
      <c r="R968" s="279">
        <v>2311.2199999999998</v>
      </c>
      <c r="S968" s="279">
        <v>2330.5300000000002</v>
      </c>
      <c r="T968" s="279">
        <v>2359.08</v>
      </c>
      <c r="U968" s="279">
        <v>2356.8000000000002</v>
      </c>
      <c r="V968" s="279">
        <v>2301.98</v>
      </c>
      <c r="W968" s="279">
        <v>2270.33</v>
      </c>
      <c r="X968" s="279">
        <v>2188.98</v>
      </c>
      <c r="Y968" s="279">
        <v>2079.1799999999998</v>
      </c>
    </row>
    <row r="969" spans="1:25">
      <c r="A969" s="316">
        <v>11</v>
      </c>
      <c r="B969" s="279">
        <v>1960.84</v>
      </c>
      <c r="C969" s="279">
        <v>1890.43</v>
      </c>
      <c r="D969" s="279">
        <v>1069.25</v>
      </c>
      <c r="E969" s="279">
        <v>1913.68</v>
      </c>
      <c r="F969" s="279">
        <v>1924.89</v>
      </c>
      <c r="G969" s="279">
        <v>1938.45</v>
      </c>
      <c r="H969" s="279">
        <v>1979.31</v>
      </c>
      <c r="I969" s="279">
        <v>2147.8000000000002</v>
      </c>
      <c r="J969" s="279">
        <v>1884.44</v>
      </c>
      <c r="K969" s="279">
        <v>2339.5500000000002</v>
      </c>
      <c r="L969" s="279">
        <v>2396.69</v>
      </c>
      <c r="M969" s="279">
        <v>2415.96</v>
      </c>
      <c r="N969" s="279">
        <v>2412.16</v>
      </c>
      <c r="O969" s="279">
        <v>2412.12</v>
      </c>
      <c r="P969" s="279">
        <v>2403.39</v>
      </c>
      <c r="Q969" s="279">
        <v>2361.98</v>
      </c>
      <c r="R969" s="279">
        <v>2359.71</v>
      </c>
      <c r="S969" s="279">
        <v>2387.5700000000002</v>
      </c>
      <c r="T969" s="279">
        <v>2401.61</v>
      </c>
      <c r="U969" s="279">
        <v>2388.5300000000002</v>
      </c>
      <c r="V969" s="279">
        <v>2361.96</v>
      </c>
      <c r="W969" s="279">
        <v>2297.71</v>
      </c>
      <c r="X969" s="279">
        <v>2227.33</v>
      </c>
      <c r="Y969" s="279">
        <v>2158.36</v>
      </c>
    </row>
    <row r="970" spans="1:25">
      <c r="A970" s="316">
        <v>12</v>
      </c>
      <c r="B970" s="279">
        <v>1968.48</v>
      </c>
      <c r="C970" s="279">
        <v>1924.34</v>
      </c>
      <c r="D970" s="279">
        <v>1913.77</v>
      </c>
      <c r="E970" s="279">
        <v>1906.31</v>
      </c>
      <c r="F970" s="279">
        <v>1903.78</v>
      </c>
      <c r="G970" s="279">
        <v>1907.16</v>
      </c>
      <c r="H970" s="279">
        <v>1919.41</v>
      </c>
      <c r="I970" s="279">
        <v>1956.56</v>
      </c>
      <c r="J970" s="279">
        <v>1885.28</v>
      </c>
      <c r="K970" s="279">
        <v>2230.92</v>
      </c>
      <c r="L970" s="279">
        <v>2287.25</v>
      </c>
      <c r="M970" s="279">
        <v>2328.59</v>
      </c>
      <c r="N970" s="279">
        <v>2321.85</v>
      </c>
      <c r="O970" s="279">
        <v>2329.44</v>
      </c>
      <c r="P970" s="279">
        <v>2304.56</v>
      </c>
      <c r="Q970" s="279">
        <v>2296.5300000000002</v>
      </c>
      <c r="R970" s="279">
        <v>2306.0300000000002</v>
      </c>
      <c r="S970" s="279">
        <v>2316.9899999999998</v>
      </c>
      <c r="T970" s="279">
        <v>2337.5100000000002</v>
      </c>
      <c r="U970" s="279">
        <v>2354.4</v>
      </c>
      <c r="V970" s="279">
        <v>2357.52</v>
      </c>
      <c r="W970" s="279">
        <v>2327.16</v>
      </c>
      <c r="X970" s="279">
        <v>2236.84</v>
      </c>
      <c r="Y970" s="279">
        <v>2052</v>
      </c>
    </row>
    <row r="971" spans="1:25">
      <c r="A971" s="316">
        <v>13</v>
      </c>
      <c r="B971" s="279">
        <v>1951.44</v>
      </c>
      <c r="C971" s="279">
        <v>1925</v>
      </c>
      <c r="D971" s="279">
        <v>1885.89</v>
      </c>
      <c r="E971" s="279">
        <v>1849.39</v>
      </c>
      <c r="F971" s="279">
        <v>1902.08</v>
      </c>
      <c r="G971" s="279">
        <v>1962.45</v>
      </c>
      <c r="H971" s="279">
        <v>2158.9699999999998</v>
      </c>
      <c r="I971" s="279">
        <v>2264.64</v>
      </c>
      <c r="J971" s="279">
        <v>2383.91</v>
      </c>
      <c r="K971" s="279">
        <v>2399.92</v>
      </c>
      <c r="L971" s="279">
        <v>2408.86</v>
      </c>
      <c r="M971" s="279">
        <v>2459.65</v>
      </c>
      <c r="N971" s="279">
        <v>2432.11</v>
      </c>
      <c r="O971" s="279">
        <v>2457.98</v>
      </c>
      <c r="P971" s="279">
        <v>2450.0300000000002</v>
      </c>
      <c r="Q971" s="279">
        <v>2404.14</v>
      </c>
      <c r="R971" s="279">
        <v>2394.75</v>
      </c>
      <c r="S971" s="279">
        <v>2396.81</v>
      </c>
      <c r="T971" s="279">
        <v>2429.0300000000002</v>
      </c>
      <c r="U971" s="279">
        <v>2415.81</v>
      </c>
      <c r="V971" s="279">
        <v>2381.91</v>
      </c>
      <c r="W971" s="279">
        <v>2275.8200000000002</v>
      </c>
      <c r="X971" s="279">
        <v>2199.61</v>
      </c>
      <c r="Y971" s="279">
        <v>2054.4899999999998</v>
      </c>
    </row>
    <row r="972" spans="1:25">
      <c r="A972" s="316">
        <v>14</v>
      </c>
      <c r="B972" s="279">
        <v>1940.85</v>
      </c>
      <c r="C972" s="279">
        <v>1886.28</v>
      </c>
      <c r="D972" s="279">
        <v>1849.36</v>
      </c>
      <c r="E972" s="279">
        <v>1851.19</v>
      </c>
      <c r="F972" s="279">
        <v>1883.1</v>
      </c>
      <c r="G972" s="279">
        <v>1945.1</v>
      </c>
      <c r="H972" s="279">
        <v>2152.63</v>
      </c>
      <c r="I972" s="279">
        <v>2200.5500000000002</v>
      </c>
      <c r="J972" s="279">
        <v>2306.73</v>
      </c>
      <c r="K972" s="279">
        <v>2287.8000000000002</v>
      </c>
      <c r="L972" s="279">
        <v>2301.11</v>
      </c>
      <c r="M972" s="279">
        <v>2346.61</v>
      </c>
      <c r="N972" s="279">
        <v>2314.85</v>
      </c>
      <c r="O972" s="279">
        <v>2331.2199999999998</v>
      </c>
      <c r="P972" s="279">
        <v>2326.17</v>
      </c>
      <c r="Q972" s="279">
        <v>2277.54</v>
      </c>
      <c r="R972" s="279">
        <v>2265.06</v>
      </c>
      <c r="S972" s="279">
        <v>2267.7399999999998</v>
      </c>
      <c r="T972" s="279">
        <v>2288.9</v>
      </c>
      <c r="U972" s="279">
        <v>2300.25</v>
      </c>
      <c r="V972" s="279">
        <v>2280.54</v>
      </c>
      <c r="W972" s="279">
        <v>2257.54</v>
      </c>
      <c r="X972" s="279">
        <v>2178.8000000000002</v>
      </c>
      <c r="Y972" s="279">
        <v>2084.86</v>
      </c>
    </row>
    <row r="973" spans="1:25">
      <c r="A973" s="316">
        <v>15</v>
      </c>
      <c r="B973" s="279">
        <v>1930.54</v>
      </c>
      <c r="C973" s="279">
        <v>1859.97</v>
      </c>
      <c r="D973" s="279">
        <v>1832.79</v>
      </c>
      <c r="E973" s="279">
        <v>1837.31</v>
      </c>
      <c r="F973" s="279">
        <v>1869.92</v>
      </c>
      <c r="G973" s="279">
        <v>1939.88</v>
      </c>
      <c r="H973" s="279">
        <v>2115.66</v>
      </c>
      <c r="I973" s="279">
        <v>2199.34</v>
      </c>
      <c r="J973" s="279">
        <v>2254.98</v>
      </c>
      <c r="K973" s="279">
        <v>2295.92</v>
      </c>
      <c r="L973" s="279">
        <v>2349.37</v>
      </c>
      <c r="M973" s="279">
        <v>2413.08</v>
      </c>
      <c r="N973" s="279">
        <v>2341.4299999999998</v>
      </c>
      <c r="O973" s="279">
        <v>2371.25</v>
      </c>
      <c r="P973" s="279">
        <v>2347.65</v>
      </c>
      <c r="Q973" s="279">
        <v>2293.02</v>
      </c>
      <c r="R973" s="279">
        <v>2266.2600000000002</v>
      </c>
      <c r="S973" s="279">
        <v>2288.79</v>
      </c>
      <c r="T973" s="279">
        <v>2337.25</v>
      </c>
      <c r="U973" s="279">
        <v>2353.61</v>
      </c>
      <c r="V973" s="279">
        <v>2319.9299999999998</v>
      </c>
      <c r="W973" s="279">
        <v>2266.5500000000002</v>
      </c>
      <c r="X973" s="279">
        <v>2176.89</v>
      </c>
      <c r="Y973" s="279">
        <v>2032.04</v>
      </c>
    </row>
    <row r="974" spans="1:25">
      <c r="A974" s="316">
        <v>16</v>
      </c>
      <c r="B974" s="279">
        <v>1914.4</v>
      </c>
      <c r="C974" s="279">
        <v>1860.3</v>
      </c>
      <c r="D974" s="279">
        <v>1828.89</v>
      </c>
      <c r="E974" s="279">
        <v>1834.07</v>
      </c>
      <c r="F974" s="279">
        <v>1874.78</v>
      </c>
      <c r="G974" s="279">
        <v>1951.96</v>
      </c>
      <c r="H974" s="279">
        <v>2107.16</v>
      </c>
      <c r="I974" s="279">
        <v>2182.91</v>
      </c>
      <c r="J974" s="279">
        <v>2227.9299999999998</v>
      </c>
      <c r="K974" s="279">
        <v>2250.62</v>
      </c>
      <c r="L974" s="279">
        <v>2290.09</v>
      </c>
      <c r="M974" s="279">
        <v>2278.6</v>
      </c>
      <c r="N974" s="279">
        <v>2245.75</v>
      </c>
      <c r="O974" s="279">
        <v>2256.63</v>
      </c>
      <c r="P974" s="279">
        <v>2257.0500000000002</v>
      </c>
      <c r="Q974" s="279">
        <v>2213.0300000000002</v>
      </c>
      <c r="R974" s="279">
        <v>2195.46</v>
      </c>
      <c r="S974" s="279">
        <v>2204.2600000000002</v>
      </c>
      <c r="T974" s="279">
        <v>2239.69</v>
      </c>
      <c r="U974" s="279">
        <v>2245.5300000000002</v>
      </c>
      <c r="V974" s="279">
        <v>2262.0500000000002</v>
      </c>
      <c r="W974" s="279">
        <v>2251.5500000000002</v>
      </c>
      <c r="X974" s="279">
        <v>2175.46</v>
      </c>
      <c r="Y974" s="279">
        <v>1996.77</v>
      </c>
    </row>
    <row r="975" spans="1:25">
      <c r="A975" s="316">
        <v>17</v>
      </c>
      <c r="B975" s="279">
        <v>1923.02</v>
      </c>
      <c r="C975" s="279">
        <v>1829.84</v>
      </c>
      <c r="D975" s="279">
        <v>1796.5</v>
      </c>
      <c r="E975" s="279">
        <v>1796.63</v>
      </c>
      <c r="F975" s="279">
        <v>1850.63</v>
      </c>
      <c r="G975" s="279">
        <v>1948.95</v>
      </c>
      <c r="H975" s="279">
        <v>2119.81</v>
      </c>
      <c r="I975" s="279">
        <v>2196.9299999999998</v>
      </c>
      <c r="J975" s="279">
        <v>2268.77</v>
      </c>
      <c r="K975" s="279">
        <v>2274.63</v>
      </c>
      <c r="L975" s="279">
        <v>2312.69</v>
      </c>
      <c r="M975" s="279">
        <v>2358.3200000000002</v>
      </c>
      <c r="N975" s="279">
        <v>2321.44</v>
      </c>
      <c r="O975" s="279">
        <v>2343.87</v>
      </c>
      <c r="P975" s="279">
        <v>2336.4299999999998</v>
      </c>
      <c r="Q975" s="279">
        <v>2300.3000000000002</v>
      </c>
      <c r="R975" s="279">
        <v>2265.2399999999998</v>
      </c>
      <c r="S975" s="279">
        <v>2277.8200000000002</v>
      </c>
      <c r="T975" s="279">
        <v>2316.0700000000002</v>
      </c>
      <c r="U975" s="279">
        <v>2331.3000000000002</v>
      </c>
      <c r="V975" s="279">
        <v>2308.3200000000002</v>
      </c>
      <c r="W975" s="279">
        <v>2296.48</v>
      </c>
      <c r="X975" s="279">
        <v>2200.63</v>
      </c>
      <c r="Y975" s="279">
        <v>2144.96</v>
      </c>
    </row>
    <row r="976" spans="1:25">
      <c r="A976" s="316">
        <v>18</v>
      </c>
      <c r="B976" s="279">
        <v>2123.14</v>
      </c>
      <c r="C976" s="279">
        <v>1944.68</v>
      </c>
      <c r="D976" s="279">
        <v>1913.5</v>
      </c>
      <c r="E976" s="279">
        <v>1902.68</v>
      </c>
      <c r="F976" s="279">
        <v>1921.56</v>
      </c>
      <c r="G976" s="279">
        <v>1990.43</v>
      </c>
      <c r="H976" s="279">
        <v>2077.3200000000002</v>
      </c>
      <c r="I976" s="279">
        <v>2141.1</v>
      </c>
      <c r="J976" s="279">
        <v>2192.11</v>
      </c>
      <c r="K976" s="279">
        <v>2258.6799999999998</v>
      </c>
      <c r="L976" s="279">
        <v>2314.4</v>
      </c>
      <c r="M976" s="279">
        <v>2336.42</v>
      </c>
      <c r="N976" s="279">
        <v>2351.5500000000002</v>
      </c>
      <c r="O976" s="279">
        <v>2331.37</v>
      </c>
      <c r="P976" s="279">
        <v>2306.86</v>
      </c>
      <c r="Q976" s="279">
        <v>2310.56</v>
      </c>
      <c r="R976" s="279">
        <v>2291.5100000000002</v>
      </c>
      <c r="S976" s="279">
        <v>2328.5100000000002</v>
      </c>
      <c r="T976" s="279">
        <v>2352.83</v>
      </c>
      <c r="U976" s="279">
        <v>2344.85</v>
      </c>
      <c r="V976" s="279">
        <v>2339.25</v>
      </c>
      <c r="W976" s="279">
        <v>2294.3200000000002</v>
      </c>
      <c r="X976" s="279">
        <v>2196.23</v>
      </c>
      <c r="Y976" s="279">
        <v>2166.12</v>
      </c>
    </row>
    <row r="977" spans="1:25">
      <c r="A977" s="316">
        <v>19</v>
      </c>
      <c r="B977" s="279">
        <v>1983.74</v>
      </c>
      <c r="C977" s="279">
        <v>1923.37</v>
      </c>
      <c r="D977" s="279">
        <v>1879.89</v>
      </c>
      <c r="E977" s="279">
        <v>1862.46</v>
      </c>
      <c r="F977" s="279">
        <v>1867.73</v>
      </c>
      <c r="G977" s="279">
        <v>1894.66</v>
      </c>
      <c r="H977" s="279">
        <v>1909.37</v>
      </c>
      <c r="I977" s="279">
        <v>1991.51</v>
      </c>
      <c r="J977" s="279">
        <v>2126.63</v>
      </c>
      <c r="K977" s="279">
        <v>2182.87</v>
      </c>
      <c r="L977" s="279">
        <v>2230.83</v>
      </c>
      <c r="M977" s="279">
        <v>2280.5500000000002</v>
      </c>
      <c r="N977" s="279">
        <v>2277.7399999999998</v>
      </c>
      <c r="O977" s="279">
        <v>2269.5300000000002</v>
      </c>
      <c r="P977" s="279">
        <v>2264.54</v>
      </c>
      <c r="Q977" s="279">
        <v>2265.11</v>
      </c>
      <c r="R977" s="279">
        <v>2248.27</v>
      </c>
      <c r="S977" s="279">
        <v>2279.1999999999998</v>
      </c>
      <c r="T977" s="279">
        <v>2314.1</v>
      </c>
      <c r="U977" s="279">
        <v>2344.8200000000002</v>
      </c>
      <c r="V977" s="279">
        <v>2309.4899999999998</v>
      </c>
      <c r="W977" s="279">
        <v>2259.04</v>
      </c>
      <c r="X977" s="279">
        <v>2193.7600000000002</v>
      </c>
      <c r="Y977" s="279">
        <v>2150.52</v>
      </c>
    </row>
    <row r="978" spans="1:25">
      <c r="A978" s="316">
        <v>20</v>
      </c>
      <c r="B978" s="279">
        <v>1957.94</v>
      </c>
      <c r="C978" s="279">
        <v>1910.91</v>
      </c>
      <c r="D978" s="279">
        <v>1875.56</v>
      </c>
      <c r="E978" s="279">
        <v>1870.04</v>
      </c>
      <c r="F978" s="279">
        <v>1919.32</v>
      </c>
      <c r="G978" s="279">
        <v>2001.07</v>
      </c>
      <c r="H978" s="279">
        <v>2141.59</v>
      </c>
      <c r="I978" s="279">
        <v>2213.79</v>
      </c>
      <c r="J978" s="279">
        <v>2321.65</v>
      </c>
      <c r="K978" s="279">
        <v>2374.38</v>
      </c>
      <c r="L978" s="279">
        <v>2391.52</v>
      </c>
      <c r="M978" s="279">
        <v>2449.4</v>
      </c>
      <c r="N978" s="279">
        <v>2385.5500000000002</v>
      </c>
      <c r="O978" s="279">
        <v>2363.29</v>
      </c>
      <c r="P978" s="279">
        <v>2365.06</v>
      </c>
      <c r="Q978" s="279">
        <v>2354.21</v>
      </c>
      <c r="R978" s="279">
        <v>2315.52</v>
      </c>
      <c r="S978" s="279">
        <v>2303.58</v>
      </c>
      <c r="T978" s="279">
        <v>2329.06</v>
      </c>
      <c r="U978" s="279">
        <v>2366.86</v>
      </c>
      <c r="V978" s="279">
        <v>2316.1799999999998</v>
      </c>
      <c r="W978" s="279">
        <v>2264.91</v>
      </c>
      <c r="X978" s="279">
        <v>2162.14</v>
      </c>
      <c r="Y978" s="279">
        <v>1988.24</v>
      </c>
    </row>
    <row r="979" spans="1:25">
      <c r="A979" s="316">
        <v>21</v>
      </c>
      <c r="B979" s="279">
        <v>1913.39</v>
      </c>
      <c r="C979" s="279">
        <v>1837.05</v>
      </c>
      <c r="D979" s="279">
        <v>1820.24</v>
      </c>
      <c r="E979" s="279">
        <v>1820</v>
      </c>
      <c r="F979" s="279">
        <v>1842.13</v>
      </c>
      <c r="G979" s="279">
        <v>1928.81</v>
      </c>
      <c r="H979" s="279">
        <v>2111.88</v>
      </c>
      <c r="I979" s="279">
        <v>2186.27</v>
      </c>
      <c r="J979" s="279">
        <v>2255.1999999999998</v>
      </c>
      <c r="K979" s="279">
        <v>2299.91</v>
      </c>
      <c r="L979" s="279">
        <v>2319.65</v>
      </c>
      <c r="M979" s="279">
        <v>2386.3000000000002</v>
      </c>
      <c r="N979" s="279">
        <v>2332.84</v>
      </c>
      <c r="O979" s="279">
        <v>2325.5700000000002</v>
      </c>
      <c r="P979" s="279">
        <v>2370.87</v>
      </c>
      <c r="Q979" s="279">
        <v>2293.2399999999998</v>
      </c>
      <c r="R979" s="279">
        <v>2258.1799999999998</v>
      </c>
      <c r="S979" s="279">
        <v>2257.7199999999998</v>
      </c>
      <c r="T979" s="279">
        <v>2295.2199999999998</v>
      </c>
      <c r="U979" s="279">
        <v>2311.96</v>
      </c>
      <c r="V979" s="279">
        <v>2271.52</v>
      </c>
      <c r="W979" s="279">
        <v>2265.27</v>
      </c>
      <c r="X979" s="279">
        <v>2155.96</v>
      </c>
      <c r="Y979" s="279">
        <v>2006.03</v>
      </c>
    </row>
    <row r="980" spans="1:25">
      <c r="A980" s="316">
        <v>22</v>
      </c>
      <c r="B980" s="279">
        <v>1921.92</v>
      </c>
      <c r="C980" s="279">
        <v>1843.6</v>
      </c>
      <c r="D980" s="279">
        <v>1833.86</v>
      </c>
      <c r="E980" s="279">
        <v>1827.84</v>
      </c>
      <c r="F980" s="279">
        <v>1871.64</v>
      </c>
      <c r="G980" s="279">
        <v>1941.56</v>
      </c>
      <c r="H980" s="279">
        <v>2133.19</v>
      </c>
      <c r="I980" s="279">
        <v>2222.4699999999998</v>
      </c>
      <c r="J980" s="279">
        <v>2317.5300000000002</v>
      </c>
      <c r="K980" s="279">
        <v>2376.86</v>
      </c>
      <c r="L980" s="279">
        <v>2424.06</v>
      </c>
      <c r="M980" s="279">
        <v>2446.3000000000002</v>
      </c>
      <c r="N980" s="279">
        <v>2427.79</v>
      </c>
      <c r="O980" s="279">
        <v>2429.98</v>
      </c>
      <c r="P980" s="279">
        <v>2433.98</v>
      </c>
      <c r="Q980" s="279">
        <v>2387.61</v>
      </c>
      <c r="R980" s="279">
        <v>2343.61</v>
      </c>
      <c r="S980" s="279">
        <v>2336.62</v>
      </c>
      <c r="T980" s="279">
        <v>2395.39</v>
      </c>
      <c r="U980" s="279">
        <v>2422.65</v>
      </c>
      <c r="V980" s="279">
        <v>2372.89</v>
      </c>
      <c r="W980" s="279">
        <v>2364.6799999999998</v>
      </c>
      <c r="X980" s="279">
        <v>2234.27</v>
      </c>
      <c r="Y980" s="279">
        <v>2172.89</v>
      </c>
    </row>
    <row r="981" spans="1:25">
      <c r="A981" s="316">
        <v>23</v>
      </c>
      <c r="B981" s="279">
        <v>2144.75</v>
      </c>
      <c r="C981" s="279">
        <v>1979.99</v>
      </c>
      <c r="D981" s="279">
        <v>1948.69</v>
      </c>
      <c r="E981" s="279">
        <v>1941.79</v>
      </c>
      <c r="F981" s="279">
        <v>1961.73</v>
      </c>
      <c r="G981" s="279">
        <v>1997.13</v>
      </c>
      <c r="H981" s="279">
        <v>2073.09</v>
      </c>
      <c r="I981" s="279">
        <v>2140.75</v>
      </c>
      <c r="J981" s="279">
        <v>2206.0700000000002</v>
      </c>
      <c r="K981" s="279">
        <v>2299.36</v>
      </c>
      <c r="L981" s="279">
        <v>2361.17</v>
      </c>
      <c r="M981" s="279">
        <v>2396.16</v>
      </c>
      <c r="N981" s="279">
        <v>2380.67</v>
      </c>
      <c r="O981" s="279">
        <v>2379.8200000000002</v>
      </c>
      <c r="P981" s="279">
        <v>2351.6</v>
      </c>
      <c r="Q981" s="279">
        <v>2337.48</v>
      </c>
      <c r="R981" s="279">
        <v>2336.8000000000002</v>
      </c>
      <c r="S981" s="279">
        <v>2355.35</v>
      </c>
      <c r="T981" s="279">
        <v>2409.15</v>
      </c>
      <c r="U981" s="279">
        <v>2419.59</v>
      </c>
      <c r="V981" s="279">
        <v>2403.11</v>
      </c>
      <c r="W981" s="279">
        <v>2355.87</v>
      </c>
      <c r="X981" s="279">
        <v>2268.06</v>
      </c>
      <c r="Y981" s="279">
        <v>2233</v>
      </c>
    </row>
    <row r="982" spans="1:25">
      <c r="A982" s="316">
        <v>24</v>
      </c>
      <c r="B982" s="279">
        <v>2163.48</v>
      </c>
      <c r="C982" s="279">
        <v>2025.29</v>
      </c>
      <c r="D982" s="279">
        <v>1958.97</v>
      </c>
      <c r="E982" s="279">
        <v>1933.91</v>
      </c>
      <c r="F982" s="279">
        <v>1949.82</v>
      </c>
      <c r="G982" s="279">
        <v>2011.45</v>
      </c>
      <c r="H982" s="279">
        <v>2094.88</v>
      </c>
      <c r="I982" s="279">
        <v>2163.9499999999998</v>
      </c>
      <c r="J982" s="279">
        <v>2208.29</v>
      </c>
      <c r="K982" s="279">
        <v>2330.65</v>
      </c>
      <c r="L982" s="279">
        <v>2386.2600000000002</v>
      </c>
      <c r="M982" s="279">
        <v>2402.65</v>
      </c>
      <c r="N982" s="279">
        <v>2397.19</v>
      </c>
      <c r="O982" s="279">
        <v>2397.14</v>
      </c>
      <c r="P982" s="279">
        <v>2376.9299999999998</v>
      </c>
      <c r="Q982" s="279">
        <v>2372.27</v>
      </c>
      <c r="R982" s="279">
        <v>2349.5700000000002</v>
      </c>
      <c r="S982" s="279">
        <v>2363.64</v>
      </c>
      <c r="T982" s="279">
        <v>2401.83</v>
      </c>
      <c r="U982" s="279">
        <v>2420.79</v>
      </c>
      <c r="V982" s="279">
        <v>2405.1</v>
      </c>
      <c r="W982" s="279">
        <v>2388.8000000000002</v>
      </c>
      <c r="X982" s="279">
        <v>2257.61</v>
      </c>
      <c r="Y982" s="279">
        <v>2232.98</v>
      </c>
    </row>
    <row r="983" spans="1:25">
      <c r="A983" s="316">
        <v>25</v>
      </c>
      <c r="B983" s="279">
        <v>2119.02</v>
      </c>
      <c r="C983" s="279">
        <v>1942.6</v>
      </c>
      <c r="D983" s="279">
        <v>1904.34</v>
      </c>
      <c r="E983" s="279">
        <v>1879.68</v>
      </c>
      <c r="F983" s="279">
        <v>1897.07</v>
      </c>
      <c r="G983" s="279">
        <v>1935.58</v>
      </c>
      <c r="H983" s="279">
        <v>1430.51</v>
      </c>
      <c r="I983" s="279">
        <v>1967.78</v>
      </c>
      <c r="J983" s="279">
        <v>1069.3900000000001</v>
      </c>
      <c r="K983" s="279">
        <v>1431.17</v>
      </c>
      <c r="L983" s="279">
        <v>2351.91</v>
      </c>
      <c r="M983" s="279">
        <v>2371.52</v>
      </c>
      <c r="N983" s="279">
        <v>2356.1999999999998</v>
      </c>
      <c r="O983" s="279">
        <v>2362.1</v>
      </c>
      <c r="P983" s="279">
        <v>2332.4899999999998</v>
      </c>
      <c r="Q983" s="279">
        <v>2333.85</v>
      </c>
      <c r="R983" s="279">
        <v>2311.12</v>
      </c>
      <c r="S983" s="279">
        <v>2319.2600000000002</v>
      </c>
      <c r="T983" s="279">
        <v>2372.83</v>
      </c>
      <c r="U983" s="279">
        <v>2359.04</v>
      </c>
      <c r="V983" s="279">
        <v>2345.63</v>
      </c>
      <c r="W983" s="279">
        <v>1069.7</v>
      </c>
      <c r="X983" s="279">
        <v>2174.09</v>
      </c>
      <c r="Y983" s="279">
        <v>2141.08</v>
      </c>
    </row>
    <row r="984" spans="1:25">
      <c r="A984" s="316">
        <v>26</v>
      </c>
      <c r="B984" s="279">
        <v>2025.56</v>
      </c>
      <c r="C984" s="279">
        <v>1900.77</v>
      </c>
      <c r="D984" s="279">
        <v>1872.02</v>
      </c>
      <c r="E984" s="279">
        <v>1852.57</v>
      </c>
      <c r="F984" s="279">
        <v>1866.05</v>
      </c>
      <c r="G984" s="279">
        <v>1875.68</v>
      </c>
      <c r="H984" s="279">
        <v>1890.58</v>
      </c>
      <c r="I984" s="279">
        <v>1429.94</v>
      </c>
      <c r="J984" s="279">
        <v>1069.3399999999999</v>
      </c>
      <c r="K984" s="279">
        <v>2182.21</v>
      </c>
      <c r="L984" s="279">
        <v>2226.4499999999998</v>
      </c>
      <c r="M984" s="279">
        <v>2245.67</v>
      </c>
      <c r="N984" s="279">
        <v>2242.59</v>
      </c>
      <c r="O984" s="279">
        <v>2260.66</v>
      </c>
      <c r="P984" s="279">
        <v>2264.64</v>
      </c>
      <c r="Q984" s="279">
        <v>2245.61</v>
      </c>
      <c r="R984" s="279">
        <v>2239.87</v>
      </c>
      <c r="S984" s="279">
        <v>2243.6999999999998</v>
      </c>
      <c r="T984" s="279">
        <v>2278.69</v>
      </c>
      <c r="U984" s="279">
        <v>2289.3200000000002</v>
      </c>
      <c r="V984" s="279">
        <v>2300.1799999999998</v>
      </c>
      <c r="W984" s="279">
        <v>2274.91</v>
      </c>
      <c r="X984" s="279">
        <v>2229.96</v>
      </c>
      <c r="Y984" s="279">
        <v>2193.36</v>
      </c>
    </row>
    <row r="985" spans="1:25">
      <c r="A985" s="316">
        <v>27</v>
      </c>
      <c r="B985" s="279">
        <v>1917.56</v>
      </c>
      <c r="C985" s="279">
        <v>1873.92</v>
      </c>
      <c r="D985" s="279">
        <v>1833.21</v>
      </c>
      <c r="E985" s="279">
        <v>1828</v>
      </c>
      <c r="F985" s="279">
        <v>1890.32</v>
      </c>
      <c r="G985" s="279">
        <v>1996.63</v>
      </c>
      <c r="H985" s="279">
        <v>2127.67</v>
      </c>
      <c r="I985" s="279">
        <v>2275.27</v>
      </c>
      <c r="J985" s="279">
        <v>2317.31</v>
      </c>
      <c r="K985" s="279">
        <v>2371.5300000000002</v>
      </c>
      <c r="L985" s="279">
        <v>2408.88</v>
      </c>
      <c r="M985" s="279">
        <v>2427.94</v>
      </c>
      <c r="N985" s="279">
        <v>2414.29</v>
      </c>
      <c r="O985" s="279">
        <v>2434.7399999999998</v>
      </c>
      <c r="P985" s="279">
        <v>2434.61</v>
      </c>
      <c r="Q985" s="279">
        <v>2430.42</v>
      </c>
      <c r="R985" s="279">
        <v>2386.23</v>
      </c>
      <c r="S985" s="279">
        <v>2377.66</v>
      </c>
      <c r="T985" s="279">
        <v>2425.38</v>
      </c>
      <c r="U985" s="279">
        <v>2434.48</v>
      </c>
      <c r="V985" s="279">
        <v>2407.9</v>
      </c>
      <c r="W985" s="279">
        <v>2382.8200000000002</v>
      </c>
      <c r="X985" s="279">
        <v>2255.7600000000002</v>
      </c>
      <c r="Y985" s="279">
        <v>2193.87</v>
      </c>
    </row>
    <row r="986" spans="1:25">
      <c r="A986" s="316">
        <v>28</v>
      </c>
      <c r="B986" s="279">
        <v>1932.17</v>
      </c>
      <c r="C986" s="279">
        <v>1889.95</v>
      </c>
      <c r="D986" s="279">
        <v>1860.54</v>
      </c>
      <c r="E986" s="279">
        <v>1860.92</v>
      </c>
      <c r="F986" s="279">
        <v>1904.17</v>
      </c>
      <c r="G986" s="279">
        <v>2023.62</v>
      </c>
      <c r="H986" s="279">
        <v>2153.7199999999998</v>
      </c>
      <c r="I986" s="279">
        <v>2295.5300000000002</v>
      </c>
      <c r="J986" s="279">
        <v>2367.6799999999998</v>
      </c>
      <c r="K986" s="279">
        <v>2399.4499999999998</v>
      </c>
      <c r="L986" s="279">
        <v>2420.12</v>
      </c>
      <c r="M986" s="279">
        <v>2453.86</v>
      </c>
      <c r="N986" s="279">
        <v>2423.29</v>
      </c>
      <c r="O986" s="279">
        <v>2424.87</v>
      </c>
      <c r="P986" s="279">
        <v>2425.2800000000002</v>
      </c>
      <c r="Q986" s="279">
        <v>2405.7399999999998</v>
      </c>
      <c r="R986" s="279">
        <v>2373.77</v>
      </c>
      <c r="S986" s="279">
        <v>2377.9499999999998</v>
      </c>
      <c r="T986" s="279">
        <v>2410.59</v>
      </c>
      <c r="U986" s="279">
        <v>2408.08</v>
      </c>
      <c r="V986" s="279">
        <v>2405.14</v>
      </c>
      <c r="W986" s="279">
        <v>2402.86</v>
      </c>
      <c r="X986" s="279">
        <v>2271.71</v>
      </c>
      <c r="Y986" s="279">
        <v>2188.3200000000002</v>
      </c>
    </row>
    <row r="987" spans="1:25" hidden="1">
      <c r="A987" s="316">
        <v>29</v>
      </c>
      <c r="B987" s="279">
        <v>0</v>
      </c>
      <c r="C987" s="279">
        <v>0</v>
      </c>
      <c r="D987" s="279">
        <v>0</v>
      </c>
      <c r="E987" s="279">
        <v>0</v>
      </c>
      <c r="F987" s="279">
        <v>0</v>
      </c>
      <c r="G987" s="279">
        <v>0</v>
      </c>
      <c r="H987" s="279">
        <v>0</v>
      </c>
      <c r="I987" s="279">
        <v>0</v>
      </c>
      <c r="J987" s="279">
        <v>0</v>
      </c>
      <c r="K987" s="279">
        <v>0</v>
      </c>
      <c r="L987" s="279">
        <v>0</v>
      </c>
      <c r="M987" s="279">
        <v>0</v>
      </c>
      <c r="N987" s="279">
        <v>0</v>
      </c>
      <c r="O987" s="279">
        <v>0</v>
      </c>
      <c r="P987" s="279">
        <v>0</v>
      </c>
      <c r="Q987" s="279">
        <v>0</v>
      </c>
      <c r="R987" s="279">
        <v>0</v>
      </c>
      <c r="S987" s="279">
        <v>0</v>
      </c>
      <c r="T987" s="279">
        <v>0</v>
      </c>
      <c r="U987" s="279">
        <v>0</v>
      </c>
      <c r="V987" s="279">
        <v>0</v>
      </c>
      <c r="W987" s="279">
        <v>0</v>
      </c>
      <c r="X987" s="279">
        <v>0</v>
      </c>
      <c r="Y987" s="279">
        <v>0</v>
      </c>
    </row>
    <row r="988" spans="1:25" hidden="1">
      <c r="A988" s="316">
        <v>30</v>
      </c>
      <c r="B988" s="279">
        <v>0</v>
      </c>
      <c r="C988" s="279">
        <v>0</v>
      </c>
      <c r="D988" s="279">
        <v>0</v>
      </c>
      <c r="E988" s="279">
        <v>0</v>
      </c>
      <c r="F988" s="279">
        <v>0</v>
      </c>
      <c r="G988" s="279">
        <v>0</v>
      </c>
      <c r="H988" s="279">
        <v>0</v>
      </c>
      <c r="I988" s="279">
        <v>0</v>
      </c>
      <c r="J988" s="279">
        <v>0</v>
      </c>
      <c r="K988" s="279">
        <v>0</v>
      </c>
      <c r="L988" s="279">
        <v>0</v>
      </c>
      <c r="M988" s="279">
        <v>0</v>
      </c>
      <c r="N988" s="279">
        <v>0</v>
      </c>
      <c r="O988" s="279">
        <v>0</v>
      </c>
      <c r="P988" s="279">
        <v>0</v>
      </c>
      <c r="Q988" s="279">
        <v>0</v>
      </c>
      <c r="R988" s="279">
        <v>0</v>
      </c>
      <c r="S988" s="279">
        <v>0</v>
      </c>
      <c r="T988" s="279">
        <v>0</v>
      </c>
      <c r="U988" s="279">
        <v>0</v>
      </c>
      <c r="V988" s="279">
        <v>0</v>
      </c>
      <c r="W988" s="279">
        <v>0</v>
      </c>
      <c r="X988" s="279">
        <v>0</v>
      </c>
      <c r="Y988" s="279">
        <v>0</v>
      </c>
    </row>
    <row r="989" spans="1:25" hidden="1">
      <c r="A989" s="316">
        <v>31</v>
      </c>
      <c r="B989" s="279">
        <v>0</v>
      </c>
      <c r="C989" s="279">
        <v>0</v>
      </c>
      <c r="D989" s="279">
        <v>0</v>
      </c>
      <c r="E989" s="279">
        <v>0</v>
      </c>
      <c r="F989" s="279">
        <v>0</v>
      </c>
      <c r="G989" s="279">
        <v>0</v>
      </c>
      <c r="H989" s="279">
        <v>0</v>
      </c>
      <c r="I989" s="279">
        <v>0</v>
      </c>
      <c r="J989" s="279">
        <v>0</v>
      </c>
      <c r="K989" s="279">
        <v>0</v>
      </c>
      <c r="L989" s="279">
        <v>0</v>
      </c>
      <c r="M989" s="279">
        <v>0</v>
      </c>
      <c r="N989" s="279">
        <v>0</v>
      </c>
      <c r="O989" s="279">
        <v>0</v>
      </c>
      <c r="P989" s="279">
        <v>0</v>
      </c>
      <c r="Q989" s="279">
        <v>0</v>
      </c>
      <c r="R989" s="279">
        <v>0</v>
      </c>
      <c r="S989" s="279">
        <v>0</v>
      </c>
      <c r="T989" s="279">
        <v>0</v>
      </c>
      <c r="U989" s="279">
        <v>0</v>
      </c>
      <c r="V989" s="279">
        <v>0</v>
      </c>
      <c r="W989" s="279">
        <v>0</v>
      </c>
      <c r="X989" s="279">
        <v>0</v>
      </c>
      <c r="Y989" s="279">
        <v>0</v>
      </c>
    </row>
    <row r="990" spans="1:25">
      <c r="A990" s="305"/>
      <c r="B990" s="305"/>
      <c r="C990" s="305"/>
      <c r="D990" s="305"/>
      <c r="E990" s="305"/>
      <c r="F990" s="305"/>
      <c r="G990" s="305"/>
      <c r="H990" s="305"/>
      <c r="I990" s="305"/>
      <c r="J990" s="305"/>
      <c r="K990" s="305"/>
      <c r="L990" s="305"/>
      <c r="M990" s="305"/>
      <c r="N990" s="305"/>
      <c r="O990" s="305"/>
      <c r="P990" s="305"/>
      <c r="Q990" s="305"/>
      <c r="R990" s="305"/>
      <c r="S990" s="305"/>
      <c r="T990" s="305"/>
      <c r="U990" s="305"/>
      <c r="V990" s="305"/>
      <c r="W990" s="305"/>
      <c r="X990" s="305"/>
      <c r="Y990" s="305"/>
    </row>
    <row r="991" spans="1:25" ht="32.25" customHeight="1">
      <c r="A991" s="408" t="s">
        <v>208</v>
      </c>
      <c r="B991" s="411" t="s">
        <v>324</v>
      </c>
      <c r="C991" s="411"/>
      <c r="D991" s="411"/>
      <c r="E991" s="411"/>
      <c r="F991" s="411"/>
      <c r="G991" s="411"/>
      <c r="H991" s="411"/>
      <c r="I991" s="411"/>
      <c r="J991" s="411"/>
      <c r="K991" s="411"/>
      <c r="L991" s="411"/>
      <c r="M991" s="411"/>
      <c r="N991" s="411"/>
      <c r="O991" s="411"/>
      <c r="P991" s="411"/>
      <c r="Q991" s="411"/>
      <c r="R991" s="411"/>
      <c r="S991" s="411"/>
      <c r="T991" s="411"/>
      <c r="U991" s="411"/>
      <c r="V991" s="411"/>
      <c r="W991" s="411"/>
      <c r="X991" s="411"/>
      <c r="Y991" s="411"/>
    </row>
    <row r="992" spans="1:25" ht="30">
      <c r="A992" s="408"/>
      <c r="B992" s="306" t="s">
        <v>1</v>
      </c>
      <c r="C992" s="306" t="s">
        <v>2</v>
      </c>
      <c r="D992" s="306" t="s">
        <v>3</v>
      </c>
      <c r="E992" s="306" t="s">
        <v>4</v>
      </c>
      <c r="F992" s="306" t="s">
        <v>5</v>
      </c>
      <c r="G992" s="306" t="s">
        <v>6</v>
      </c>
      <c r="H992" s="306" t="s">
        <v>7</v>
      </c>
      <c r="I992" s="306" t="s">
        <v>8</v>
      </c>
      <c r="J992" s="306" t="s">
        <v>9</v>
      </c>
      <c r="K992" s="306" t="s">
        <v>10</v>
      </c>
      <c r="L992" s="306" t="s">
        <v>11</v>
      </c>
      <c r="M992" s="306" t="s">
        <v>12</v>
      </c>
      <c r="N992" s="306" t="s">
        <v>13</v>
      </c>
      <c r="O992" s="306" t="s">
        <v>14</v>
      </c>
      <c r="P992" s="306" t="s">
        <v>15</v>
      </c>
      <c r="Q992" s="306" t="s">
        <v>16</v>
      </c>
      <c r="R992" s="306" t="s">
        <v>17</v>
      </c>
      <c r="S992" s="306" t="s">
        <v>18</v>
      </c>
      <c r="T992" s="306" t="s">
        <v>19</v>
      </c>
      <c r="U992" s="306" t="s">
        <v>20</v>
      </c>
      <c r="V992" s="306" t="s">
        <v>21</v>
      </c>
      <c r="W992" s="306" t="s">
        <v>22</v>
      </c>
      <c r="X992" s="306" t="s">
        <v>23</v>
      </c>
      <c r="Y992" s="306" t="s">
        <v>24</v>
      </c>
    </row>
    <row r="993" spans="1:25">
      <c r="A993" s="316">
        <v>1</v>
      </c>
      <c r="B993" s="279">
        <v>1497.8</v>
      </c>
      <c r="C993" s="279">
        <v>1456.84</v>
      </c>
      <c r="D993" s="279">
        <v>1441.7</v>
      </c>
      <c r="E993" s="279">
        <v>1437.45</v>
      </c>
      <c r="F993" s="279">
        <v>690.03</v>
      </c>
      <c r="G993" s="279">
        <v>1530.39</v>
      </c>
      <c r="H993" s="279">
        <v>687.93</v>
      </c>
      <c r="I993" s="279">
        <v>687.94</v>
      </c>
      <c r="J993" s="279">
        <v>691.82</v>
      </c>
      <c r="K993" s="279">
        <v>1054.79</v>
      </c>
      <c r="L993" s="279">
        <v>1988.57</v>
      </c>
      <c r="M993" s="279">
        <v>2036.73</v>
      </c>
      <c r="N993" s="279">
        <v>2011.2</v>
      </c>
      <c r="O993" s="279">
        <v>1991.11</v>
      </c>
      <c r="P993" s="279">
        <v>1991.28</v>
      </c>
      <c r="Q993" s="279">
        <v>1983.76</v>
      </c>
      <c r="R993" s="279">
        <v>1972.88</v>
      </c>
      <c r="S993" s="279">
        <v>1990.49</v>
      </c>
      <c r="T993" s="279">
        <v>1957.52</v>
      </c>
      <c r="U993" s="279">
        <v>1970.61</v>
      </c>
      <c r="V993" s="279">
        <v>1938.29</v>
      </c>
      <c r="W993" s="279">
        <v>1863.24</v>
      </c>
      <c r="X993" s="279">
        <v>1698.4</v>
      </c>
      <c r="Y993" s="279">
        <v>1514.33</v>
      </c>
    </row>
    <row r="994" spans="1:25">
      <c r="A994" s="316">
        <v>2</v>
      </c>
      <c r="B994" s="279">
        <v>1486.17</v>
      </c>
      <c r="C994" s="279">
        <v>1454.74</v>
      </c>
      <c r="D994" s="279">
        <v>1427.43</v>
      </c>
      <c r="E994" s="279">
        <v>1425.71</v>
      </c>
      <c r="F994" s="279">
        <v>1460.24</v>
      </c>
      <c r="G994" s="279">
        <v>1508.54</v>
      </c>
      <c r="H994" s="279">
        <v>1640.21</v>
      </c>
      <c r="I994" s="279">
        <v>1772.07</v>
      </c>
      <c r="J994" s="279">
        <v>1877.64</v>
      </c>
      <c r="K994" s="279">
        <v>1916.25</v>
      </c>
      <c r="L994" s="279">
        <v>1934.56</v>
      </c>
      <c r="M994" s="279">
        <v>1954.68</v>
      </c>
      <c r="N994" s="279">
        <v>1930.34</v>
      </c>
      <c r="O994" s="279">
        <v>1987.63</v>
      </c>
      <c r="P994" s="279">
        <v>1984.39</v>
      </c>
      <c r="Q994" s="279">
        <v>1962.17</v>
      </c>
      <c r="R994" s="279">
        <v>1918.59</v>
      </c>
      <c r="S994" s="279">
        <v>1937.79</v>
      </c>
      <c r="T994" s="279">
        <v>1948.53</v>
      </c>
      <c r="U994" s="279">
        <v>1954.24</v>
      </c>
      <c r="V994" s="279">
        <v>1886.2</v>
      </c>
      <c r="W994" s="279">
        <v>1508.4</v>
      </c>
      <c r="X994" s="279">
        <v>1637.91</v>
      </c>
      <c r="Y994" s="279">
        <v>1519.67</v>
      </c>
    </row>
    <row r="995" spans="1:25">
      <c r="A995" s="316">
        <v>3</v>
      </c>
      <c r="B995" s="279">
        <v>1669.45</v>
      </c>
      <c r="C995" s="279">
        <v>1568.09</v>
      </c>
      <c r="D995" s="279">
        <v>1519.39</v>
      </c>
      <c r="E995" s="279">
        <v>1517.32</v>
      </c>
      <c r="F995" s="279">
        <v>1581.21</v>
      </c>
      <c r="G995" s="279">
        <v>1662.08</v>
      </c>
      <c r="H995" s="279">
        <v>1799.35</v>
      </c>
      <c r="I995" s="279">
        <v>1965.4</v>
      </c>
      <c r="J995" s="279">
        <v>2086.75</v>
      </c>
      <c r="K995" s="279">
        <v>2098.7199999999998</v>
      </c>
      <c r="L995" s="279">
        <v>2121.0700000000002</v>
      </c>
      <c r="M995" s="279">
        <v>2141.36</v>
      </c>
      <c r="N995" s="279">
        <v>2129.7399999999998</v>
      </c>
      <c r="O995" s="279">
        <v>2143.42</v>
      </c>
      <c r="P995" s="279">
        <v>2127.25</v>
      </c>
      <c r="Q995" s="279">
        <v>2116.02</v>
      </c>
      <c r="R995" s="279">
        <v>2090.6</v>
      </c>
      <c r="S995" s="279">
        <v>2095.62</v>
      </c>
      <c r="T995" s="279">
        <v>2108.4</v>
      </c>
      <c r="U995" s="279">
        <v>2113.31</v>
      </c>
      <c r="V995" s="279">
        <v>2080.77</v>
      </c>
      <c r="W995" s="279">
        <v>1508.91</v>
      </c>
      <c r="X995" s="279">
        <v>1872.24</v>
      </c>
      <c r="Y995" s="279">
        <v>1750.75</v>
      </c>
    </row>
    <row r="996" spans="1:25">
      <c r="A996" s="316">
        <v>4</v>
      </c>
      <c r="B996" s="279">
        <v>1830.66</v>
      </c>
      <c r="C996" s="279">
        <v>1749.37</v>
      </c>
      <c r="D996" s="279">
        <v>1649.93</v>
      </c>
      <c r="E996" s="279">
        <v>1619.56</v>
      </c>
      <c r="F996" s="279">
        <v>1663.32</v>
      </c>
      <c r="G996" s="279">
        <v>1684.97</v>
      </c>
      <c r="H996" s="279">
        <v>1782.75</v>
      </c>
      <c r="I996" s="279">
        <v>1839.07</v>
      </c>
      <c r="J996" s="279">
        <v>1972.18</v>
      </c>
      <c r="K996" s="279">
        <v>2054.96</v>
      </c>
      <c r="L996" s="279">
        <v>2109.4</v>
      </c>
      <c r="M996" s="279">
        <v>2124.1799999999998</v>
      </c>
      <c r="N996" s="279">
        <v>2124.29</v>
      </c>
      <c r="O996" s="279">
        <v>2128.75</v>
      </c>
      <c r="P996" s="279">
        <v>2122.39</v>
      </c>
      <c r="Q996" s="279">
        <v>2087.9299999999998</v>
      </c>
      <c r="R996" s="279">
        <v>2095.58</v>
      </c>
      <c r="S996" s="279">
        <v>2126.92</v>
      </c>
      <c r="T996" s="279">
        <v>2122.2199999999998</v>
      </c>
      <c r="U996" s="279">
        <v>2131.6</v>
      </c>
      <c r="V996" s="279">
        <v>2101.86</v>
      </c>
      <c r="W996" s="279">
        <v>2015.77</v>
      </c>
      <c r="X996" s="279">
        <v>1875.18</v>
      </c>
      <c r="Y996" s="279">
        <v>1810.3</v>
      </c>
    </row>
    <row r="997" spans="1:25">
      <c r="A997" s="316">
        <v>5</v>
      </c>
      <c r="B997" s="279">
        <v>1598.53</v>
      </c>
      <c r="C997" s="279">
        <v>1554.58</v>
      </c>
      <c r="D997" s="279">
        <v>1517.23</v>
      </c>
      <c r="E997" s="279">
        <v>1506.35</v>
      </c>
      <c r="F997" s="279">
        <v>1533.91</v>
      </c>
      <c r="G997" s="279">
        <v>1541.55</v>
      </c>
      <c r="H997" s="279">
        <v>1558.6</v>
      </c>
      <c r="I997" s="279">
        <v>1634.59</v>
      </c>
      <c r="J997" s="279">
        <v>1767.65</v>
      </c>
      <c r="K997" s="279">
        <v>1836.38</v>
      </c>
      <c r="L997" s="279">
        <v>1888.19</v>
      </c>
      <c r="M997" s="279">
        <v>1934.58</v>
      </c>
      <c r="N997" s="279">
        <v>1936.78</v>
      </c>
      <c r="O997" s="279">
        <v>1957.95</v>
      </c>
      <c r="P997" s="279">
        <v>1947.54</v>
      </c>
      <c r="Q997" s="279">
        <v>1913.37</v>
      </c>
      <c r="R997" s="279">
        <v>1925.06</v>
      </c>
      <c r="S997" s="279">
        <v>1970.78</v>
      </c>
      <c r="T997" s="279">
        <v>1985.02</v>
      </c>
      <c r="U997" s="279">
        <v>1996.73</v>
      </c>
      <c r="V997" s="279">
        <v>1975.57</v>
      </c>
      <c r="W997" s="279">
        <v>1930.25</v>
      </c>
      <c r="X997" s="279">
        <v>1821.58</v>
      </c>
      <c r="Y997" s="279">
        <v>1613.44</v>
      </c>
    </row>
    <row r="998" spans="1:25">
      <c r="A998" s="316">
        <v>6</v>
      </c>
      <c r="B998" s="279">
        <v>1543.04</v>
      </c>
      <c r="C998" s="279">
        <v>1499.65</v>
      </c>
      <c r="D998" s="279">
        <v>1477.03</v>
      </c>
      <c r="E998" s="279">
        <v>1461.39</v>
      </c>
      <c r="F998" s="279">
        <v>1481.45</v>
      </c>
      <c r="G998" s="279">
        <v>1540.81</v>
      </c>
      <c r="H998" s="279">
        <v>1686.05</v>
      </c>
      <c r="I998" s="279">
        <v>1859.88</v>
      </c>
      <c r="J998" s="279">
        <v>1943.25</v>
      </c>
      <c r="K998" s="279">
        <v>1983.22</v>
      </c>
      <c r="L998" s="279">
        <v>2006.55</v>
      </c>
      <c r="M998" s="279">
        <v>2046.42</v>
      </c>
      <c r="N998" s="279">
        <v>2008.39</v>
      </c>
      <c r="O998" s="279">
        <v>2031.78</v>
      </c>
      <c r="P998" s="279">
        <v>2024.56</v>
      </c>
      <c r="Q998" s="279">
        <v>1995.62</v>
      </c>
      <c r="R998" s="279">
        <v>1965.88</v>
      </c>
      <c r="S998" s="279">
        <v>1979.58</v>
      </c>
      <c r="T998" s="279">
        <v>2000.98</v>
      </c>
      <c r="U998" s="279">
        <v>2010.56</v>
      </c>
      <c r="V998" s="279">
        <v>1948.53</v>
      </c>
      <c r="W998" s="279">
        <v>1923.46</v>
      </c>
      <c r="X998" s="279">
        <v>1838.98</v>
      </c>
      <c r="Y998" s="279">
        <v>1719.67</v>
      </c>
    </row>
    <row r="999" spans="1:25">
      <c r="A999" s="316">
        <v>7</v>
      </c>
      <c r="B999" s="279">
        <v>1682.29</v>
      </c>
      <c r="C999" s="279">
        <v>1617.49</v>
      </c>
      <c r="D999" s="279">
        <v>1612.85</v>
      </c>
      <c r="E999" s="279">
        <v>1488.83</v>
      </c>
      <c r="F999" s="279">
        <v>1591.6</v>
      </c>
      <c r="G999" s="279">
        <v>1521.41</v>
      </c>
      <c r="H999" s="279">
        <v>1676.84</v>
      </c>
      <c r="I999" s="279">
        <v>1872.2</v>
      </c>
      <c r="J999" s="279">
        <v>1911.96</v>
      </c>
      <c r="K999" s="279">
        <v>1920.9</v>
      </c>
      <c r="L999" s="279">
        <v>1939.55</v>
      </c>
      <c r="M999" s="279">
        <v>1972.32</v>
      </c>
      <c r="N999" s="279">
        <v>1954.29</v>
      </c>
      <c r="O999" s="279">
        <v>1977.31</v>
      </c>
      <c r="P999" s="279">
        <v>1960.65</v>
      </c>
      <c r="Q999" s="279">
        <v>1941.65</v>
      </c>
      <c r="R999" s="279">
        <v>1929.54</v>
      </c>
      <c r="S999" s="279">
        <v>1938.42</v>
      </c>
      <c r="T999" s="279">
        <v>1956.56</v>
      </c>
      <c r="U999" s="279">
        <v>1963</v>
      </c>
      <c r="V999" s="279">
        <v>1927.12</v>
      </c>
      <c r="W999" s="279">
        <v>1915.55</v>
      </c>
      <c r="X999" s="279">
        <v>1833.75</v>
      </c>
      <c r="Y999" s="279">
        <v>1826.06</v>
      </c>
    </row>
    <row r="1000" spans="1:25">
      <c r="A1000" s="316">
        <v>8</v>
      </c>
      <c r="B1000" s="279">
        <v>1662.11</v>
      </c>
      <c r="C1000" s="279">
        <v>1457.88</v>
      </c>
      <c r="D1000" s="279">
        <v>1592.82</v>
      </c>
      <c r="E1000" s="279">
        <v>1540.73</v>
      </c>
      <c r="F1000" s="279">
        <v>1460.77</v>
      </c>
      <c r="G1000" s="279">
        <v>1524.21</v>
      </c>
      <c r="H1000" s="279">
        <v>1728.72</v>
      </c>
      <c r="I1000" s="279">
        <v>1841.85</v>
      </c>
      <c r="J1000" s="279">
        <v>1891.93</v>
      </c>
      <c r="K1000" s="279">
        <v>1917.28</v>
      </c>
      <c r="L1000" s="279">
        <v>1936.48</v>
      </c>
      <c r="M1000" s="279">
        <v>1943.18</v>
      </c>
      <c r="N1000" s="279">
        <v>1934.18</v>
      </c>
      <c r="O1000" s="279">
        <v>1969.66</v>
      </c>
      <c r="P1000" s="279">
        <v>1958.43</v>
      </c>
      <c r="Q1000" s="279">
        <v>1922.54</v>
      </c>
      <c r="R1000" s="279">
        <v>1905.41</v>
      </c>
      <c r="S1000" s="279">
        <v>1929.16</v>
      </c>
      <c r="T1000" s="279">
        <v>1939.66</v>
      </c>
      <c r="U1000" s="279">
        <v>1948.27</v>
      </c>
      <c r="V1000" s="279">
        <v>1918.41</v>
      </c>
      <c r="W1000" s="279">
        <v>1904.55</v>
      </c>
      <c r="X1000" s="279">
        <v>1741.71</v>
      </c>
      <c r="Y1000" s="279">
        <v>1603.8</v>
      </c>
    </row>
    <row r="1001" spans="1:25">
      <c r="A1001" s="316">
        <v>9</v>
      </c>
      <c r="B1001" s="279">
        <v>1716.3</v>
      </c>
      <c r="C1001" s="279">
        <v>1687.23</v>
      </c>
      <c r="D1001" s="279">
        <v>1521.83</v>
      </c>
      <c r="E1001" s="279">
        <v>1471.29</v>
      </c>
      <c r="F1001" s="279">
        <v>1506</v>
      </c>
      <c r="G1001" s="279">
        <v>1572.81</v>
      </c>
      <c r="H1001" s="279">
        <v>1761.88</v>
      </c>
      <c r="I1001" s="279">
        <v>1877.7</v>
      </c>
      <c r="J1001" s="279">
        <v>1947.36</v>
      </c>
      <c r="K1001" s="279">
        <v>1968.88</v>
      </c>
      <c r="L1001" s="279">
        <v>1981.88</v>
      </c>
      <c r="M1001" s="279">
        <v>2008.84</v>
      </c>
      <c r="N1001" s="279">
        <v>1991.82</v>
      </c>
      <c r="O1001" s="279">
        <v>2006.59</v>
      </c>
      <c r="P1001" s="279">
        <v>1991.12</v>
      </c>
      <c r="Q1001" s="279">
        <v>1971.17</v>
      </c>
      <c r="R1001" s="279">
        <v>1947.28</v>
      </c>
      <c r="S1001" s="279">
        <v>1972.27</v>
      </c>
      <c r="T1001" s="279">
        <v>1988.7</v>
      </c>
      <c r="U1001" s="279">
        <v>2002.61</v>
      </c>
      <c r="V1001" s="279">
        <v>1948.83</v>
      </c>
      <c r="W1001" s="279">
        <v>1899.31</v>
      </c>
      <c r="X1001" s="279">
        <v>1820.27</v>
      </c>
      <c r="Y1001" s="279">
        <v>1774.74</v>
      </c>
    </row>
    <row r="1002" spans="1:25">
      <c r="A1002" s="316">
        <v>10</v>
      </c>
      <c r="B1002" s="279">
        <v>1688.47</v>
      </c>
      <c r="C1002" s="279">
        <v>1605.92</v>
      </c>
      <c r="D1002" s="279">
        <v>1517.44</v>
      </c>
      <c r="E1002" s="279">
        <v>1489.21</v>
      </c>
      <c r="F1002" s="279">
        <v>1541.95</v>
      </c>
      <c r="G1002" s="279">
        <v>1592.09</v>
      </c>
      <c r="H1002" s="279">
        <v>1813.22</v>
      </c>
      <c r="I1002" s="279">
        <v>1881.57</v>
      </c>
      <c r="J1002" s="279">
        <v>1956.94</v>
      </c>
      <c r="K1002" s="279">
        <v>1977.13</v>
      </c>
      <c r="L1002" s="279">
        <v>1992.57</v>
      </c>
      <c r="M1002" s="279">
        <v>2005.28</v>
      </c>
      <c r="N1002" s="279">
        <v>1992.86</v>
      </c>
      <c r="O1002" s="279">
        <v>2000.52</v>
      </c>
      <c r="P1002" s="279">
        <v>1990.98</v>
      </c>
      <c r="Q1002" s="279">
        <v>1950.95</v>
      </c>
      <c r="R1002" s="279">
        <v>1929.93</v>
      </c>
      <c r="S1002" s="279">
        <v>1949.24</v>
      </c>
      <c r="T1002" s="279">
        <v>1977.79</v>
      </c>
      <c r="U1002" s="279">
        <v>1975.51</v>
      </c>
      <c r="V1002" s="279">
        <v>1920.69</v>
      </c>
      <c r="W1002" s="279">
        <v>1889.04</v>
      </c>
      <c r="X1002" s="279">
        <v>1807.69</v>
      </c>
      <c r="Y1002" s="279">
        <v>1697.89</v>
      </c>
    </row>
    <row r="1003" spans="1:25">
      <c r="A1003" s="316">
        <v>11</v>
      </c>
      <c r="B1003" s="279">
        <v>1579.55</v>
      </c>
      <c r="C1003" s="279">
        <v>1509.14</v>
      </c>
      <c r="D1003" s="279">
        <v>687.96</v>
      </c>
      <c r="E1003" s="279">
        <v>1532.39</v>
      </c>
      <c r="F1003" s="279">
        <v>1543.6</v>
      </c>
      <c r="G1003" s="279">
        <v>1557.16</v>
      </c>
      <c r="H1003" s="279">
        <v>1598.02</v>
      </c>
      <c r="I1003" s="279">
        <v>1766.51</v>
      </c>
      <c r="J1003" s="279">
        <v>1503.15</v>
      </c>
      <c r="K1003" s="279">
        <v>1958.26</v>
      </c>
      <c r="L1003" s="279">
        <v>2015.4</v>
      </c>
      <c r="M1003" s="279">
        <v>2034.67</v>
      </c>
      <c r="N1003" s="279">
        <v>2030.87</v>
      </c>
      <c r="O1003" s="279">
        <v>2030.83</v>
      </c>
      <c r="P1003" s="279">
        <v>2022.1</v>
      </c>
      <c r="Q1003" s="279">
        <v>1980.69</v>
      </c>
      <c r="R1003" s="279">
        <v>1978.42</v>
      </c>
      <c r="S1003" s="279">
        <v>2006.28</v>
      </c>
      <c r="T1003" s="279">
        <v>2020.32</v>
      </c>
      <c r="U1003" s="279">
        <v>2007.24</v>
      </c>
      <c r="V1003" s="279">
        <v>1980.67</v>
      </c>
      <c r="W1003" s="279">
        <v>1916.42</v>
      </c>
      <c r="X1003" s="279">
        <v>1846.04</v>
      </c>
      <c r="Y1003" s="279">
        <v>1777.07</v>
      </c>
    </row>
    <row r="1004" spans="1:25">
      <c r="A1004" s="316">
        <v>12</v>
      </c>
      <c r="B1004" s="279">
        <v>1587.19</v>
      </c>
      <c r="C1004" s="279">
        <v>1543.05</v>
      </c>
      <c r="D1004" s="279">
        <v>1532.48</v>
      </c>
      <c r="E1004" s="279">
        <v>1525.02</v>
      </c>
      <c r="F1004" s="279">
        <v>1522.49</v>
      </c>
      <c r="G1004" s="279">
        <v>1525.87</v>
      </c>
      <c r="H1004" s="279">
        <v>1538.12</v>
      </c>
      <c r="I1004" s="279">
        <v>1575.27</v>
      </c>
      <c r="J1004" s="279">
        <v>1503.99</v>
      </c>
      <c r="K1004" s="279">
        <v>1849.63</v>
      </c>
      <c r="L1004" s="279">
        <v>1905.96</v>
      </c>
      <c r="M1004" s="279">
        <v>1947.3</v>
      </c>
      <c r="N1004" s="279">
        <v>1940.56</v>
      </c>
      <c r="O1004" s="279">
        <v>1948.15</v>
      </c>
      <c r="P1004" s="279">
        <v>1923.27</v>
      </c>
      <c r="Q1004" s="279">
        <v>1915.24</v>
      </c>
      <c r="R1004" s="279">
        <v>1924.74</v>
      </c>
      <c r="S1004" s="279">
        <v>1935.7</v>
      </c>
      <c r="T1004" s="279">
        <v>1956.22</v>
      </c>
      <c r="U1004" s="279">
        <v>1973.11</v>
      </c>
      <c r="V1004" s="279">
        <v>1976.23</v>
      </c>
      <c r="W1004" s="279">
        <v>1945.87</v>
      </c>
      <c r="X1004" s="279">
        <v>1855.55</v>
      </c>
      <c r="Y1004" s="279">
        <v>1670.71</v>
      </c>
    </row>
    <row r="1005" spans="1:25">
      <c r="A1005" s="316">
        <v>13</v>
      </c>
      <c r="B1005" s="279">
        <v>1570.15</v>
      </c>
      <c r="C1005" s="279">
        <v>1543.71</v>
      </c>
      <c r="D1005" s="279">
        <v>1504.6</v>
      </c>
      <c r="E1005" s="279">
        <v>1468.1</v>
      </c>
      <c r="F1005" s="279">
        <v>1520.79</v>
      </c>
      <c r="G1005" s="279">
        <v>1581.16</v>
      </c>
      <c r="H1005" s="279">
        <v>1777.68</v>
      </c>
      <c r="I1005" s="279">
        <v>1883.35</v>
      </c>
      <c r="J1005" s="279">
        <v>2002.62</v>
      </c>
      <c r="K1005" s="279">
        <v>2018.63</v>
      </c>
      <c r="L1005" s="279">
        <v>2027.57</v>
      </c>
      <c r="M1005" s="279">
        <v>2078.36</v>
      </c>
      <c r="N1005" s="279">
        <v>2050.8200000000002</v>
      </c>
      <c r="O1005" s="279">
        <v>2076.69</v>
      </c>
      <c r="P1005" s="279">
        <v>2068.7399999999998</v>
      </c>
      <c r="Q1005" s="279">
        <v>2022.85</v>
      </c>
      <c r="R1005" s="279">
        <v>2013.46</v>
      </c>
      <c r="S1005" s="279">
        <v>2015.52</v>
      </c>
      <c r="T1005" s="279">
        <v>2047.74</v>
      </c>
      <c r="U1005" s="279">
        <v>2034.52</v>
      </c>
      <c r="V1005" s="279">
        <v>2000.62</v>
      </c>
      <c r="W1005" s="279">
        <v>1894.53</v>
      </c>
      <c r="X1005" s="279">
        <v>1818.32</v>
      </c>
      <c r="Y1005" s="279">
        <v>1673.2</v>
      </c>
    </row>
    <row r="1006" spans="1:25">
      <c r="A1006" s="316">
        <v>14</v>
      </c>
      <c r="B1006" s="279">
        <v>1559.56</v>
      </c>
      <c r="C1006" s="279">
        <v>1504.99</v>
      </c>
      <c r="D1006" s="279">
        <v>1468.07</v>
      </c>
      <c r="E1006" s="279">
        <v>1469.9</v>
      </c>
      <c r="F1006" s="279">
        <v>1501.81</v>
      </c>
      <c r="G1006" s="279">
        <v>1563.81</v>
      </c>
      <c r="H1006" s="279">
        <v>1771.34</v>
      </c>
      <c r="I1006" s="279">
        <v>1819.26</v>
      </c>
      <c r="J1006" s="279">
        <v>1925.44</v>
      </c>
      <c r="K1006" s="279">
        <v>1906.51</v>
      </c>
      <c r="L1006" s="279">
        <v>1919.82</v>
      </c>
      <c r="M1006" s="279">
        <v>1965.32</v>
      </c>
      <c r="N1006" s="279">
        <v>1933.56</v>
      </c>
      <c r="O1006" s="279">
        <v>1949.93</v>
      </c>
      <c r="P1006" s="279">
        <v>1944.88</v>
      </c>
      <c r="Q1006" s="279">
        <v>1896.25</v>
      </c>
      <c r="R1006" s="279">
        <v>1883.77</v>
      </c>
      <c r="S1006" s="279">
        <v>1886.45</v>
      </c>
      <c r="T1006" s="279">
        <v>1907.61</v>
      </c>
      <c r="U1006" s="279">
        <v>1918.96</v>
      </c>
      <c r="V1006" s="279">
        <v>1899.25</v>
      </c>
      <c r="W1006" s="279">
        <v>1876.25</v>
      </c>
      <c r="X1006" s="279">
        <v>1797.51</v>
      </c>
      <c r="Y1006" s="279">
        <v>1703.57</v>
      </c>
    </row>
    <row r="1007" spans="1:25">
      <c r="A1007" s="316">
        <v>15</v>
      </c>
      <c r="B1007" s="279">
        <v>1549.25</v>
      </c>
      <c r="C1007" s="279">
        <v>1478.68</v>
      </c>
      <c r="D1007" s="279">
        <v>1451.5</v>
      </c>
      <c r="E1007" s="279">
        <v>1456.02</v>
      </c>
      <c r="F1007" s="279">
        <v>1488.63</v>
      </c>
      <c r="G1007" s="279">
        <v>1558.59</v>
      </c>
      <c r="H1007" s="279">
        <v>1734.37</v>
      </c>
      <c r="I1007" s="279">
        <v>1818.05</v>
      </c>
      <c r="J1007" s="279">
        <v>1873.69</v>
      </c>
      <c r="K1007" s="279">
        <v>1914.63</v>
      </c>
      <c r="L1007" s="279">
        <v>1968.08</v>
      </c>
      <c r="M1007" s="279">
        <v>2031.79</v>
      </c>
      <c r="N1007" s="279">
        <v>1960.14</v>
      </c>
      <c r="O1007" s="279">
        <v>1989.96</v>
      </c>
      <c r="P1007" s="279">
        <v>1966.36</v>
      </c>
      <c r="Q1007" s="279">
        <v>1911.73</v>
      </c>
      <c r="R1007" s="279">
        <v>1884.97</v>
      </c>
      <c r="S1007" s="279">
        <v>1907.5</v>
      </c>
      <c r="T1007" s="279">
        <v>1955.96</v>
      </c>
      <c r="U1007" s="279">
        <v>1972.32</v>
      </c>
      <c r="V1007" s="279">
        <v>1938.64</v>
      </c>
      <c r="W1007" s="279">
        <v>1885.26</v>
      </c>
      <c r="X1007" s="279">
        <v>1795.6</v>
      </c>
      <c r="Y1007" s="279">
        <v>1650.75</v>
      </c>
    </row>
    <row r="1008" spans="1:25">
      <c r="A1008" s="316">
        <v>16</v>
      </c>
      <c r="B1008" s="279">
        <v>1533.11</v>
      </c>
      <c r="C1008" s="279">
        <v>1479.01</v>
      </c>
      <c r="D1008" s="279">
        <v>1447.6</v>
      </c>
      <c r="E1008" s="279">
        <v>1452.78</v>
      </c>
      <c r="F1008" s="279">
        <v>1493.49</v>
      </c>
      <c r="G1008" s="279">
        <v>1570.67</v>
      </c>
      <c r="H1008" s="279">
        <v>1725.87</v>
      </c>
      <c r="I1008" s="279">
        <v>1801.62</v>
      </c>
      <c r="J1008" s="279">
        <v>1846.64</v>
      </c>
      <c r="K1008" s="279">
        <v>1869.33</v>
      </c>
      <c r="L1008" s="279">
        <v>1908.8</v>
      </c>
      <c r="M1008" s="279">
        <v>1897.31</v>
      </c>
      <c r="N1008" s="279">
        <v>1864.46</v>
      </c>
      <c r="O1008" s="279">
        <v>1875.34</v>
      </c>
      <c r="P1008" s="279">
        <v>1875.76</v>
      </c>
      <c r="Q1008" s="279">
        <v>1831.74</v>
      </c>
      <c r="R1008" s="279">
        <v>1814.17</v>
      </c>
      <c r="S1008" s="279">
        <v>1822.97</v>
      </c>
      <c r="T1008" s="279">
        <v>1858.4</v>
      </c>
      <c r="U1008" s="279">
        <v>1864.24</v>
      </c>
      <c r="V1008" s="279">
        <v>1880.76</v>
      </c>
      <c r="W1008" s="279">
        <v>1870.26</v>
      </c>
      <c r="X1008" s="279">
        <v>1794.17</v>
      </c>
      <c r="Y1008" s="279">
        <v>1615.48</v>
      </c>
    </row>
    <row r="1009" spans="1:25">
      <c r="A1009" s="316">
        <v>17</v>
      </c>
      <c r="B1009" s="279">
        <v>1541.73</v>
      </c>
      <c r="C1009" s="279">
        <v>1448.55</v>
      </c>
      <c r="D1009" s="279">
        <v>1415.21</v>
      </c>
      <c r="E1009" s="279">
        <v>1415.34</v>
      </c>
      <c r="F1009" s="279">
        <v>1469.34</v>
      </c>
      <c r="G1009" s="279">
        <v>1567.66</v>
      </c>
      <c r="H1009" s="279">
        <v>1738.52</v>
      </c>
      <c r="I1009" s="279">
        <v>1815.64</v>
      </c>
      <c r="J1009" s="279">
        <v>1887.48</v>
      </c>
      <c r="K1009" s="279">
        <v>1893.34</v>
      </c>
      <c r="L1009" s="279">
        <v>1931.4</v>
      </c>
      <c r="M1009" s="279">
        <v>1977.03</v>
      </c>
      <c r="N1009" s="279">
        <v>1940.15</v>
      </c>
      <c r="O1009" s="279">
        <v>1962.58</v>
      </c>
      <c r="P1009" s="279">
        <v>1955.14</v>
      </c>
      <c r="Q1009" s="279">
        <v>1919.01</v>
      </c>
      <c r="R1009" s="279">
        <v>1883.95</v>
      </c>
      <c r="S1009" s="279">
        <v>1896.53</v>
      </c>
      <c r="T1009" s="279">
        <v>1934.78</v>
      </c>
      <c r="U1009" s="279">
        <v>1950.01</v>
      </c>
      <c r="V1009" s="279">
        <v>1927.03</v>
      </c>
      <c r="W1009" s="279">
        <v>1915.19</v>
      </c>
      <c r="X1009" s="279">
        <v>1819.34</v>
      </c>
      <c r="Y1009" s="279">
        <v>1763.67</v>
      </c>
    </row>
    <row r="1010" spans="1:25">
      <c r="A1010" s="316">
        <v>18</v>
      </c>
      <c r="B1010" s="279">
        <v>1741.85</v>
      </c>
      <c r="C1010" s="279">
        <v>1563.39</v>
      </c>
      <c r="D1010" s="279">
        <v>1532.21</v>
      </c>
      <c r="E1010" s="279">
        <v>1521.39</v>
      </c>
      <c r="F1010" s="279">
        <v>1540.27</v>
      </c>
      <c r="G1010" s="279">
        <v>1609.14</v>
      </c>
      <c r="H1010" s="279">
        <v>1696.03</v>
      </c>
      <c r="I1010" s="279">
        <v>1759.81</v>
      </c>
      <c r="J1010" s="279">
        <v>1810.82</v>
      </c>
      <c r="K1010" s="279">
        <v>1877.39</v>
      </c>
      <c r="L1010" s="279">
        <v>1933.11</v>
      </c>
      <c r="M1010" s="279">
        <v>1955.13</v>
      </c>
      <c r="N1010" s="279">
        <v>1970.26</v>
      </c>
      <c r="O1010" s="279">
        <v>1950.08</v>
      </c>
      <c r="P1010" s="279">
        <v>1925.57</v>
      </c>
      <c r="Q1010" s="279">
        <v>1929.27</v>
      </c>
      <c r="R1010" s="279">
        <v>1910.22</v>
      </c>
      <c r="S1010" s="279">
        <v>1947.22</v>
      </c>
      <c r="T1010" s="279">
        <v>1971.54</v>
      </c>
      <c r="U1010" s="279">
        <v>1963.56</v>
      </c>
      <c r="V1010" s="279">
        <v>1957.96</v>
      </c>
      <c r="W1010" s="279">
        <v>1913.03</v>
      </c>
      <c r="X1010" s="279">
        <v>1814.94</v>
      </c>
      <c r="Y1010" s="279">
        <v>1784.83</v>
      </c>
    </row>
    <row r="1011" spans="1:25">
      <c r="A1011" s="316">
        <v>19</v>
      </c>
      <c r="B1011" s="279">
        <v>1602.45</v>
      </c>
      <c r="C1011" s="279">
        <v>1542.08</v>
      </c>
      <c r="D1011" s="279">
        <v>1498.6</v>
      </c>
      <c r="E1011" s="279">
        <v>1481.17</v>
      </c>
      <c r="F1011" s="279">
        <v>1486.44</v>
      </c>
      <c r="G1011" s="279">
        <v>1513.37</v>
      </c>
      <c r="H1011" s="279">
        <v>1528.08</v>
      </c>
      <c r="I1011" s="279">
        <v>1610.22</v>
      </c>
      <c r="J1011" s="279">
        <v>1745.34</v>
      </c>
      <c r="K1011" s="279">
        <v>1801.58</v>
      </c>
      <c r="L1011" s="279">
        <v>1849.54</v>
      </c>
      <c r="M1011" s="279">
        <v>1899.26</v>
      </c>
      <c r="N1011" s="279">
        <v>1896.45</v>
      </c>
      <c r="O1011" s="279">
        <v>1888.24</v>
      </c>
      <c r="P1011" s="279">
        <v>1883.25</v>
      </c>
      <c r="Q1011" s="279">
        <v>1883.82</v>
      </c>
      <c r="R1011" s="279">
        <v>1866.98</v>
      </c>
      <c r="S1011" s="279">
        <v>1897.91</v>
      </c>
      <c r="T1011" s="279">
        <v>1932.81</v>
      </c>
      <c r="U1011" s="279">
        <v>1963.53</v>
      </c>
      <c r="V1011" s="279">
        <v>1928.2</v>
      </c>
      <c r="W1011" s="279">
        <v>1877.75</v>
      </c>
      <c r="X1011" s="279">
        <v>1812.47</v>
      </c>
      <c r="Y1011" s="279">
        <v>1769.23</v>
      </c>
    </row>
    <row r="1012" spans="1:25">
      <c r="A1012" s="316">
        <v>20</v>
      </c>
      <c r="B1012" s="279">
        <v>1576.65</v>
      </c>
      <c r="C1012" s="279">
        <v>1529.62</v>
      </c>
      <c r="D1012" s="279">
        <v>1494.27</v>
      </c>
      <c r="E1012" s="279">
        <v>1488.75</v>
      </c>
      <c r="F1012" s="279">
        <v>1538.03</v>
      </c>
      <c r="G1012" s="279">
        <v>1619.78</v>
      </c>
      <c r="H1012" s="279">
        <v>1760.3</v>
      </c>
      <c r="I1012" s="279">
        <v>1832.5</v>
      </c>
      <c r="J1012" s="279">
        <v>1940.36</v>
      </c>
      <c r="K1012" s="279">
        <v>1993.09</v>
      </c>
      <c r="L1012" s="279">
        <v>2010.23</v>
      </c>
      <c r="M1012" s="279">
        <v>2068.11</v>
      </c>
      <c r="N1012" s="279">
        <v>2004.26</v>
      </c>
      <c r="O1012" s="279">
        <v>1982</v>
      </c>
      <c r="P1012" s="279">
        <v>1983.77</v>
      </c>
      <c r="Q1012" s="279">
        <v>1972.92</v>
      </c>
      <c r="R1012" s="279">
        <v>1934.23</v>
      </c>
      <c r="S1012" s="279">
        <v>1922.29</v>
      </c>
      <c r="T1012" s="279">
        <v>1947.77</v>
      </c>
      <c r="U1012" s="279">
        <v>1985.57</v>
      </c>
      <c r="V1012" s="279">
        <v>1934.89</v>
      </c>
      <c r="W1012" s="279">
        <v>1883.62</v>
      </c>
      <c r="X1012" s="279">
        <v>1780.85</v>
      </c>
      <c r="Y1012" s="279">
        <v>1606.95</v>
      </c>
    </row>
    <row r="1013" spans="1:25">
      <c r="A1013" s="316">
        <v>21</v>
      </c>
      <c r="B1013" s="279">
        <v>1532.1</v>
      </c>
      <c r="C1013" s="279">
        <v>1455.76</v>
      </c>
      <c r="D1013" s="279">
        <v>1438.95</v>
      </c>
      <c r="E1013" s="279">
        <v>1438.71</v>
      </c>
      <c r="F1013" s="279">
        <v>1460.84</v>
      </c>
      <c r="G1013" s="279">
        <v>1547.52</v>
      </c>
      <c r="H1013" s="279">
        <v>1730.59</v>
      </c>
      <c r="I1013" s="279">
        <v>1804.98</v>
      </c>
      <c r="J1013" s="279">
        <v>1873.91</v>
      </c>
      <c r="K1013" s="279">
        <v>1918.62</v>
      </c>
      <c r="L1013" s="279">
        <v>1938.36</v>
      </c>
      <c r="M1013" s="279">
        <v>2005.01</v>
      </c>
      <c r="N1013" s="279">
        <v>1951.55</v>
      </c>
      <c r="O1013" s="279">
        <v>1944.28</v>
      </c>
      <c r="P1013" s="279">
        <v>1989.58</v>
      </c>
      <c r="Q1013" s="279">
        <v>1911.95</v>
      </c>
      <c r="R1013" s="279">
        <v>1876.89</v>
      </c>
      <c r="S1013" s="279">
        <v>1876.43</v>
      </c>
      <c r="T1013" s="279">
        <v>1913.93</v>
      </c>
      <c r="U1013" s="279">
        <v>1930.67</v>
      </c>
      <c r="V1013" s="279">
        <v>1890.23</v>
      </c>
      <c r="W1013" s="279">
        <v>1883.98</v>
      </c>
      <c r="X1013" s="279">
        <v>1774.67</v>
      </c>
      <c r="Y1013" s="279">
        <v>1624.74</v>
      </c>
    </row>
    <row r="1014" spans="1:25">
      <c r="A1014" s="316">
        <v>22</v>
      </c>
      <c r="B1014" s="279">
        <v>1540.63</v>
      </c>
      <c r="C1014" s="279">
        <v>1462.31</v>
      </c>
      <c r="D1014" s="279">
        <v>1452.57</v>
      </c>
      <c r="E1014" s="279">
        <v>1446.55</v>
      </c>
      <c r="F1014" s="279">
        <v>1490.35</v>
      </c>
      <c r="G1014" s="279">
        <v>1560.27</v>
      </c>
      <c r="H1014" s="279">
        <v>1751.9</v>
      </c>
      <c r="I1014" s="279">
        <v>1841.18</v>
      </c>
      <c r="J1014" s="279">
        <v>1936.24</v>
      </c>
      <c r="K1014" s="279">
        <v>1995.57</v>
      </c>
      <c r="L1014" s="279">
        <v>2042.77</v>
      </c>
      <c r="M1014" s="279">
        <v>2065.0100000000002</v>
      </c>
      <c r="N1014" s="279">
        <v>2046.5</v>
      </c>
      <c r="O1014" s="279">
        <v>2048.69</v>
      </c>
      <c r="P1014" s="279">
        <v>2052.69</v>
      </c>
      <c r="Q1014" s="279">
        <v>2006.32</v>
      </c>
      <c r="R1014" s="279">
        <v>1962.32</v>
      </c>
      <c r="S1014" s="279">
        <v>1955.33</v>
      </c>
      <c r="T1014" s="279">
        <v>2014.1</v>
      </c>
      <c r="U1014" s="279">
        <v>2041.36</v>
      </c>
      <c r="V1014" s="279">
        <v>1991.6</v>
      </c>
      <c r="W1014" s="279">
        <v>1983.39</v>
      </c>
      <c r="X1014" s="279">
        <v>1852.98</v>
      </c>
      <c r="Y1014" s="279">
        <v>1791.6</v>
      </c>
    </row>
    <row r="1015" spans="1:25">
      <c r="A1015" s="316">
        <v>23</v>
      </c>
      <c r="B1015" s="279">
        <v>1763.46</v>
      </c>
      <c r="C1015" s="279">
        <v>1598.7</v>
      </c>
      <c r="D1015" s="279">
        <v>1567.4</v>
      </c>
      <c r="E1015" s="279">
        <v>1560.5</v>
      </c>
      <c r="F1015" s="279">
        <v>1580.44</v>
      </c>
      <c r="G1015" s="279">
        <v>1615.84</v>
      </c>
      <c r="H1015" s="279">
        <v>1691.8</v>
      </c>
      <c r="I1015" s="279">
        <v>1759.46</v>
      </c>
      <c r="J1015" s="279">
        <v>1824.78</v>
      </c>
      <c r="K1015" s="279">
        <v>1918.07</v>
      </c>
      <c r="L1015" s="279">
        <v>1979.88</v>
      </c>
      <c r="M1015" s="279">
        <v>2014.87</v>
      </c>
      <c r="N1015" s="279">
        <v>1999.38</v>
      </c>
      <c r="O1015" s="279">
        <v>1998.53</v>
      </c>
      <c r="P1015" s="279">
        <v>1970.31</v>
      </c>
      <c r="Q1015" s="279">
        <v>1956.19</v>
      </c>
      <c r="R1015" s="279">
        <v>1955.51</v>
      </c>
      <c r="S1015" s="279">
        <v>1974.06</v>
      </c>
      <c r="T1015" s="279">
        <v>2027.86</v>
      </c>
      <c r="U1015" s="279">
        <v>2038.3</v>
      </c>
      <c r="V1015" s="279">
        <v>2021.82</v>
      </c>
      <c r="W1015" s="279">
        <v>1974.58</v>
      </c>
      <c r="X1015" s="279">
        <v>1886.77</v>
      </c>
      <c r="Y1015" s="279">
        <v>1851.71</v>
      </c>
    </row>
    <row r="1016" spans="1:25">
      <c r="A1016" s="316">
        <v>24</v>
      </c>
      <c r="B1016" s="279">
        <v>1782.19</v>
      </c>
      <c r="C1016" s="279">
        <v>1644</v>
      </c>
      <c r="D1016" s="279">
        <v>1577.68</v>
      </c>
      <c r="E1016" s="279">
        <v>1552.62</v>
      </c>
      <c r="F1016" s="279">
        <v>1568.53</v>
      </c>
      <c r="G1016" s="279">
        <v>1630.16</v>
      </c>
      <c r="H1016" s="279">
        <v>1713.59</v>
      </c>
      <c r="I1016" s="279">
        <v>1782.66</v>
      </c>
      <c r="J1016" s="279">
        <v>1827</v>
      </c>
      <c r="K1016" s="279">
        <v>1949.36</v>
      </c>
      <c r="L1016" s="279">
        <v>2004.97</v>
      </c>
      <c r="M1016" s="279">
        <v>2021.36</v>
      </c>
      <c r="N1016" s="279">
        <v>2015.9</v>
      </c>
      <c r="O1016" s="279">
        <v>2015.85</v>
      </c>
      <c r="P1016" s="279">
        <v>1995.64</v>
      </c>
      <c r="Q1016" s="279">
        <v>1990.98</v>
      </c>
      <c r="R1016" s="279">
        <v>1968.28</v>
      </c>
      <c r="S1016" s="279">
        <v>1982.35</v>
      </c>
      <c r="T1016" s="279">
        <v>2020.54</v>
      </c>
      <c r="U1016" s="279">
        <v>2039.5</v>
      </c>
      <c r="V1016" s="279">
        <v>2023.81</v>
      </c>
      <c r="W1016" s="279">
        <v>2007.51</v>
      </c>
      <c r="X1016" s="279">
        <v>1876.32</v>
      </c>
      <c r="Y1016" s="279">
        <v>1851.69</v>
      </c>
    </row>
    <row r="1017" spans="1:25">
      <c r="A1017" s="316">
        <v>25</v>
      </c>
      <c r="B1017" s="279">
        <v>1737.73</v>
      </c>
      <c r="C1017" s="279">
        <v>1561.31</v>
      </c>
      <c r="D1017" s="279">
        <v>1523.05</v>
      </c>
      <c r="E1017" s="279">
        <v>1498.39</v>
      </c>
      <c r="F1017" s="279">
        <v>1515.78</v>
      </c>
      <c r="G1017" s="279">
        <v>1554.29</v>
      </c>
      <c r="H1017" s="279">
        <v>1049.22</v>
      </c>
      <c r="I1017" s="279">
        <v>1586.49</v>
      </c>
      <c r="J1017" s="279">
        <v>688.1</v>
      </c>
      <c r="K1017" s="279">
        <v>1049.8800000000001</v>
      </c>
      <c r="L1017" s="279">
        <v>1970.62</v>
      </c>
      <c r="M1017" s="279">
        <v>1990.23</v>
      </c>
      <c r="N1017" s="279">
        <v>1974.91</v>
      </c>
      <c r="O1017" s="279">
        <v>1980.81</v>
      </c>
      <c r="P1017" s="279">
        <v>1951.2</v>
      </c>
      <c r="Q1017" s="279">
        <v>1952.56</v>
      </c>
      <c r="R1017" s="279">
        <v>1929.83</v>
      </c>
      <c r="S1017" s="279">
        <v>1937.97</v>
      </c>
      <c r="T1017" s="279">
        <v>1991.54</v>
      </c>
      <c r="U1017" s="279">
        <v>1977.75</v>
      </c>
      <c r="V1017" s="279">
        <v>1964.34</v>
      </c>
      <c r="W1017" s="279">
        <v>688.41</v>
      </c>
      <c r="X1017" s="279">
        <v>1792.8</v>
      </c>
      <c r="Y1017" s="279">
        <v>1759.79</v>
      </c>
    </row>
    <row r="1018" spans="1:25">
      <c r="A1018" s="316">
        <v>26</v>
      </c>
      <c r="B1018" s="279">
        <v>1644.27</v>
      </c>
      <c r="C1018" s="279">
        <v>1519.48</v>
      </c>
      <c r="D1018" s="279">
        <v>1490.73</v>
      </c>
      <c r="E1018" s="279">
        <v>1471.28</v>
      </c>
      <c r="F1018" s="279">
        <v>1484.76</v>
      </c>
      <c r="G1018" s="279">
        <v>1494.39</v>
      </c>
      <c r="H1018" s="279">
        <v>1509.29</v>
      </c>
      <c r="I1018" s="279">
        <v>1048.6500000000001</v>
      </c>
      <c r="J1018" s="279">
        <v>688.05</v>
      </c>
      <c r="K1018" s="279">
        <v>1800.92</v>
      </c>
      <c r="L1018" s="279">
        <v>1845.16</v>
      </c>
      <c r="M1018" s="279">
        <v>1864.38</v>
      </c>
      <c r="N1018" s="279">
        <v>1861.3</v>
      </c>
      <c r="O1018" s="279">
        <v>1879.37</v>
      </c>
      <c r="P1018" s="279">
        <v>1883.35</v>
      </c>
      <c r="Q1018" s="279">
        <v>1864.32</v>
      </c>
      <c r="R1018" s="279">
        <v>1858.58</v>
      </c>
      <c r="S1018" s="279">
        <v>1862.41</v>
      </c>
      <c r="T1018" s="279">
        <v>1897.4</v>
      </c>
      <c r="U1018" s="279">
        <v>1908.03</v>
      </c>
      <c r="V1018" s="279">
        <v>1918.89</v>
      </c>
      <c r="W1018" s="279">
        <v>1893.62</v>
      </c>
      <c r="X1018" s="279">
        <v>1848.67</v>
      </c>
      <c r="Y1018" s="279">
        <v>1812.07</v>
      </c>
    </row>
    <row r="1019" spans="1:25">
      <c r="A1019" s="316">
        <v>27</v>
      </c>
      <c r="B1019" s="279">
        <v>1536.27</v>
      </c>
      <c r="C1019" s="279">
        <v>1492.63</v>
      </c>
      <c r="D1019" s="279">
        <v>1451.92</v>
      </c>
      <c r="E1019" s="279">
        <v>1446.71</v>
      </c>
      <c r="F1019" s="279">
        <v>1509.03</v>
      </c>
      <c r="G1019" s="279">
        <v>1615.34</v>
      </c>
      <c r="H1019" s="279">
        <v>1746.38</v>
      </c>
      <c r="I1019" s="279">
        <v>1893.98</v>
      </c>
      <c r="J1019" s="279">
        <v>1936.02</v>
      </c>
      <c r="K1019" s="279">
        <v>1990.24</v>
      </c>
      <c r="L1019" s="279">
        <v>2027.59</v>
      </c>
      <c r="M1019" s="279">
        <v>2046.65</v>
      </c>
      <c r="N1019" s="279">
        <v>2033</v>
      </c>
      <c r="O1019" s="279">
        <v>2053.4499999999998</v>
      </c>
      <c r="P1019" s="279">
        <v>2053.3200000000002</v>
      </c>
      <c r="Q1019" s="279">
        <v>2049.13</v>
      </c>
      <c r="R1019" s="279">
        <v>2004.94</v>
      </c>
      <c r="S1019" s="279">
        <v>1996.37</v>
      </c>
      <c r="T1019" s="279">
        <v>2044.09</v>
      </c>
      <c r="U1019" s="279">
        <v>2053.19</v>
      </c>
      <c r="V1019" s="279">
        <v>2026.61</v>
      </c>
      <c r="W1019" s="279">
        <v>2001.53</v>
      </c>
      <c r="X1019" s="279">
        <v>1874.47</v>
      </c>
      <c r="Y1019" s="279">
        <v>1812.58</v>
      </c>
    </row>
    <row r="1020" spans="1:25">
      <c r="A1020" s="316">
        <v>28</v>
      </c>
      <c r="B1020" s="279">
        <v>1550.88</v>
      </c>
      <c r="C1020" s="279">
        <v>1508.66</v>
      </c>
      <c r="D1020" s="279">
        <v>1479.25</v>
      </c>
      <c r="E1020" s="279">
        <v>1479.63</v>
      </c>
      <c r="F1020" s="279">
        <v>1522.88</v>
      </c>
      <c r="G1020" s="279">
        <v>1642.33</v>
      </c>
      <c r="H1020" s="279">
        <v>1772.43</v>
      </c>
      <c r="I1020" s="279">
        <v>1914.24</v>
      </c>
      <c r="J1020" s="279">
        <v>1986.39</v>
      </c>
      <c r="K1020" s="279">
        <v>2018.16</v>
      </c>
      <c r="L1020" s="279">
        <v>2038.83</v>
      </c>
      <c r="M1020" s="279">
        <v>2072.5700000000002</v>
      </c>
      <c r="N1020" s="279">
        <v>2042</v>
      </c>
      <c r="O1020" s="279">
        <v>2043.58</v>
      </c>
      <c r="P1020" s="279">
        <v>2043.99</v>
      </c>
      <c r="Q1020" s="279">
        <v>2024.45</v>
      </c>
      <c r="R1020" s="279">
        <v>1992.48</v>
      </c>
      <c r="S1020" s="279">
        <v>1996.66</v>
      </c>
      <c r="T1020" s="279">
        <v>2029.3</v>
      </c>
      <c r="U1020" s="279">
        <v>2026.79</v>
      </c>
      <c r="V1020" s="279">
        <v>2023.85</v>
      </c>
      <c r="W1020" s="279">
        <v>2021.57</v>
      </c>
      <c r="X1020" s="279">
        <v>1890.42</v>
      </c>
      <c r="Y1020" s="279">
        <v>1807.03</v>
      </c>
    </row>
    <row r="1021" spans="1:25" hidden="1">
      <c r="A1021" s="316">
        <v>29</v>
      </c>
      <c r="B1021" s="279">
        <v>0</v>
      </c>
      <c r="C1021" s="279">
        <v>0</v>
      </c>
      <c r="D1021" s="279">
        <v>0</v>
      </c>
      <c r="E1021" s="279">
        <v>0</v>
      </c>
      <c r="F1021" s="279">
        <v>0</v>
      </c>
      <c r="G1021" s="279">
        <v>0</v>
      </c>
      <c r="H1021" s="279">
        <v>0</v>
      </c>
      <c r="I1021" s="279">
        <v>0</v>
      </c>
      <c r="J1021" s="279">
        <v>0</v>
      </c>
      <c r="K1021" s="279">
        <v>0</v>
      </c>
      <c r="L1021" s="279">
        <v>0</v>
      </c>
      <c r="M1021" s="279">
        <v>0</v>
      </c>
      <c r="N1021" s="279">
        <v>0</v>
      </c>
      <c r="O1021" s="279">
        <v>0</v>
      </c>
      <c r="P1021" s="279">
        <v>0</v>
      </c>
      <c r="Q1021" s="279">
        <v>0</v>
      </c>
      <c r="R1021" s="279">
        <v>0</v>
      </c>
      <c r="S1021" s="279">
        <v>0</v>
      </c>
      <c r="T1021" s="279">
        <v>0</v>
      </c>
      <c r="U1021" s="279">
        <v>0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 hidden="1">
      <c r="A1022" s="316">
        <v>30</v>
      </c>
      <c r="B1022" s="279">
        <v>0</v>
      </c>
      <c r="C1022" s="279">
        <v>0</v>
      </c>
      <c r="D1022" s="279">
        <v>0</v>
      </c>
      <c r="E1022" s="279">
        <v>0</v>
      </c>
      <c r="F1022" s="279">
        <v>0</v>
      </c>
      <c r="G1022" s="279">
        <v>0</v>
      </c>
      <c r="H1022" s="279">
        <v>0</v>
      </c>
      <c r="I1022" s="279">
        <v>0</v>
      </c>
      <c r="J1022" s="279">
        <v>0</v>
      </c>
      <c r="K1022" s="279">
        <v>0</v>
      </c>
      <c r="L1022" s="279">
        <v>0</v>
      </c>
      <c r="M1022" s="279">
        <v>0</v>
      </c>
      <c r="N1022" s="279">
        <v>0</v>
      </c>
      <c r="O1022" s="279">
        <v>0</v>
      </c>
      <c r="P1022" s="279">
        <v>0</v>
      </c>
      <c r="Q1022" s="279">
        <v>0</v>
      </c>
      <c r="R1022" s="279">
        <v>0</v>
      </c>
      <c r="S1022" s="279">
        <v>0</v>
      </c>
      <c r="T1022" s="279">
        <v>0</v>
      </c>
      <c r="U1022" s="279">
        <v>0</v>
      </c>
      <c r="V1022" s="279">
        <v>0</v>
      </c>
      <c r="W1022" s="279">
        <v>0</v>
      </c>
      <c r="X1022" s="279">
        <v>0</v>
      </c>
      <c r="Y1022" s="279">
        <v>0</v>
      </c>
    </row>
    <row r="1023" spans="1:25" hidden="1">
      <c r="A1023" s="316">
        <v>31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0</v>
      </c>
      <c r="H1023" s="279">
        <v>0</v>
      </c>
      <c r="I1023" s="279">
        <v>0</v>
      </c>
      <c r="J1023" s="279">
        <v>0</v>
      </c>
      <c r="K1023" s="279">
        <v>0</v>
      </c>
      <c r="L1023" s="279">
        <v>0</v>
      </c>
      <c r="M1023" s="279">
        <v>0</v>
      </c>
      <c r="N1023" s="279">
        <v>0</v>
      </c>
      <c r="O1023" s="279">
        <v>0</v>
      </c>
      <c r="P1023" s="279">
        <v>0</v>
      </c>
      <c r="Q1023" s="279">
        <v>0</v>
      </c>
      <c r="R1023" s="279">
        <v>0</v>
      </c>
      <c r="S1023" s="279">
        <v>0</v>
      </c>
      <c r="T1023" s="279">
        <v>0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305"/>
      <c r="B1024" s="305"/>
      <c r="C1024" s="305"/>
      <c r="D1024" s="305"/>
      <c r="E1024" s="305"/>
      <c r="F1024" s="305"/>
      <c r="G1024" s="305"/>
      <c r="H1024" s="305"/>
      <c r="I1024" s="305"/>
      <c r="J1024" s="305"/>
      <c r="K1024" s="305"/>
      <c r="L1024" s="305"/>
      <c r="M1024" s="305"/>
      <c r="N1024" s="305"/>
      <c r="O1024" s="305"/>
      <c r="P1024" s="305"/>
      <c r="Q1024" s="305"/>
      <c r="R1024" s="305"/>
      <c r="S1024" s="305"/>
      <c r="T1024" s="305"/>
      <c r="U1024" s="305"/>
      <c r="V1024" s="305"/>
      <c r="W1024" s="305"/>
      <c r="X1024" s="305"/>
      <c r="Y1024" s="305"/>
    </row>
    <row r="1025" spans="1:25" ht="30" customHeight="1">
      <c r="A1025" s="408" t="s">
        <v>208</v>
      </c>
      <c r="B1025" s="412" t="s">
        <v>325</v>
      </c>
      <c r="C1025" s="412"/>
      <c r="D1025" s="412"/>
      <c r="E1025" s="412"/>
      <c r="F1025" s="412"/>
      <c r="G1025" s="412"/>
      <c r="H1025" s="412"/>
      <c r="I1025" s="412"/>
      <c r="J1025" s="412"/>
      <c r="K1025" s="412"/>
      <c r="L1025" s="412"/>
      <c r="M1025" s="412"/>
      <c r="N1025" s="412"/>
      <c r="O1025" s="412"/>
      <c r="P1025" s="412"/>
      <c r="Q1025" s="412"/>
      <c r="R1025" s="412"/>
      <c r="S1025" s="412"/>
      <c r="T1025" s="412"/>
      <c r="U1025" s="412"/>
      <c r="V1025" s="412"/>
      <c r="W1025" s="412"/>
      <c r="X1025" s="412"/>
      <c r="Y1025" s="412"/>
    </row>
    <row r="1026" spans="1:25" ht="30">
      <c r="A1026" s="408"/>
      <c r="B1026" s="306" t="s">
        <v>1</v>
      </c>
      <c r="C1026" s="306" t="s">
        <v>2</v>
      </c>
      <c r="D1026" s="306" t="s">
        <v>3</v>
      </c>
      <c r="E1026" s="306" t="s">
        <v>4</v>
      </c>
      <c r="F1026" s="306" t="s">
        <v>5</v>
      </c>
      <c r="G1026" s="306" t="s">
        <v>6</v>
      </c>
      <c r="H1026" s="306" t="s">
        <v>7</v>
      </c>
      <c r="I1026" s="306" t="s">
        <v>8</v>
      </c>
      <c r="J1026" s="306" t="s">
        <v>9</v>
      </c>
      <c r="K1026" s="306" t="s">
        <v>10</v>
      </c>
      <c r="L1026" s="306" t="s">
        <v>11</v>
      </c>
      <c r="M1026" s="306" t="s">
        <v>12</v>
      </c>
      <c r="N1026" s="306" t="s">
        <v>13</v>
      </c>
      <c r="O1026" s="306" t="s">
        <v>14</v>
      </c>
      <c r="P1026" s="306" t="s">
        <v>15</v>
      </c>
      <c r="Q1026" s="306" t="s">
        <v>16</v>
      </c>
      <c r="R1026" s="306" t="s">
        <v>17</v>
      </c>
      <c r="S1026" s="306" t="s">
        <v>18</v>
      </c>
      <c r="T1026" s="306" t="s">
        <v>19</v>
      </c>
      <c r="U1026" s="306" t="s">
        <v>20</v>
      </c>
      <c r="V1026" s="306" t="s">
        <v>21</v>
      </c>
      <c r="W1026" s="306" t="s">
        <v>22</v>
      </c>
      <c r="X1026" s="306" t="s">
        <v>23</v>
      </c>
      <c r="Y1026" s="306" t="s">
        <v>24</v>
      </c>
    </row>
    <row r="1027" spans="1:25">
      <c r="A1027" s="316">
        <v>1</v>
      </c>
      <c r="B1027" s="279">
        <v>1604.75</v>
      </c>
      <c r="C1027" s="279">
        <v>1563.79</v>
      </c>
      <c r="D1027" s="279">
        <v>1548.65</v>
      </c>
      <c r="E1027" s="279">
        <v>1544.4</v>
      </c>
      <c r="F1027" s="279">
        <v>796.98</v>
      </c>
      <c r="G1027" s="279">
        <v>1637.34</v>
      </c>
      <c r="H1027" s="279">
        <v>794.88</v>
      </c>
      <c r="I1027" s="279">
        <v>794.89</v>
      </c>
      <c r="J1027" s="279">
        <v>798.77</v>
      </c>
      <c r="K1027" s="279">
        <v>1161.74</v>
      </c>
      <c r="L1027" s="279">
        <v>2095.52</v>
      </c>
      <c r="M1027" s="279">
        <v>2143.6799999999998</v>
      </c>
      <c r="N1027" s="279">
        <v>2118.15</v>
      </c>
      <c r="O1027" s="279">
        <v>2098.06</v>
      </c>
      <c r="P1027" s="279">
        <v>2098.23</v>
      </c>
      <c r="Q1027" s="279">
        <v>2090.71</v>
      </c>
      <c r="R1027" s="279">
        <v>2079.83</v>
      </c>
      <c r="S1027" s="279">
        <v>2097.44</v>
      </c>
      <c r="T1027" s="279">
        <v>2064.4699999999998</v>
      </c>
      <c r="U1027" s="279">
        <v>2077.56</v>
      </c>
      <c r="V1027" s="279">
        <v>2045.24</v>
      </c>
      <c r="W1027" s="279">
        <v>1970.19</v>
      </c>
      <c r="X1027" s="279">
        <v>1805.35</v>
      </c>
      <c r="Y1027" s="279">
        <v>1621.28</v>
      </c>
    </row>
    <row r="1028" spans="1:25">
      <c r="A1028" s="316">
        <v>2</v>
      </c>
      <c r="B1028" s="279">
        <v>1593.12</v>
      </c>
      <c r="C1028" s="279">
        <v>1561.69</v>
      </c>
      <c r="D1028" s="279">
        <v>1534.38</v>
      </c>
      <c r="E1028" s="279">
        <v>1532.66</v>
      </c>
      <c r="F1028" s="279">
        <v>1567.19</v>
      </c>
      <c r="G1028" s="279">
        <v>1615.49</v>
      </c>
      <c r="H1028" s="279">
        <v>1747.16</v>
      </c>
      <c r="I1028" s="279">
        <v>1879.02</v>
      </c>
      <c r="J1028" s="279">
        <v>1984.59</v>
      </c>
      <c r="K1028" s="279">
        <v>2023.2</v>
      </c>
      <c r="L1028" s="279">
        <v>2041.51</v>
      </c>
      <c r="M1028" s="279">
        <v>2061.63</v>
      </c>
      <c r="N1028" s="279">
        <v>2037.29</v>
      </c>
      <c r="O1028" s="279">
        <v>2094.58</v>
      </c>
      <c r="P1028" s="279">
        <v>2091.34</v>
      </c>
      <c r="Q1028" s="279">
        <v>2069.12</v>
      </c>
      <c r="R1028" s="279">
        <v>2025.54</v>
      </c>
      <c r="S1028" s="279">
        <v>2044.74</v>
      </c>
      <c r="T1028" s="279">
        <v>2055.48</v>
      </c>
      <c r="U1028" s="279">
        <v>2061.19</v>
      </c>
      <c r="V1028" s="279">
        <v>1993.15</v>
      </c>
      <c r="W1028" s="279">
        <v>1615.35</v>
      </c>
      <c r="X1028" s="279">
        <v>1744.86</v>
      </c>
      <c r="Y1028" s="279">
        <v>1626.62</v>
      </c>
    </row>
    <row r="1029" spans="1:25">
      <c r="A1029" s="316">
        <v>3</v>
      </c>
      <c r="B1029" s="279">
        <v>1776.4</v>
      </c>
      <c r="C1029" s="279">
        <v>1675.04</v>
      </c>
      <c r="D1029" s="279">
        <v>1626.34</v>
      </c>
      <c r="E1029" s="279">
        <v>1624.27</v>
      </c>
      <c r="F1029" s="279">
        <v>1688.16</v>
      </c>
      <c r="G1029" s="279">
        <v>1769.03</v>
      </c>
      <c r="H1029" s="279">
        <v>1906.3</v>
      </c>
      <c r="I1029" s="279">
        <v>2072.35</v>
      </c>
      <c r="J1029" s="279">
        <v>2193.6999999999998</v>
      </c>
      <c r="K1029" s="279">
        <v>2205.67</v>
      </c>
      <c r="L1029" s="279">
        <v>2228.02</v>
      </c>
      <c r="M1029" s="279">
        <v>2248.31</v>
      </c>
      <c r="N1029" s="279">
        <v>2236.69</v>
      </c>
      <c r="O1029" s="279">
        <v>2250.37</v>
      </c>
      <c r="P1029" s="279">
        <v>2234.1999999999998</v>
      </c>
      <c r="Q1029" s="279">
        <v>2222.9699999999998</v>
      </c>
      <c r="R1029" s="279">
        <v>2197.5500000000002</v>
      </c>
      <c r="S1029" s="279">
        <v>2202.5700000000002</v>
      </c>
      <c r="T1029" s="279">
        <v>2215.35</v>
      </c>
      <c r="U1029" s="279">
        <v>2220.2600000000002</v>
      </c>
      <c r="V1029" s="279">
        <v>2187.7199999999998</v>
      </c>
      <c r="W1029" s="279">
        <v>1615.86</v>
      </c>
      <c r="X1029" s="279">
        <v>1979.19</v>
      </c>
      <c r="Y1029" s="279">
        <v>1857.7</v>
      </c>
    </row>
    <row r="1030" spans="1:25">
      <c r="A1030" s="316">
        <v>4</v>
      </c>
      <c r="B1030" s="279">
        <v>1937.61</v>
      </c>
      <c r="C1030" s="279">
        <v>1856.32</v>
      </c>
      <c r="D1030" s="279">
        <v>1756.88</v>
      </c>
      <c r="E1030" s="279">
        <v>1726.51</v>
      </c>
      <c r="F1030" s="279">
        <v>1770.27</v>
      </c>
      <c r="G1030" s="279">
        <v>1791.92</v>
      </c>
      <c r="H1030" s="279">
        <v>1889.7</v>
      </c>
      <c r="I1030" s="279">
        <v>1946.02</v>
      </c>
      <c r="J1030" s="279">
        <v>2079.13</v>
      </c>
      <c r="K1030" s="279">
        <v>2161.91</v>
      </c>
      <c r="L1030" s="279">
        <v>2216.35</v>
      </c>
      <c r="M1030" s="279">
        <v>2231.13</v>
      </c>
      <c r="N1030" s="279">
        <v>2231.2399999999998</v>
      </c>
      <c r="O1030" s="279">
        <v>2235.6999999999998</v>
      </c>
      <c r="P1030" s="279">
        <v>2229.34</v>
      </c>
      <c r="Q1030" s="279">
        <v>2194.88</v>
      </c>
      <c r="R1030" s="279">
        <v>2202.5300000000002</v>
      </c>
      <c r="S1030" s="279">
        <v>2233.87</v>
      </c>
      <c r="T1030" s="279">
        <v>2229.17</v>
      </c>
      <c r="U1030" s="279">
        <v>2238.5500000000002</v>
      </c>
      <c r="V1030" s="279">
        <v>2208.81</v>
      </c>
      <c r="W1030" s="279">
        <v>2122.7199999999998</v>
      </c>
      <c r="X1030" s="279">
        <v>1982.13</v>
      </c>
      <c r="Y1030" s="279">
        <v>1917.25</v>
      </c>
    </row>
    <row r="1031" spans="1:25">
      <c r="A1031" s="316">
        <v>5</v>
      </c>
      <c r="B1031" s="279">
        <v>1705.48</v>
      </c>
      <c r="C1031" s="279">
        <v>1661.53</v>
      </c>
      <c r="D1031" s="279">
        <v>1624.18</v>
      </c>
      <c r="E1031" s="279">
        <v>1613.3</v>
      </c>
      <c r="F1031" s="279">
        <v>1640.86</v>
      </c>
      <c r="G1031" s="279">
        <v>1648.5</v>
      </c>
      <c r="H1031" s="279">
        <v>1665.55</v>
      </c>
      <c r="I1031" s="279">
        <v>1741.54</v>
      </c>
      <c r="J1031" s="279">
        <v>1874.6</v>
      </c>
      <c r="K1031" s="279">
        <v>1943.33</v>
      </c>
      <c r="L1031" s="279">
        <v>1995.14</v>
      </c>
      <c r="M1031" s="279">
        <v>2041.53</v>
      </c>
      <c r="N1031" s="279">
        <v>2043.73</v>
      </c>
      <c r="O1031" s="279">
        <v>2064.9</v>
      </c>
      <c r="P1031" s="279">
        <v>2054.4899999999998</v>
      </c>
      <c r="Q1031" s="279">
        <v>2020.32</v>
      </c>
      <c r="R1031" s="279">
        <v>2032.01</v>
      </c>
      <c r="S1031" s="279">
        <v>2077.73</v>
      </c>
      <c r="T1031" s="279">
        <v>2091.9699999999998</v>
      </c>
      <c r="U1031" s="279">
        <v>2103.6799999999998</v>
      </c>
      <c r="V1031" s="279">
        <v>2082.52</v>
      </c>
      <c r="W1031" s="279">
        <v>2037.2</v>
      </c>
      <c r="X1031" s="279">
        <v>1928.53</v>
      </c>
      <c r="Y1031" s="279">
        <v>1720.39</v>
      </c>
    </row>
    <row r="1032" spans="1:25">
      <c r="A1032" s="316">
        <v>6</v>
      </c>
      <c r="B1032" s="279">
        <v>1649.99</v>
      </c>
      <c r="C1032" s="279">
        <v>1606.6</v>
      </c>
      <c r="D1032" s="279">
        <v>1583.98</v>
      </c>
      <c r="E1032" s="279">
        <v>1568.34</v>
      </c>
      <c r="F1032" s="279">
        <v>1588.4</v>
      </c>
      <c r="G1032" s="279">
        <v>1647.76</v>
      </c>
      <c r="H1032" s="279">
        <v>1793</v>
      </c>
      <c r="I1032" s="279">
        <v>1966.83</v>
      </c>
      <c r="J1032" s="279">
        <v>2050.1999999999998</v>
      </c>
      <c r="K1032" s="279">
        <v>2090.17</v>
      </c>
      <c r="L1032" s="279">
        <v>2113.5</v>
      </c>
      <c r="M1032" s="279">
        <v>2153.37</v>
      </c>
      <c r="N1032" s="279">
        <v>2115.34</v>
      </c>
      <c r="O1032" s="279">
        <v>2138.73</v>
      </c>
      <c r="P1032" s="279">
        <v>2131.5100000000002</v>
      </c>
      <c r="Q1032" s="279">
        <v>2102.5700000000002</v>
      </c>
      <c r="R1032" s="279">
        <v>2072.83</v>
      </c>
      <c r="S1032" s="279">
        <v>2086.5300000000002</v>
      </c>
      <c r="T1032" s="279">
        <v>2107.9299999999998</v>
      </c>
      <c r="U1032" s="279">
        <v>2117.5100000000002</v>
      </c>
      <c r="V1032" s="279">
        <v>2055.48</v>
      </c>
      <c r="W1032" s="279">
        <v>2030.41</v>
      </c>
      <c r="X1032" s="279">
        <v>1945.93</v>
      </c>
      <c r="Y1032" s="279">
        <v>1826.62</v>
      </c>
    </row>
    <row r="1033" spans="1:25">
      <c r="A1033" s="316">
        <v>7</v>
      </c>
      <c r="B1033" s="279">
        <v>1789.24</v>
      </c>
      <c r="C1033" s="279">
        <v>1724.44</v>
      </c>
      <c r="D1033" s="279">
        <v>1719.8</v>
      </c>
      <c r="E1033" s="279">
        <v>1595.78</v>
      </c>
      <c r="F1033" s="279">
        <v>1698.55</v>
      </c>
      <c r="G1033" s="279">
        <v>1628.36</v>
      </c>
      <c r="H1033" s="279">
        <v>1783.79</v>
      </c>
      <c r="I1033" s="279">
        <v>1979.15</v>
      </c>
      <c r="J1033" s="279">
        <v>2018.91</v>
      </c>
      <c r="K1033" s="279">
        <v>2027.85</v>
      </c>
      <c r="L1033" s="279">
        <v>2046.5</v>
      </c>
      <c r="M1033" s="279">
        <v>2079.27</v>
      </c>
      <c r="N1033" s="279">
        <v>2061.2399999999998</v>
      </c>
      <c r="O1033" s="279">
        <v>2084.2600000000002</v>
      </c>
      <c r="P1033" s="279">
        <v>2067.6</v>
      </c>
      <c r="Q1033" s="279">
        <v>2048.6</v>
      </c>
      <c r="R1033" s="279">
        <v>2036.49</v>
      </c>
      <c r="S1033" s="279">
        <v>2045.37</v>
      </c>
      <c r="T1033" s="279">
        <v>2063.5100000000002</v>
      </c>
      <c r="U1033" s="279">
        <v>2069.9499999999998</v>
      </c>
      <c r="V1033" s="279">
        <v>2034.07</v>
      </c>
      <c r="W1033" s="279">
        <v>2022.5</v>
      </c>
      <c r="X1033" s="279">
        <v>1940.7</v>
      </c>
      <c r="Y1033" s="279">
        <v>1933.01</v>
      </c>
    </row>
    <row r="1034" spans="1:25">
      <c r="A1034" s="316">
        <v>8</v>
      </c>
      <c r="B1034" s="279">
        <v>1769.06</v>
      </c>
      <c r="C1034" s="279">
        <v>1564.83</v>
      </c>
      <c r="D1034" s="279">
        <v>1699.77</v>
      </c>
      <c r="E1034" s="279">
        <v>1647.68</v>
      </c>
      <c r="F1034" s="279">
        <v>1567.72</v>
      </c>
      <c r="G1034" s="279">
        <v>1631.16</v>
      </c>
      <c r="H1034" s="279">
        <v>1835.67</v>
      </c>
      <c r="I1034" s="279">
        <v>1948.8</v>
      </c>
      <c r="J1034" s="279">
        <v>1998.88</v>
      </c>
      <c r="K1034" s="279">
        <v>2024.23</v>
      </c>
      <c r="L1034" s="279">
        <v>2043.43</v>
      </c>
      <c r="M1034" s="279">
        <v>2050.13</v>
      </c>
      <c r="N1034" s="279">
        <v>2041.13</v>
      </c>
      <c r="O1034" s="279">
        <v>2076.61</v>
      </c>
      <c r="P1034" s="279">
        <v>2065.38</v>
      </c>
      <c r="Q1034" s="279">
        <v>2029.49</v>
      </c>
      <c r="R1034" s="279">
        <v>2012.36</v>
      </c>
      <c r="S1034" s="279">
        <v>2036.11</v>
      </c>
      <c r="T1034" s="279">
        <v>2046.61</v>
      </c>
      <c r="U1034" s="279">
        <v>2055.2199999999998</v>
      </c>
      <c r="V1034" s="279">
        <v>2025.36</v>
      </c>
      <c r="W1034" s="279">
        <v>2011.5</v>
      </c>
      <c r="X1034" s="279">
        <v>1848.66</v>
      </c>
      <c r="Y1034" s="279">
        <v>1710.75</v>
      </c>
    </row>
    <row r="1035" spans="1:25">
      <c r="A1035" s="316">
        <v>9</v>
      </c>
      <c r="B1035" s="279">
        <v>1823.25</v>
      </c>
      <c r="C1035" s="279">
        <v>1794.18</v>
      </c>
      <c r="D1035" s="279">
        <v>1628.78</v>
      </c>
      <c r="E1035" s="279">
        <v>1578.24</v>
      </c>
      <c r="F1035" s="279">
        <v>1612.95</v>
      </c>
      <c r="G1035" s="279">
        <v>1679.76</v>
      </c>
      <c r="H1035" s="279">
        <v>1868.83</v>
      </c>
      <c r="I1035" s="279">
        <v>1984.65</v>
      </c>
      <c r="J1035" s="279">
        <v>2054.31</v>
      </c>
      <c r="K1035" s="279">
        <v>2075.83</v>
      </c>
      <c r="L1035" s="279">
        <v>2088.83</v>
      </c>
      <c r="M1035" s="279">
        <v>2115.79</v>
      </c>
      <c r="N1035" s="279">
        <v>2098.77</v>
      </c>
      <c r="O1035" s="279">
        <v>2113.54</v>
      </c>
      <c r="P1035" s="279">
        <v>2098.0700000000002</v>
      </c>
      <c r="Q1035" s="279">
        <v>2078.12</v>
      </c>
      <c r="R1035" s="279">
        <v>2054.23</v>
      </c>
      <c r="S1035" s="279">
        <v>2079.2199999999998</v>
      </c>
      <c r="T1035" s="279">
        <v>2095.65</v>
      </c>
      <c r="U1035" s="279">
        <v>2109.56</v>
      </c>
      <c r="V1035" s="279">
        <v>2055.7800000000002</v>
      </c>
      <c r="W1035" s="279">
        <v>2006.26</v>
      </c>
      <c r="X1035" s="279">
        <v>1927.22</v>
      </c>
      <c r="Y1035" s="279">
        <v>1881.69</v>
      </c>
    </row>
    <row r="1036" spans="1:25">
      <c r="A1036" s="316">
        <v>10</v>
      </c>
      <c r="B1036" s="279">
        <v>1795.42</v>
      </c>
      <c r="C1036" s="279">
        <v>1712.87</v>
      </c>
      <c r="D1036" s="279">
        <v>1624.39</v>
      </c>
      <c r="E1036" s="279">
        <v>1596.16</v>
      </c>
      <c r="F1036" s="279">
        <v>1648.9</v>
      </c>
      <c r="G1036" s="279">
        <v>1699.04</v>
      </c>
      <c r="H1036" s="279">
        <v>1920.17</v>
      </c>
      <c r="I1036" s="279">
        <v>1988.52</v>
      </c>
      <c r="J1036" s="279">
        <v>2063.89</v>
      </c>
      <c r="K1036" s="279">
        <v>2084.08</v>
      </c>
      <c r="L1036" s="279">
        <v>2099.52</v>
      </c>
      <c r="M1036" s="279">
        <v>2112.23</v>
      </c>
      <c r="N1036" s="279">
        <v>2099.81</v>
      </c>
      <c r="O1036" s="279">
        <v>2107.4699999999998</v>
      </c>
      <c r="P1036" s="279">
        <v>2097.9299999999998</v>
      </c>
      <c r="Q1036" s="279">
        <v>2057.9</v>
      </c>
      <c r="R1036" s="279">
        <v>2036.88</v>
      </c>
      <c r="S1036" s="279">
        <v>2056.19</v>
      </c>
      <c r="T1036" s="279">
        <v>2084.7399999999998</v>
      </c>
      <c r="U1036" s="279">
        <v>2082.46</v>
      </c>
      <c r="V1036" s="279">
        <v>2027.64</v>
      </c>
      <c r="W1036" s="279">
        <v>1995.99</v>
      </c>
      <c r="X1036" s="279">
        <v>1914.64</v>
      </c>
      <c r="Y1036" s="279">
        <v>1804.84</v>
      </c>
    </row>
    <row r="1037" spans="1:25">
      <c r="A1037" s="316">
        <v>11</v>
      </c>
      <c r="B1037" s="279">
        <v>1686.5</v>
      </c>
      <c r="C1037" s="279">
        <v>1616.09</v>
      </c>
      <c r="D1037" s="279">
        <v>794.91</v>
      </c>
      <c r="E1037" s="279">
        <v>1639.34</v>
      </c>
      <c r="F1037" s="279">
        <v>1650.55</v>
      </c>
      <c r="G1037" s="279">
        <v>1664.11</v>
      </c>
      <c r="H1037" s="279">
        <v>1704.97</v>
      </c>
      <c r="I1037" s="279">
        <v>1873.46</v>
      </c>
      <c r="J1037" s="279">
        <v>1610.1</v>
      </c>
      <c r="K1037" s="279">
        <v>2065.21</v>
      </c>
      <c r="L1037" s="279">
        <v>2122.35</v>
      </c>
      <c r="M1037" s="279">
        <v>2141.62</v>
      </c>
      <c r="N1037" s="279">
        <v>2137.8200000000002</v>
      </c>
      <c r="O1037" s="279">
        <v>2137.7800000000002</v>
      </c>
      <c r="P1037" s="279">
        <v>2129.0500000000002</v>
      </c>
      <c r="Q1037" s="279">
        <v>2087.64</v>
      </c>
      <c r="R1037" s="279">
        <v>2085.37</v>
      </c>
      <c r="S1037" s="279">
        <v>2113.23</v>
      </c>
      <c r="T1037" s="279">
        <v>2127.27</v>
      </c>
      <c r="U1037" s="279">
        <v>2114.19</v>
      </c>
      <c r="V1037" s="279">
        <v>2087.62</v>
      </c>
      <c r="W1037" s="279">
        <v>2023.37</v>
      </c>
      <c r="X1037" s="279">
        <v>1952.99</v>
      </c>
      <c r="Y1037" s="279">
        <v>1884.02</v>
      </c>
    </row>
    <row r="1038" spans="1:25">
      <c r="A1038" s="316">
        <v>12</v>
      </c>
      <c r="B1038" s="279">
        <v>1694.14</v>
      </c>
      <c r="C1038" s="279">
        <v>1650</v>
      </c>
      <c r="D1038" s="279">
        <v>1639.43</v>
      </c>
      <c r="E1038" s="279">
        <v>1631.97</v>
      </c>
      <c r="F1038" s="279">
        <v>1629.44</v>
      </c>
      <c r="G1038" s="279">
        <v>1632.82</v>
      </c>
      <c r="H1038" s="279">
        <v>1645.07</v>
      </c>
      <c r="I1038" s="279">
        <v>1682.22</v>
      </c>
      <c r="J1038" s="279">
        <v>1610.94</v>
      </c>
      <c r="K1038" s="279">
        <v>1956.58</v>
      </c>
      <c r="L1038" s="279">
        <v>2012.91</v>
      </c>
      <c r="M1038" s="279">
        <v>2054.25</v>
      </c>
      <c r="N1038" s="279">
        <v>2047.51</v>
      </c>
      <c r="O1038" s="279">
        <v>2055.1</v>
      </c>
      <c r="P1038" s="279">
        <v>2030.22</v>
      </c>
      <c r="Q1038" s="279">
        <v>2022.19</v>
      </c>
      <c r="R1038" s="279">
        <v>2031.69</v>
      </c>
      <c r="S1038" s="279">
        <v>2042.65</v>
      </c>
      <c r="T1038" s="279">
        <v>2063.17</v>
      </c>
      <c r="U1038" s="279">
        <v>2080.06</v>
      </c>
      <c r="V1038" s="279">
        <v>2083.1799999999998</v>
      </c>
      <c r="W1038" s="279">
        <v>2052.8200000000002</v>
      </c>
      <c r="X1038" s="279">
        <v>1962.5</v>
      </c>
      <c r="Y1038" s="279">
        <v>1777.66</v>
      </c>
    </row>
    <row r="1039" spans="1:25">
      <c r="A1039" s="316">
        <v>13</v>
      </c>
      <c r="B1039" s="279">
        <v>1677.1</v>
      </c>
      <c r="C1039" s="279">
        <v>1650.66</v>
      </c>
      <c r="D1039" s="279">
        <v>1611.55</v>
      </c>
      <c r="E1039" s="279">
        <v>1575.05</v>
      </c>
      <c r="F1039" s="279">
        <v>1627.74</v>
      </c>
      <c r="G1039" s="279">
        <v>1688.11</v>
      </c>
      <c r="H1039" s="279">
        <v>1884.63</v>
      </c>
      <c r="I1039" s="279">
        <v>1990.3</v>
      </c>
      <c r="J1039" s="279">
        <v>2109.5700000000002</v>
      </c>
      <c r="K1039" s="279">
        <v>2125.58</v>
      </c>
      <c r="L1039" s="279">
        <v>2134.52</v>
      </c>
      <c r="M1039" s="279">
        <v>2185.31</v>
      </c>
      <c r="N1039" s="279">
        <v>2157.77</v>
      </c>
      <c r="O1039" s="279">
        <v>2183.64</v>
      </c>
      <c r="P1039" s="279">
        <v>2175.69</v>
      </c>
      <c r="Q1039" s="279">
        <v>2129.8000000000002</v>
      </c>
      <c r="R1039" s="279">
        <v>2120.41</v>
      </c>
      <c r="S1039" s="279">
        <v>2122.4699999999998</v>
      </c>
      <c r="T1039" s="279">
        <v>2154.69</v>
      </c>
      <c r="U1039" s="279">
        <v>2141.4699999999998</v>
      </c>
      <c r="V1039" s="279">
        <v>2107.5700000000002</v>
      </c>
      <c r="W1039" s="279">
        <v>2001.48</v>
      </c>
      <c r="X1039" s="279">
        <v>1925.27</v>
      </c>
      <c r="Y1039" s="279">
        <v>1780.15</v>
      </c>
    </row>
    <row r="1040" spans="1:25">
      <c r="A1040" s="316">
        <v>14</v>
      </c>
      <c r="B1040" s="279">
        <v>1666.51</v>
      </c>
      <c r="C1040" s="279">
        <v>1611.94</v>
      </c>
      <c r="D1040" s="279">
        <v>1575.02</v>
      </c>
      <c r="E1040" s="279">
        <v>1576.85</v>
      </c>
      <c r="F1040" s="279">
        <v>1608.76</v>
      </c>
      <c r="G1040" s="279">
        <v>1670.76</v>
      </c>
      <c r="H1040" s="279">
        <v>1878.29</v>
      </c>
      <c r="I1040" s="279">
        <v>1926.21</v>
      </c>
      <c r="J1040" s="279">
        <v>2032.39</v>
      </c>
      <c r="K1040" s="279">
        <v>2013.46</v>
      </c>
      <c r="L1040" s="279">
        <v>2026.77</v>
      </c>
      <c r="M1040" s="279">
        <v>2072.27</v>
      </c>
      <c r="N1040" s="279">
        <v>2040.51</v>
      </c>
      <c r="O1040" s="279">
        <v>2056.88</v>
      </c>
      <c r="P1040" s="279">
        <v>2051.83</v>
      </c>
      <c r="Q1040" s="279">
        <v>2003.2</v>
      </c>
      <c r="R1040" s="279">
        <v>1990.72</v>
      </c>
      <c r="S1040" s="279">
        <v>1993.4</v>
      </c>
      <c r="T1040" s="279">
        <v>2014.56</v>
      </c>
      <c r="U1040" s="279">
        <v>2025.91</v>
      </c>
      <c r="V1040" s="279">
        <v>2006.2</v>
      </c>
      <c r="W1040" s="279">
        <v>1983.2</v>
      </c>
      <c r="X1040" s="279">
        <v>1904.46</v>
      </c>
      <c r="Y1040" s="279">
        <v>1810.52</v>
      </c>
    </row>
    <row r="1041" spans="1:25">
      <c r="A1041" s="316">
        <v>15</v>
      </c>
      <c r="B1041" s="279">
        <v>1656.2</v>
      </c>
      <c r="C1041" s="279">
        <v>1585.63</v>
      </c>
      <c r="D1041" s="279">
        <v>1558.45</v>
      </c>
      <c r="E1041" s="279">
        <v>1562.97</v>
      </c>
      <c r="F1041" s="279">
        <v>1595.58</v>
      </c>
      <c r="G1041" s="279">
        <v>1665.54</v>
      </c>
      <c r="H1041" s="279">
        <v>1841.32</v>
      </c>
      <c r="I1041" s="279">
        <v>1925</v>
      </c>
      <c r="J1041" s="279">
        <v>1980.64</v>
      </c>
      <c r="K1041" s="279">
        <v>2021.58</v>
      </c>
      <c r="L1041" s="279">
        <v>2075.0300000000002</v>
      </c>
      <c r="M1041" s="279">
        <v>2138.7399999999998</v>
      </c>
      <c r="N1041" s="279">
        <v>2067.09</v>
      </c>
      <c r="O1041" s="279">
        <v>2096.91</v>
      </c>
      <c r="P1041" s="279">
        <v>2073.31</v>
      </c>
      <c r="Q1041" s="279">
        <v>2018.68</v>
      </c>
      <c r="R1041" s="279">
        <v>1991.92</v>
      </c>
      <c r="S1041" s="279">
        <v>2014.45</v>
      </c>
      <c r="T1041" s="279">
        <v>2062.91</v>
      </c>
      <c r="U1041" s="279">
        <v>2079.27</v>
      </c>
      <c r="V1041" s="279">
        <v>2045.59</v>
      </c>
      <c r="W1041" s="279">
        <v>1992.21</v>
      </c>
      <c r="X1041" s="279">
        <v>1902.55</v>
      </c>
      <c r="Y1041" s="279">
        <v>1757.7</v>
      </c>
    </row>
    <row r="1042" spans="1:25">
      <c r="A1042" s="316">
        <v>16</v>
      </c>
      <c r="B1042" s="279">
        <v>1640.06</v>
      </c>
      <c r="C1042" s="279">
        <v>1585.96</v>
      </c>
      <c r="D1042" s="279">
        <v>1554.55</v>
      </c>
      <c r="E1042" s="279">
        <v>1559.73</v>
      </c>
      <c r="F1042" s="279">
        <v>1600.44</v>
      </c>
      <c r="G1042" s="279">
        <v>1677.62</v>
      </c>
      <c r="H1042" s="279">
        <v>1832.82</v>
      </c>
      <c r="I1042" s="279">
        <v>1908.57</v>
      </c>
      <c r="J1042" s="279">
        <v>1953.59</v>
      </c>
      <c r="K1042" s="279">
        <v>1976.28</v>
      </c>
      <c r="L1042" s="279">
        <v>2015.75</v>
      </c>
      <c r="M1042" s="279">
        <v>2004.26</v>
      </c>
      <c r="N1042" s="279">
        <v>1971.41</v>
      </c>
      <c r="O1042" s="279">
        <v>1982.29</v>
      </c>
      <c r="P1042" s="279">
        <v>1982.71</v>
      </c>
      <c r="Q1042" s="279">
        <v>1938.69</v>
      </c>
      <c r="R1042" s="279">
        <v>1921.12</v>
      </c>
      <c r="S1042" s="279">
        <v>1929.92</v>
      </c>
      <c r="T1042" s="279">
        <v>1965.35</v>
      </c>
      <c r="U1042" s="279">
        <v>1971.19</v>
      </c>
      <c r="V1042" s="279">
        <v>1987.71</v>
      </c>
      <c r="W1042" s="279">
        <v>1977.21</v>
      </c>
      <c r="X1042" s="279">
        <v>1901.12</v>
      </c>
      <c r="Y1042" s="279">
        <v>1722.43</v>
      </c>
    </row>
    <row r="1043" spans="1:25">
      <c r="A1043" s="316">
        <v>17</v>
      </c>
      <c r="B1043" s="279">
        <v>1648.68</v>
      </c>
      <c r="C1043" s="279">
        <v>1555.5</v>
      </c>
      <c r="D1043" s="279">
        <v>1522.16</v>
      </c>
      <c r="E1043" s="279">
        <v>1522.29</v>
      </c>
      <c r="F1043" s="279">
        <v>1576.29</v>
      </c>
      <c r="G1043" s="279">
        <v>1674.61</v>
      </c>
      <c r="H1043" s="279">
        <v>1845.47</v>
      </c>
      <c r="I1043" s="279">
        <v>1922.59</v>
      </c>
      <c r="J1043" s="279">
        <v>1994.43</v>
      </c>
      <c r="K1043" s="279">
        <v>2000.29</v>
      </c>
      <c r="L1043" s="279">
        <v>2038.35</v>
      </c>
      <c r="M1043" s="279">
        <v>2083.98</v>
      </c>
      <c r="N1043" s="279">
        <v>2047.1</v>
      </c>
      <c r="O1043" s="279">
        <v>2069.5300000000002</v>
      </c>
      <c r="P1043" s="279">
        <v>2062.09</v>
      </c>
      <c r="Q1043" s="279">
        <v>2025.96</v>
      </c>
      <c r="R1043" s="279">
        <v>1990.9</v>
      </c>
      <c r="S1043" s="279">
        <v>2003.48</v>
      </c>
      <c r="T1043" s="279">
        <v>2041.73</v>
      </c>
      <c r="U1043" s="279">
        <v>2056.96</v>
      </c>
      <c r="V1043" s="279">
        <v>2033.98</v>
      </c>
      <c r="W1043" s="279">
        <v>2022.14</v>
      </c>
      <c r="X1043" s="279">
        <v>1926.29</v>
      </c>
      <c r="Y1043" s="279">
        <v>1870.62</v>
      </c>
    </row>
    <row r="1044" spans="1:25">
      <c r="A1044" s="316">
        <v>18</v>
      </c>
      <c r="B1044" s="279">
        <v>1848.8</v>
      </c>
      <c r="C1044" s="279">
        <v>1670.34</v>
      </c>
      <c r="D1044" s="279">
        <v>1639.16</v>
      </c>
      <c r="E1044" s="279">
        <v>1628.34</v>
      </c>
      <c r="F1044" s="279">
        <v>1647.22</v>
      </c>
      <c r="G1044" s="279">
        <v>1716.09</v>
      </c>
      <c r="H1044" s="279">
        <v>1802.98</v>
      </c>
      <c r="I1044" s="279">
        <v>1866.76</v>
      </c>
      <c r="J1044" s="279">
        <v>1917.77</v>
      </c>
      <c r="K1044" s="279">
        <v>1984.34</v>
      </c>
      <c r="L1044" s="279">
        <v>2040.06</v>
      </c>
      <c r="M1044" s="279">
        <v>2062.08</v>
      </c>
      <c r="N1044" s="279">
        <v>2077.21</v>
      </c>
      <c r="O1044" s="279">
        <v>2057.0300000000002</v>
      </c>
      <c r="P1044" s="279">
        <v>2032.52</v>
      </c>
      <c r="Q1044" s="279">
        <v>2036.22</v>
      </c>
      <c r="R1044" s="279">
        <v>2017.17</v>
      </c>
      <c r="S1044" s="279">
        <v>2054.17</v>
      </c>
      <c r="T1044" s="279">
        <v>2078.4899999999998</v>
      </c>
      <c r="U1044" s="279">
        <v>2070.5100000000002</v>
      </c>
      <c r="V1044" s="279">
        <v>2064.91</v>
      </c>
      <c r="W1044" s="279">
        <v>2019.98</v>
      </c>
      <c r="X1044" s="279">
        <v>1921.89</v>
      </c>
      <c r="Y1044" s="279">
        <v>1891.78</v>
      </c>
    </row>
    <row r="1045" spans="1:25">
      <c r="A1045" s="316">
        <v>19</v>
      </c>
      <c r="B1045" s="279">
        <v>1709.4</v>
      </c>
      <c r="C1045" s="279">
        <v>1649.03</v>
      </c>
      <c r="D1045" s="279">
        <v>1605.55</v>
      </c>
      <c r="E1045" s="279">
        <v>1588.12</v>
      </c>
      <c r="F1045" s="279">
        <v>1593.39</v>
      </c>
      <c r="G1045" s="279">
        <v>1620.32</v>
      </c>
      <c r="H1045" s="279">
        <v>1635.03</v>
      </c>
      <c r="I1045" s="279">
        <v>1717.17</v>
      </c>
      <c r="J1045" s="279">
        <v>1852.29</v>
      </c>
      <c r="K1045" s="279">
        <v>1908.53</v>
      </c>
      <c r="L1045" s="279">
        <v>1956.49</v>
      </c>
      <c r="M1045" s="279">
        <v>2006.21</v>
      </c>
      <c r="N1045" s="279">
        <v>2003.4</v>
      </c>
      <c r="O1045" s="279">
        <v>1995.19</v>
      </c>
      <c r="P1045" s="279">
        <v>1990.2</v>
      </c>
      <c r="Q1045" s="279">
        <v>1990.77</v>
      </c>
      <c r="R1045" s="279">
        <v>1973.93</v>
      </c>
      <c r="S1045" s="279">
        <v>2004.86</v>
      </c>
      <c r="T1045" s="279">
        <v>2039.76</v>
      </c>
      <c r="U1045" s="279">
        <v>2070.48</v>
      </c>
      <c r="V1045" s="279">
        <v>2035.15</v>
      </c>
      <c r="W1045" s="279">
        <v>1984.7</v>
      </c>
      <c r="X1045" s="279">
        <v>1919.42</v>
      </c>
      <c r="Y1045" s="279">
        <v>1876.18</v>
      </c>
    </row>
    <row r="1046" spans="1:25">
      <c r="A1046" s="316">
        <v>20</v>
      </c>
      <c r="B1046" s="279">
        <v>1683.6</v>
      </c>
      <c r="C1046" s="279">
        <v>1636.57</v>
      </c>
      <c r="D1046" s="279">
        <v>1601.22</v>
      </c>
      <c r="E1046" s="279">
        <v>1595.7</v>
      </c>
      <c r="F1046" s="279">
        <v>1644.98</v>
      </c>
      <c r="G1046" s="279">
        <v>1726.73</v>
      </c>
      <c r="H1046" s="279">
        <v>1867.25</v>
      </c>
      <c r="I1046" s="279">
        <v>1939.45</v>
      </c>
      <c r="J1046" s="279">
        <v>2047.31</v>
      </c>
      <c r="K1046" s="279">
        <v>2100.04</v>
      </c>
      <c r="L1046" s="279">
        <v>2117.1799999999998</v>
      </c>
      <c r="M1046" s="279">
        <v>2175.06</v>
      </c>
      <c r="N1046" s="279">
        <v>2111.21</v>
      </c>
      <c r="O1046" s="279">
        <v>2088.9499999999998</v>
      </c>
      <c r="P1046" s="279">
        <v>2090.7199999999998</v>
      </c>
      <c r="Q1046" s="279">
        <v>2079.87</v>
      </c>
      <c r="R1046" s="279">
        <v>2041.18</v>
      </c>
      <c r="S1046" s="279">
        <v>2029.24</v>
      </c>
      <c r="T1046" s="279">
        <v>2054.7199999999998</v>
      </c>
      <c r="U1046" s="279">
        <v>2092.52</v>
      </c>
      <c r="V1046" s="279">
        <v>2041.84</v>
      </c>
      <c r="W1046" s="279">
        <v>1990.57</v>
      </c>
      <c r="X1046" s="279">
        <v>1887.8</v>
      </c>
      <c r="Y1046" s="279">
        <v>1713.9</v>
      </c>
    </row>
    <row r="1047" spans="1:25">
      <c r="A1047" s="316">
        <v>21</v>
      </c>
      <c r="B1047" s="279">
        <v>1639.05</v>
      </c>
      <c r="C1047" s="279">
        <v>1562.71</v>
      </c>
      <c r="D1047" s="279">
        <v>1545.9</v>
      </c>
      <c r="E1047" s="279">
        <v>1545.66</v>
      </c>
      <c r="F1047" s="279">
        <v>1567.79</v>
      </c>
      <c r="G1047" s="279">
        <v>1654.47</v>
      </c>
      <c r="H1047" s="279">
        <v>1837.54</v>
      </c>
      <c r="I1047" s="279">
        <v>1911.93</v>
      </c>
      <c r="J1047" s="279">
        <v>1980.86</v>
      </c>
      <c r="K1047" s="279">
        <v>2025.57</v>
      </c>
      <c r="L1047" s="279">
        <v>2045.31</v>
      </c>
      <c r="M1047" s="279">
        <v>2111.96</v>
      </c>
      <c r="N1047" s="279">
        <v>2058.5</v>
      </c>
      <c r="O1047" s="279">
        <v>2051.23</v>
      </c>
      <c r="P1047" s="279">
        <v>2096.5300000000002</v>
      </c>
      <c r="Q1047" s="279">
        <v>2018.9</v>
      </c>
      <c r="R1047" s="279">
        <v>1983.84</v>
      </c>
      <c r="S1047" s="279">
        <v>1983.38</v>
      </c>
      <c r="T1047" s="279">
        <v>2020.88</v>
      </c>
      <c r="U1047" s="279">
        <v>2037.62</v>
      </c>
      <c r="V1047" s="279">
        <v>1997.18</v>
      </c>
      <c r="W1047" s="279">
        <v>1990.93</v>
      </c>
      <c r="X1047" s="279">
        <v>1881.62</v>
      </c>
      <c r="Y1047" s="279">
        <v>1731.69</v>
      </c>
    </row>
    <row r="1048" spans="1:25">
      <c r="A1048" s="316">
        <v>22</v>
      </c>
      <c r="B1048" s="279">
        <v>1647.58</v>
      </c>
      <c r="C1048" s="279">
        <v>1569.26</v>
      </c>
      <c r="D1048" s="279">
        <v>1559.52</v>
      </c>
      <c r="E1048" s="279">
        <v>1553.5</v>
      </c>
      <c r="F1048" s="279">
        <v>1597.3</v>
      </c>
      <c r="G1048" s="279">
        <v>1667.22</v>
      </c>
      <c r="H1048" s="279">
        <v>1858.85</v>
      </c>
      <c r="I1048" s="279">
        <v>1948.13</v>
      </c>
      <c r="J1048" s="279">
        <v>2043.19</v>
      </c>
      <c r="K1048" s="279">
        <v>2102.52</v>
      </c>
      <c r="L1048" s="279">
        <v>2149.7199999999998</v>
      </c>
      <c r="M1048" s="279">
        <v>2171.96</v>
      </c>
      <c r="N1048" s="279">
        <v>2153.4499999999998</v>
      </c>
      <c r="O1048" s="279">
        <v>2155.64</v>
      </c>
      <c r="P1048" s="279">
        <v>2159.64</v>
      </c>
      <c r="Q1048" s="279">
        <v>2113.27</v>
      </c>
      <c r="R1048" s="279">
        <v>2069.27</v>
      </c>
      <c r="S1048" s="279">
        <v>2062.2800000000002</v>
      </c>
      <c r="T1048" s="279">
        <v>2121.0500000000002</v>
      </c>
      <c r="U1048" s="279">
        <v>2148.31</v>
      </c>
      <c r="V1048" s="279">
        <v>2098.5500000000002</v>
      </c>
      <c r="W1048" s="279">
        <v>2090.34</v>
      </c>
      <c r="X1048" s="279">
        <v>1959.93</v>
      </c>
      <c r="Y1048" s="279">
        <v>1898.55</v>
      </c>
    </row>
    <row r="1049" spans="1:25">
      <c r="A1049" s="316">
        <v>23</v>
      </c>
      <c r="B1049" s="279">
        <v>1870.41</v>
      </c>
      <c r="C1049" s="279">
        <v>1705.65</v>
      </c>
      <c r="D1049" s="279">
        <v>1674.35</v>
      </c>
      <c r="E1049" s="279">
        <v>1667.45</v>
      </c>
      <c r="F1049" s="279">
        <v>1687.39</v>
      </c>
      <c r="G1049" s="279">
        <v>1722.79</v>
      </c>
      <c r="H1049" s="279">
        <v>1798.75</v>
      </c>
      <c r="I1049" s="279">
        <v>1866.41</v>
      </c>
      <c r="J1049" s="279">
        <v>1931.73</v>
      </c>
      <c r="K1049" s="279">
        <v>2025.02</v>
      </c>
      <c r="L1049" s="279">
        <v>2086.83</v>
      </c>
      <c r="M1049" s="279">
        <v>2121.8200000000002</v>
      </c>
      <c r="N1049" s="279">
        <v>2106.33</v>
      </c>
      <c r="O1049" s="279">
        <v>2105.48</v>
      </c>
      <c r="P1049" s="279">
        <v>2077.2600000000002</v>
      </c>
      <c r="Q1049" s="279">
        <v>2063.14</v>
      </c>
      <c r="R1049" s="279">
        <v>2062.46</v>
      </c>
      <c r="S1049" s="279">
        <v>2081.0100000000002</v>
      </c>
      <c r="T1049" s="279">
        <v>2134.81</v>
      </c>
      <c r="U1049" s="279">
        <v>2145.25</v>
      </c>
      <c r="V1049" s="279">
        <v>2128.77</v>
      </c>
      <c r="W1049" s="279">
        <v>2081.5300000000002</v>
      </c>
      <c r="X1049" s="279">
        <v>1993.72</v>
      </c>
      <c r="Y1049" s="279">
        <v>1958.66</v>
      </c>
    </row>
    <row r="1050" spans="1:25">
      <c r="A1050" s="316">
        <v>24</v>
      </c>
      <c r="B1050" s="279">
        <v>1889.14</v>
      </c>
      <c r="C1050" s="279">
        <v>1750.95</v>
      </c>
      <c r="D1050" s="279">
        <v>1684.63</v>
      </c>
      <c r="E1050" s="279">
        <v>1659.57</v>
      </c>
      <c r="F1050" s="279">
        <v>1675.48</v>
      </c>
      <c r="G1050" s="279">
        <v>1737.11</v>
      </c>
      <c r="H1050" s="279">
        <v>1820.54</v>
      </c>
      <c r="I1050" s="279">
        <v>1889.61</v>
      </c>
      <c r="J1050" s="279">
        <v>1933.95</v>
      </c>
      <c r="K1050" s="279">
        <v>2056.31</v>
      </c>
      <c r="L1050" s="279">
        <v>2111.92</v>
      </c>
      <c r="M1050" s="279">
        <v>2128.31</v>
      </c>
      <c r="N1050" s="279">
        <v>2122.85</v>
      </c>
      <c r="O1050" s="279">
        <v>2122.8000000000002</v>
      </c>
      <c r="P1050" s="279">
        <v>2102.59</v>
      </c>
      <c r="Q1050" s="279">
        <v>2097.9299999999998</v>
      </c>
      <c r="R1050" s="279">
        <v>2075.23</v>
      </c>
      <c r="S1050" s="279">
        <v>2089.3000000000002</v>
      </c>
      <c r="T1050" s="279">
        <v>2127.4899999999998</v>
      </c>
      <c r="U1050" s="279">
        <v>2146.4499999999998</v>
      </c>
      <c r="V1050" s="279">
        <v>2130.7600000000002</v>
      </c>
      <c r="W1050" s="279">
        <v>2114.46</v>
      </c>
      <c r="X1050" s="279">
        <v>1983.27</v>
      </c>
      <c r="Y1050" s="279">
        <v>1958.64</v>
      </c>
    </row>
    <row r="1051" spans="1:25">
      <c r="A1051" s="316">
        <v>25</v>
      </c>
      <c r="B1051" s="279">
        <v>1844.68</v>
      </c>
      <c r="C1051" s="279">
        <v>1668.26</v>
      </c>
      <c r="D1051" s="279">
        <v>1630</v>
      </c>
      <c r="E1051" s="279">
        <v>1605.34</v>
      </c>
      <c r="F1051" s="279">
        <v>1622.73</v>
      </c>
      <c r="G1051" s="279">
        <v>1661.24</v>
      </c>
      <c r="H1051" s="279">
        <v>1156.17</v>
      </c>
      <c r="I1051" s="279">
        <v>1693.44</v>
      </c>
      <c r="J1051" s="279">
        <v>795.05</v>
      </c>
      <c r="K1051" s="279">
        <v>1156.83</v>
      </c>
      <c r="L1051" s="279">
        <v>2077.5700000000002</v>
      </c>
      <c r="M1051" s="279">
        <v>2097.1799999999998</v>
      </c>
      <c r="N1051" s="279">
        <v>2081.86</v>
      </c>
      <c r="O1051" s="279">
        <v>2087.7600000000002</v>
      </c>
      <c r="P1051" s="279">
        <v>2058.15</v>
      </c>
      <c r="Q1051" s="279">
        <v>2059.5100000000002</v>
      </c>
      <c r="R1051" s="279">
        <v>2036.78</v>
      </c>
      <c r="S1051" s="279">
        <v>2044.92</v>
      </c>
      <c r="T1051" s="279">
        <v>2098.4899999999998</v>
      </c>
      <c r="U1051" s="279">
        <v>2084.6999999999998</v>
      </c>
      <c r="V1051" s="279">
        <v>2071.29</v>
      </c>
      <c r="W1051" s="279">
        <v>795.36</v>
      </c>
      <c r="X1051" s="279">
        <v>1899.75</v>
      </c>
      <c r="Y1051" s="279">
        <v>1866.74</v>
      </c>
    </row>
    <row r="1052" spans="1:25">
      <c r="A1052" s="316">
        <v>26</v>
      </c>
      <c r="B1052" s="279">
        <v>1751.22</v>
      </c>
      <c r="C1052" s="279">
        <v>1626.43</v>
      </c>
      <c r="D1052" s="279">
        <v>1597.68</v>
      </c>
      <c r="E1052" s="279">
        <v>1578.23</v>
      </c>
      <c r="F1052" s="279">
        <v>1591.71</v>
      </c>
      <c r="G1052" s="279">
        <v>1601.34</v>
      </c>
      <c r="H1052" s="279">
        <v>1616.24</v>
      </c>
      <c r="I1052" s="279">
        <v>1155.5999999999999</v>
      </c>
      <c r="J1052" s="279">
        <v>795</v>
      </c>
      <c r="K1052" s="279">
        <v>1907.87</v>
      </c>
      <c r="L1052" s="279">
        <v>1952.11</v>
      </c>
      <c r="M1052" s="279">
        <v>1971.33</v>
      </c>
      <c r="N1052" s="279">
        <v>1968.25</v>
      </c>
      <c r="O1052" s="279">
        <v>1986.32</v>
      </c>
      <c r="P1052" s="279">
        <v>1990.3</v>
      </c>
      <c r="Q1052" s="279">
        <v>1971.27</v>
      </c>
      <c r="R1052" s="279">
        <v>1965.53</v>
      </c>
      <c r="S1052" s="279">
        <v>1969.36</v>
      </c>
      <c r="T1052" s="279">
        <v>2004.35</v>
      </c>
      <c r="U1052" s="279">
        <v>2014.98</v>
      </c>
      <c r="V1052" s="279">
        <v>2025.84</v>
      </c>
      <c r="W1052" s="279">
        <v>2000.57</v>
      </c>
      <c r="X1052" s="279">
        <v>1955.62</v>
      </c>
      <c r="Y1052" s="279">
        <v>1919.02</v>
      </c>
    </row>
    <row r="1053" spans="1:25">
      <c r="A1053" s="316">
        <v>27</v>
      </c>
      <c r="B1053" s="279">
        <v>1643.22</v>
      </c>
      <c r="C1053" s="279">
        <v>1599.58</v>
      </c>
      <c r="D1053" s="279">
        <v>1558.87</v>
      </c>
      <c r="E1053" s="279">
        <v>1553.66</v>
      </c>
      <c r="F1053" s="279">
        <v>1615.98</v>
      </c>
      <c r="G1053" s="279">
        <v>1722.29</v>
      </c>
      <c r="H1053" s="279">
        <v>1853.33</v>
      </c>
      <c r="I1053" s="279">
        <v>2000.93</v>
      </c>
      <c r="J1053" s="279">
        <v>2042.97</v>
      </c>
      <c r="K1053" s="279">
        <v>2097.19</v>
      </c>
      <c r="L1053" s="279">
        <v>2134.54</v>
      </c>
      <c r="M1053" s="279">
        <v>2153.6</v>
      </c>
      <c r="N1053" s="279">
        <v>2139.9499999999998</v>
      </c>
      <c r="O1053" s="279">
        <v>2160.4</v>
      </c>
      <c r="P1053" s="279">
        <v>2160.27</v>
      </c>
      <c r="Q1053" s="279">
        <v>2156.08</v>
      </c>
      <c r="R1053" s="279">
        <v>2111.89</v>
      </c>
      <c r="S1053" s="279">
        <v>2103.3200000000002</v>
      </c>
      <c r="T1053" s="279">
        <v>2151.04</v>
      </c>
      <c r="U1053" s="279">
        <v>2160.14</v>
      </c>
      <c r="V1053" s="279">
        <v>2133.56</v>
      </c>
      <c r="W1053" s="279">
        <v>2108.48</v>
      </c>
      <c r="X1053" s="279">
        <v>1981.42</v>
      </c>
      <c r="Y1053" s="279">
        <v>1919.53</v>
      </c>
    </row>
    <row r="1054" spans="1:25">
      <c r="A1054" s="316">
        <v>28</v>
      </c>
      <c r="B1054" s="279">
        <v>1657.83</v>
      </c>
      <c r="C1054" s="279">
        <v>1615.61</v>
      </c>
      <c r="D1054" s="279">
        <v>1586.2</v>
      </c>
      <c r="E1054" s="279">
        <v>1586.58</v>
      </c>
      <c r="F1054" s="279">
        <v>1629.83</v>
      </c>
      <c r="G1054" s="279">
        <v>1749.28</v>
      </c>
      <c r="H1054" s="279">
        <v>1879.38</v>
      </c>
      <c r="I1054" s="279">
        <v>2021.19</v>
      </c>
      <c r="J1054" s="279">
        <v>2093.34</v>
      </c>
      <c r="K1054" s="279">
        <v>2125.11</v>
      </c>
      <c r="L1054" s="279">
        <v>2145.7800000000002</v>
      </c>
      <c r="M1054" s="279">
        <v>2179.52</v>
      </c>
      <c r="N1054" s="279">
        <v>2148.9499999999998</v>
      </c>
      <c r="O1054" s="279">
        <v>2150.5300000000002</v>
      </c>
      <c r="P1054" s="279">
        <v>2150.94</v>
      </c>
      <c r="Q1054" s="279">
        <v>2131.4</v>
      </c>
      <c r="R1054" s="279">
        <v>2099.4299999999998</v>
      </c>
      <c r="S1054" s="279">
        <v>2103.61</v>
      </c>
      <c r="T1054" s="279">
        <v>2136.25</v>
      </c>
      <c r="U1054" s="279">
        <v>2133.7399999999998</v>
      </c>
      <c r="V1054" s="279">
        <v>2130.8000000000002</v>
      </c>
      <c r="W1054" s="279">
        <v>2128.52</v>
      </c>
      <c r="X1054" s="279">
        <v>1997.37</v>
      </c>
      <c r="Y1054" s="279">
        <v>1913.98</v>
      </c>
    </row>
    <row r="1055" spans="1:25" hidden="1">
      <c r="A1055" s="316">
        <v>29</v>
      </c>
      <c r="B1055" s="279">
        <v>0</v>
      </c>
      <c r="C1055" s="279">
        <v>0</v>
      </c>
      <c r="D1055" s="279">
        <v>0</v>
      </c>
      <c r="E1055" s="279">
        <v>0</v>
      </c>
      <c r="F1055" s="279">
        <v>0</v>
      </c>
      <c r="G1055" s="279">
        <v>0</v>
      </c>
      <c r="H1055" s="279">
        <v>0</v>
      </c>
      <c r="I1055" s="279">
        <v>0</v>
      </c>
      <c r="J1055" s="279">
        <v>0</v>
      </c>
      <c r="K1055" s="279">
        <v>0</v>
      </c>
      <c r="L1055" s="279">
        <v>0</v>
      </c>
      <c r="M1055" s="279">
        <v>0</v>
      </c>
      <c r="N1055" s="279">
        <v>0</v>
      </c>
      <c r="O1055" s="279">
        <v>0</v>
      </c>
      <c r="P1055" s="279">
        <v>0</v>
      </c>
      <c r="Q1055" s="279">
        <v>0</v>
      </c>
      <c r="R1055" s="279">
        <v>0</v>
      </c>
      <c r="S1055" s="279">
        <v>0</v>
      </c>
      <c r="T1055" s="279">
        <v>0</v>
      </c>
      <c r="U1055" s="279">
        <v>0</v>
      </c>
      <c r="V1055" s="279">
        <v>0</v>
      </c>
      <c r="W1055" s="279">
        <v>0</v>
      </c>
      <c r="X1055" s="279">
        <v>0</v>
      </c>
      <c r="Y1055" s="279">
        <v>0</v>
      </c>
    </row>
    <row r="1056" spans="1:25" hidden="1">
      <c r="A1056" s="316">
        <v>30</v>
      </c>
      <c r="B1056" s="279">
        <v>0</v>
      </c>
      <c r="C1056" s="279">
        <v>0</v>
      </c>
      <c r="D1056" s="279">
        <v>0</v>
      </c>
      <c r="E1056" s="279">
        <v>0</v>
      </c>
      <c r="F1056" s="279">
        <v>0</v>
      </c>
      <c r="G1056" s="279">
        <v>0</v>
      </c>
      <c r="H1056" s="279">
        <v>0</v>
      </c>
      <c r="I1056" s="279">
        <v>0</v>
      </c>
      <c r="J1056" s="279">
        <v>0</v>
      </c>
      <c r="K1056" s="279">
        <v>0</v>
      </c>
      <c r="L1056" s="279">
        <v>0</v>
      </c>
      <c r="M1056" s="279">
        <v>0</v>
      </c>
      <c r="N1056" s="279">
        <v>0</v>
      </c>
      <c r="O1056" s="279">
        <v>0</v>
      </c>
      <c r="P1056" s="279">
        <v>0</v>
      </c>
      <c r="Q1056" s="279">
        <v>0</v>
      </c>
      <c r="R1056" s="279">
        <v>0</v>
      </c>
      <c r="S1056" s="279">
        <v>0</v>
      </c>
      <c r="T1056" s="279">
        <v>0</v>
      </c>
      <c r="U1056" s="279">
        <v>0</v>
      </c>
      <c r="V1056" s="279">
        <v>0</v>
      </c>
      <c r="W1056" s="279">
        <v>0</v>
      </c>
      <c r="X1056" s="279">
        <v>0</v>
      </c>
      <c r="Y1056" s="279">
        <v>0</v>
      </c>
    </row>
    <row r="1057" spans="1:25" hidden="1">
      <c r="A1057" s="316">
        <v>31</v>
      </c>
      <c r="B1057" s="279">
        <v>0</v>
      </c>
      <c r="C1057" s="279">
        <v>0</v>
      </c>
      <c r="D1057" s="279">
        <v>0</v>
      </c>
      <c r="E1057" s="279">
        <v>0</v>
      </c>
      <c r="F1057" s="279">
        <v>0</v>
      </c>
      <c r="G1057" s="279">
        <v>0</v>
      </c>
      <c r="H1057" s="279">
        <v>0</v>
      </c>
      <c r="I1057" s="279">
        <v>0</v>
      </c>
      <c r="J1057" s="279">
        <v>0</v>
      </c>
      <c r="K1057" s="279">
        <v>0</v>
      </c>
      <c r="L1057" s="279">
        <v>0</v>
      </c>
      <c r="M1057" s="279">
        <v>0</v>
      </c>
      <c r="N1057" s="279">
        <v>0</v>
      </c>
      <c r="O1057" s="279">
        <v>0</v>
      </c>
      <c r="P1057" s="279">
        <v>0</v>
      </c>
      <c r="Q1057" s="279">
        <v>0</v>
      </c>
      <c r="R1057" s="279">
        <v>0</v>
      </c>
      <c r="S1057" s="279">
        <v>0</v>
      </c>
      <c r="T1057" s="279">
        <v>0</v>
      </c>
      <c r="U1057" s="279">
        <v>0</v>
      </c>
      <c r="V1057" s="279">
        <v>0</v>
      </c>
      <c r="W1057" s="279">
        <v>0</v>
      </c>
      <c r="X1057" s="279">
        <v>0</v>
      </c>
      <c r="Y1057" s="279">
        <v>0</v>
      </c>
    </row>
    <row r="1058" spans="1:25">
      <c r="A1058" s="305"/>
      <c r="B1058" s="305"/>
      <c r="C1058" s="305"/>
      <c r="D1058" s="305"/>
      <c r="E1058" s="305"/>
      <c r="F1058" s="305"/>
      <c r="G1058" s="305"/>
      <c r="H1058" s="305"/>
      <c r="I1058" s="305"/>
      <c r="J1058" s="305"/>
      <c r="K1058" s="305"/>
      <c r="L1058" s="305"/>
      <c r="M1058" s="305"/>
      <c r="N1058" s="305"/>
      <c r="O1058" s="305"/>
      <c r="P1058" s="305"/>
      <c r="Q1058" s="305"/>
      <c r="R1058" s="305"/>
      <c r="S1058" s="305"/>
      <c r="T1058" s="305"/>
      <c r="U1058" s="305"/>
      <c r="V1058" s="305"/>
      <c r="W1058" s="305"/>
      <c r="X1058" s="305"/>
      <c r="Y1058" s="305"/>
    </row>
    <row r="1059" spans="1:25">
      <c r="A1059" s="408" t="s">
        <v>208</v>
      </c>
      <c r="B1059" s="409" t="s">
        <v>219</v>
      </c>
      <c r="C1059" s="409"/>
      <c r="D1059" s="409"/>
      <c r="E1059" s="409"/>
      <c r="F1059" s="409"/>
      <c r="G1059" s="409"/>
      <c r="H1059" s="409"/>
      <c r="I1059" s="409"/>
      <c r="J1059" s="409"/>
      <c r="K1059" s="409"/>
      <c r="L1059" s="409"/>
      <c r="M1059" s="409"/>
      <c r="N1059" s="409"/>
      <c r="O1059" s="409"/>
      <c r="P1059" s="409"/>
      <c r="Q1059" s="409"/>
      <c r="R1059" s="409"/>
      <c r="S1059" s="409"/>
      <c r="T1059" s="409"/>
      <c r="U1059" s="409"/>
      <c r="V1059" s="409"/>
      <c r="W1059" s="409"/>
      <c r="X1059" s="409"/>
      <c r="Y1059" s="409"/>
    </row>
    <row r="1060" spans="1:25" ht="30">
      <c r="A1060" s="408"/>
      <c r="B1060" s="306" t="s">
        <v>1</v>
      </c>
      <c r="C1060" s="306" t="s">
        <v>2</v>
      </c>
      <c r="D1060" s="306" t="s">
        <v>3</v>
      </c>
      <c r="E1060" s="306" t="s">
        <v>4</v>
      </c>
      <c r="F1060" s="306" t="s">
        <v>5</v>
      </c>
      <c r="G1060" s="306" t="s">
        <v>6</v>
      </c>
      <c r="H1060" s="306" t="s">
        <v>7</v>
      </c>
      <c r="I1060" s="306" t="s">
        <v>8</v>
      </c>
      <c r="J1060" s="306" t="s">
        <v>9</v>
      </c>
      <c r="K1060" s="306" t="s">
        <v>10</v>
      </c>
      <c r="L1060" s="306" t="s">
        <v>11</v>
      </c>
      <c r="M1060" s="306" t="s">
        <v>12</v>
      </c>
      <c r="N1060" s="306" t="s">
        <v>13</v>
      </c>
      <c r="O1060" s="306" t="s">
        <v>14</v>
      </c>
      <c r="P1060" s="306" t="s">
        <v>15</v>
      </c>
      <c r="Q1060" s="306" t="s">
        <v>16</v>
      </c>
      <c r="R1060" s="306" t="s">
        <v>17</v>
      </c>
      <c r="S1060" s="306" t="s">
        <v>18</v>
      </c>
      <c r="T1060" s="306" t="s">
        <v>19</v>
      </c>
      <c r="U1060" s="306" t="s">
        <v>20</v>
      </c>
      <c r="V1060" s="306" t="s">
        <v>21</v>
      </c>
      <c r="W1060" s="306" t="s">
        <v>22</v>
      </c>
      <c r="X1060" s="306" t="s">
        <v>23</v>
      </c>
      <c r="Y1060" s="306" t="s">
        <v>24</v>
      </c>
    </row>
    <row r="1061" spans="1:25">
      <c r="A1061" s="316">
        <v>1</v>
      </c>
      <c r="B1061" s="279">
        <v>0</v>
      </c>
      <c r="C1061" s="279">
        <v>0</v>
      </c>
      <c r="D1061" s="279">
        <v>0</v>
      </c>
      <c r="E1061" s="279">
        <v>0</v>
      </c>
      <c r="F1061" s="279">
        <v>0</v>
      </c>
      <c r="G1061" s="279">
        <v>0</v>
      </c>
      <c r="H1061" s="279">
        <v>0</v>
      </c>
      <c r="I1061" s="279">
        <v>0</v>
      </c>
      <c r="J1061" s="279">
        <v>380.55</v>
      </c>
      <c r="K1061" s="279">
        <v>0</v>
      </c>
      <c r="L1061" s="279">
        <v>0</v>
      </c>
      <c r="M1061" s="279">
        <v>0</v>
      </c>
      <c r="N1061" s="279">
        <v>0</v>
      </c>
      <c r="O1061" s="279">
        <v>0</v>
      </c>
      <c r="P1061" s="279">
        <v>0</v>
      </c>
      <c r="Q1061" s="279">
        <v>0</v>
      </c>
      <c r="R1061" s="279">
        <v>0</v>
      </c>
      <c r="S1061" s="279">
        <v>0</v>
      </c>
      <c r="T1061" s="279">
        <v>0</v>
      </c>
      <c r="U1061" s="279">
        <v>0</v>
      </c>
      <c r="V1061" s="279">
        <v>0</v>
      </c>
      <c r="W1061" s="279">
        <v>0</v>
      </c>
      <c r="X1061" s="279">
        <v>0</v>
      </c>
      <c r="Y1061" s="279">
        <v>0</v>
      </c>
    </row>
    <row r="1062" spans="1:25">
      <c r="A1062" s="316">
        <v>2</v>
      </c>
      <c r="B1062" s="279">
        <v>0</v>
      </c>
      <c r="C1062" s="279">
        <v>0</v>
      </c>
      <c r="D1062" s="279">
        <v>0</v>
      </c>
      <c r="E1062" s="279">
        <v>0</v>
      </c>
      <c r="F1062" s="279">
        <v>0</v>
      </c>
      <c r="G1062" s="279">
        <v>0</v>
      </c>
      <c r="H1062" s="279">
        <v>0</v>
      </c>
      <c r="I1062" s="279">
        <v>0</v>
      </c>
      <c r="J1062" s="279">
        <v>23.21</v>
      </c>
      <c r="K1062" s="279">
        <v>17.100000000000001</v>
      </c>
      <c r="L1062" s="279">
        <v>0</v>
      </c>
      <c r="M1062" s="279">
        <v>0</v>
      </c>
      <c r="N1062" s="279">
        <v>0</v>
      </c>
      <c r="O1062" s="279">
        <v>0</v>
      </c>
      <c r="P1062" s="279">
        <v>0</v>
      </c>
      <c r="Q1062" s="279">
        <v>0</v>
      </c>
      <c r="R1062" s="279">
        <v>0</v>
      </c>
      <c r="S1062" s="279">
        <v>0</v>
      </c>
      <c r="T1062" s="279">
        <v>0</v>
      </c>
      <c r="U1062" s="279">
        <v>0</v>
      </c>
      <c r="V1062" s="279">
        <v>0</v>
      </c>
      <c r="W1062" s="279">
        <v>0</v>
      </c>
      <c r="X1062" s="279">
        <v>15.05</v>
      </c>
      <c r="Y1062" s="279">
        <v>119.39</v>
      </c>
    </row>
    <row r="1063" spans="1:25">
      <c r="A1063" s="316">
        <v>3</v>
      </c>
      <c r="B1063" s="279">
        <v>0</v>
      </c>
      <c r="C1063" s="279">
        <v>0</v>
      </c>
      <c r="D1063" s="279">
        <v>0</v>
      </c>
      <c r="E1063" s="279">
        <v>0</v>
      </c>
      <c r="F1063" s="279">
        <v>0</v>
      </c>
      <c r="G1063" s="279">
        <v>0</v>
      </c>
      <c r="H1063" s="279">
        <v>24.61</v>
      </c>
      <c r="I1063" s="279">
        <v>0</v>
      </c>
      <c r="J1063" s="279">
        <v>0</v>
      </c>
      <c r="K1063" s="279">
        <v>10.61</v>
      </c>
      <c r="L1063" s="279">
        <v>0</v>
      </c>
      <c r="M1063" s="279">
        <v>0</v>
      </c>
      <c r="N1063" s="279">
        <v>0</v>
      </c>
      <c r="O1063" s="279">
        <v>0</v>
      </c>
      <c r="P1063" s="279">
        <v>0</v>
      </c>
      <c r="Q1063" s="279">
        <v>0</v>
      </c>
      <c r="R1063" s="279">
        <v>0</v>
      </c>
      <c r="S1063" s="279">
        <v>0</v>
      </c>
      <c r="T1063" s="279">
        <v>0</v>
      </c>
      <c r="U1063" s="279">
        <v>0</v>
      </c>
      <c r="V1063" s="279">
        <v>0</v>
      </c>
      <c r="W1063" s="279">
        <v>72.430000000000007</v>
      </c>
      <c r="X1063" s="279">
        <v>0</v>
      </c>
      <c r="Y1063" s="279">
        <v>0</v>
      </c>
    </row>
    <row r="1064" spans="1:25">
      <c r="A1064" s="316">
        <v>4</v>
      </c>
      <c r="B1064" s="279">
        <v>0</v>
      </c>
      <c r="C1064" s="279">
        <v>0</v>
      </c>
      <c r="D1064" s="279">
        <v>0</v>
      </c>
      <c r="E1064" s="279">
        <v>0</v>
      </c>
      <c r="F1064" s="279">
        <v>0</v>
      </c>
      <c r="G1064" s="279">
        <v>0</v>
      </c>
      <c r="H1064" s="279">
        <v>0</v>
      </c>
      <c r="I1064" s="279">
        <v>0</v>
      </c>
      <c r="J1064" s="279">
        <v>0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25">
      <c r="A1065" s="316">
        <v>5</v>
      </c>
      <c r="B1065" s="279">
        <v>0</v>
      </c>
      <c r="C1065" s="279">
        <v>0</v>
      </c>
      <c r="D1065" s="279">
        <v>0</v>
      </c>
      <c r="E1065" s="279">
        <v>0</v>
      </c>
      <c r="F1065" s="279">
        <v>0</v>
      </c>
      <c r="G1065" s="279">
        <v>0</v>
      </c>
      <c r="H1065" s="279">
        <v>59.93</v>
      </c>
      <c r="I1065" s="279">
        <v>43.48</v>
      </c>
      <c r="J1065" s="279">
        <v>0</v>
      </c>
      <c r="K1065" s="279">
        <v>0.28999999999999998</v>
      </c>
      <c r="L1065" s="279">
        <v>32.43</v>
      </c>
      <c r="M1065" s="279">
        <v>0</v>
      </c>
      <c r="N1065" s="279">
        <v>0</v>
      </c>
      <c r="O1065" s="279">
        <v>0</v>
      </c>
      <c r="P1065" s="279">
        <v>0</v>
      </c>
      <c r="Q1065" s="279">
        <v>0</v>
      </c>
      <c r="R1065" s="279">
        <v>0</v>
      </c>
      <c r="S1065" s="279">
        <v>0</v>
      </c>
      <c r="T1065" s="279">
        <v>0</v>
      </c>
      <c r="U1065" s="279">
        <v>0</v>
      </c>
      <c r="V1065" s="279">
        <v>0</v>
      </c>
      <c r="W1065" s="279">
        <v>0</v>
      </c>
      <c r="X1065" s="279">
        <v>0</v>
      </c>
      <c r="Y1065" s="279">
        <v>0</v>
      </c>
    </row>
    <row r="1066" spans="1:25">
      <c r="A1066" s="316">
        <v>6</v>
      </c>
      <c r="B1066" s="279">
        <v>0</v>
      </c>
      <c r="C1066" s="279">
        <v>0.69</v>
      </c>
      <c r="D1066" s="279">
        <v>0</v>
      </c>
      <c r="E1066" s="279">
        <v>1.68</v>
      </c>
      <c r="F1066" s="279">
        <v>20.37</v>
      </c>
      <c r="G1066" s="279">
        <v>143.65</v>
      </c>
      <c r="H1066" s="279">
        <v>133</v>
      </c>
      <c r="I1066" s="279">
        <v>0</v>
      </c>
      <c r="J1066" s="279">
        <v>94.83</v>
      </c>
      <c r="K1066" s="279">
        <v>61.4</v>
      </c>
      <c r="L1066" s="279">
        <v>23.62</v>
      </c>
      <c r="M1066" s="279">
        <v>0</v>
      </c>
      <c r="N1066" s="279">
        <v>0</v>
      </c>
      <c r="O1066" s="279">
        <v>2.72</v>
      </c>
      <c r="P1066" s="279">
        <v>1.69</v>
      </c>
      <c r="Q1066" s="279">
        <v>0</v>
      </c>
      <c r="R1066" s="279">
        <v>0</v>
      </c>
      <c r="S1066" s="279">
        <v>0</v>
      </c>
      <c r="T1066" s="279">
        <v>0</v>
      </c>
      <c r="U1066" s="279">
        <v>0</v>
      </c>
      <c r="V1066" s="279">
        <v>0</v>
      </c>
      <c r="W1066" s="279">
        <v>0</v>
      </c>
      <c r="X1066" s="279">
        <v>0</v>
      </c>
      <c r="Y1066" s="279">
        <v>7.43</v>
      </c>
    </row>
    <row r="1067" spans="1:25">
      <c r="A1067" s="316">
        <v>7</v>
      </c>
      <c r="B1067" s="279">
        <v>0</v>
      </c>
      <c r="C1067" s="279">
        <v>0</v>
      </c>
      <c r="D1067" s="279">
        <v>0</v>
      </c>
      <c r="E1067" s="279">
        <v>69.3</v>
      </c>
      <c r="F1067" s="279">
        <v>0</v>
      </c>
      <c r="G1067" s="279">
        <v>92.37</v>
      </c>
      <c r="H1067" s="279">
        <v>0</v>
      </c>
      <c r="I1067" s="279">
        <v>13.58</v>
      </c>
      <c r="J1067" s="279">
        <v>0</v>
      </c>
      <c r="K1067" s="279">
        <v>15.58</v>
      </c>
      <c r="L1067" s="279">
        <v>0</v>
      </c>
      <c r="M1067" s="279">
        <v>0</v>
      </c>
      <c r="N1067" s="279">
        <v>0</v>
      </c>
      <c r="O1067" s="279">
        <v>0</v>
      </c>
      <c r="P1067" s="279">
        <v>0</v>
      </c>
      <c r="Q1067" s="279">
        <v>0</v>
      </c>
      <c r="R1067" s="279">
        <v>0</v>
      </c>
      <c r="S1067" s="279">
        <v>0</v>
      </c>
      <c r="T1067" s="279">
        <v>0</v>
      </c>
      <c r="U1067" s="279">
        <v>0</v>
      </c>
      <c r="V1067" s="279">
        <v>0</v>
      </c>
      <c r="W1067" s="279">
        <v>0</v>
      </c>
      <c r="X1067" s="279">
        <v>0</v>
      </c>
      <c r="Y1067" s="279">
        <v>0</v>
      </c>
    </row>
    <row r="1068" spans="1:25">
      <c r="A1068" s="316">
        <v>8</v>
      </c>
      <c r="B1068" s="279">
        <v>0</v>
      </c>
      <c r="C1068" s="279">
        <v>0</v>
      </c>
      <c r="D1068" s="279">
        <v>0</v>
      </c>
      <c r="E1068" s="279">
        <v>0</v>
      </c>
      <c r="F1068" s="279">
        <v>0</v>
      </c>
      <c r="G1068" s="279">
        <v>0</v>
      </c>
      <c r="H1068" s="279">
        <v>0</v>
      </c>
      <c r="I1068" s="279">
        <v>0</v>
      </c>
      <c r="J1068" s="279">
        <v>0</v>
      </c>
      <c r="K1068" s="279">
        <v>0</v>
      </c>
      <c r="L1068" s="279">
        <v>0</v>
      </c>
      <c r="M1068" s="279">
        <v>0</v>
      </c>
      <c r="N1068" s="279">
        <v>0</v>
      </c>
      <c r="O1068" s="279">
        <v>60.34</v>
      </c>
      <c r="P1068" s="279">
        <v>0</v>
      </c>
      <c r="Q1068" s="279">
        <v>0</v>
      </c>
      <c r="R1068" s="279">
        <v>0</v>
      </c>
      <c r="S1068" s="279">
        <v>0</v>
      </c>
      <c r="T1068" s="279">
        <v>0</v>
      </c>
      <c r="U1068" s="279">
        <v>0</v>
      </c>
      <c r="V1068" s="279">
        <v>0</v>
      </c>
      <c r="W1068" s="279">
        <v>0</v>
      </c>
      <c r="X1068" s="279">
        <v>0</v>
      </c>
      <c r="Y1068" s="279">
        <v>0</v>
      </c>
    </row>
    <row r="1069" spans="1:25">
      <c r="A1069" s="316">
        <v>9</v>
      </c>
      <c r="B1069" s="279">
        <v>0</v>
      </c>
      <c r="C1069" s="279">
        <v>0</v>
      </c>
      <c r="D1069" s="279">
        <v>0</v>
      </c>
      <c r="E1069" s="279">
        <v>0</v>
      </c>
      <c r="F1069" s="279">
        <v>10.76</v>
      </c>
      <c r="G1069" s="279">
        <v>0</v>
      </c>
      <c r="H1069" s="279">
        <v>0</v>
      </c>
      <c r="I1069" s="279">
        <v>0</v>
      </c>
      <c r="J1069" s="279">
        <v>0</v>
      </c>
      <c r="K1069" s="279">
        <v>0</v>
      </c>
      <c r="L1069" s="279">
        <v>0</v>
      </c>
      <c r="M1069" s="279">
        <v>0</v>
      </c>
      <c r="N1069" s="279">
        <v>0</v>
      </c>
      <c r="O1069" s="279">
        <v>0</v>
      </c>
      <c r="P1069" s="279">
        <v>0</v>
      </c>
      <c r="Q1069" s="279">
        <v>0</v>
      </c>
      <c r="R1069" s="279">
        <v>0</v>
      </c>
      <c r="S1069" s="279">
        <v>0</v>
      </c>
      <c r="T1069" s="279">
        <v>0</v>
      </c>
      <c r="U1069" s="279">
        <v>0</v>
      </c>
      <c r="V1069" s="279">
        <v>0</v>
      </c>
      <c r="W1069" s="279">
        <v>0</v>
      </c>
      <c r="X1069" s="279">
        <v>0</v>
      </c>
      <c r="Y1069" s="279">
        <v>0</v>
      </c>
    </row>
    <row r="1070" spans="1:25">
      <c r="A1070" s="316">
        <v>10</v>
      </c>
      <c r="B1070" s="279">
        <v>0</v>
      </c>
      <c r="C1070" s="279">
        <v>0</v>
      </c>
      <c r="D1070" s="279">
        <v>120.53</v>
      </c>
      <c r="E1070" s="279">
        <v>134.56</v>
      </c>
      <c r="F1070" s="279">
        <v>0</v>
      </c>
      <c r="G1070" s="279">
        <v>74.430000000000007</v>
      </c>
      <c r="H1070" s="279">
        <v>0</v>
      </c>
      <c r="I1070" s="279">
        <v>0</v>
      </c>
      <c r="J1070" s="279">
        <v>0</v>
      </c>
      <c r="K1070" s="279">
        <v>0</v>
      </c>
      <c r="L1070" s="279">
        <v>0</v>
      </c>
      <c r="M1070" s="279">
        <v>0</v>
      </c>
      <c r="N1070" s="279">
        <v>0</v>
      </c>
      <c r="O1070" s="279">
        <v>0</v>
      </c>
      <c r="P1070" s="279">
        <v>0</v>
      </c>
      <c r="Q1070" s="279">
        <v>0</v>
      </c>
      <c r="R1070" s="279">
        <v>0</v>
      </c>
      <c r="S1070" s="279">
        <v>0</v>
      </c>
      <c r="T1070" s="279">
        <v>0</v>
      </c>
      <c r="U1070" s="279">
        <v>0</v>
      </c>
      <c r="V1070" s="279">
        <v>0</v>
      </c>
      <c r="W1070" s="279">
        <v>0</v>
      </c>
      <c r="X1070" s="279">
        <v>0</v>
      </c>
      <c r="Y1070" s="279">
        <v>0</v>
      </c>
    </row>
    <row r="1071" spans="1:25">
      <c r="A1071" s="316">
        <v>11</v>
      </c>
      <c r="B1071" s="279">
        <v>0</v>
      </c>
      <c r="C1071" s="279">
        <v>45.32</v>
      </c>
      <c r="D1071" s="279">
        <v>0</v>
      </c>
      <c r="E1071" s="279">
        <v>5.43</v>
      </c>
      <c r="F1071" s="279">
        <v>39.35</v>
      </c>
      <c r="G1071" s="279">
        <v>121.09</v>
      </c>
      <c r="H1071" s="279">
        <v>0</v>
      </c>
      <c r="I1071" s="279">
        <v>0</v>
      </c>
      <c r="J1071" s="279">
        <v>0</v>
      </c>
      <c r="K1071" s="279">
        <v>0</v>
      </c>
      <c r="L1071" s="279">
        <v>0</v>
      </c>
      <c r="M1071" s="279">
        <v>0</v>
      </c>
      <c r="N1071" s="279">
        <v>0</v>
      </c>
      <c r="O1071" s="279">
        <v>0</v>
      </c>
      <c r="P1071" s="279">
        <v>0</v>
      </c>
      <c r="Q1071" s="279">
        <v>0</v>
      </c>
      <c r="R1071" s="279">
        <v>0</v>
      </c>
      <c r="S1071" s="279">
        <v>34.74</v>
      </c>
      <c r="T1071" s="279">
        <v>0</v>
      </c>
      <c r="U1071" s="279">
        <v>0</v>
      </c>
      <c r="V1071" s="279">
        <v>0</v>
      </c>
      <c r="W1071" s="279">
        <v>0</v>
      </c>
      <c r="X1071" s="279">
        <v>0</v>
      </c>
      <c r="Y1071" s="279">
        <v>0</v>
      </c>
    </row>
    <row r="1072" spans="1:25">
      <c r="A1072" s="316">
        <v>12</v>
      </c>
      <c r="B1072" s="279">
        <v>0</v>
      </c>
      <c r="C1072" s="279">
        <v>0</v>
      </c>
      <c r="D1072" s="279">
        <v>0</v>
      </c>
      <c r="E1072" s="279">
        <v>0</v>
      </c>
      <c r="F1072" s="279">
        <v>0</v>
      </c>
      <c r="G1072" s="279">
        <v>0</v>
      </c>
      <c r="H1072" s="279">
        <v>0</v>
      </c>
      <c r="I1072" s="279">
        <v>0</v>
      </c>
      <c r="J1072" s="279">
        <v>0</v>
      </c>
      <c r="K1072" s="279">
        <v>0</v>
      </c>
      <c r="L1072" s="279">
        <v>0</v>
      </c>
      <c r="M1072" s="279">
        <v>0</v>
      </c>
      <c r="N1072" s="279">
        <v>0</v>
      </c>
      <c r="O1072" s="279">
        <v>0</v>
      </c>
      <c r="P1072" s="279">
        <v>0</v>
      </c>
      <c r="Q1072" s="279">
        <v>0</v>
      </c>
      <c r="R1072" s="279">
        <v>0</v>
      </c>
      <c r="S1072" s="279">
        <v>32.99</v>
      </c>
      <c r="T1072" s="279">
        <v>0</v>
      </c>
      <c r="U1072" s="279">
        <v>0</v>
      </c>
      <c r="V1072" s="279">
        <v>0</v>
      </c>
      <c r="W1072" s="279">
        <v>0</v>
      </c>
      <c r="X1072" s="279">
        <v>0</v>
      </c>
      <c r="Y1072" s="279">
        <v>0</v>
      </c>
    </row>
    <row r="1073" spans="1:25">
      <c r="A1073" s="316">
        <v>13</v>
      </c>
      <c r="B1073" s="279">
        <v>0</v>
      </c>
      <c r="C1073" s="279">
        <v>0</v>
      </c>
      <c r="D1073" s="279">
        <v>0</v>
      </c>
      <c r="E1073" s="279">
        <v>0</v>
      </c>
      <c r="F1073" s="279">
        <v>0</v>
      </c>
      <c r="G1073" s="279">
        <v>0</v>
      </c>
      <c r="H1073" s="279">
        <v>0</v>
      </c>
      <c r="I1073" s="279">
        <v>0</v>
      </c>
      <c r="J1073" s="279">
        <v>0</v>
      </c>
      <c r="K1073" s="279">
        <v>0</v>
      </c>
      <c r="L1073" s="279">
        <v>0</v>
      </c>
      <c r="M1073" s="279">
        <v>0</v>
      </c>
      <c r="N1073" s="279">
        <v>0</v>
      </c>
      <c r="O1073" s="279">
        <v>0</v>
      </c>
      <c r="P1073" s="279">
        <v>0</v>
      </c>
      <c r="Q1073" s="279">
        <v>0</v>
      </c>
      <c r="R1073" s="279">
        <v>0</v>
      </c>
      <c r="S1073" s="279">
        <v>0</v>
      </c>
      <c r="T1073" s="279">
        <v>0</v>
      </c>
      <c r="U1073" s="279">
        <v>0</v>
      </c>
      <c r="V1073" s="279">
        <v>0</v>
      </c>
      <c r="W1073" s="279">
        <v>0</v>
      </c>
      <c r="X1073" s="279">
        <v>0</v>
      </c>
      <c r="Y1073" s="279">
        <v>0</v>
      </c>
    </row>
    <row r="1074" spans="1:25">
      <c r="A1074" s="316">
        <v>14</v>
      </c>
      <c r="B1074" s="279">
        <v>0</v>
      </c>
      <c r="C1074" s="279">
        <v>0</v>
      </c>
      <c r="D1074" s="279">
        <v>0</v>
      </c>
      <c r="E1074" s="279">
        <v>0</v>
      </c>
      <c r="F1074" s="279">
        <v>0</v>
      </c>
      <c r="G1074" s="279">
        <v>0</v>
      </c>
      <c r="H1074" s="279">
        <v>0</v>
      </c>
      <c r="I1074" s="279">
        <v>2.19</v>
      </c>
      <c r="J1074" s="279">
        <v>5.94</v>
      </c>
      <c r="K1074" s="279">
        <v>0</v>
      </c>
      <c r="L1074" s="279">
        <v>0</v>
      </c>
      <c r="M1074" s="279">
        <v>0</v>
      </c>
      <c r="N1074" s="279">
        <v>0</v>
      </c>
      <c r="O1074" s="279">
        <v>0</v>
      </c>
      <c r="P1074" s="279">
        <v>0</v>
      </c>
      <c r="Q1074" s="279">
        <v>0</v>
      </c>
      <c r="R1074" s="279">
        <v>0</v>
      </c>
      <c r="S1074" s="279">
        <v>0</v>
      </c>
      <c r="T1074" s="279">
        <v>0</v>
      </c>
      <c r="U1074" s="279">
        <v>0</v>
      </c>
      <c r="V1074" s="279">
        <v>0</v>
      </c>
      <c r="W1074" s="279">
        <v>0</v>
      </c>
      <c r="X1074" s="279">
        <v>0</v>
      </c>
      <c r="Y1074" s="279">
        <v>0</v>
      </c>
    </row>
    <row r="1075" spans="1:25">
      <c r="A1075" s="316">
        <v>15</v>
      </c>
      <c r="B1075" s="279">
        <v>0</v>
      </c>
      <c r="C1075" s="279">
        <v>0</v>
      </c>
      <c r="D1075" s="279">
        <v>0</v>
      </c>
      <c r="E1075" s="279">
        <v>0</v>
      </c>
      <c r="F1075" s="279">
        <v>0</v>
      </c>
      <c r="G1075" s="279">
        <v>0</v>
      </c>
      <c r="H1075" s="279">
        <v>0</v>
      </c>
      <c r="I1075" s="279">
        <v>0</v>
      </c>
      <c r="J1075" s="279">
        <v>0</v>
      </c>
      <c r="K1075" s="279">
        <v>0</v>
      </c>
      <c r="L1075" s="279">
        <v>0</v>
      </c>
      <c r="M1075" s="279">
        <v>0</v>
      </c>
      <c r="N1075" s="279">
        <v>0</v>
      </c>
      <c r="O1075" s="279">
        <v>0</v>
      </c>
      <c r="P1075" s="279">
        <v>0</v>
      </c>
      <c r="Q1075" s="279">
        <v>0</v>
      </c>
      <c r="R1075" s="279">
        <v>0</v>
      </c>
      <c r="S1075" s="279">
        <v>0</v>
      </c>
      <c r="T1075" s="279">
        <v>0</v>
      </c>
      <c r="U1075" s="279">
        <v>0</v>
      </c>
      <c r="V1075" s="279">
        <v>0</v>
      </c>
      <c r="W1075" s="279">
        <v>0</v>
      </c>
      <c r="X1075" s="279">
        <v>0</v>
      </c>
      <c r="Y1075" s="279">
        <v>0</v>
      </c>
    </row>
    <row r="1076" spans="1:25">
      <c r="A1076" s="316">
        <v>16</v>
      </c>
      <c r="B1076" s="279">
        <v>0</v>
      </c>
      <c r="C1076" s="279">
        <v>0</v>
      </c>
      <c r="D1076" s="279">
        <v>0</v>
      </c>
      <c r="E1076" s="279">
        <v>0</v>
      </c>
      <c r="F1076" s="279">
        <v>0</v>
      </c>
      <c r="G1076" s="279">
        <v>0</v>
      </c>
      <c r="H1076" s="279">
        <v>32.69</v>
      </c>
      <c r="I1076" s="279">
        <v>0</v>
      </c>
      <c r="J1076" s="279">
        <v>37.47</v>
      </c>
      <c r="K1076" s="279">
        <v>18.809999999999999</v>
      </c>
      <c r="L1076" s="279">
        <v>0</v>
      </c>
      <c r="M1076" s="279">
        <v>0</v>
      </c>
      <c r="N1076" s="279">
        <v>0</v>
      </c>
      <c r="O1076" s="279">
        <v>0</v>
      </c>
      <c r="P1076" s="279">
        <v>0</v>
      </c>
      <c r="Q1076" s="279">
        <v>0</v>
      </c>
      <c r="R1076" s="279">
        <v>0</v>
      </c>
      <c r="S1076" s="279">
        <v>0</v>
      </c>
      <c r="T1076" s="279">
        <v>0</v>
      </c>
      <c r="U1076" s="279">
        <v>0</v>
      </c>
      <c r="V1076" s="279">
        <v>0</v>
      </c>
      <c r="W1076" s="279">
        <v>0</v>
      </c>
      <c r="X1076" s="279">
        <v>0</v>
      </c>
      <c r="Y1076" s="279">
        <v>0</v>
      </c>
    </row>
    <row r="1077" spans="1:25">
      <c r="A1077" s="316">
        <v>17</v>
      </c>
      <c r="B1077" s="279">
        <v>0</v>
      </c>
      <c r="C1077" s="279">
        <v>0</v>
      </c>
      <c r="D1077" s="279">
        <v>0</v>
      </c>
      <c r="E1077" s="279">
        <v>0</v>
      </c>
      <c r="F1077" s="279">
        <v>64.53</v>
      </c>
      <c r="G1077" s="279">
        <v>0</v>
      </c>
      <c r="H1077" s="279">
        <v>0</v>
      </c>
      <c r="I1077" s="279">
        <v>0</v>
      </c>
      <c r="J1077" s="279">
        <v>28.73</v>
      </c>
      <c r="K1077" s="279">
        <v>3.5</v>
      </c>
      <c r="L1077" s="279">
        <v>0</v>
      </c>
      <c r="M1077" s="279">
        <v>0</v>
      </c>
      <c r="N1077" s="279">
        <v>0</v>
      </c>
      <c r="O1077" s="279">
        <v>0</v>
      </c>
      <c r="P1077" s="279">
        <v>0</v>
      </c>
      <c r="Q1077" s="279">
        <v>0</v>
      </c>
      <c r="R1077" s="279">
        <v>0</v>
      </c>
      <c r="S1077" s="279">
        <v>0</v>
      </c>
      <c r="T1077" s="279">
        <v>0</v>
      </c>
      <c r="U1077" s="279">
        <v>0</v>
      </c>
      <c r="V1077" s="279">
        <v>0</v>
      </c>
      <c r="W1077" s="279">
        <v>0</v>
      </c>
      <c r="X1077" s="279">
        <v>0</v>
      </c>
      <c r="Y1077" s="279">
        <v>0</v>
      </c>
    </row>
    <row r="1078" spans="1:25">
      <c r="A1078" s="316">
        <v>18</v>
      </c>
      <c r="B1078" s="279">
        <v>0</v>
      </c>
      <c r="C1078" s="279">
        <v>0</v>
      </c>
      <c r="D1078" s="279">
        <v>0</v>
      </c>
      <c r="E1078" s="279">
        <v>0</v>
      </c>
      <c r="F1078" s="279">
        <v>0</v>
      </c>
      <c r="G1078" s="279">
        <v>0</v>
      </c>
      <c r="H1078" s="279">
        <v>0</v>
      </c>
      <c r="I1078" s="279">
        <v>0</v>
      </c>
      <c r="J1078" s="279">
        <v>0</v>
      </c>
      <c r="K1078" s="279">
        <v>66.73</v>
      </c>
      <c r="L1078" s="279">
        <v>0</v>
      </c>
      <c r="M1078" s="279">
        <v>0</v>
      </c>
      <c r="N1078" s="279">
        <v>0</v>
      </c>
      <c r="O1078" s="279">
        <v>14.25</v>
      </c>
      <c r="P1078" s="279">
        <v>0</v>
      </c>
      <c r="Q1078" s="279">
        <v>0</v>
      </c>
      <c r="R1078" s="279">
        <v>21.45</v>
      </c>
      <c r="S1078" s="279">
        <v>0</v>
      </c>
      <c r="T1078" s="279">
        <v>0</v>
      </c>
      <c r="U1078" s="279">
        <v>0</v>
      </c>
      <c r="V1078" s="279">
        <v>0</v>
      </c>
      <c r="W1078" s="279">
        <v>0</v>
      </c>
      <c r="X1078" s="279">
        <v>0</v>
      </c>
      <c r="Y1078" s="279">
        <v>0</v>
      </c>
    </row>
    <row r="1079" spans="1:25">
      <c r="A1079" s="316">
        <v>19</v>
      </c>
      <c r="B1079" s="279">
        <v>0</v>
      </c>
      <c r="C1079" s="279">
        <v>0</v>
      </c>
      <c r="D1079" s="279">
        <v>0</v>
      </c>
      <c r="E1079" s="279">
        <v>0</v>
      </c>
      <c r="F1079" s="279">
        <v>0</v>
      </c>
      <c r="G1079" s="279">
        <v>0</v>
      </c>
      <c r="H1079" s="279">
        <v>0</v>
      </c>
      <c r="I1079" s="279">
        <v>0</v>
      </c>
      <c r="J1079" s="279">
        <v>0</v>
      </c>
      <c r="K1079" s="279">
        <v>0</v>
      </c>
      <c r="L1079" s="279">
        <v>0</v>
      </c>
      <c r="M1079" s="279">
        <v>0</v>
      </c>
      <c r="N1079" s="279">
        <v>0</v>
      </c>
      <c r="O1079" s="279">
        <v>0</v>
      </c>
      <c r="P1079" s="279">
        <v>0</v>
      </c>
      <c r="Q1079" s="279">
        <v>0</v>
      </c>
      <c r="R1079" s="279">
        <v>0</v>
      </c>
      <c r="S1079" s="279">
        <v>0</v>
      </c>
      <c r="T1079" s="279">
        <v>0</v>
      </c>
      <c r="U1079" s="279">
        <v>0</v>
      </c>
      <c r="V1079" s="279">
        <v>0</v>
      </c>
      <c r="W1079" s="279">
        <v>0</v>
      </c>
      <c r="X1079" s="279">
        <v>0</v>
      </c>
      <c r="Y1079" s="279">
        <v>0</v>
      </c>
    </row>
    <row r="1080" spans="1:25">
      <c r="A1080" s="316">
        <v>20</v>
      </c>
      <c r="B1080" s="279">
        <v>0</v>
      </c>
      <c r="C1080" s="279">
        <v>0</v>
      </c>
      <c r="D1080" s="279">
        <v>0</v>
      </c>
      <c r="E1080" s="279">
        <v>0</v>
      </c>
      <c r="F1080" s="279">
        <v>0</v>
      </c>
      <c r="G1080" s="279">
        <v>0</v>
      </c>
      <c r="H1080" s="279">
        <v>0</v>
      </c>
      <c r="I1080" s="279">
        <v>139.99</v>
      </c>
      <c r="J1080" s="279">
        <v>123.51</v>
      </c>
      <c r="K1080" s="279">
        <v>60.18</v>
      </c>
      <c r="L1080" s="279">
        <v>0</v>
      </c>
      <c r="M1080" s="279">
        <v>0</v>
      </c>
      <c r="N1080" s="279">
        <v>0</v>
      </c>
      <c r="O1080" s="279">
        <v>0</v>
      </c>
      <c r="P1080" s="279">
        <v>0</v>
      </c>
      <c r="Q1080" s="279">
        <v>0</v>
      </c>
      <c r="R1080" s="279">
        <v>0</v>
      </c>
      <c r="S1080" s="279">
        <v>0</v>
      </c>
      <c r="T1080" s="279">
        <v>0</v>
      </c>
      <c r="U1080" s="279">
        <v>0</v>
      </c>
      <c r="V1080" s="279">
        <v>0</v>
      </c>
      <c r="W1080" s="279">
        <v>0</v>
      </c>
      <c r="X1080" s="279">
        <v>0</v>
      </c>
      <c r="Y1080" s="279">
        <v>0</v>
      </c>
    </row>
    <row r="1081" spans="1:25">
      <c r="A1081" s="316">
        <v>21</v>
      </c>
      <c r="B1081" s="279">
        <v>0</v>
      </c>
      <c r="C1081" s="279">
        <v>0</v>
      </c>
      <c r="D1081" s="279">
        <v>0</v>
      </c>
      <c r="E1081" s="279">
        <v>0</v>
      </c>
      <c r="F1081" s="279">
        <v>0</v>
      </c>
      <c r="G1081" s="279">
        <v>88.9</v>
      </c>
      <c r="H1081" s="279">
        <v>0</v>
      </c>
      <c r="I1081" s="279">
        <v>118.62</v>
      </c>
      <c r="J1081" s="279">
        <v>149</v>
      </c>
      <c r="K1081" s="279">
        <v>73.81</v>
      </c>
      <c r="L1081" s="279">
        <v>0.05</v>
      </c>
      <c r="M1081" s="279">
        <v>0</v>
      </c>
      <c r="N1081" s="279">
        <v>18.27</v>
      </c>
      <c r="O1081" s="279">
        <v>0</v>
      </c>
      <c r="P1081" s="279">
        <v>0</v>
      </c>
      <c r="Q1081" s="279">
        <v>0</v>
      </c>
      <c r="R1081" s="279">
        <v>0</v>
      </c>
      <c r="S1081" s="279">
        <v>0</v>
      </c>
      <c r="T1081" s="279">
        <v>0</v>
      </c>
      <c r="U1081" s="279">
        <v>0</v>
      </c>
      <c r="V1081" s="279">
        <v>0</v>
      </c>
      <c r="W1081" s="279">
        <v>0</v>
      </c>
      <c r="X1081" s="279">
        <v>0</v>
      </c>
      <c r="Y1081" s="279">
        <v>0</v>
      </c>
    </row>
    <row r="1082" spans="1:25">
      <c r="A1082" s="316">
        <v>22</v>
      </c>
      <c r="B1082" s="279">
        <v>0</v>
      </c>
      <c r="C1082" s="279">
        <v>0</v>
      </c>
      <c r="D1082" s="279">
        <v>0</v>
      </c>
      <c r="E1082" s="279">
        <v>0</v>
      </c>
      <c r="F1082" s="279">
        <v>46.03</v>
      </c>
      <c r="G1082" s="279">
        <v>162.53</v>
      </c>
      <c r="H1082" s="279">
        <v>63.48</v>
      </c>
      <c r="I1082" s="279">
        <v>94.19</v>
      </c>
      <c r="J1082" s="279">
        <v>96.33</v>
      </c>
      <c r="K1082" s="279">
        <v>0</v>
      </c>
      <c r="L1082" s="279">
        <v>0</v>
      </c>
      <c r="M1082" s="279">
        <v>0</v>
      </c>
      <c r="N1082" s="279">
        <v>0</v>
      </c>
      <c r="O1082" s="279">
        <v>0</v>
      </c>
      <c r="P1082" s="279">
        <v>0</v>
      </c>
      <c r="Q1082" s="279">
        <v>0</v>
      </c>
      <c r="R1082" s="279">
        <v>0</v>
      </c>
      <c r="S1082" s="279">
        <v>0</v>
      </c>
      <c r="T1082" s="279">
        <v>0</v>
      </c>
      <c r="U1082" s="279">
        <v>0</v>
      </c>
      <c r="V1082" s="279">
        <v>0</v>
      </c>
      <c r="W1082" s="279">
        <v>0</v>
      </c>
      <c r="X1082" s="279">
        <v>0</v>
      </c>
      <c r="Y1082" s="279">
        <v>0</v>
      </c>
    </row>
    <row r="1083" spans="1:25">
      <c r="A1083" s="316">
        <v>23</v>
      </c>
      <c r="B1083" s="279">
        <v>0</v>
      </c>
      <c r="C1083" s="279">
        <v>0</v>
      </c>
      <c r="D1083" s="279">
        <v>9.8000000000000007</v>
      </c>
      <c r="E1083" s="279">
        <v>19.53</v>
      </c>
      <c r="F1083" s="279">
        <v>64.81</v>
      </c>
      <c r="G1083" s="279">
        <v>133.22999999999999</v>
      </c>
      <c r="H1083" s="279">
        <v>88.89</v>
      </c>
      <c r="I1083" s="279">
        <v>17.5</v>
      </c>
      <c r="J1083" s="279">
        <v>131.66999999999999</v>
      </c>
      <c r="K1083" s="279">
        <v>72.31</v>
      </c>
      <c r="L1083" s="279">
        <v>49.59</v>
      </c>
      <c r="M1083" s="279">
        <v>15.74</v>
      </c>
      <c r="N1083" s="279">
        <v>9.14</v>
      </c>
      <c r="O1083" s="279">
        <v>0</v>
      </c>
      <c r="P1083" s="279">
        <v>0</v>
      </c>
      <c r="Q1083" s="279">
        <v>0</v>
      </c>
      <c r="R1083" s="279">
        <v>0</v>
      </c>
      <c r="S1083" s="279">
        <v>0</v>
      </c>
      <c r="T1083" s="279">
        <v>0</v>
      </c>
      <c r="U1083" s="279">
        <v>0</v>
      </c>
      <c r="V1083" s="279">
        <v>0</v>
      </c>
      <c r="W1083" s="279">
        <v>0</v>
      </c>
      <c r="X1083" s="279">
        <v>0</v>
      </c>
      <c r="Y1083" s="279">
        <v>0</v>
      </c>
    </row>
    <row r="1084" spans="1:25">
      <c r="A1084" s="316">
        <v>24</v>
      </c>
      <c r="B1084" s="279">
        <v>0</v>
      </c>
      <c r="C1084" s="279">
        <v>0</v>
      </c>
      <c r="D1084" s="279">
        <v>0</v>
      </c>
      <c r="E1084" s="279">
        <v>0</v>
      </c>
      <c r="F1084" s="279">
        <v>0</v>
      </c>
      <c r="G1084" s="279">
        <v>0</v>
      </c>
      <c r="H1084" s="279">
        <v>0</v>
      </c>
      <c r="I1084" s="279">
        <v>0</v>
      </c>
      <c r="J1084" s="279">
        <v>0</v>
      </c>
      <c r="K1084" s="279">
        <v>0</v>
      </c>
      <c r="L1084" s="279">
        <v>0</v>
      </c>
      <c r="M1084" s="279">
        <v>0</v>
      </c>
      <c r="N1084" s="279">
        <v>0</v>
      </c>
      <c r="O1084" s="279">
        <v>0</v>
      </c>
      <c r="P1084" s="279">
        <v>0</v>
      </c>
      <c r="Q1084" s="279">
        <v>0</v>
      </c>
      <c r="R1084" s="279">
        <v>0</v>
      </c>
      <c r="S1084" s="279">
        <v>0</v>
      </c>
      <c r="T1084" s="279">
        <v>0</v>
      </c>
      <c r="U1084" s="279">
        <v>0</v>
      </c>
      <c r="V1084" s="279">
        <v>0</v>
      </c>
      <c r="W1084" s="279">
        <v>0</v>
      </c>
      <c r="X1084" s="279">
        <v>0</v>
      </c>
      <c r="Y1084" s="279">
        <v>0</v>
      </c>
    </row>
    <row r="1085" spans="1:25">
      <c r="A1085" s="316">
        <v>25</v>
      </c>
      <c r="B1085" s="279">
        <v>0</v>
      </c>
      <c r="C1085" s="279">
        <v>0</v>
      </c>
      <c r="D1085" s="279">
        <v>0</v>
      </c>
      <c r="E1085" s="279">
        <v>0</v>
      </c>
      <c r="F1085" s="279">
        <v>0</v>
      </c>
      <c r="G1085" s="279">
        <v>0</v>
      </c>
      <c r="H1085" s="279">
        <v>593.13</v>
      </c>
      <c r="I1085" s="279">
        <v>110.92</v>
      </c>
      <c r="J1085" s="279">
        <v>1229.08</v>
      </c>
      <c r="K1085" s="279">
        <v>925.6</v>
      </c>
      <c r="L1085" s="279">
        <v>0</v>
      </c>
      <c r="M1085" s="279">
        <v>0</v>
      </c>
      <c r="N1085" s="279">
        <v>0</v>
      </c>
      <c r="O1085" s="279">
        <v>0.04</v>
      </c>
      <c r="P1085" s="279">
        <v>0</v>
      </c>
      <c r="Q1085" s="279">
        <v>0</v>
      </c>
      <c r="R1085" s="279">
        <v>0</v>
      </c>
      <c r="S1085" s="279">
        <v>0</v>
      </c>
      <c r="T1085" s="279">
        <v>1.83</v>
      </c>
      <c r="U1085" s="279">
        <v>0</v>
      </c>
      <c r="V1085" s="279">
        <v>0</v>
      </c>
      <c r="W1085" s="279">
        <v>0</v>
      </c>
      <c r="X1085" s="279">
        <v>0</v>
      </c>
      <c r="Y1085" s="279">
        <v>0</v>
      </c>
    </row>
    <row r="1086" spans="1:25">
      <c r="A1086" s="316">
        <v>26</v>
      </c>
      <c r="B1086" s="279">
        <v>0</v>
      </c>
      <c r="C1086" s="279">
        <v>0</v>
      </c>
      <c r="D1086" s="279">
        <v>0</v>
      </c>
      <c r="E1086" s="279">
        <v>0</v>
      </c>
      <c r="F1086" s="279">
        <v>0</v>
      </c>
      <c r="G1086" s="279">
        <v>7.0000000000000007E-2</v>
      </c>
      <c r="H1086" s="279">
        <v>80.599999999999994</v>
      </c>
      <c r="I1086" s="279">
        <v>600.85</v>
      </c>
      <c r="J1086" s="279">
        <v>1088.8</v>
      </c>
      <c r="K1086" s="279">
        <v>8.4600000000000009</v>
      </c>
      <c r="L1086" s="279">
        <v>0</v>
      </c>
      <c r="M1086" s="279">
        <v>2.92</v>
      </c>
      <c r="N1086" s="279">
        <v>0</v>
      </c>
      <c r="O1086" s="279">
        <v>0</v>
      </c>
      <c r="P1086" s="279">
        <v>0</v>
      </c>
      <c r="Q1086" s="279">
        <v>0</v>
      </c>
      <c r="R1086" s="279">
        <v>0</v>
      </c>
      <c r="S1086" s="279">
        <v>0</v>
      </c>
      <c r="T1086" s="279">
        <v>0</v>
      </c>
      <c r="U1086" s="279">
        <v>0</v>
      </c>
      <c r="V1086" s="279">
        <v>0</v>
      </c>
      <c r="W1086" s="279">
        <v>0</v>
      </c>
      <c r="X1086" s="279">
        <v>0</v>
      </c>
      <c r="Y1086" s="279">
        <v>0</v>
      </c>
    </row>
    <row r="1087" spans="1:25">
      <c r="A1087" s="316">
        <v>27</v>
      </c>
      <c r="B1087" s="279">
        <v>0</v>
      </c>
      <c r="C1087" s="279">
        <v>0</v>
      </c>
      <c r="D1087" s="279">
        <v>6.07</v>
      </c>
      <c r="E1087" s="279">
        <v>17.440000000000001</v>
      </c>
      <c r="F1087" s="279">
        <v>48.11</v>
      </c>
      <c r="G1087" s="279">
        <v>73.599999999999994</v>
      </c>
      <c r="H1087" s="279">
        <v>0</v>
      </c>
      <c r="I1087" s="279">
        <v>0</v>
      </c>
      <c r="J1087" s="279">
        <v>66.180000000000007</v>
      </c>
      <c r="K1087" s="279">
        <v>0</v>
      </c>
      <c r="L1087" s="279">
        <v>0</v>
      </c>
      <c r="M1087" s="279">
        <v>0</v>
      </c>
      <c r="N1087" s="279">
        <v>0</v>
      </c>
      <c r="O1087" s="279">
        <v>0</v>
      </c>
      <c r="P1087" s="279">
        <v>0</v>
      </c>
      <c r="Q1087" s="279">
        <v>0</v>
      </c>
      <c r="R1087" s="279">
        <v>0</v>
      </c>
      <c r="S1087" s="279">
        <v>0</v>
      </c>
      <c r="T1087" s="279">
        <v>0</v>
      </c>
      <c r="U1087" s="279">
        <v>0</v>
      </c>
      <c r="V1087" s="279">
        <v>0</v>
      </c>
      <c r="W1087" s="279">
        <v>0</v>
      </c>
      <c r="X1087" s="279">
        <v>0</v>
      </c>
      <c r="Y1087" s="279">
        <v>0</v>
      </c>
    </row>
    <row r="1088" spans="1:25">
      <c r="A1088" s="316">
        <v>28</v>
      </c>
      <c r="B1088" s="279">
        <v>0</v>
      </c>
      <c r="C1088" s="279">
        <v>0</v>
      </c>
      <c r="D1088" s="279">
        <v>0</v>
      </c>
      <c r="E1088" s="279">
        <v>0</v>
      </c>
      <c r="F1088" s="279">
        <v>5</v>
      </c>
      <c r="G1088" s="279">
        <v>0</v>
      </c>
      <c r="H1088" s="279">
        <v>98.54</v>
      </c>
      <c r="I1088" s="279">
        <v>0</v>
      </c>
      <c r="J1088" s="279">
        <v>31.68</v>
      </c>
      <c r="K1088" s="279">
        <v>0</v>
      </c>
      <c r="L1088" s="279">
        <v>0</v>
      </c>
      <c r="M1088" s="279">
        <v>0</v>
      </c>
      <c r="N1088" s="279">
        <v>0</v>
      </c>
      <c r="O1088" s="279">
        <v>0</v>
      </c>
      <c r="P1088" s="279">
        <v>0</v>
      </c>
      <c r="Q1088" s="279">
        <v>0</v>
      </c>
      <c r="R1088" s="279">
        <v>0</v>
      </c>
      <c r="S1088" s="279">
        <v>0</v>
      </c>
      <c r="T1088" s="279">
        <v>0</v>
      </c>
      <c r="U1088" s="279">
        <v>0</v>
      </c>
      <c r="V1088" s="279">
        <v>0</v>
      </c>
      <c r="W1088" s="279">
        <v>0</v>
      </c>
      <c r="X1088" s="279">
        <v>0</v>
      </c>
      <c r="Y1088" s="279">
        <v>0</v>
      </c>
    </row>
    <row r="1089" spans="1:25" hidden="1">
      <c r="A1089" s="316">
        <v>29</v>
      </c>
      <c r="B1089" s="279">
        <v>0</v>
      </c>
      <c r="C1089" s="279">
        <v>0</v>
      </c>
      <c r="D1089" s="279">
        <v>0</v>
      </c>
      <c r="E1089" s="279">
        <v>0</v>
      </c>
      <c r="F1089" s="279">
        <v>0</v>
      </c>
      <c r="G1089" s="279">
        <v>0</v>
      </c>
      <c r="H1089" s="279">
        <v>0</v>
      </c>
      <c r="I1089" s="279">
        <v>0</v>
      </c>
      <c r="J1089" s="279">
        <v>0</v>
      </c>
      <c r="K1089" s="279">
        <v>0</v>
      </c>
      <c r="L1089" s="279">
        <v>0</v>
      </c>
      <c r="M1089" s="279">
        <v>0</v>
      </c>
      <c r="N1089" s="279">
        <v>0</v>
      </c>
      <c r="O1089" s="279">
        <v>0</v>
      </c>
      <c r="P1089" s="279">
        <v>0</v>
      </c>
      <c r="Q1089" s="279">
        <v>0</v>
      </c>
      <c r="R1089" s="279">
        <v>0</v>
      </c>
      <c r="S1089" s="279">
        <v>0</v>
      </c>
      <c r="T1089" s="279">
        <v>0</v>
      </c>
      <c r="U1089" s="279">
        <v>0</v>
      </c>
      <c r="V1089" s="279">
        <v>0</v>
      </c>
      <c r="W1089" s="279">
        <v>0</v>
      </c>
      <c r="X1089" s="279">
        <v>0</v>
      </c>
      <c r="Y1089" s="279">
        <v>0</v>
      </c>
    </row>
    <row r="1090" spans="1:25" hidden="1">
      <c r="A1090" s="316">
        <v>30</v>
      </c>
      <c r="B1090" s="279">
        <v>0</v>
      </c>
      <c r="C1090" s="279">
        <v>0</v>
      </c>
      <c r="D1090" s="279">
        <v>0</v>
      </c>
      <c r="E1090" s="279">
        <v>0</v>
      </c>
      <c r="F1090" s="279">
        <v>0</v>
      </c>
      <c r="G1090" s="279">
        <v>0</v>
      </c>
      <c r="H1090" s="279">
        <v>0</v>
      </c>
      <c r="I1090" s="279">
        <v>0</v>
      </c>
      <c r="J1090" s="279">
        <v>0</v>
      </c>
      <c r="K1090" s="279">
        <v>0</v>
      </c>
      <c r="L1090" s="279">
        <v>0</v>
      </c>
      <c r="M1090" s="279">
        <v>0</v>
      </c>
      <c r="N1090" s="279">
        <v>0</v>
      </c>
      <c r="O1090" s="279">
        <v>0</v>
      </c>
      <c r="P1090" s="279">
        <v>0</v>
      </c>
      <c r="Q1090" s="279">
        <v>0</v>
      </c>
      <c r="R1090" s="279">
        <v>0</v>
      </c>
      <c r="S1090" s="279">
        <v>0</v>
      </c>
      <c r="T1090" s="279">
        <v>0</v>
      </c>
      <c r="U1090" s="279">
        <v>0</v>
      </c>
      <c r="V1090" s="279">
        <v>0</v>
      </c>
      <c r="W1090" s="279">
        <v>0</v>
      </c>
      <c r="X1090" s="279">
        <v>0</v>
      </c>
      <c r="Y1090" s="279">
        <v>0</v>
      </c>
    </row>
    <row r="1091" spans="1:25" hidden="1">
      <c r="A1091" s="316">
        <v>31</v>
      </c>
      <c r="B1091" s="279">
        <v>0</v>
      </c>
      <c r="C1091" s="279">
        <v>0</v>
      </c>
      <c r="D1091" s="279">
        <v>0</v>
      </c>
      <c r="E1091" s="279">
        <v>0</v>
      </c>
      <c r="F1091" s="279">
        <v>0</v>
      </c>
      <c r="G1091" s="279">
        <v>0</v>
      </c>
      <c r="H1091" s="279">
        <v>0</v>
      </c>
      <c r="I1091" s="279">
        <v>0</v>
      </c>
      <c r="J1091" s="279">
        <v>0</v>
      </c>
      <c r="K1091" s="279">
        <v>0</v>
      </c>
      <c r="L1091" s="279">
        <v>0</v>
      </c>
      <c r="M1091" s="279">
        <v>0</v>
      </c>
      <c r="N1091" s="279">
        <v>0</v>
      </c>
      <c r="O1091" s="279">
        <v>0</v>
      </c>
      <c r="P1091" s="279">
        <v>0</v>
      </c>
      <c r="Q1091" s="279">
        <v>0</v>
      </c>
      <c r="R1091" s="279">
        <v>0</v>
      </c>
      <c r="S1091" s="279">
        <v>0</v>
      </c>
      <c r="T1091" s="279">
        <v>0</v>
      </c>
      <c r="U1091" s="279">
        <v>0</v>
      </c>
      <c r="V1091" s="279">
        <v>0</v>
      </c>
      <c r="W1091" s="279">
        <v>0</v>
      </c>
      <c r="X1091" s="279">
        <v>0</v>
      </c>
      <c r="Y1091" s="279">
        <v>0</v>
      </c>
    </row>
    <row r="1092" spans="1:25">
      <c r="A1092" s="305"/>
      <c r="B1092" s="305"/>
      <c r="C1092" s="305"/>
      <c r="D1092" s="305"/>
      <c r="E1092" s="305"/>
      <c r="F1092" s="305"/>
      <c r="G1092" s="305"/>
      <c r="H1092" s="305"/>
      <c r="I1092" s="305"/>
      <c r="J1092" s="305"/>
      <c r="K1092" s="305"/>
      <c r="L1092" s="305"/>
      <c r="M1092" s="305"/>
      <c r="N1092" s="305"/>
      <c r="O1092" s="305"/>
      <c r="P1092" s="305"/>
      <c r="Q1092" s="305"/>
      <c r="R1092" s="305"/>
      <c r="S1092" s="305"/>
      <c r="T1092" s="305"/>
      <c r="U1092" s="305"/>
      <c r="V1092" s="305"/>
      <c r="W1092" s="305"/>
      <c r="X1092" s="305"/>
      <c r="Y1092" s="305"/>
    </row>
    <row r="1093" spans="1:25">
      <c r="A1093" s="408" t="s">
        <v>208</v>
      </c>
      <c r="B1093" s="409" t="s">
        <v>310</v>
      </c>
      <c r="C1093" s="409"/>
      <c r="D1093" s="409"/>
      <c r="E1093" s="409"/>
      <c r="F1093" s="409"/>
      <c r="G1093" s="409"/>
      <c r="H1093" s="409"/>
      <c r="I1093" s="409"/>
      <c r="J1093" s="409"/>
      <c r="K1093" s="409"/>
      <c r="L1093" s="409"/>
      <c r="M1093" s="409"/>
      <c r="N1093" s="409"/>
      <c r="O1093" s="409"/>
      <c r="P1093" s="409"/>
      <c r="Q1093" s="409"/>
      <c r="R1093" s="409"/>
      <c r="S1093" s="409"/>
      <c r="T1093" s="409"/>
      <c r="U1093" s="409"/>
      <c r="V1093" s="409"/>
      <c r="W1093" s="409"/>
      <c r="X1093" s="409"/>
      <c r="Y1093" s="409"/>
    </row>
    <row r="1094" spans="1:25" ht="30">
      <c r="A1094" s="408"/>
      <c r="B1094" s="306" t="s">
        <v>1</v>
      </c>
      <c r="C1094" s="306" t="s">
        <v>2</v>
      </c>
      <c r="D1094" s="306" t="s">
        <v>3</v>
      </c>
      <c r="E1094" s="306" t="s">
        <v>4</v>
      </c>
      <c r="F1094" s="306" t="s">
        <v>5</v>
      </c>
      <c r="G1094" s="306" t="s">
        <v>6</v>
      </c>
      <c r="H1094" s="306" t="s">
        <v>7</v>
      </c>
      <c r="I1094" s="306" t="s">
        <v>8</v>
      </c>
      <c r="J1094" s="306" t="s">
        <v>9</v>
      </c>
      <c r="K1094" s="306" t="s">
        <v>10</v>
      </c>
      <c r="L1094" s="306" t="s">
        <v>11</v>
      </c>
      <c r="M1094" s="306" t="s">
        <v>12</v>
      </c>
      <c r="N1094" s="306" t="s">
        <v>13</v>
      </c>
      <c r="O1094" s="306" t="s">
        <v>14</v>
      </c>
      <c r="P1094" s="306" t="s">
        <v>15</v>
      </c>
      <c r="Q1094" s="306" t="s">
        <v>16</v>
      </c>
      <c r="R1094" s="306" t="s">
        <v>17</v>
      </c>
      <c r="S1094" s="306" t="s">
        <v>18</v>
      </c>
      <c r="T1094" s="306" t="s">
        <v>19</v>
      </c>
      <c r="U1094" s="306" t="s">
        <v>20</v>
      </c>
      <c r="V1094" s="306" t="s">
        <v>21</v>
      </c>
      <c r="W1094" s="306" t="s">
        <v>22</v>
      </c>
      <c r="X1094" s="306" t="s">
        <v>23</v>
      </c>
      <c r="Y1094" s="306" t="s">
        <v>24</v>
      </c>
    </row>
    <row r="1095" spans="1:25">
      <c r="A1095" s="316">
        <v>1</v>
      </c>
      <c r="B1095" s="279">
        <v>147.99</v>
      </c>
      <c r="C1095" s="279">
        <v>116.23</v>
      </c>
      <c r="D1095" s="279">
        <v>785.1</v>
      </c>
      <c r="E1095" s="279">
        <v>781.21</v>
      </c>
      <c r="F1095" s="279">
        <v>2.19</v>
      </c>
      <c r="G1095" s="279">
        <v>878.43</v>
      </c>
      <c r="H1095" s="279">
        <v>0</v>
      </c>
      <c r="I1095" s="279">
        <v>0.01</v>
      </c>
      <c r="J1095" s="279">
        <v>0</v>
      </c>
      <c r="K1095" s="279">
        <v>383.05</v>
      </c>
      <c r="L1095" s="279">
        <v>1357.82</v>
      </c>
      <c r="M1095" s="279">
        <v>1409.82</v>
      </c>
      <c r="N1095" s="279">
        <v>1382.47</v>
      </c>
      <c r="O1095" s="279">
        <v>1361.87</v>
      </c>
      <c r="P1095" s="279">
        <v>1362.17</v>
      </c>
      <c r="Q1095" s="279">
        <v>1353.9</v>
      </c>
      <c r="R1095" s="279">
        <v>1342.71</v>
      </c>
      <c r="S1095" s="279">
        <v>980.52</v>
      </c>
      <c r="T1095" s="279">
        <v>1327.62</v>
      </c>
      <c r="U1095" s="279">
        <v>1341.93</v>
      </c>
      <c r="V1095" s="279">
        <v>335.24</v>
      </c>
      <c r="W1095" s="279">
        <v>1227.17</v>
      </c>
      <c r="X1095" s="279">
        <v>673.59</v>
      </c>
      <c r="Y1095" s="279">
        <v>860.03</v>
      </c>
    </row>
    <row r="1096" spans="1:25">
      <c r="A1096" s="316">
        <v>2</v>
      </c>
      <c r="B1096" s="279">
        <v>831.7</v>
      </c>
      <c r="C1096" s="279">
        <v>420.21</v>
      </c>
      <c r="D1096" s="279">
        <v>393.27</v>
      </c>
      <c r="E1096" s="279">
        <v>769.59</v>
      </c>
      <c r="F1096" s="279">
        <v>805.56</v>
      </c>
      <c r="G1096" s="279">
        <v>478.92</v>
      </c>
      <c r="H1096" s="279">
        <v>615.80999999999995</v>
      </c>
      <c r="I1096" s="279">
        <v>1131.3</v>
      </c>
      <c r="J1096" s="279">
        <v>0</v>
      </c>
      <c r="K1096" s="279">
        <v>0</v>
      </c>
      <c r="L1096" s="279">
        <v>9.64</v>
      </c>
      <c r="M1096" s="279">
        <v>42.14</v>
      </c>
      <c r="N1096" s="279">
        <v>18.23</v>
      </c>
      <c r="O1096" s="279">
        <v>75.09</v>
      </c>
      <c r="P1096" s="279">
        <v>105.31</v>
      </c>
      <c r="Q1096" s="279">
        <v>76.849999999999994</v>
      </c>
      <c r="R1096" s="279">
        <v>100.76</v>
      </c>
      <c r="S1096" s="279">
        <v>86.88</v>
      </c>
      <c r="T1096" s="279">
        <v>111.99</v>
      </c>
      <c r="U1096" s="279">
        <v>168.94</v>
      </c>
      <c r="V1096" s="279">
        <v>138.19999999999999</v>
      </c>
      <c r="W1096" s="279">
        <v>476.57</v>
      </c>
      <c r="X1096" s="279">
        <v>0</v>
      </c>
      <c r="Y1096" s="279">
        <v>0</v>
      </c>
    </row>
    <row r="1097" spans="1:25">
      <c r="A1097" s="316">
        <v>3</v>
      </c>
      <c r="B1097" s="279">
        <v>46.81</v>
      </c>
      <c r="C1097" s="279">
        <v>916.12</v>
      </c>
      <c r="D1097" s="279">
        <v>485.04</v>
      </c>
      <c r="E1097" s="279">
        <v>482.97</v>
      </c>
      <c r="F1097" s="279">
        <v>549.07000000000005</v>
      </c>
      <c r="G1097" s="279">
        <v>1014.87</v>
      </c>
      <c r="H1097" s="279">
        <v>0</v>
      </c>
      <c r="I1097" s="279">
        <v>471.29</v>
      </c>
      <c r="J1097" s="279">
        <v>1458.16</v>
      </c>
      <c r="K1097" s="279">
        <v>0</v>
      </c>
      <c r="L1097" s="279">
        <v>7.39</v>
      </c>
      <c r="M1097" s="279">
        <v>13.22</v>
      </c>
      <c r="N1097" s="279">
        <v>56.8</v>
      </c>
      <c r="O1097" s="279">
        <v>83.03</v>
      </c>
      <c r="P1097" s="279">
        <v>138.13</v>
      </c>
      <c r="Q1097" s="279">
        <v>140.94</v>
      </c>
      <c r="R1097" s="279">
        <v>159.97999999999999</v>
      </c>
      <c r="S1097" s="279">
        <v>121.96</v>
      </c>
      <c r="T1097" s="279">
        <v>186.38</v>
      </c>
      <c r="U1097" s="279">
        <v>238.69</v>
      </c>
      <c r="V1097" s="279">
        <v>343.47</v>
      </c>
      <c r="W1097" s="279">
        <v>0</v>
      </c>
      <c r="X1097" s="279">
        <v>408.52</v>
      </c>
      <c r="Y1097" s="279">
        <v>238.47</v>
      </c>
    </row>
    <row r="1098" spans="1:25">
      <c r="A1098" s="316">
        <v>4</v>
      </c>
      <c r="B1098" s="279">
        <v>248.79</v>
      </c>
      <c r="C1098" s="279">
        <v>231.93</v>
      </c>
      <c r="D1098" s="279">
        <v>183.7</v>
      </c>
      <c r="E1098" s="279">
        <v>168.57</v>
      </c>
      <c r="F1098" s="279">
        <v>274.02999999999997</v>
      </c>
      <c r="G1098" s="279">
        <v>152.66</v>
      </c>
      <c r="H1098" s="279">
        <v>116.25</v>
      </c>
      <c r="I1098" s="279">
        <v>117.9</v>
      </c>
      <c r="J1098" s="279">
        <v>67.2</v>
      </c>
      <c r="K1098" s="279">
        <v>105.47</v>
      </c>
      <c r="L1098" s="279">
        <v>132.5</v>
      </c>
      <c r="M1098" s="279">
        <v>182.7</v>
      </c>
      <c r="N1098" s="279">
        <v>192.47</v>
      </c>
      <c r="O1098" s="279">
        <v>230.66</v>
      </c>
      <c r="P1098" s="279">
        <v>248.87</v>
      </c>
      <c r="Q1098" s="279">
        <v>308.45999999999998</v>
      </c>
      <c r="R1098" s="279">
        <v>302.56</v>
      </c>
      <c r="S1098" s="279">
        <v>254.94</v>
      </c>
      <c r="T1098" s="279">
        <v>305.52</v>
      </c>
      <c r="U1098" s="279">
        <v>391.78</v>
      </c>
      <c r="V1098" s="279">
        <v>383.49</v>
      </c>
      <c r="W1098" s="279">
        <v>546.76</v>
      </c>
      <c r="X1098" s="279">
        <v>434.14</v>
      </c>
      <c r="Y1098" s="279">
        <v>255.79</v>
      </c>
    </row>
    <row r="1099" spans="1:25">
      <c r="A1099" s="316">
        <v>5</v>
      </c>
      <c r="B1099" s="279">
        <v>55.47</v>
      </c>
      <c r="C1099" s="279">
        <v>79.459999999999994</v>
      </c>
      <c r="D1099" s="279">
        <v>56.82</v>
      </c>
      <c r="E1099" s="279">
        <v>42.96</v>
      </c>
      <c r="F1099" s="279">
        <v>28.63</v>
      </c>
      <c r="G1099" s="279">
        <v>6.65</v>
      </c>
      <c r="H1099" s="279">
        <v>0</v>
      </c>
      <c r="I1099" s="279">
        <v>0</v>
      </c>
      <c r="J1099" s="279">
        <v>18.86</v>
      </c>
      <c r="K1099" s="279">
        <v>1.98</v>
      </c>
      <c r="L1099" s="279">
        <v>0</v>
      </c>
      <c r="M1099" s="279">
        <v>6.44</v>
      </c>
      <c r="N1099" s="279">
        <v>34.22</v>
      </c>
      <c r="O1099" s="279">
        <v>61</v>
      </c>
      <c r="P1099" s="279">
        <v>81.52</v>
      </c>
      <c r="Q1099" s="279">
        <v>96.17</v>
      </c>
      <c r="R1099" s="279">
        <v>85.59</v>
      </c>
      <c r="S1099" s="279">
        <v>62.7</v>
      </c>
      <c r="T1099" s="279">
        <v>144.6</v>
      </c>
      <c r="U1099" s="279">
        <v>183.23</v>
      </c>
      <c r="V1099" s="279">
        <v>191.63</v>
      </c>
      <c r="W1099" s="279">
        <v>316.3</v>
      </c>
      <c r="X1099" s="279">
        <v>217.33</v>
      </c>
      <c r="Y1099" s="279">
        <v>127.84</v>
      </c>
    </row>
    <row r="1100" spans="1:25">
      <c r="A1100" s="316">
        <v>6</v>
      </c>
      <c r="B1100" s="279">
        <v>23.32</v>
      </c>
      <c r="C1100" s="279">
        <v>1.44</v>
      </c>
      <c r="D1100" s="279">
        <v>4.32</v>
      </c>
      <c r="E1100" s="279">
        <v>0.8</v>
      </c>
      <c r="F1100" s="279">
        <v>0</v>
      </c>
      <c r="G1100" s="279">
        <v>0</v>
      </c>
      <c r="H1100" s="279">
        <v>0</v>
      </c>
      <c r="I1100" s="279">
        <v>1223.9100000000001</v>
      </c>
      <c r="J1100" s="279">
        <v>0</v>
      </c>
      <c r="K1100" s="279">
        <v>0</v>
      </c>
      <c r="L1100" s="279">
        <v>0</v>
      </c>
      <c r="M1100" s="279">
        <v>24.69</v>
      </c>
      <c r="N1100" s="279">
        <v>11.94</v>
      </c>
      <c r="O1100" s="279">
        <v>0.8</v>
      </c>
      <c r="P1100" s="279">
        <v>0.64</v>
      </c>
      <c r="Q1100" s="279">
        <v>1368.64</v>
      </c>
      <c r="R1100" s="279">
        <v>10.39</v>
      </c>
      <c r="S1100" s="279">
        <v>491.93</v>
      </c>
      <c r="T1100" s="279">
        <v>1373.2</v>
      </c>
      <c r="U1100" s="279">
        <v>106.69</v>
      </c>
      <c r="V1100" s="279">
        <v>175.3</v>
      </c>
      <c r="W1100" s="279">
        <v>224.91</v>
      </c>
      <c r="X1100" s="279">
        <v>136.44</v>
      </c>
      <c r="Y1100" s="279">
        <v>0</v>
      </c>
    </row>
    <row r="1101" spans="1:25">
      <c r="A1101" s="316">
        <v>7</v>
      </c>
      <c r="B1101" s="279">
        <v>1037.55</v>
      </c>
      <c r="C1101" s="279">
        <v>969.69</v>
      </c>
      <c r="D1101" s="279">
        <v>965.31</v>
      </c>
      <c r="E1101" s="279">
        <v>0</v>
      </c>
      <c r="F1101" s="279">
        <v>112.32</v>
      </c>
      <c r="G1101" s="279">
        <v>0</v>
      </c>
      <c r="H1101" s="279">
        <v>1032.04</v>
      </c>
      <c r="I1101" s="279">
        <v>0</v>
      </c>
      <c r="J1101" s="279">
        <v>1278.08</v>
      </c>
      <c r="K1101" s="279">
        <v>0</v>
      </c>
      <c r="L1101" s="279">
        <v>1311.23</v>
      </c>
      <c r="M1101" s="279">
        <v>40.53</v>
      </c>
      <c r="N1101" s="279">
        <v>1325.86</v>
      </c>
      <c r="O1101" s="279">
        <v>75.95</v>
      </c>
      <c r="P1101" s="279">
        <v>90.9</v>
      </c>
      <c r="Q1101" s="279">
        <v>89.24</v>
      </c>
      <c r="R1101" s="279">
        <v>93.73</v>
      </c>
      <c r="S1101" s="279">
        <v>1308.22</v>
      </c>
      <c r="T1101" s="279">
        <v>1327.07</v>
      </c>
      <c r="U1101" s="279">
        <v>113.9</v>
      </c>
      <c r="V1101" s="279">
        <v>43.69</v>
      </c>
      <c r="W1101" s="279">
        <v>1282.6199999999999</v>
      </c>
      <c r="X1101" s="279">
        <v>1195.18</v>
      </c>
      <c r="Y1101" s="279">
        <v>347.52</v>
      </c>
    </row>
    <row r="1102" spans="1:25">
      <c r="A1102" s="316">
        <v>8</v>
      </c>
      <c r="B1102" s="279">
        <v>1016.99</v>
      </c>
      <c r="C1102" s="279">
        <v>803.55</v>
      </c>
      <c r="D1102" s="279">
        <v>944.95</v>
      </c>
      <c r="E1102" s="279">
        <v>890.51</v>
      </c>
      <c r="F1102" s="279">
        <v>807.21</v>
      </c>
      <c r="G1102" s="279">
        <v>873.31</v>
      </c>
      <c r="H1102" s="279">
        <v>1087.48</v>
      </c>
      <c r="I1102" s="279">
        <v>1207.51</v>
      </c>
      <c r="J1102" s="279">
        <v>1260.08</v>
      </c>
      <c r="K1102" s="279">
        <v>401.96</v>
      </c>
      <c r="L1102" s="279">
        <v>1308.31</v>
      </c>
      <c r="M1102" s="279">
        <v>1315.36</v>
      </c>
      <c r="N1102" s="279">
        <v>1305.76</v>
      </c>
      <c r="O1102" s="279">
        <v>0</v>
      </c>
      <c r="P1102" s="279">
        <v>1331.02</v>
      </c>
      <c r="Q1102" s="279">
        <v>408.67</v>
      </c>
      <c r="R1102" s="279">
        <v>1274.6400000000001</v>
      </c>
      <c r="S1102" s="279">
        <v>1299.52</v>
      </c>
      <c r="T1102" s="279">
        <v>1310.6600000000001</v>
      </c>
      <c r="U1102" s="279">
        <v>1319.41</v>
      </c>
      <c r="V1102" s="279">
        <v>1287.48</v>
      </c>
      <c r="W1102" s="279">
        <v>1272.1500000000001</v>
      </c>
      <c r="X1102" s="279">
        <v>1100.48</v>
      </c>
      <c r="Y1102" s="279">
        <v>954.96</v>
      </c>
    </row>
    <row r="1103" spans="1:25">
      <c r="A1103" s="316">
        <v>9</v>
      </c>
      <c r="B1103" s="279">
        <v>1073.03</v>
      </c>
      <c r="C1103" s="279">
        <v>1042.71</v>
      </c>
      <c r="D1103" s="279">
        <v>870.32</v>
      </c>
      <c r="E1103" s="279">
        <v>817.7</v>
      </c>
      <c r="F1103" s="279">
        <v>0</v>
      </c>
      <c r="G1103" s="279">
        <v>923.7</v>
      </c>
      <c r="H1103" s="279">
        <v>742.39</v>
      </c>
      <c r="I1103" s="279">
        <v>864.2</v>
      </c>
      <c r="J1103" s="279">
        <v>938.79</v>
      </c>
      <c r="K1103" s="279">
        <v>1341.59</v>
      </c>
      <c r="L1103" s="279">
        <v>1354.95</v>
      </c>
      <c r="M1103" s="279">
        <v>530.32000000000005</v>
      </c>
      <c r="N1103" s="279">
        <v>14.38</v>
      </c>
      <c r="O1103" s="279">
        <v>28.02</v>
      </c>
      <c r="P1103" s="279">
        <v>490.96</v>
      </c>
      <c r="Q1103" s="279">
        <v>41.16</v>
      </c>
      <c r="R1103" s="279">
        <v>52.4</v>
      </c>
      <c r="S1103" s="279">
        <v>25.81</v>
      </c>
      <c r="T1103" s="279">
        <v>77.260000000000005</v>
      </c>
      <c r="U1103" s="279">
        <v>144.79</v>
      </c>
      <c r="V1103" s="279">
        <v>1319.97</v>
      </c>
      <c r="W1103" s="279">
        <v>1266.83</v>
      </c>
      <c r="X1103" s="279">
        <v>1182.8399999999999</v>
      </c>
      <c r="Y1103" s="279">
        <v>1133.28</v>
      </c>
    </row>
    <row r="1104" spans="1:25">
      <c r="A1104" s="316">
        <v>10</v>
      </c>
      <c r="B1104" s="279">
        <v>254.18</v>
      </c>
      <c r="C1104" s="279">
        <v>17.649999999999999</v>
      </c>
      <c r="D1104" s="279">
        <v>0</v>
      </c>
      <c r="E1104" s="279">
        <v>0</v>
      </c>
      <c r="F1104" s="279">
        <v>513.99</v>
      </c>
      <c r="G1104" s="279">
        <v>0</v>
      </c>
      <c r="H1104" s="279">
        <v>30.2</v>
      </c>
      <c r="I1104" s="279">
        <v>53.33</v>
      </c>
      <c r="J1104" s="279">
        <v>62.59</v>
      </c>
      <c r="K1104" s="279">
        <v>970.14</v>
      </c>
      <c r="L1104" s="279">
        <v>985.84</v>
      </c>
      <c r="M1104" s="279">
        <v>206.82</v>
      </c>
      <c r="N1104" s="279">
        <v>132.18</v>
      </c>
      <c r="O1104" s="279">
        <v>994.57</v>
      </c>
      <c r="P1104" s="279">
        <v>481.02</v>
      </c>
      <c r="Q1104" s="279">
        <v>942.37</v>
      </c>
      <c r="R1104" s="279">
        <v>919.96</v>
      </c>
      <c r="S1104" s="279">
        <v>436.44</v>
      </c>
      <c r="T1104" s="279">
        <v>1351.14</v>
      </c>
      <c r="U1104" s="279">
        <v>1347.55</v>
      </c>
      <c r="V1104" s="279">
        <v>911.25</v>
      </c>
      <c r="W1104" s="279">
        <v>1257.19</v>
      </c>
      <c r="X1104" s="279">
        <v>1171.3599999999999</v>
      </c>
      <c r="Y1104" s="279">
        <v>1055.19</v>
      </c>
    </row>
    <row r="1105" spans="1:25">
      <c r="A1105" s="316">
        <v>11</v>
      </c>
      <c r="B1105" s="279">
        <v>929.77</v>
      </c>
      <c r="C1105" s="279">
        <v>0</v>
      </c>
      <c r="D1105" s="279">
        <v>0.03</v>
      </c>
      <c r="E1105" s="279">
        <v>0</v>
      </c>
      <c r="F1105" s="279">
        <v>0</v>
      </c>
      <c r="G1105" s="279">
        <v>0</v>
      </c>
      <c r="H1105" s="279">
        <v>575.54</v>
      </c>
      <c r="I1105" s="279">
        <v>751.45</v>
      </c>
      <c r="J1105" s="279">
        <v>852.76</v>
      </c>
      <c r="K1105" s="279">
        <v>1328.69</v>
      </c>
      <c r="L1105" s="279">
        <v>1387.17</v>
      </c>
      <c r="M1105" s="279">
        <v>1407.3</v>
      </c>
      <c r="N1105" s="279">
        <v>1403.13</v>
      </c>
      <c r="O1105" s="279">
        <v>1403.07</v>
      </c>
      <c r="P1105" s="279">
        <v>1393.75</v>
      </c>
      <c r="Q1105" s="279">
        <v>1351.24</v>
      </c>
      <c r="R1105" s="279">
        <v>1349.13</v>
      </c>
      <c r="S1105" s="279">
        <v>0</v>
      </c>
      <c r="T1105" s="279">
        <v>1393.83</v>
      </c>
      <c r="U1105" s="279">
        <v>1379.79</v>
      </c>
      <c r="V1105" s="279">
        <v>1353.49</v>
      </c>
      <c r="W1105" s="279">
        <v>1285.31</v>
      </c>
      <c r="X1105" s="279">
        <v>75.25</v>
      </c>
      <c r="Y1105" s="279">
        <v>15.59</v>
      </c>
    </row>
    <row r="1106" spans="1:25">
      <c r="A1106" s="316">
        <v>12</v>
      </c>
      <c r="B1106" s="279">
        <v>938.45</v>
      </c>
      <c r="C1106" s="279">
        <v>62.78</v>
      </c>
      <c r="D1106" s="279">
        <v>9.68</v>
      </c>
      <c r="E1106" s="279">
        <v>2.21</v>
      </c>
      <c r="F1106" s="279">
        <v>870.48</v>
      </c>
      <c r="G1106" s="279">
        <v>500.9</v>
      </c>
      <c r="H1106" s="279">
        <v>887.02</v>
      </c>
      <c r="I1106" s="279">
        <v>552.6</v>
      </c>
      <c r="J1106" s="279">
        <v>852.78</v>
      </c>
      <c r="K1106" s="279">
        <v>1214.48</v>
      </c>
      <c r="L1106" s="279">
        <v>1272.76</v>
      </c>
      <c r="M1106" s="279">
        <v>435.81</v>
      </c>
      <c r="N1106" s="279">
        <v>451.2</v>
      </c>
      <c r="O1106" s="279">
        <v>27.88</v>
      </c>
      <c r="P1106" s="279">
        <v>40.85</v>
      </c>
      <c r="Q1106" s="279">
        <v>21.95</v>
      </c>
      <c r="R1106" s="279">
        <v>915.99</v>
      </c>
      <c r="S1106" s="279">
        <v>0</v>
      </c>
      <c r="T1106" s="279">
        <v>25.5</v>
      </c>
      <c r="U1106" s="279">
        <v>80.849999999999994</v>
      </c>
      <c r="V1106" s="279">
        <v>83.19</v>
      </c>
      <c r="W1106" s="279">
        <v>437.41</v>
      </c>
      <c r="X1106" s="279">
        <v>492.75</v>
      </c>
      <c r="Y1106" s="279">
        <v>327.96</v>
      </c>
    </row>
    <row r="1107" spans="1:25">
      <c r="A1107" s="316">
        <v>13</v>
      </c>
      <c r="B1107" s="279">
        <v>178.4</v>
      </c>
      <c r="C1107" s="279">
        <v>160.68</v>
      </c>
      <c r="D1107" s="279">
        <v>129.01</v>
      </c>
      <c r="E1107" s="279">
        <v>64.03</v>
      </c>
      <c r="F1107" s="279">
        <v>14.58</v>
      </c>
      <c r="G1107" s="279">
        <v>932.52</v>
      </c>
      <c r="H1107" s="279">
        <v>1138.53</v>
      </c>
      <c r="I1107" s="279">
        <v>1252.3900000000001</v>
      </c>
      <c r="J1107" s="279">
        <v>10.38</v>
      </c>
      <c r="K1107" s="279">
        <v>1392.35</v>
      </c>
      <c r="L1107" s="279">
        <v>1400.91</v>
      </c>
      <c r="M1107" s="279">
        <v>1077.5899999999999</v>
      </c>
      <c r="N1107" s="279">
        <v>1049.23</v>
      </c>
      <c r="O1107" s="279">
        <v>593.45000000000005</v>
      </c>
      <c r="P1107" s="279">
        <v>1442.6</v>
      </c>
      <c r="Q1107" s="279">
        <v>1019.46</v>
      </c>
      <c r="R1107" s="279">
        <v>528.95000000000005</v>
      </c>
      <c r="S1107" s="279">
        <v>533.35</v>
      </c>
      <c r="T1107" s="279">
        <v>565.52</v>
      </c>
      <c r="U1107" s="279">
        <v>1408.07</v>
      </c>
      <c r="V1107" s="279">
        <v>997.46</v>
      </c>
      <c r="W1107" s="279">
        <v>885.86</v>
      </c>
      <c r="X1107" s="279">
        <v>483.26</v>
      </c>
      <c r="Y1107" s="279">
        <v>652.28</v>
      </c>
    </row>
    <row r="1108" spans="1:25">
      <c r="A1108" s="316">
        <v>14</v>
      </c>
      <c r="B1108" s="279">
        <v>534.39</v>
      </c>
      <c r="C1108" s="279">
        <v>95.64</v>
      </c>
      <c r="D1108" s="279">
        <v>439.28</v>
      </c>
      <c r="E1108" s="279">
        <v>49.15</v>
      </c>
      <c r="F1108" s="279">
        <v>29.15</v>
      </c>
      <c r="G1108" s="279">
        <v>540.41</v>
      </c>
      <c r="H1108" s="279">
        <v>1131.8499999999999</v>
      </c>
      <c r="I1108" s="279">
        <v>1.25</v>
      </c>
      <c r="J1108" s="279">
        <v>0.02</v>
      </c>
      <c r="K1108" s="279">
        <v>896.49</v>
      </c>
      <c r="L1108" s="279">
        <v>915.22</v>
      </c>
      <c r="M1108" s="279">
        <v>960.02</v>
      </c>
      <c r="N1108" s="279">
        <v>926.59</v>
      </c>
      <c r="O1108" s="279">
        <v>467.37</v>
      </c>
      <c r="P1108" s="279">
        <v>436.48</v>
      </c>
      <c r="Q1108" s="279">
        <v>1266.8</v>
      </c>
      <c r="R1108" s="279">
        <v>1253.92</v>
      </c>
      <c r="S1108" s="279">
        <v>1258.1300000000001</v>
      </c>
      <c r="T1108" s="279">
        <v>1278.8399999999999</v>
      </c>
      <c r="U1108" s="279">
        <v>1291.1400000000001</v>
      </c>
      <c r="V1108" s="279">
        <v>1271.1199999999999</v>
      </c>
      <c r="W1108" s="279">
        <v>1243.75</v>
      </c>
      <c r="X1108" s="279">
        <v>1160.56</v>
      </c>
      <c r="Y1108" s="279">
        <v>1060.33</v>
      </c>
    </row>
    <row r="1109" spans="1:25">
      <c r="A1109" s="316">
        <v>15</v>
      </c>
      <c r="B1109" s="279">
        <v>899.82</v>
      </c>
      <c r="C1109" s="279">
        <v>825.74</v>
      </c>
      <c r="D1109" s="279">
        <v>797.44</v>
      </c>
      <c r="E1109" s="279">
        <v>801.89</v>
      </c>
      <c r="F1109" s="279">
        <v>835.89</v>
      </c>
      <c r="G1109" s="279">
        <v>909.54</v>
      </c>
      <c r="H1109" s="279">
        <v>1094.28</v>
      </c>
      <c r="I1109" s="279">
        <v>1182.26</v>
      </c>
      <c r="J1109" s="279">
        <v>1240.5999999999999</v>
      </c>
      <c r="K1109" s="279">
        <v>905.96</v>
      </c>
      <c r="L1109" s="279">
        <v>163.13999999999999</v>
      </c>
      <c r="M1109" s="279">
        <v>225.57</v>
      </c>
      <c r="N1109" s="279">
        <v>161.13999999999999</v>
      </c>
      <c r="O1109" s="279">
        <v>192.25</v>
      </c>
      <c r="P1109" s="279">
        <v>202.71</v>
      </c>
      <c r="Q1109" s="279">
        <v>1280.97</v>
      </c>
      <c r="R1109" s="279">
        <v>373.26</v>
      </c>
      <c r="S1109" s="279">
        <v>1274.98</v>
      </c>
      <c r="T1109" s="279">
        <v>1326.9</v>
      </c>
      <c r="U1109" s="279">
        <v>1344.68</v>
      </c>
      <c r="V1109" s="279">
        <v>1309.1199999999999</v>
      </c>
      <c r="W1109" s="279">
        <v>1253.04</v>
      </c>
      <c r="X1109" s="279">
        <v>1158.6400000000001</v>
      </c>
      <c r="Y1109" s="279">
        <v>1005.57</v>
      </c>
    </row>
    <row r="1110" spans="1:25">
      <c r="A1110" s="316">
        <v>16</v>
      </c>
      <c r="B1110" s="279">
        <v>882.46</v>
      </c>
      <c r="C1110" s="279">
        <v>826.1</v>
      </c>
      <c r="D1110" s="279">
        <v>43.98</v>
      </c>
      <c r="E1110" s="279">
        <v>25.32</v>
      </c>
      <c r="F1110" s="279">
        <v>841.3</v>
      </c>
      <c r="G1110" s="279">
        <v>922.83</v>
      </c>
      <c r="H1110" s="279">
        <v>0</v>
      </c>
      <c r="I1110" s="279">
        <v>1165.42</v>
      </c>
      <c r="J1110" s="279">
        <v>0</v>
      </c>
      <c r="K1110" s="279">
        <v>0</v>
      </c>
      <c r="L1110" s="279">
        <v>31.98</v>
      </c>
      <c r="M1110" s="279">
        <v>373.56</v>
      </c>
      <c r="N1110" s="279">
        <v>1232.82</v>
      </c>
      <c r="O1110" s="279">
        <v>67.77</v>
      </c>
      <c r="P1110" s="279">
        <v>123.25</v>
      </c>
      <c r="Q1110" s="279">
        <v>264.49</v>
      </c>
      <c r="R1110" s="279">
        <v>245.59</v>
      </c>
      <c r="S1110" s="279">
        <v>112.4</v>
      </c>
      <c r="T1110" s="279">
        <v>158.91999999999999</v>
      </c>
      <c r="U1110" s="279">
        <v>269.62</v>
      </c>
      <c r="V1110" s="279">
        <v>1249.3499999999999</v>
      </c>
      <c r="W1110" s="279">
        <v>1237.23</v>
      </c>
      <c r="X1110" s="279">
        <v>383.03</v>
      </c>
      <c r="Y1110" s="279">
        <v>968.64</v>
      </c>
    </row>
    <row r="1111" spans="1:25">
      <c r="A1111" s="316">
        <v>17</v>
      </c>
      <c r="B1111" s="279">
        <v>515.88</v>
      </c>
      <c r="C1111" s="279">
        <v>419.81</v>
      </c>
      <c r="D1111" s="279">
        <v>13.32</v>
      </c>
      <c r="E1111" s="279">
        <v>6.52</v>
      </c>
      <c r="F1111" s="279">
        <v>0</v>
      </c>
      <c r="G1111" s="279">
        <v>31.36</v>
      </c>
      <c r="H1111" s="279">
        <v>724.26</v>
      </c>
      <c r="I1111" s="279">
        <v>288.14</v>
      </c>
      <c r="J1111" s="279">
        <v>0</v>
      </c>
      <c r="K1111" s="279">
        <v>0.38</v>
      </c>
      <c r="L1111" s="279">
        <v>37.53</v>
      </c>
      <c r="M1111" s="279">
        <v>83.75</v>
      </c>
      <c r="N1111" s="279">
        <v>35.130000000000003</v>
      </c>
      <c r="O1111" s="279">
        <v>83.83</v>
      </c>
      <c r="P1111" s="279">
        <v>83.77</v>
      </c>
      <c r="Q1111" s="279">
        <v>49.05</v>
      </c>
      <c r="R1111" s="279">
        <v>76.19</v>
      </c>
      <c r="S1111" s="279">
        <v>1263.19</v>
      </c>
      <c r="T1111" s="279">
        <v>72.06</v>
      </c>
      <c r="U1111" s="279">
        <v>136.13</v>
      </c>
      <c r="V1111" s="279">
        <v>160.31</v>
      </c>
      <c r="W1111" s="279">
        <v>1283.46</v>
      </c>
      <c r="X1111" s="279">
        <v>367.27</v>
      </c>
      <c r="Y1111" s="279">
        <v>749.22</v>
      </c>
    </row>
    <row r="1112" spans="1:25">
      <c r="A1112" s="316">
        <v>18</v>
      </c>
      <c r="B1112" s="279">
        <v>1100.33</v>
      </c>
      <c r="C1112" s="279">
        <v>537.82000000000005</v>
      </c>
      <c r="D1112" s="279">
        <v>879.98</v>
      </c>
      <c r="E1112" s="279">
        <v>868.43</v>
      </c>
      <c r="F1112" s="279">
        <v>514.53</v>
      </c>
      <c r="G1112" s="279">
        <v>587.65</v>
      </c>
      <c r="H1112" s="279">
        <v>677.84</v>
      </c>
      <c r="I1112" s="279">
        <v>745.24</v>
      </c>
      <c r="J1112" s="279">
        <v>799.23</v>
      </c>
      <c r="K1112" s="279">
        <v>0</v>
      </c>
      <c r="L1112" s="279">
        <v>1302.69</v>
      </c>
      <c r="M1112" s="279">
        <v>1325.76</v>
      </c>
      <c r="N1112" s="279">
        <v>1341.74</v>
      </c>
      <c r="O1112" s="279">
        <v>0</v>
      </c>
      <c r="P1112" s="279">
        <v>919.92</v>
      </c>
      <c r="Q1112" s="279">
        <v>1298.5899999999999</v>
      </c>
      <c r="R1112" s="279">
        <v>0</v>
      </c>
      <c r="S1112" s="279">
        <v>942.73</v>
      </c>
      <c r="T1112" s="279">
        <v>969.47</v>
      </c>
      <c r="U1112" s="279">
        <v>18.899999999999999</v>
      </c>
      <c r="V1112" s="279">
        <v>1330.07</v>
      </c>
      <c r="W1112" s="279">
        <v>909.45</v>
      </c>
      <c r="X1112" s="279">
        <v>1179.08</v>
      </c>
      <c r="Y1112" s="279">
        <v>89.26</v>
      </c>
    </row>
    <row r="1113" spans="1:25">
      <c r="A1113" s="316">
        <v>19</v>
      </c>
      <c r="B1113" s="279">
        <v>26.02</v>
      </c>
      <c r="C1113" s="279">
        <v>66.13</v>
      </c>
      <c r="D1113" s="279">
        <v>39.729999999999997</v>
      </c>
      <c r="E1113" s="279">
        <v>42.01</v>
      </c>
      <c r="F1113" s="279">
        <v>832.96</v>
      </c>
      <c r="G1113" s="279">
        <v>861.35</v>
      </c>
      <c r="H1113" s="279">
        <v>500.38</v>
      </c>
      <c r="I1113" s="279">
        <v>962.19</v>
      </c>
      <c r="J1113" s="279">
        <v>16.91</v>
      </c>
      <c r="K1113" s="279">
        <v>1163.8599999999999</v>
      </c>
      <c r="L1113" s="279">
        <v>1214.8800000000001</v>
      </c>
      <c r="M1113" s="279">
        <v>1266.21</v>
      </c>
      <c r="N1113" s="279">
        <v>1262.95</v>
      </c>
      <c r="O1113" s="279">
        <v>1255.1400000000001</v>
      </c>
      <c r="P1113" s="279">
        <v>1249.76</v>
      </c>
      <c r="Q1113" s="279">
        <v>1249.79</v>
      </c>
      <c r="R1113" s="279">
        <v>1232.72</v>
      </c>
      <c r="S1113" s="279">
        <v>1265.1500000000001</v>
      </c>
      <c r="T1113" s="279">
        <v>1302.94</v>
      </c>
      <c r="U1113" s="279">
        <v>1334.84</v>
      </c>
      <c r="V1113" s="279">
        <v>1297.92</v>
      </c>
      <c r="W1113" s="279">
        <v>1245.31</v>
      </c>
      <c r="X1113" s="279">
        <v>798.47</v>
      </c>
      <c r="Y1113" s="279">
        <v>751.7</v>
      </c>
    </row>
    <row r="1114" spans="1:25">
      <c r="A1114" s="316">
        <v>20</v>
      </c>
      <c r="B1114" s="279">
        <v>34.85</v>
      </c>
      <c r="C1114" s="279">
        <v>31.55</v>
      </c>
      <c r="D1114" s="279">
        <v>840.16</v>
      </c>
      <c r="E1114" s="279">
        <v>834.61</v>
      </c>
      <c r="F1114" s="279">
        <v>508.71</v>
      </c>
      <c r="G1114" s="279">
        <v>972.86</v>
      </c>
      <c r="H1114" s="279">
        <v>1119.04</v>
      </c>
      <c r="I1114" s="279">
        <v>0</v>
      </c>
      <c r="J1114" s="279">
        <v>0</v>
      </c>
      <c r="K1114" s="279">
        <v>0</v>
      </c>
      <c r="L1114" s="279">
        <v>1383.41</v>
      </c>
      <c r="M1114" s="279">
        <v>1442.89</v>
      </c>
      <c r="N1114" s="279">
        <v>1376.44</v>
      </c>
      <c r="O1114" s="279">
        <v>1353.39</v>
      </c>
      <c r="P1114" s="279">
        <v>1354.47</v>
      </c>
      <c r="Q1114" s="279">
        <v>1344.62</v>
      </c>
      <c r="R1114" s="279">
        <v>1304.6300000000001</v>
      </c>
      <c r="S1114" s="279">
        <v>1292.7</v>
      </c>
      <c r="T1114" s="279">
        <v>1320.26</v>
      </c>
      <c r="U1114" s="279">
        <v>1359.83</v>
      </c>
      <c r="V1114" s="279">
        <v>1306.82</v>
      </c>
      <c r="W1114" s="279">
        <v>1253.07</v>
      </c>
      <c r="X1114" s="279">
        <v>1143.51</v>
      </c>
      <c r="Y1114" s="279">
        <v>959.25</v>
      </c>
    </row>
    <row r="1115" spans="1:25">
      <c r="A1115" s="316">
        <v>21</v>
      </c>
      <c r="B1115" s="279">
        <v>880.18</v>
      </c>
      <c r="C1115" s="279">
        <v>39.24</v>
      </c>
      <c r="D1115" s="279">
        <v>51.8</v>
      </c>
      <c r="E1115" s="279">
        <v>30.36</v>
      </c>
      <c r="F1115" s="279">
        <v>6.54</v>
      </c>
      <c r="G1115" s="279">
        <v>0</v>
      </c>
      <c r="H1115" s="279">
        <v>1088.3499999999999</v>
      </c>
      <c r="I1115" s="279">
        <v>0</v>
      </c>
      <c r="J1115" s="279">
        <v>0</v>
      </c>
      <c r="K1115" s="279">
        <v>0</v>
      </c>
      <c r="L1115" s="279">
        <v>3.84</v>
      </c>
      <c r="M1115" s="279">
        <v>45.7</v>
      </c>
      <c r="N1115" s="279">
        <v>0</v>
      </c>
      <c r="O1115" s="279">
        <v>1315.52</v>
      </c>
      <c r="P1115" s="279">
        <v>1362.72</v>
      </c>
      <c r="Q1115" s="279">
        <v>1281.52</v>
      </c>
      <c r="R1115" s="279">
        <v>1245.5899999999999</v>
      </c>
      <c r="S1115" s="279">
        <v>1244.07</v>
      </c>
      <c r="T1115" s="279">
        <v>1284.1099999999999</v>
      </c>
      <c r="U1115" s="279">
        <v>1302.55</v>
      </c>
      <c r="V1115" s="279">
        <v>1259.8</v>
      </c>
      <c r="W1115" s="279">
        <v>1250.9100000000001</v>
      </c>
      <c r="X1115" s="279">
        <v>1135.17</v>
      </c>
      <c r="Y1115" s="279">
        <v>976.2</v>
      </c>
    </row>
    <row r="1116" spans="1:25">
      <c r="A1116" s="316">
        <v>22</v>
      </c>
      <c r="B1116" s="279">
        <v>124.12</v>
      </c>
      <c r="C1116" s="279">
        <v>37.53</v>
      </c>
      <c r="D1116" s="279">
        <v>40.79</v>
      </c>
      <c r="E1116" s="279">
        <v>8.33</v>
      </c>
      <c r="F1116" s="279">
        <v>0</v>
      </c>
      <c r="G1116" s="279">
        <v>0</v>
      </c>
      <c r="H1116" s="279">
        <v>0</v>
      </c>
      <c r="I1116" s="279">
        <v>0</v>
      </c>
      <c r="J1116" s="279">
        <v>0</v>
      </c>
      <c r="K1116" s="279">
        <v>24.18</v>
      </c>
      <c r="L1116" s="279">
        <v>1034.82</v>
      </c>
      <c r="M1116" s="279">
        <v>1439.1</v>
      </c>
      <c r="N1116" s="279">
        <v>97.29</v>
      </c>
      <c r="O1116" s="279">
        <v>136.1</v>
      </c>
      <c r="P1116" s="279">
        <v>136.46</v>
      </c>
      <c r="Q1116" s="279">
        <v>995.34</v>
      </c>
      <c r="R1116" s="279">
        <v>154.58000000000001</v>
      </c>
      <c r="S1116" s="279">
        <v>1324.32</v>
      </c>
      <c r="T1116" s="279">
        <v>1386.4</v>
      </c>
      <c r="U1116" s="279">
        <v>232.11</v>
      </c>
      <c r="V1116" s="279">
        <v>983.31</v>
      </c>
      <c r="W1116" s="279">
        <v>1351.99</v>
      </c>
      <c r="X1116" s="279">
        <v>1216.0899999999999</v>
      </c>
      <c r="Y1116" s="279">
        <v>1151.06</v>
      </c>
    </row>
    <row r="1117" spans="1:25">
      <c r="A1117" s="316">
        <v>23</v>
      </c>
      <c r="B1117" s="279">
        <v>131.12</v>
      </c>
      <c r="C1117" s="279">
        <v>11.4</v>
      </c>
      <c r="D1117" s="279">
        <v>0</v>
      </c>
      <c r="E1117" s="279">
        <v>0</v>
      </c>
      <c r="F1117" s="279">
        <v>0</v>
      </c>
      <c r="G1117" s="279">
        <v>0</v>
      </c>
      <c r="H1117" s="279">
        <v>0</v>
      </c>
      <c r="I1117" s="279">
        <v>0</v>
      </c>
      <c r="J1117" s="279">
        <v>0</v>
      </c>
      <c r="K1117" s="279">
        <v>0</v>
      </c>
      <c r="L1117" s="279">
        <v>0</v>
      </c>
      <c r="M1117" s="279">
        <v>0</v>
      </c>
      <c r="N1117" s="279">
        <v>0</v>
      </c>
      <c r="O1117" s="279">
        <v>69.52</v>
      </c>
      <c r="P1117" s="279">
        <v>104.4</v>
      </c>
      <c r="Q1117" s="279">
        <v>109.57</v>
      </c>
      <c r="R1117" s="279">
        <v>127.39</v>
      </c>
      <c r="S1117" s="279">
        <v>155.02000000000001</v>
      </c>
      <c r="T1117" s="279">
        <v>176.66</v>
      </c>
      <c r="U1117" s="279">
        <v>296.8</v>
      </c>
      <c r="V1117" s="279">
        <v>464.21</v>
      </c>
      <c r="W1117" s="279">
        <v>1344.02</v>
      </c>
      <c r="X1117" s="279">
        <v>391.6</v>
      </c>
      <c r="Y1117" s="279">
        <v>237.4</v>
      </c>
    </row>
    <row r="1118" spans="1:25">
      <c r="A1118" s="316">
        <v>24</v>
      </c>
      <c r="B1118" s="279">
        <v>185.52</v>
      </c>
      <c r="C1118" s="279">
        <v>995.56</v>
      </c>
      <c r="D1118" s="279">
        <v>107.26</v>
      </c>
      <c r="E1118" s="279">
        <v>93.2</v>
      </c>
      <c r="F1118" s="279">
        <v>917.15</v>
      </c>
      <c r="G1118" s="279">
        <v>982.19</v>
      </c>
      <c r="H1118" s="279">
        <v>92.32</v>
      </c>
      <c r="I1118" s="279">
        <v>1142.52</v>
      </c>
      <c r="J1118" s="279">
        <v>1190.21</v>
      </c>
      <c r="K1118" s="279">
        <v>106.4</v>
      </c>
      <c r="L1118" s="279">
        <v>1375.18</v>
      </c>
      <c r="M1118" s="279">
        <v>1014.51</v>
      </c>
      <c r="N1118" s="279">
        <v>1008.1</v>
      </c>
      <c r="O1118" s="279">
        <v>1007.26</v>
      </c>
      <c r="P1118" s="279">
        <v>139.80000000000001</v>
      </c>
      <c r="Q1118" s="279">
        <v>981.81</v>
      </c>
      <c r="R1118" s="279">
        <v>1336.85</v>
      </c>
      <c r="S1118" s="279">
        <v>1352.08</v>
      </c>
      <c r="T1118" s="279">
        <v>1391</v>
      </c>
      <c r="U1118" s="279">
        <v>1032.06</v>
      </c>
      <c r="V1118" s="279">
        <v>1016.93</v>
      </c>
      <c r="W1118" s="279">
        <v>572.97</v>
      </c>
      <c r="X1118" s="279">
        <v>406.69</v>
      </c>
      <c r="Y1118" s="279">
        <v>541.35</v>
      </c>
    </row>
    <row r="1119" spans="1:25">
      <c r="A1119" s="316">
        <v>25</v>
      </c>
      <c r="B1119" s="279">
        <v>1095.19</v>
      </c>
      <c r="C1119" s="279">
        <v>532.69000000000005</v>
      </c>
      <c r="D1119" s="279">
        <v>493.43</v>
      </c>
      <c r="E1119" s="279">
        <v>467.68</v>
      </c>
      <c r="F1119" s="279">
        <v>863.6</v>
      </c>
      <c r="G1119" s="279">
        <v>526.77</v>
      </c>
      <c r="H1119" s="279">
        <v>0</v>
      </c>
      <c r="I1119" s="279">
        <v>0</v>
      </c>
      <c r="J1119" s="279">
        <v>0</v>
      </c>
      <c r="K1119" s="279">
        <v>0</v>
      </c>
      <c r="L1119" s="279">
        <v>1337.26</v>
      </c>
      <c r="M1119" s="279">
        <v>1357.2</v>
      </c>
      <c r="N1119" s="279">
        <v>14.04</v>
      </c>
      <c r="O1119" s="279">
        <v>2.2000000000000002</v>
      </c>
      <c r="P1119" s="279">
        <v>936.88</v>
      </c>
      <c r="Q1119" s="279">
        <v>1317.36</v>
      </c>
      <c r="R1119" s="279">
        <v>1294.53</v>
      </c>
      <c r="S1119" s="279">
        <v>1303.6199999999999</v>
      </c>
      <c r="T1119" s="279">
        <v>2.16</v>
      </c>
      <c r="U1119" s="279">
        <v>38.979999999999997</v>
      </c>
      <c r="V1119" s="279">
        <v>87.86</v>
      </c>
      <c r="W1119" s="279">
        <v>0.43</v>
      </c>
      <c r="X1119" s="279">
        <v>80.98</v>
      </c>
      <c r="Y1119" s="279">
        <v>130.97</v>
      </c>
    </row>
    <row r="1120" spans="1:25">
      <c r="A1120" s="316">
        <v>26</v>
      </c>
      <c r="B1120" s="279">
        <v>97.35</v>
      </c>
      <c r="C1120" s="279">
        <v>22.37</v>
      </c>
      <c r="D1120" s="279">
        <v>12.99</v>
      </c>
      <c r="E1120" s="279">
        <v>5.63</v>
      </c>
      <c r="F1120" s="279">
        <v>21.84</v>
      </c>
      <c r="G1120" s="279">
        <v>2.4500000000000002</v>
      </c>
      <c r="H1120" s="279">
        <v>0</v>
      </c>
      <c r="I1120" s="279">
        <v>0</v>
      </c>
      <c r="J1120" s="279">
        <v>0</v>
      </c>
      <c r="K1120" s="279">
        <v>0.03</v>
      </c>
      <c r="L1120" s="279">
        <v>41.58</v>
      </c>
      <c r="M1120" s="279">
        <v>0.39</v>
      </c>
      <c r="N1120" s="279">
        <v>26.39</v>
      </c>
      <c r="O1120" s="279">
        <v>43.86</v>
      </c>
      <c r="P1120" s="279">
        <v>56.86</v>
      </c>
      <c r="Q1120" s="279">
        <v>1225.67</v>
      </c>
      <c r="R1120" s="279">
        <v>58.63</v>
      </c>
      <c r="S1120" s="279">
        <v>45.42</v>
      </c>
      <c r="T1120" s="279">
        <v>51.74</v>
      </c>
      <c r="U1120" s="279">
        <v>94.16</v>
      </c>
      <c r="V1120" s="279">
        <v>102.07</v>
      </c>
      <c r="W1120" s="279">
        <v>122.47</v>
      </c>
      <c r="X1120" s="279">
        <v>278.79000000000002</v>
      </c>
      <c r="Y1120" s="279">
        <v>174.43</v>
      </c>
    </row>
    <row r="1121" spans="1:129">
      <c r="A1121" s="316">
        <v>27</v>
      </c>
      <c r="B1121" s="279">
        <v>5.4</v>
      </c>
      <c r="C1121" s="279">
        <v>11.25</v>
      </c>
      <c r="D1121" s="279">
        <v>0.08</v>
      </c>
      <c r="E1121" s="279">
        <v>0</v>
      </c>
      <c r="F1121" s="279">
        <v>0</v>
      </c>
      <c r="G1121" s="279">
        <v>0</v>
      </c>
      <c r="H1121" s="279">
        <v>730.37</v>
      </c>
      <c r="I1121" s="279">
        <v>1258.77</v>
      </c>
      <c r="J1121" s="279">
        <v>0</v>
      </c>
      <c r="K1121" s="279">
        <v>1359.69</v>
      </c>
      <c r="L1121" s="279">
        <v>85.06</v>
      </c>
      <c r="M1121" s="279">
        <v>62.19</v>
      </c>
      <c r="N1121" s="279">
        <v>59.78</v>
      </c>
      <c r="O1121" s="279">
        <v>41.85</v>
      </c>
      <c r="P1121" s="279">
        <v>23.89</v>
      </c>
      <c r="Q1121" s="279">
        <v>16.2</v>
      </c>
      <c r="R1121" s="279">
        <v>33.270000000000003</v>
      </c>
      <c r="S1121" s="279">
        <v>37.200000000000003</v>
      </c>
      <c r="T1121" s="279">
        <v>61.63</v>
      </c>
      <c r="U1121" s="279">
        <v>149.35</v>
      </c>
      <c r="V1121" s="279">
        <v>190.24</v>
      </c>
      <c r="W1121" s="279">
        <v>454.7</v>
      </c>
      <c r="X1121" s="279">
        <v>419.03</v>
      </c>
      <c r="Y1121" s="279">
        <v>459.38</v>
      </c>
    </row>
    <row r="1122" spans="1:129">
      <c r="A1122" s="316">
        <v>28</v>
      </c>
      <c r="B1122" s="279">
        <v>187.26</v>
      </c>
      <c r="C1122" s="279">
        <v>216.7</v>
      </c>
      <c r="D1122" s="279">
        <v>92.21</v>
      </c>
      <c r="E1122" s="279">
        <v>32.049999999999997</v>
      </c>
      <c r="F1122" s="279">
        <v>0.03</v>
      </c>
      <c r="G1122" s="279">
        <v>996.41</v>
      </c>
      <c r="H1122" s="279">
        <v>0</v>
      </c>
      <c r="I1122" s="279">
        <v>1280.27</v>
      </c>
      <c r="J1122" s="279">
        <v>0</v>
      </c>
      <c r="K1122" s="279">
        <v>437.48</v>
      </c>
      <c r="L1122" s="279">
        <v>1410.8</v>
      </c>
      <c r="M1122" s="279">
        <v>1444.82</v>
      </c>
      <c r="N1122" s="279">
        <v>1413.17</v>
      </c>
      <c r="O1122" s="279">
        <v>1414.96</v>
      </c>
      <c r="P1122" s="279">
        <v>1415.32</v>
      </c>
      <c r="Q1122" s="279">
        <v>1395.15</v>
      </c>
      <c r="R1122" s="279">
        <v>1362.04</v>
      </c>
      <c r="S1122" s="279">
        <v>1367.01</v>
      </c>
      <c r="T1122" s="279">
        <v>1401.58</v>
      </c>
      <c r="U1122" s="279">
        <v>1398.16</v>
      </c>
      <c r="V1122" s="279">
        <v>1394.19</v>
      </c>
      <c r="W1122" s="279">
        <v>435.15</v>
      </c>
      <c r="X1122" s="279">
        <v>372.46</v>
      </c>
      <c r="Y1122" s="279">
        <v>1165.32</v>
      </c>
    </row>
    <row r="1123" spans="1:129" hidden="1">
      <c r="A1123" s="316">
        <v>29</v>
      </c>
      <c r="B1123" s="279">
        <v>0</v>
      </c>
      <c r="C1123" s="279">
        <v>0</v>
      </c>
      <c r="D1123" s="279">
        <v>0</v>
      </c>
      <c r="E1123" s="279">
        <v>0</v>
      </c>
      <c r="F1123" s="279">
        <v>0</v>
      </c>
      <c r="G1123" s="279">
        <v>0</v>
      </c>
      <c r="H1123" s="279">
        <v>0</v>
      </c>
      <c r="I1123" s="279">
        <v>0</v>
      </c>
      <c r="J1123" s="279">
        <v>0</v>
      </c>
      <c r="K1123" s="279">
        <v>0</v>
      </c>
      <c r="L1123" s="279">
        <v>0</v>
      </c>
      <c r="M1123" s="279">
        <v>0</v>
      </c>
      <c r="N1123" s="279">
        <v>0</v>
      </c>
      <c r="O1123" s="279">
        <v>0</v>
      </c>
      <c r="P1123" s="279">
        <v>0</v>
      </c>
      <c r="Q1123" s="279">
        <v>0</v>
      </c>
      <c r="R1123" s="279">
        <v>0</v>
      </c>
      <c r="S1123" s="279">
        <v>0</v>
      </c>
      <c r="T1123" s="279">
        <v>0</v>
      </c>
      <c r="U1123" s="279">
        <v>0</v>
      </c>
      <c r="V1123" s="279">
        <v>0</v>
      </c>
      <c r="W1123" s="279">
        <v>0</v>
      </c>
      <c r="X1123" s="279">
        <v>0</v>
      </c>
      <c r="Y1123" s="279">
        <v>0</v>
      </c>
    </row>
    <row r="1124" spans="1:129" hidden="1">
      <c r="A1124" s="316">
        <v>30</v>
      </c>
      <c r="B1124" s="279">
        <v>0</v>
      </c>
      <c r="C1124" s="279">
        <v>0</v>
      </c>
      <c r="D1124" s="279">
        <v>0</v>
      </c>
      <c r="E1124" s="279">
        <v>0</v>
      </c>
      <c r="F1124" s="279">
        <v>0</v>
      </c>
      <c r="G1124" s="279">
        <v>0</v>
      </c>
      <c r="H1124" s="279">
        <v>0</v>
      </c>
      <c r="I1124" s="279">
        <v>0</v>
      </c>
      <c r="J1124" s="279">
        <v>0</v>
      </c>
      <c r="K1124" s="279">
        <v>0</v>
      </c>
      <c r="L1124" s="279">
        <v>0</v>
      </c>
      <c r="M1124" s="279">
        <v>0</v>
      </c>
      <c r="N1124" s="279">
        <v>0</v>
      </c>
      <c r="O1124" s="279">
        <v>0</v>
      </c>
      <c r="P1124" s="279">
        <v>0</v>
      </c>
      <c r="Q1124" s="279">
        <v>0</v>
      </c>
      <c r="R1124" s="279">
        <v>0</v>
      </c>
      <c r="S1124" s="279">
        <v>0</v>
      </c>
      <c r="T1124" s="279">
        <v>0</v>
      </c>
      <c r="U1124" s="279">
        <v>0</v>
      </c>
      <c r="V1124" s="279">
        <v>0</v>
      </c>
      <c r="W1124" s="279">
        <v>0</v>
      </c>
      <c r="X1124" s="279">
        <v>0</v>
      </c>
      <c r="Y1124" s="279">
        <v>0</v>
      </c>
    </row>
    <row r="1125" spans="1:129" hidden="1">
      <c r="A1125" s="316">
        <v>31</v>
      </c>
      <c r="B1125" s="279">
        <v>0</v>
      </c>
      <c r="C1125" s="279">
        <v>0</v>
      </c>
      <c r="D1125" s="279">
        <v>0</v>
      </c>
      <c r="E1125" s="279">
        <v>0</v>
      </c>
      <c r="F1125" s="279">
        <v>0</v>
      </c>
      <c r="G1125" s="279">
        <v>0</v>
      </c>
      <c r="H1125" s="279">
        <v>0</v>
      </c>
      <c r="I1125" s="279">
        <v>0</v>
      </c>
      <c r="J1125" s="279">
        <v>0</v>
      </c>
      <c r="K1125" s="279">
        <v>0</v>
      </c>
      <c r="L1125" s="279">
        <v>0</v>
      </c>
      <c r="M1125" s="279">
        <v>0</v>
      </c>
      <c r="N1125" s="279">
        <v>0</v>
      </c>
      <c r="O1125" s="279">
        <v>0</v>
      </c>
      <c r="P1125" s="279">
        <v>0</v>
      </c>
      <c r="Q1125" s="279">
        <v>0</v>
      </c>
      <c r="R1125" s="279">
        <v>0</v>
      </c>
      <c r="S1125" s="279">
        <v>0</v>
      </c>
      <c r="T1125" s="279">
        <v>0</v>
      </c>
      <c r="U1125" s="279">
        <v>0</v>
      </c>
      <c r="V1125" s="279">
        <v>0</v>
      </c>
      <c r="W1125" s="279">
        <v>0</v>
      </c>
      <c r="X1125" s="279">
        <v>0</v>
      </c>
      <c r="Y1125" s="279">
        <v>0</v>
      </c>
    </row>
    <row r="1126" spans="1:129" s="285" customFormat="1">
      <c r="B1126" s="288"/>
      <c r="C1126" s="288"/>
      <c r="D1126" s="288"/>
      <c r="E1126" s="288"/>
      <c r="F1126" s="288"/>
      <c r="G1126" s="288"/>
      <c r="H1126" s="288"/>
      <c r="I1126" s="288"/>
      <c r="J1126" s="288"/>
      <c r="K1126" s="288"/>
      <c r="L1126" s="288"/>
      <c r="M1126" s="288"/>
      <c r="N1126" s="288"/>
      <c r="O1126" s="288"/>
      <c r="P1126" s="288"/>
      <c r="Q1126" s="288"/>
      <c r="R1126" s="288"/>
      <c r="S1126" s="288"/>
      <c r="T1126" s="288"/>
      <c r="U1126" s="288"/>
      <c r="V1126" s="288"/>
      <c r="W1126" s="288"/>
      <c r="X1126" s="288"/>
      <c r="Y1126" s="288"/>
      <c r="Z1126" s="288"/>
      <c r="AA1126" s="288"/>
      <c r="AB1126" s="288"/>
      <c r="AC1126" s="288"/>
      <c r="AD1126" s="288"/>
      <c r="AE1126" s="288"/>
      <c r="AF1126" s="288"/>
      <c r="AG1126" s="288"/>
      <c r="AH1126" s="288"/>
      <c r="AI1126" s="288"/>
      <c r="AJ1126" s="288"/>
      <c r="AK1126" s="288"/>
      <c r="AL1126" s="288"/>
      <c r="AM1126" s="288"/>
      <c r="AN1126" s="288"/>
      <c r="AO1126" s="288"/>
      <c r="AP1126" s="288"/>
      <c r="AQ1126" s="288"/>
      <c r="AR1126" s="288"/>
      <c r="AS1126" s="288"/>
      <c r="AT1126" s="288"/>
      <c r="AU1126" s="288"/>
      <c r="AV1126" s="288"/>
      <c r="AW1126" s="288"/>
      <c r="AX1126" s="288"/>
      <c r="AY1126" s="288"/>
      <c r="AZ1126" s="288"/>
      <c r="BA1126" s="288"/>
      <c r="BB1126" s="288"/>
      <c r="BC1126" s="288"/>
      <c r="BD1126" s="288"/>
      <c r="BE1126" s="288"/>
      <c r="BF1126" s="288"/>
      <c r="BG1126" s="288"/>
      <c r="BH1126" s="288"/>
      <c r="BI1126" s="288"/>
      <c r="BJ1126" s="288"/>
      <c r="BK1126" s="288"/>
      <c r="BL1126" s="288"/>
      <c r="BM1126" s="288"/>
      <c r="BN1126" s="288"/>
      <c r="BO1126" s="288"/>
      <c r="BP1126" s="288"/>
      <c r="BQ1126" s="288"/>
      <c r="BR1126" s="288"/>
      <c r="BS1126" s="288"/>
      <c r="BT1126" s="288"/>
      <c r="BU1126" s="288"/>
      <c r="BV1126" s="288"/>
      <c r="BW1126" s="288"/>
      <c r="BX1126" s="288"/>
      <c r="BY1126" s="288"/>
      <c r="BZ1126" s="288"/>
      <c r="CA1126" s="288"/>
      <c r="CB1126" s="288"/>
      <c r="CC1126" s="288"/>
      <c r="CD1126" s="288"/>
      <c r="CE1126" s="288"/>
      <c r="CF1126" s="288"/>
      <c r="CG1126" s="288"/>
      <c r="CH1126" s="288"/>
      <c r="CI1126" s="288"/>
      <c r="CJ1126" s="288"/>
      <c r="CK1126" s="288"/>
      <c r="CL1126" s="288"/>
      <c r="CM1126" s="288"/>
      <c r="CN1126" s="288"/>
      <c r="CO1126" s="288"/>
      <c r="CP1126" s="288"/>
      <c r="CQ1126" s="288"/>
      <c r="CR1126" s="288"/>
      <c r="CS1126" s="288"/>
      <c r="CT1126" s="288"/>
      <c r="CU1126" s="288"/>
      <c r="CV1126" s="288"/>
      <c r="CW1126" s="288"/>
      <c r="CX1126" s="288"/>
      <c r="CY1126" s="288"/>
      <c r="CZ1126" s="288"/>
      <c r="DA1126" s="288"/>
      <c r="DB1126" s="288"/>
      <c r="DC1126" s="288"/>
      <c r="DD1126" s="288"/>
      <c r="DE1126" s="288"/>
      <c r="DF1126" s="288"/>
      <c r="DG1126" s="288"/>
      <c r="DH1126" s="288"/>
      <c r="DI1126" s="288"/>
      <c r="DJ1126" s="288"/>
      <c r="DK1126" s="288"/>
      <c r="DL1126" s="288"/>
      <c r="DM1126" s="288"/>
      <c r="DN1126" s="288"/>
      <c r="DO1126" s="288"/>
      <c r="DP1126" s="288"/>
      <c r="DQ1126" s="288"/>
      <c r="DR1126" s="288"/>
      <c r="DS1126" s="288"/>
      <c r="DT1126" s="288"/>
      <c r="DU1126" s="288"/>
      <c r="DV1126" s="288"/>
      <c r="DW1126" s="288"/>
      <c r="DX1126" s="288"/>
      <c r="DY1126" s="288"/>
    </row>
    <row r="1127" spans="1:129" s="285" customFormat="1" ht="15.75" customHeight="1">
      <c r="B1127" s="410" t="s">
        <v>220</v>
      </c>
      <c r="C1127" s="410"/>
      <c r="D1127" s="410"/>
      <c r="E1127" s="410"/>
      <c r="F1127" s="410"/>
      <c r="G1127" s="410"/>
      <c r="H1127" s="410"/>
      <c r="I1127" s="410"/>
      <c r="J1127" s="410"/>
      <c r="K1127" s="410"/>
      <c r="L1127" s="410"/>
      <c r="M1127" s="410"/>
      <c r="N1127" s="410"/>
      <c r="O1127" s="410"/>
      <c r="P1127" s="410"/>
      <c r="Q1127" s="410"/>
      <c r="R1127" s="289">
        <v>6.78</v>
      </c>
      <c r="S1127" s="262"/>
      <c r="T1127" s="262"/>
      <c r="U1127" s="262"/>
      <c r="V1127" s="262"/>
      <c r="W1127" s="262"/>
      <c r="X1127" s="262"/>
      <c r="Y1127" s="262"/>
      <c r="Z1127" s="262"/>
      <c r="AA1127" s="262"/>
      <c r="AB1127" s="262"/>
      <c r="AC1127" s="262"/>
      <c r="AD1127" s="262"/>
      <c r="AE1127" s="262"/>
      <c r="AF1127" s="262"/>
      <c r="AG1127" s="262"/>
      <c r="AH1127" s="262"/>
      <c r="AI1127" s="262"/>
      <c r="AJ1127" s="262"/>
      <c r="AK1127" s="262"/>
      <c r="AL1127" s="262"/>
      <c r="AM1127" s="262"/>
      <c r="AN1127" s="262"/>
      <c r="AO1127" s="262"/>
      <c r="AP1127" s="262"/>
      <c r="AQ1127" s="262"/>
      <c r="AR1127" s="262"/>
      <c r="AS1127" s="262"/>
      <c r="AT1127" s="262"/>
      <c r="AU1127" s="262"/>
      <c r="AV1127" s="262"/>
      <c r="AW1127" s="262"/>
      <c r="AX1127" s="262"/>
      <c r="AY1127" s="262"/>
      <c r="AZ1127" s="262"/>
      <c r="BA1127" s="262"/>
      <c r="BB1127" s="262"/>
      <c r="BC1127" s="262"/>
      <c r="BD1127" s="262"/>
      <c r="BE1127" s="262"/>
      <c r="BF1127" s="262"/>
      <c r="BG1127" s="262"/>
      <c r="BH1127" s="262"/>
      <c r="BI1127" s="262"/>
      <c r="BJ1127" s="262"/>
      <c r="BK1127" s="262"/>
      <c r="BL1127" s="262"/>
      <c r="BM1127" s="262"/>
      <c r="BN1127" s="262"/>
      <c r="BO1127" s="262"/>
      <c r="BP1127" s="262"/>
      <c r="BQ1127" s="262"/>
      <c r="BR1127" s="262"/>
      <c r="BS1127" s="262"/>
      <c r="BT1127" s="262"/>
      <c r="BU1127" s="262"/>
      <c r="BV1127" s="262"/>
      <c r="BW1127" s="262"/>
      <c r="BX1127" s="262"/>
      <c r="BY1127" s="262"/>
      <c r="BZ1127" s="262"/>
      <c r="CA1127" s="262"/>
      <c r="CB1127" s="262"/>
      <c r="CC1127" s="262"/>
      <c r="CD1127" s="262"/>
      <c r="CE1127" s="262"/>
      <c r="CF1127" s="262"/>
      <c r="CG1127" s="262"/>
      <c r="CH1127" s="262"/>
      <c r="CI1127" s="262"/>
      <c r="CJ1127" s="262"/>
      <c r="CK1127" s="262"/>
      <c r="CL1127" s="262"/>
      <c r="CM1127" s="262"/>
      <c r="CN1127" s="262"/>
      <c r="CO1127" s="262"/>
      <c r="CP1127" s="262"/>
      <c r="CQ1127" s="262"/>
      <c r="CR1127" s="262"/>
      <c r="CS1127" s="262"/>
      <c r="CT1127" s="262"/>
      <c r="CU1127" s="262"/>
      <c r="CV1127" s="262"/>
      <c r="CW1127" s="262"/>
      <c r="CX1127" s="262"/>
      <c r="CY1127" s="262"/>
      <c r="CZ1127" s="262"/>
      <c r="DA1127" s="262"/>
      <c r="DB1127" s="262"/>
      <c r="DC1127" s="262"/>
      <c r="DD1127" s="262"/>
      <c r="DE1127" s="262"/>
      <c r="DF1127" s="262"/>
      <c r="DG1127" s="262"/>
      <c r="DH1127" s="262"/>
      <c r="DI1127" s="262"/>
      <c r="DJ1127" s="262"/>
      <c r="DK1127" s="262"/>
      <c r="DL1127" s="262"/>
      <c r="DM1127" s="262"/>
      <c r="DN1127" s="262"/>
      <c r="DO1127" s="262"/>
      <c r="DP1127" s="262"/>
      <c r="DQ1127" s="262"/>
      <c r="DR1127" s="262"/>
      <c r="DS1127" s="262"/>
      <c r="DT1127" s="262"/>
      <c r="DU1127" s="262"/>
      <c r="DV1127" s="262"/>
      <c r="DW1127" s="262"/>
      <c r="DX1127" s="262"/>
      <c r="DY1127" s="262"/>
    </row>
    <row r="1128" spans="1:129" s="285" customFormat="1" ht="15.75" customHeight="1">
      <c r="B1128" s="410" t="s">
        <v>221</v>
      </c>
      <c r="C1128" s="410"/>
      <c r="D1128" s="410"/>
      <c r="E1128" s="410"/>
      <c r="F1128" s="410"/>
      <c r="G1128" s="410"/>
      <c r="H1128" s="410"/>
      <c r="I1128" s="410"/>
      <c r="J1128" s="410"/>
      <c r="K1128" s="410"/>
      <c r="L1128" s="410"/>
      <c r="M1128" s="410"/>
      <c r="N1128" s="410"/>
      <c r="O1128" s="410"/>
      <c r="P1128" s="410"/>
      <c r="Q1128" s="410"/>
      <c r="R1128" s="289">
        <v>240.39</v>
      </c>
      <c r="S1128" s="262"/>
      <c r="T1128" s="262"/>
      <c r="U1128" s="262"/>
      <c r="V1128" s="262"/>
      <c r="W1128" s="262"/>
      <c r="X1128" s="262"/>
      <c r="Y1128" s="262"/>
      <c r="Z1128" s="262"/>
      <c r="AA1128" s="262"/>
      <c r="AB1128" s="262"/>
      <c r="AC1128" s="262"/>
      <c r="AD1128" s="262"/>
      <c r="AE1128" s="262"/>
      <c r="AF1128" s="262"/>
      <c r="AG1128" s="262"/>
      <c r="AH1128" s="262"/>
      <c r="AI1128" s="262"/>
      <c r="AJ1128" s="262"/>
      <c r="AK1128" s="262"/>
      <c r="AL1128" s="262"/>
      <c r="AM1128" s="262"/>
      <c r="AN1128" s="262"/>
      <c r="AO1128" s="262"/>
      <c r="AP1128" s="262"/>
      <c r="AQ1128" s="262"/>
      <c r="AR1128" s="262"/>
      <c r="AS1128" s="262"/>
      <c r="AT1128" s="262"/>
      <c r="AU1128" s="262"/>
      <c r="AV1128" s="262"/>
      <c r="AW1128" s="262"/>
      <c r="AX1128" s="262"/>
      <c r="AY1128" s="262"/>
      <c r="AZ1128" s="262"/>
      <c r="BA1128" s="262"/>
      <c r="BB1128" s="262"/>
      <c r="BC1128" s="262"/>
      <c r="BD1128" s="262"/>
      <c r="BE1128" s="262"/>
      <c r="BF1128" s="262"/>
      <c r="BG1128" s="262"/>
      <c r="BH1128" s="262"/>
      <c r="BI1128" s="262"/>
      <c r="BJ1128" s="262"/>
      <c r="BK1128" s="262"/>
      <c r="BL1128" s="262"/>
      <c r="BM1128" s="262"/>
      <c r="BN1128" s="262"/>
      <c r="BO1128" s="262"/>
      <c r="BP1128" s="262"/>
      <c r="BQ1128" s="262"/>
      <c r="BR1128" s="262"/>
      <c r="BS1128" s="262"/>
      <c r="BT1128" s="262"/>
      <c r="BU1128" s="262"/>
      <c r="BV1128" s="262"/>
      <c r="BW1128" s="262"/>
      <c r="BX1128" s="262"/>
      <c r="BY1128" s="262"/>
      <c r="BZ1128" s="262"/>
      <c r="CA1128" s="262"/>
      <c r="CB1128" s="262"/>
      <c r="CC1128" s="262"/>
      <c r="CD1128" s="262"/>
      <c r="CE1128" s="262"/>
      <c r="CF1128" s="262"/>
      <c r="CG1128" s="262"/>
      <c r="CH1128" s="262"/>
      <c r="CI1128" s="262"/>
      <c r="CJ1128" s="262"/>
      <c r="CK1128" s="262"/>
      <c r="CL1128" s="262"/>
      <c r="CM1128" s="262"/>
      <c r="CN1128" s="262"/>
      <c r="CO1128" s="262"/>
      <c r="CP1128" s="262"/>
      <c r="CQ1128" s="262"/>
      <c r="CR1128" s="262"/>
      <c r="CS1128" s="262"/>
      <c r="CT1128" s="262"/>
      <c r="CU1128" s="262"/>
      <c r="CV1128" s="262"/>
      <c r="CW1128" s="262"/>
      <c r="CX1128" s="262"/>
      <c r="CY1128" s="262"/>
      <c r="CZ1128" s="262"/>
      <c r="DA1128" s="262"/>
      <c r="DB1128" s="262"/>
      <c r="DC1128" s="262"/>
      <c r="DD1128" s="262"/>
      <c r="DE1128" s="262"/>
      <c r="DF1128" s="262"/>
      <c r="DG1128" s="262"/>
      <c r="DH1128" s="262"/>
      <c r="DI1128" s="262"/>
      <c r="DJ1128" s="262"/>
      <c r="DK1128" s="262"/>
      <c r="DL1128" s="262"/>
      <c r="DM1128" s="262"/>
      <c r="DN1128" s="262"/>
      <c r="DO1128" s="262"/>
      <c r="DP1128" s="262"/>
      <c r="DQ1128" s="262"/>
      <c r="DR1128" s="262"/>
      <c r="DS1128" s="262"/>
      <c r="DT1128" s="262"/>
      <c r="DU1128" s="262"/>
      <c r="DV1128" s="262"/>
      <c r="DW1128" s="262"/>
      <c r="DX1128" s="262"/>
      <c r="DY1128" s="262"/>
    </row>
    <row r="1130" spans="1:129" ht="15.75" thickBot="1">
      <c r="B1130" s="277" t="s">
        <v>214</v>
      </c>
      <c r="N1130" s="317" t="s">
        <v>329</v>
      </c>
    </row>
    <row r="1132" spans="1:129">
      <c r="B1132" s="277" t="s">
        <v>74</v>
      </c>
    </row>
    <row r="1134" spans="1:129">
      <c r="B1134" s="404"/>
      <c r="C1134" s="404"/>
      <c r="D1134" s="404"/>
      <c r="E1134" s="404"/>
      <c r="F1134" s="404"/>
      <c r="G1134" s="404"/>
      <c r="H1134" s="404"/>
      <c r="I1134" s="404"/>
      <c r="J1134" s="404"/>
      <c r="K1134" s="404"/>
      <c r="L1134" s="404"/>
      <c r="M1134" s="404"/>
      <c r="N1134" s="404" t="s">
        <v>30</v>
      </c>
      <c r="O1134" s="404"/>
      <c r="P1134" s="404"/>
      <c r="Q1134" s="404"/>
      <c r="R1134" s="404"/>
    </row>
    <row r="1135" spans="1:129">
      <c r="A1135" s="285"/>
      <c r="B1135" s="404"/>
      <c r="C1135" s="404"/>
      <c r="D1135" s="404"/>
      <c r="E1135" s="404"/>
      <c r="F1135" s="404"/>
      <c r="G1135" s="404"/>
      <c r="H1135" s="404"/>
      <c r="I1135" s="404"/>
      <c r="J1135" s="404"/>
      <c r="K1135" s="404"/>
      <c r="L1135" s="404"/>
      <c r="M1135" s="404"/>
      <c r="N1135" s="286" t="s">
        <v>25</v>
      </c>
      <c r="O1135" s="286" t="s">
        <v>26</v>
      </c>
      <c r="P1135" s="286" t="s">
        <v>27</v>
      </c>
      <c r="Q1135" s="286" t="s">
        <v>28</v>
      </c>
      <c r="R1135" s="286" t="s">
        <v>29</v>
      </c>
    </row>
    <row r="1136" spans="1:129">
      <c r="A1136" s="271"/>
      <c r="B1136" s="405" t="s">
        <v>217</v>
      </c>
      <c r="C1136" s="405"/>
      <c r="D1136" s="405"/>
      <c r="E1136" s="405"/>
      <c r="F1136" s="405"/>
      <c r="G1136" s="405"/>
      <c r="H1136" s="405"/>
      <c r="I1136" s="405"/>
      <c r="J1136" s="405"/>
      <c r="K1136" s="405"/>
      <c r="L1136" s="405"/>
      <c r="M1136" s="405"/>
      <c r="N1136" s="279">
        <v>361866.03</v>
      </c>
      <c r="O1136" s="279">
        <v>361866.03</v>
      </c>
      <c r="P1136" s="279">
        <v>947815.65</v>
      </c>
      <c r="Q1136" s="279">
        <v>1016331.72</v>
      </c>
      <c r="R1136" s="279">
        <v>789448.05</v>
      </c>
    </row>
    <row r="1138" spans="2:14">
      <c r="B1138" s="277" t="s">
        <v>89</v>
      </c>
    </row>
    <row r="1140" spans="2:14">
      <c r="B1140" s="404"/>
      <c r="C1140" s="404"/>
      <c r="D1140" s="404"/>
      <c r="E1140" s="404"/>
      <c r="F1140" s="404"/>
      <c r="G1140" s="404"/>
      <c r="H1140" s="404"/>
      <c r="I1140" s="404"/>
      <c r="J1140" s="404"/>
      <c r="K1140" s="404"/>
      <c r="L1140" s="404"/>
      <c r="M1140" s="404"/>
      <c r="N1140" s="324" t="s">
        <v>322</v>
      </c>
    </row>
    <row r="1141" spans="2:14" ht="31.5" customHeight="1">
      <c r="B1141" s="406" t="s">
        <v>323</v>
      </c>
      <c r="C1141" s="407"/>
      <c r="D1141" s="407"/>
      <c r="E1141" s="407"/>
      <c r="F1141" s="407"/>
      <c r="G1141" s="407"/>
      <c r="H1141" s="407"/>
      <c r="I1141" s="407"/>
      <c r="J1141" s="407"/>
      <c r="K1141" s="407"/>
      <c r="L1141" s="407"/>
      <c r="M1141" s="407"/>
      <c r="N1141" s="279">
        <v>240909.33</v>
      </c>
    </row>
  </sheetData>
  <mergeCells count="182">
    <mergeCell ref="A65:L67"/>
    <mergeCell ref="M65:P65"/>
    <mergeCell ref="M66:P66"/>
    <mergeCell ref="K58:L58"/>
    <mergeCell ref="K59:L59"/>
    <mergeCell ref="B55:J55"/>
    <mergeCell ref="B58:J58"/>
    <mergeCell ref="B59:J59"/>
    <mergeCell ref="B56:J56"/>
    <mergeCell ref="B57:J57"/>
    <mergeCell ref="A62:Y62"/>
    <mergeCell ref="K56:L56"/>
    <mergeCell ref="K55:L55"/>
    <mergeCell ref="B60:M60"/>
    <mergeCell ref="K36:L36"/>
    <mergeCell ref="K37:L37"/>
    <mergeCell ref="B50:J50"/>
    <mergeCell ref="B41:J41"/>
    <mergeCell ref="B42:J42"/>
    <mergeCell ref="B52:J52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B31:J31"/>
    <mergeCell ref="B32:J32"/>
    <mergeCell ref="K26:L26"/>
    <mergeCell ref="B33:J33"/>
    <mergeCell ref="B34:J34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K49:L49"/>
    <mergeCell ref="K33:L33"/>
    <mergeCell ref="K34:L34"/>
    <mergeCell ref="K35:L35"/>
    <mergeCell ref="Q68:R68"/>
    <mergeCell ref="Q69:R69"/>
    <mergeCell ref="Q70:R70"/>
    <mergeCell ref="Q73:R75"/>
    <mergeCell ref="A70:L70"/>
    <mergeCell ref="A24:L24"/>
    <mergeCell ref="B45:J45"/>
    <mergeCell ref="B46:J46"/>
    <mergeCell ref="B47:J47"/>
    <mergeCell ref="B48:J48"/>
    <mergeCell ref="A68:L68"/>
    <mergeCell ref="A69:L69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A81:A82"/>
    <mergeCell ref="B81:Y81"/>
    <mergeCell ref="A79:Y79"/>
    <mergeCell ref="A115:A116"/>
    <mergeCell ref="B115:Y115"/>
    <mergeCell ref="A253:Y253"/>
    <mergeCell ref="A149:A150"/>
    <mergeCell ref="B149:Y149"/>
    <mergeCell ref="A183:A184"/>
    <mergeCell ref="B183:Y183"/>
    <mergeCell ref="A217:A218"/>
    <mergeCell ref="B217:Y217"/>
    <mergeCell ref="A255:A256"/>
    <mergeCell ref="B255:Y255"/>
    <mergeCell ref="A289:A290"/>
    <mergeCell ref="B289:Y289"/>
    <mergeCell ref="B493:Y493"/>
    <mergeCell ref="A357:A358"/>
    <mergeCell ref="B357:Y357"/>
    <mergeCell ref="A391:A392"/>
    <mergeCell ref="B391:Y391"/>
    <mergeCell ref="A425:A426"/>
    <mergeCell ref="B425:Y425"/>
    <mergeCell ref="A576:A577"/>
    <mergeCell ref="B576:Y576"/>
    <mergeCell ref="B531:M531"/>
    <mergeCell ref="N531:R531"/>
    <mergeCell ref="B537:M537"/>
    <mergeCell ref="A323:A324"/>
    <mergeCell ref="B323:Y323"/>
    <mergeCell ref="A459:A460"/>
    <mergeCell ref="B459:Y459"/>
    <mergeCell ref="A493:A494"/>
    <mergeCell ref="B538:M538"/>
    <mergeCell ref="A540:Y540"/>
    <mergeCell ref="B532:M532"/>
    <mergeCell ref="B533:M533"/>
    <mergeCell ref="A542:A543"/>
    <mergeCell ref="B542:Y542"/>
    <mergeCell ref="A610:A611"/>
    <mergeCell ref="B610:Y610"/>
    <mergeCell ref="A678:A679"/>
    <mergeCell ref="B678:Y678"/>
    <mergeCell ref="A712:A713"/>
    <mergeCell ref="B712:Y712"/>
    <mergeCell ref="A644:A645"/>
    <mergeCell ref="B644:Y644"/>
    <mergeCell ref="B780:Q780"/>
    <mergeCell ref="B781:Q781"/>
    <mergeCell ref="A746:A747"/>
    <mergeCell ref="B746:Y746"/>
    <mergeCell ref="A785:Y785"/>
    <mergeCell ref="A787:A788"/>
    <mergeCell ref="B787:Y787"/>
    <mergeCell ref="A821:A822"/>
    <mergeCell ref="B821:Y821"/>
    <mergeCell ref="A855:A856"/>
    <mergeCell ref="B855:Y855"/>
    <mergeCell ref="A889:A890"/>
    <mergeCell ref="B889:Y889"/>
    <mergeCell ref="A923:A924"/>
    <mergeCell ref="B923:Y923"/>
    <mergeCell ref="A957:A958"/>
    <mergeCell ref="B957:Y957"/>
    <mergeCell ref="A991:A992"/>
    <mergeCell ref="B991:Y991"/>
    <mergeCell ref="A1025:A1026"/>
    <mergeCell ref="B1025:Y1025"/>
    <mergeCell ref="B1134:M1134"/>
    <mergeCell ref="N1134:R1134"/>
    <mergeCell ref="B1135:M1135"/>
    <mergeCell ref="B1136:M1136"/>
    <mergeCell ref="B1140:M1140"/>
    <mergeCell ref="B1141:M1141"/>
    <mergeCell ref="A1059:A1060"/>
    <mergeCell ref="B1059:Y1059"/>
    <mergeCell ref="A1093:A1094"/>
    <mergeCell ref="B1093:Y1093"/>
    <mergeCell ref="B1127:Q1127"/>
    <mergeCell ref="B1128:Q1128"/>
    <mergeCell ref="A9:Y9"/>
    <mergeCell ref="A10:Y10"/>
    <mergeCell ref="A11:Y11"/>
    <mergeCell ref="A12:Y12"/>
    <mergeCell ref="A14:Y14"/>
    <mergeCell ref="B15:O15"/>
    <mergeCell ref="Q76:R76"/>
    <mergeCell ref="Q77:R77"/>
    <mergeCell ref="B16:O16"/>
    <mergeCell ref="Q15:T15"/>
    <mergeCell ref="Q16:T16"/>
    <mergeCell ref="A18:Y18"/>
    <mergeCell ref="A73:L75"/>
    <mergeCell ref="M73:P73"/>
    <mergeCell ref="M74:P74"/>
    <mergeCell ref="B43:J43"/>
    <mergeCell ref="A76:L76"/>
    <mergeCell ref="A77:L77"/>
    <mergeCell ref="M22:P22"/>
    <mergeCell ref="M21:P21"/>
    <mergeCell ref="A21:L23"/>
    <mergeCell ref="Q21:R23"/>
    <mergeCell ref="Q24:R24"/>
    <mergeCell ref="Q65:R67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49" fitToHeight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2"/>
    <col min="2" max="7" width="10.7109375" style="82" customWidth="1"/>
    <col min="8" max="8" width="12.85546875" style="82" customWidth="1"/>
    <col min="9" max="12" width="10.7109375" style="82" customWidth="1"/>
    <col min="13" max="13" width="15.85546875" style="82" customWidth="1"/>
    <col min="14" max="25" width="10.7109375" style="82" customWidth="1"/>
    <col min="26" max="16384" width="9.140625" style="82"/>
  </cols>
  <sheetData>
    <row r="1" spans="1:25" ht="15.75">
      <c r="Y1" s="161" t="s">
        <v>223</v>
      </c>
    </row>
    <row r="2" spans="1:25" ht="15.75">
      <c r="Y2" s="161" t="s">
        <v>224</v>
      </c>
    </row>
    <row r="3" spans="1:25" ht="15.75">
      <c r="Y3" s="161" t="s">
        <v>225</v>
      </c>
    </row>
    <row r="4" spans="1:25" ht="15.75">
      <c r="Y4" s="161" t="s">
        <v>226</v>
      </c>
    </row>
    <row r="5" spans="1:25" ht="15.75">
      <c r="Y5" s="161" t="s">
        <v>227</v>
      </c>
    </row>
    <row r="6" spans="1:25" ht="2.25" customHeight="1">
      <c r="Y6" s="161"/>
    </row>
    <row r="7" spans="1:25" ht="15.75">
      <c r="Y7" s="161" t="s">
        <v>228</v>
      </c>
    </row>
    <row r="8" spans="1:25" ht="2.25" customHeight="1"/>
    <row r="9" spans="1:25" ht="16.5">
      <c r="A9" s="437" t="s">
        <v>229</v>
      </c>
      <c r="B9" s="437"/>
      <c r="C9" s="437"/>
      <c r="D9" s="437"/>
      <c r="E9" s="437"/>
      <c r="F9" s="437"/>
      <c r="G9" s="437"/>
      <c r="H9" s="437"/>
      <c r="I9" s="437"/>
      <c r="J9" s="437"/>
      <c r="K9" s="437"/>
      <c r="L9" s="437"/>
      <c r="M9" s="437"/>
      <c r="N9" s="437"/>
      <c r="O9" s="437"/>
      <c r="P9" s="437"/>
      <c r="Q9" s="437"/>
      <c r="R9" s="437"/>
      <c r="S9" s="437"/>
      <c r="T9" s="437"/>
      <c r="U9" s="437"/>
      <c r="V9" s="437"/>
      <c r="W9" s="437"/>
      <c r="X9" s="437"/>
      <c r="Y9" s="437"/>
    </row>
    <row r="10" spans="1:25" ht="16.5">
      <c r="A10" s="438" t="s">
        <v>230</v>
      </c>
      <c r="B10" s="438"/>
      <c r="C10" s="438"/>
      <c r="D10" s="438"/>
      <c r="E10" s="438"/>
      <c r="F10" s="438"/>
      <c r="G10" s="438"/>
      <c r="H10" s="438"/>
      <c r="I10" s="438"/>
      <c r="J10" s="438"/>
      <c r="K10" s="438"/>
      <c r="L10" s="438"/>
      <c r="M10" s="438"/>
      <c r="N10" s="438"/>
      <c r="O10" s="438"/>
      <c r="P10" s="438"/>
      <c r="Q10" s="438"/>
      <c r="R10" s="438"/>
      <c r="S10" s="438"/>
      <c r="T10" s="438"/>
      <c r="U10" s="438"/>
      <c r="V10" s="438"/>
      <c r="W10" s="438"/>
      <c r="X10" s="438"/>
      <c r="Y10" s="438"/>
    </row>
    <row r="11" spans="1:25" ht="16.5">
      <c r="A11" s="438" t="s">
        <v>231</v>
      </c>
      <c r="B11" s="438"/>
      <c r="C11" s="438"/>
      <c r="D11" s="438"/>
      <c r="E11" s="438"/>
      <c r="F11" s="438"/>
      <c r="G11" s="438"/>
      <c r="H11" s="438"/>
      <c r="I11" s="438"/>
      <c r="J11" s="438"/>
      <c r="K11" s="438"/>
      <c r="L11" s="438"/>
      <c r="M11" s="438"/>
      <c r="N11" s="438"/>
      <c r="O11" s="438"/>
      <c r="P11" s="438"/>
      <c r="Q11" s="438"/>
      <c r="R11" s="438"/>
      <c r="S11" s="438"/>
      <c r="T11" s="438"/>
      <c r="U11" s="438"/>
      <c r="V11" s="438"/>
      <c r="W11" s="438"/>
      <c r="X11" s="438"/>
      <c r="Y11" s="438"/>
    </row>
    <row r="12" spans="1:25" ht="16.5">
      <c r="A12" s="438" t="s">
        <v>236</v>
      </c>
      <c r="B12" s="438"/>
      <c r="C12" s="438"/>
      <c r="D12" s="438"/>
      <c r="E12" s="438"/>
      <c r="F12" s="438"/>
      <c r="G12" s="438"/>
      <c r="H12" s="438"/>
      <c r="I12" s="438"/>
      <c r="J12" s="438"/>
      <c r="K12" s="438"/>
      <c r="L12" s="438"/>
      <c r="M12" s="438"/>
      <c r="N12" s="438"/>
      <c r="O12" s="438"/>
      <c r="P12" s="438"/>
      <c r="Q12" s="438"/>
      <c r="R12" s="438"/>
      <c r="S12" s="438"/>
      <c r="T12" s="438"/>
      <c r="U12" s="438"/>
      <c r="V12" s="438"/>
      <c r="W12" s="438"/>
      <c r="X12" s="438"/>
      <c r="Y12" s="438"/>
    </row>
    <row r="13" spans="1:25" ht="15.75">
      <c r="A13" s="157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20.25">
      <c r="A14" s="439" t="s">
        <v>232</v>
      </c>
      <c r="B14" s="439"/>
      <c r="C14" s="439"/>
      <c r="D14" s="439"/>
      <c r="E14" s="439"/>
      <c r="F14" s="439"/>
      <c r="G14" s="439"/>
      <c r="H14" s="439"/>
      <c r="I14" s="439"/>
      <c r="J14" s="439"/>
      <c r="K14" s="439"/>
      <c r="L14" s="439"/>
      <c r="M14" s="439"/>
      <c r="N14" s="439"/>
      <c r="O14" s="439"/>
      <c r="P14" s="439"/>
      <c r="Q14" s="439"/>
      <c r="R14" s="439"/>
      <c r="S14" s="439"/>
      <c r="T14" s="439"/>
      <c r="U14" s="439"/>
      <c r="V14" s="439"/>
      <c r="W14" s="439"/>
      <c r="X14" s="439"/>
      <c r="Y14" s="439"/>
    </row>
    <row r="15" spans="1:25" s="166" customFormat="1" ht="20.25">
      <c r="A15" s="162"/>
      <c r="B15" s="440" t="s">
        <v>235</v>
      </c>
      <c r="C15" s="440"/>
      <c r="D15" s="440"/>
      <c r="E15" s="440"/>
      <c r="F15" s="440"/>
      <c r="G15" s="440"/>
      <c r="H15" s="440"/>
      <c r="I15" s="440"/>
      <c r="J15" s="440"/>
      <c r="K15" s="440"/>
      <c r="L15" s="440"/>
      <c r="M15" s="440"/>
      <c r="N15" s="440"/>
      <c r="O15" s="440"/>
      <c r="P15" s="163" t="s">
        <v>104</v>
      </c>
      <c r="Q15" s="440" t="str">
        <f>'менее 670 кВт'!$Q$15</f>
        <v>феврале 2023 г.</v>
      </c>
      <c r="R15" s="440"/>
      <c r="S15" s="440"/>
      <c r="T15" s="440"/>
      <c r="U15" s="164"/>
      <c r="V15" s="164"/>
      <c r="W15" s="165"/>
      <c r="X15" s="165"/>
      <c r="Y15" s="165"/>
    </row>
    <row r="16" spans="1:25">
      <c r="A16" s="158"/>
      <c r="B16" s="442" t="s">
        <v>233</v>
      </c>
      <c r="C16" s="442"/>
      <c r="D16" s="442"/>
      <c r="E16" s="442"/>
      <c r="F16" s="442"/>
      <c r="G16" s="442"/>
      <c r="H16" s="442"/>
      <c r="I16" s="442"/>
      <c r="J16" s="442"/>
      <c r="K16" s="442"/>
      <c r="L16" s="442"/>
      <c r="M16" s="442"/>
      <c r="N16" s="442"/>
      <c r="O16" s="442"/>
      <c r="P16" s="158"/>
      <c r="Q16" s="443" t="s">
        <v>234</v>
      </c>
      <c r="R16" s="443"/>
      <c r="S16" s="443"/>
      <c r="T16" s="443"/>
      <c r="U16" s="160"/>
      <c r="V16" s="160"/>
      <c r="W16" s="160"/>
      <c r="X16" s="160"/>
      <c r="Y16" s="160"/>
    </row>
    <row r="18" spans="1:25" ht="57" customHeight="1">
      <c r="A18" s="395" t="s">
        <v>237</v>
      </c>
      <c r="B18" s="395"/>
      <c r="C18" s="395"/>
      <c r="D18" s="395"/>
      <c r="E18" s="395"/>
      <c r="F18" s="395"/>
      <c r="G18" s="395"/>
      <c r="H18" s="395"/>
      <c r="I18" s="395"/>
      <c r="J18" s="395"/>
      <c r="K18" s="395"/>
      <c r="L18" s="395"/>
      <c r="M18" s="395"/>
      <c r="N18" s="395"/>
      <c r="O18" s="395"/>
      <c r="P18" s="395"/>
      <c r="Q18" s="395"/>
      <c r="R18" s="395"/>
      <c r="S18" s="395"/>
      <c r="T18" s="395"/>
      <c r="U18" s="395"/>
      <c r="V18" s="395"/>
      <c r="W18" s="395"/>
      <c r="X18" s="395"/>
      <c r="Y18" s="395"/>
    </row>
    <row r="19" spans="1:25">
      <c r="A19" s="158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8"/>
      <c r="Q19" s="159"/>
      <c r="R19" s="159"/>
      <c r="S19" s="159"/>
      <c r="T19" s="159"/>
      <c r="U19" s="160"/>
      <c r="V19" s="160"/>
      <c r="W19" s="160"/>
      <c r="X19" s="160"/>
      <c r="Y19" s="160"/>
    </row>
    <row r="20" spans="1:25">
      <c r="A20" s="158"/>
      <c r="B20" s="143" t="s">
        <v>238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8"/>
      <c r="Q20" s="159"/>
      <c r="R20" s="159"/>
      <c r="S20" s="159"/>
      <c r="T20" s="159"/>
      <c r="U20" s="160"/>
      <c r="V20" s="160"/>
      <c r="W20" s="160"/>
      <c r="X20" s="160"/>
      <c r="Y20" s="160"/>
    </row>
    <row r="21" spans="1:25" ht="15" customHeight="1">
      <c r="A21" s="456"/>
      <c r="B21" s="456"/>
      <c r="C21" s="456"/>
      <c r="D21" s="456"/>
      <c r="E21" s="456"/>
      <c r="F21" s="456"/>
      <c r="G21" s="456"/>
      <c r="H21" s="456"/>
      <c r="I21" s="456"/>
      <c r="J21" s="456"/>
      <c r="K21" s="456"/>
      <c r="L21" s="456"/>
      <c r="M21" s="457" t="s">
        <v>239</v>
      </c>
      <c r="N21" s="457"/>
      <c r="O21" s="457"/>
      <c r="P21" s="457"/>
      <c r="Q21" s="461" t="s">
        <v>240</v>
      </c>
      <c r="R21" s="461"/>
      <c r="S21" s="159"/>
      <c r="T21" s="159"/>
      <c r="U21" s="160"/>
      <c r="V21" s="160"/>
      <c r="W21" s="160"/>
      <c r="X21" s="160"/>
      <c r="Y21" s="160"/>
    </row>
    <row r="22" spans="1:25" s="171" customFormat="1" ht="15.75">
      <c r="A22" s="456"/>
      <c r="B22" s="456"/>
      <c r="C22" s="456"/>
      <c r="D22" s="456"/>
      <c r="E22" s="456"/>
      <c r="F22" s="456"/>
      <c r="G22" s="456"/>
      <c r="H22" s="456"/>
      <c r="I22" s="456"/>
      <c r="J22" s="456"/>
      <c r="K22" s="456"/>
      <c r="L22" s="456"/>
      <c r="M22" s="457" t="s">
        <v>30</v>
      </c>
      <c r="N22" s="457"/>
      <c r="O22" s="457"/>
      <c r="P22" s="457"/>
      <c r="Q22" s="461"/>
      <c r="R22" s="461"/>
      <c r="S22" s="169"/>
      <c r="T22" s="169"/>
      <c r="U22" s="170"/>
      <c r="V22" s="170"/>
      <c r="W22" s="170"/>
      <c r="X22" s="170"/>
      <c r="Y22" s="170"/>
    </row>
    <row r="23" spans="1:25" ht="15.75">
      <c r="A23" s="456"/>
      <c r="B23" s="456"/>
      <c r="C23" s="456"/>
      <c r="D23" s="456"/>
      <c r="E23" s="456"/>
      <c r="F23" s="456"/>
      <c r="G23" s="456"/>
      <c r="H23" s="456"/>
      <c r="I23" s="456"/>
      <c r="J23" s="456"/>
      <c r="K23" s="456"/>
      <c r="L23" s="456"/>
      <c r="M23" s="172" t="s">
        <v>25</v>
      </c>
      <c r="N23" s="172" t="s">
        <v>27</v>
      </c>
      <c r="O23" s="172" t="s">
        <v>28</v>
      </c>
      <c r="P23" s="172" t="s">
        <v>29</v>
      </c>
      <c r="Q23" s="461"/>
      <c r="R23" s="461"/>
      <c r="S23" s="159"/>
      <c r="T23" s="159"/>
      <c r="U23" s="160"/>
      <c r="V23" s="160"/>
      <c r="W23" s="160"/>
      <c r="X23" s="160"/>
      <c r="Y23" s="160"/>
    </row>
    <row r="24" spans="1:25" ht="15.75">
      <c r="A24" s="458" t="s">
        <v>248</v>
      </c>
      <c r="B24" s="459"/>
      <c r="C24" s="459"/>
      <c r="D24" s="459"/>
      <c r="E24" s="459"/>
      <c r="F24" s="459"/>
      <c r="G24" s="459"/>
      <c r="H24" s="459"/>
      <c r="I24" s="459"/>
      <c r="J24" s="459"/>
      <c r="K24" s="459"/>
      <c r="L24" s="460"/>
      <c r="M24" s="173" t="e">
        <f>#REF!</f>
        <v>#REF!</v>
      </c>
      <c r="N24" s="173" t="e">
        <f>#REF!</f>
        <v>#REF!</v>
      </c>
      <c r="O24" s="173" t="e">
        <f>#REF!</f>
        <v>#REF!</v>
      </c>
      <c r="P24" s="173" t="e">
        <f>#REF!</f>
        <v>#REF!</v>
      </c>
      <c r="Q24" s="446" t="e">
        <f>#REF!</f>
        <v>#REF!</v>
      </c>
      <c r="R24" s="446"/>
      <c r="S24" s="159"/>
      <c r="T24" s="159"/>
      <c r="U24" s="160"/>
      <c r="V24" s="160"/>
      <c r="W24" s="160"/>
      <c r="X24" s="160"/>
      <c r="Y24" s="160"/>
    </row>
    <row r="25" spans="1:25">
      <c r="A25" s="158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8"/>
      <c r="Q25" s="159"/>
      <c r="R25" s="159"/>
      <c r="S25" s="159"/>
      <c r="T25" s="159"/>
      <c r="U25" s="160"/>
      <c r="V25" s="160"/>
      <c r="W25" s="160"/>
      <c r="X25" s="160"/>
      <c r="Y25" s="160"/>
    </row>
    <row r="26" spans="1:25" ht="33" customHeight="1">
      <c r="A26" s="451" t="s">
        <v>81</v>
      </c>
      <c r="B26" s="451"/>
      <c r="C26" s="451"/>
      <c r="D26" s="451"/>
      <c r="E26" s="451"/>
      <c r="F26" s="451"/>
      <c r="G26" s="451"/>
      <c r="H26" s="451"/>
      <c r="I26" s="451"/>
      <c r="J26" s="451"/>
      <c r="K26" s="452" t="s">
        <v>82</v>
      </c>
      <c r="L26" s="452"/>
      <c r="M26" s="181" t="e">
        <f>ROUND(M29+M30*M31,2)+M58</f>
        <v>#REF!</v>
      </c>
      <c r="N26" s="159"/>
      <c r="O26" s="159"/>
      <c r="P26" s="158"/>
      <c r="Q26" s="159"/>
      <c r="R26" s="159"/>
      <c r="S26" s="159"/>
      <c r="T26" s="159"/>
      <c r="U26" s="160"/>
      <c r="V26" s="160"/>
      <c r="W26" s="160"/>
      <c r="X26" s="160"/>
      <c r="Y26" s="160"/>
    </row>
    <row r="27" spans="1:25" s="145" customFormat="1">
      <c r="A27" s="178"/>
      <c r="B27" s="15"/>
      <c r="C27" s="15"/>
      <c r="D27" s="15"/>
      <c r="E27" s="15"/>
      <c r="H27" s="159"/>
      <c r="I27" s="159"/>
      <c r="J27" s="159"/>
      <c r="L27" s="32"/>
      <c r="M27" s="179"/>
      <c r="N27" s="159"/>
      <c r="O27" s="159"/>
      <c r="P27" s="180"/>
      <c r="Q27" s="159"/>
      <c r="R27" s="159"/>
      <c r="S27" s="159"/>
      <c r="T27" s="159"/>
      <c r="U27" s="160"/>
      <c r="V27" s="160"/>
      <c r="W27" s="160"/>
      <c r="X27" s="160"/>
      <c r="Y27" s="160"/>
    </row>
    <row r="28" spans="1:25" ht="31.5" customHeight="1">
      <c r="A28" s="453" t="s">
        <v>83</v>
      </c>
      <c r="B28" s="453"/>
      <c r="C28" s="453"/>
      <c r="D28" s="453"/>
      <c r="E28" s="453"/>
      <c r="F28" s="453"/>
      <c r="G28" s="453"/>
      <c r="H28" s="453"/>
      <c r="I28" s="453"/>
      <c r="J28" s="453"/>
      <c r="K28" s="454" t="s">
        <v>35</v>
      </c>
      <c r="L28" s="454"/>
      <c r="M28" s="175" t="s">
        <v>34</v>
      </c>
      <c r="N28" s="159"/>
      <c r="O28" s="159"/>
      <c r="P28" s="158"/>
      <c r="Q28" s="159"/>
      <c r="R28" s="159"/>
      <c r="S28" s="159"/>
      <c r="T28" s="159"/>
      <c r="U28" s="160"/>
      <c r="V28" s="160"/>
      <c r="W28" s="160"/>
      <c r="X28" s="160"/>
      <c r="Y28" s="160"/>
    </row>
    <row r="29" spans="1:25" ht="15" customHeight="1">
      <c r="A29" s="176" t="s">
        <v>49</v>
      </c>
      <c r="B29" s="455" t="s">
        <v>51</v>
      </c>
      <c r="C29" s="455"/>
      <c r="D29" s="455"/>
      <c r="E29" s="455"/>
      <c r="F29" s="455"/>
      <c r="G29" s="455"/>
      <c r="H29" s="455"/>
      <c r="I29" s="455"/>
      <c r="J29" s="455"/>
      <c r="K29" s="452" t="s">
        <v>84</v>
      </c>
      <c r="L29" s="452"/>
      <c r="M29" s="177" t="e">
        <f>#REF!</f>
        <v>#REF!</v>
      </c>
      <c r="N29" s="159"/>
      <c r="O29" s="159"/>
      <c r="P29" s="158"/>
      <c r="Q29" s="159"/>
      <c r="R29" s="159"/>
      <c r="S29" s="159"/>
      <c r="T29" s="159"/>
      <c r="U29" s="160"/>
      <c r="V29" s="160"/>
      <c r="W29" s="160"/>
      <c r="X29" s="160"/>
      <c r="Y29" s="160"/>
    </row>
    <row r="30" spans="1:25" ht="15.75" customHeight="1">
      <c r="A30" s="176" t="s">
        <v>50</v>
      </c>
      <c r="B30" s="455" t="s">
        <v>52</v>
      </c>
      <c r="C30" s="455"/>
      <c r="D30" s="455"/>
      <c r="E30" s="455"/>
      <c r="F30" s="455"/>
      <c r="G30" s="455"/>
      <c r="H30" s="455"/>
      <c r="I30" s="455"/>
      <c r="J30" s="455"/>
      <c r="K30" s="452" t="s">
        <v>85</v>
      </c>
      <c r="L30" s="452"/>
      <c r="M30" s="177" t="e">
        <f>#REF!</f>
        <v>#REF!</v>
      </c>
      <c r="N30" s="159"/>
      <c r="O30" s="159"/>
      <c r="P30" s="158"/>
      <c r="Q30" s="159"/>
      <c r="R30" s="159"/>
      <c r="S30" s="159"/>
      <c r="T30" s="159"/>
      <c r="U30" s="160"/>
      <c r="V30" s="160"/>
      <c r="W30" s="160"/>
      <c r="X30" s="160"/>
      <c r="Y30" s="160"/>
    </row>
    <row r="31" spans="1:25" ht="29.25" customHeight="1">
      <c r="A31" s="176" t="s">
        <v>53</v>
      </c>
      <c r="B31" s="455" t="s">
        <v>86</v>
      </c>
      <c r="C31" s="455"/>
      <c r="D31" s="455"/>
      <c r="E31" s="455"/>
      <c r="F31" s="455"/>
      <c r="G31" s="455"/>
      <c r="H31" s="455"/>
      <c r="I31" s="455"/>
      <c r="J31" s="455"/>
      <c r="K31" s="452" t="s">
        <v>54</v>
      </c>
      <c r="L31" s="452"/>
      <c r="M31" s="182" t="e">
        <f>#REF!</f>
        <v>#REF!</v>
      </c>
      <c r="N31" s="159"/>
      <c r="O31" s="159"/>
      <c r="P31" s="158"/>
      <c r="Q31" s="159"/>
      <c r="R31" s="159"/>
      <c r="S31" s="159"/>
      <c r="T31" s="159"/>
      <c r="U31" s="160"/>
      <c r="V31" s="160"/>
      <c r="W31" s="160"/>
      <c r="X31" s="160"/>
      <c r="Y31" s="160"/>
    </row>
    <row r="32" spans="1:25" ht="16.5" customHeight="1">
      <c r="A32" s="176" t="s">
        <v>55</v>
      </c>
      <c r="B32" s="455" t="s">
        <v>56</v>
      </c>
      <c r="C32" s="455"/>
      <c r="D32" s="455"/>
      <c r="E32" s="455"/>
      <c r="F32" s="455"/>
      <c r="G32" s="455"/>
      <c r="H32" s="455"/>
      <c r="I32" s="455"/>
      <c r="J32" s="455"/>
      <c r="K32" s="452" t="s">
        <v>36</v>
      </c>
      <c r="L32" s="452"/>
      <c r="M32" s="177" t="e">
        <f>#REF!</f>
        <v>#REF!</v>
      </c>
      <c r="N32" s="159"/>
      <c r="O32" s="159"/>
      <c r="P32" s="158"/>
      <c r="Q32" s="159"/>
      <c r="R32" s="159"/>
      <c r="S32" s="159"/>
      <c r="T32" s="159"/>
      <c r="U32" s="160"/>
      <c r="V32" s="160"/>
      <c r="W32" s="160"/>
      <c r="X32" s="160"/>
      <c r="Y32" s="160"/>
    </row>
    <row r="33" spans="1:25" ht="31.5" customHeight="1">
      <c r="A33" s="176" t="s">
        <v>57</v>
      </c>
      <c r="B33" s="455" t="s">
        <v>58</v>
      </c>
      <c r="C33" s="455"/>
      <c r="D33" s="455"/>
      <c r="E33" s="455"/>
      <c r="F33" s="455"/>
      <c r="G33" s="455"/>
      <c r="H33" s="455"/>
      <c r="I33" s="455"/>
      <c r="J33" s="455"/>
      <c r="K33" s="452" t="s">
        <v>36</v>
      </c>
      <c r="L33" s="452"/>
      <c r="M33" s="177" t="e">
        <f>#REF!</f>
        <v>#REF!</v>
      </c>
      <c r="N33" s="159"/>
      <c r="O33" s="159"/>
      <c r="P33" s="158"/>
      <c r="Q33" s="159"/>
      <c r="R33" s="159"/>
      <c r="S33" s="159"/>
      <c r="T33" s="159"/>
      <c r="U33" s="160"/>
      <c r="V33" s="160"/>
      <c r="W33" s="160"/>
      <c r="X33" s="160"/>
      <c r="Y33" s="160"/>
    </row>
    <row r="34" spans="1:25" ht="27.75" customHeight="1">
      <c r="A34" s="176" t="s">
        <v>59</v>
      </c>
      <c r="B34" s="455" t="s">
        <v>60</v>
      </c>
      <c r="C34" s="455"/>
      <c r="D34" s="455"/>
      <c r="E34" s="455"/>
      <c r="F34" s="455"/>
      <c r="G34" s="455"/>
      <c r="H34" s="455"/>
      <c r="I34" s="455"/>
      <c r="J34" s="455"/>
      <c r="K34" s="452" t="s">
        <v>36</v>
      </c>
      <c r="L34" s="452"/>
      <c r="M34" s="177" t="e">
        <f>#REF!</f>
        <v>#REF!</v>
      </c>
      <c r="N34" s="159"/>
      <c r="O34" s="159"/>
      <c r="P34" s="158"/>
      <c r="Q34" s="159"/>
      <c r="R34" s="159"/>
      <c r="S34" s="159"/>
      <c r="T34" s="159"/>
      <c r="U34" s="160"/>
      <c r="V34" s="160"/>
      <c r="W34" s="160"/>
      <c r="X34" s="160"/>
      <c r="Y34" s="160"/>
    </row>
    <row r="35" spans="1:25" ht="15" customHeight="1">
      <c r="A35" s="176"/>
      <c r="B35" s="455" t="s">
        <v>37</v>
      </c>
      <c r="C35" s="455"/>
      <c r="D35" s="455"/>
      <c r="E35" s="455"/>
      <c r="F35" s="455"/>
      <c r="G35" s="455"/>
      <c r="H35" s="455"/>
      <c r="I35" s="455"/>
      <c r="J35" s="455"/>
      <c r="K35" s="452" t="s">
        <v>36</v>
      </c>
      <c r="L35" s="452"/>
      <c r="M35" s="177" t="e">
        <f>#REF!</f>
        <v>#REF!</v>
      </c>
      <c r="N35" s="159"/>
      <c r="O35" s="159"/>
      <c r="P35" s="158"/>
      <c r="Q35" s="159"/>
      <c r="R35" s="159"/>
      <c r="S35" s="159"/>
      <c r="T35" s="159"/>
      <c r="U35" s="160"/>
      <c r="V35" s="160"/>
      <c r="W35" s="160"/>
      <c r="X35" s="160"/>
      <c r="Y35" s="160"/>
    </row>
    <row r="36" spans="1:25" ht="15" customHeight="1">
      <c r="A36" s="176"/>
      <c r="B36" s="455" t="s">
        <v>38</v>
      </c>
      <c r="C36" s="455"/>
      <c r="D36" s="455"/>
      <c r="E36" s="455"/>
      <c r="F36" s="455"/>
      <c r="G36" s="455"/>
      <c r="H36" s="455"/>
      <c r="I36" s="455"/>
      <c r="J36" s="455"/>
      <c r="K36" s="452" t="s">
        <v>36</v>
      </c>
      <c r="L36" s="452"/>
      <c r="M36" s="177" t="e">
        <f>#REF!</f>
        <v>#REF!</v>
      </c>
      <c r="N36" s="159"/>
      <c r="O36" s="159"/>
      <c r="P36" s="158"/>
      <c r="Q36" s="159"/>
      <c r="R36" s="159"/>
      <c r="S36" s="159"/>
      <c r="T36" s="159"/>
      <c r="U36" s="160"/>
      <c r="V36" s="160"/>
      <c r="W36" s="160"/>
      <c r="X36" s="160"/>
      <c r="Y36" s="160"/>
    </row>
    <row r="37" spans="1:25" ht="15" customHeight="1">
      <c r="A37" s="176"/>
      <c r="B37" s="455" t="s">
        <v>39</v>
      </c>
      <c r="C37" s="455"/>
      <c r="D37" s="455"/>
      <c r="E37" s="455"/>
      <c r="F37" s="455"/>
      <c r="G37" s="455"/>
      <c r="H37" s="455"/>
      <c r="I37" s="455"/>
      <c r="J37" s="455"/>
      <c r="K37" s="452" t="s">
        <v>36</v>
      </c>
      <c r="L37" s="452"/>
      <c r="M37" s="177" t="e">
        <f>#REF!</f>
        <v>#REF!</v>
      </c>
      <c r="N37" s="159"/>
      <c r="O37" s="159"/>
      <c r="P37" s="158"/>
      <c r="Q37" s="159"/>
      <c r="R37" s="159"/>
      <c r="S37" s="159"/>
      <c r="T37" s="159"/>
      <c r="U37" s="160"/>
      <c r="V37" s="160"/>
      <c r="W37" s="160"/>
      <c r="X37" s="160"/>
      <c r="Y37" s="160"/>
    </row>
    <row r="38" spans="1:25" ht="15" customHeight="1">
      <c r="A38" s="176"/>
      <c r="B38" s="455" t="s">
        <v>40</v>
      </c>
      <c r="C38" s="455"/>
      <c r="D38" s="455"/>
      <c r="E38" s="455"/>
      <c r="F38" s="455"/>
      <c r="G38" s="455"/>
      <c r="H38" s="455"/>
      <c r="I38" s="455"/>
      <c r="J38" s="455"/>
      <c r="K38" s="452" t="s">
        <v>36</v>
      </c>
      <c r="L38" s="452"/>
      <c r="M38" s="177" t="e">
        <f>#REF!</f>
        <v>#REF!</v>
      </c>
      <c r="N38" s="159"/>
      <c r="O38" s="159"/>
      <c r="P38" s="158"/>
      <c r="Q38" s="159"/>
      <c r="R38" s="159"/>
      <c r="S38" s="159"/>
      <c r="T38" s="159"/>
      <c r="U38" s="160"/>
      <c r="V38" s="160"/>
      <c r="W38" s="160"/>
      <c r="X38" s="160"/>
      <c r="Y38" s="160"/>
    </row>
    <row r="39" spans="1:25" ht="15" customHeight="1">
      <c r="A39" s="176"/>
      <c r="B39" s="455" t="s">
        <v>41</v>
      </c>
      <c r="C39" s="455"/>
      <c r="D39" s="455"/>
      <c r="E39" s="455"/>
      <c r="F39" s="455"/>
      <c r="G39" s="455"/>
      <c r="H39" s="455"/>
      <c r="I39" s="455"/>
      <c r="J39" s="455"/>
      <c r="K39" s="452" t="s">
        <v>36</v>
      </c>
      <c r="L39" s="452"/>
      <c r="M39" s="177" t="e">
        <f>#REF!</f>
        <v>#REF!</v>
      </c>
      <c r="N39" s="159"/>
      <c r="O39" s="159"/>
      <c r="P39" s="158"/>
      <c r="Q39" s="159"/>
      <c r="R39" s="159"/>
      <c r="S39" s="159"/>
      <c r="T39" s="159"/>
      <c r="U39" s="160"/>
      <c r="V39" s="160"/>
      <c r="W39" s="160"/>
      <c r="X39" s="160"/>
      <c r="Y39" s="160"/>
    </row>
    <row r="40" spans="1:25" ht="12.75" customHeight="1">
      <c r="A40" s="176" t="s">
        <v>63</v>
      </c>
      <c r="B40" s="455" t="s">
        <v>62</v>
      </c>
      <c r="C40" s="455"/>
      <c r="D40" s="455"/>
      <c r="E40" s="455"/>
      <c r="F40" s="455"/>
      <c r="G40" s="455"/>
      <c r="H40" s="455"/>
      <c r="I40" s="455"/>
      <c r="J40" s="455"/>
      <c r="K40" s="452" t="s">
        <v>36</v>
      </c>
      <c r="L40" s="452"/>
      <c r="M40" s="177" t="e">
        <f>#REF!</f>
        <v>#REF!</v>
      </c>
      <c r="N40" s="159"/>
      <c r="O40" s="159"/>
      <c r="P40" s="158"/>
      <c r="Q40" s="159"/>
      <c r="R40" s="159"/>
      <c r="S40" s="159"/>
      <c r="T40" s="159"/>
      <c r="U40" s="160"/>
      <c r="V40" s="160"/>
      <c r="W40" s="160"/>
      <c r="X40" s="160"/>
      <c r="Y40" s="160"/>
    </row>
    <row r="41" spans="1:25" ht="29.25" customHeight="1">
      <c r="A41" s="176" t="s">
        <v>61</v>
      </c>
      <c r="B41" s="455" t="s">
        <v>64</v>
      </c>
      <c r="C41" s="455"/>
      <c r="D41" s="455"/>
      <c r="E41" s="455"/>
      <c r="F41" s="455"/>
      <c r="G41" s="455"/>
      <c r="H41" s="455"/>
      <c r="I41" s="455"/>
      <c r="J41" s="455"/>
      <c r="K41" s="452" t="s">
        <v>44</v>
      </c>
      <c r="L41" s="452"/>
      <c r="M41" s="177" t="e">
        <f>#REF!</f>
        <v>#REF!</v>
      </c>
      <c r="N41" s="159"/>
      <c r="O41" s="159"/>
      <c r="P41" s="158"/>
      <c r="Q41" s="159"/>
      <c r="R41" s="159"/>
      <c r="S41" s="159"/>
      <c r="T41" s="159"/>
      <c r="U41" s="160"/>
      <c r="V41" s="160"/>
      <c r="W41" s="160"/>
      <c r="X41" s="160"/>
      <c r="Y41" s="160"/>
    </row>
    <row r="42" spans="1:25" ht="15" customHeight="1">
      <c r="A42" s="176"/>
      <c r="B42" s="455" t="s">
        <v>42</v>
      </c>
      <c r="C42" s="455"/>
      <c r="D42" s="455"/>
      <c r="E42" s="455"/>
      <c r="F42" s="455"/>
      <c r="G42" s="455"/>
      <c r="H42" s="455"/>
      <c r="I42" s="455"/>
      <c r="J42" s="455"/>
      <c r="K42" s="452" t="s">
        <v>44</v>
      </c>
      <c r="L42" s="452"/>
      <c r="M42" s="177" t="e">
        <f>#REF!</f>
        <v>#REF!</v>
      </c>
      <c r="N42" s="159"/>
      <c r="O42" s="159"/>
      <c r="P42" s="158"/>
      <c r="Q42" s="159"/>
      <c r="R42" s="159"/>
      <c r="S42" s="159"/>
      <c r="T42" s="159"/>
      <c r="U42" s="160"/>
      <c r="V42" s="160"/>
      <c r="W42" s="160"/>
      <c r="X42" s="160"/>
      <c r="Y42" s="160"/>
    </row>
    <row r="43" spans="1:25" ht="15" customHeight="1">
      <c r="A43" s="176"/>
      <c r="B43" s="455" t="s">
        <v>45</v>
      </c>
      <c r="C43" s="455"/>
      <c r="D43" s="455"/>
      <c r="E43" s="455"/>
      <c r="F43" s="455"/>
      <c r="G43" s="455"/>
      <c r="H43" s="455"/>
      <c r="I43" s="455"/>
      <c r="J43" s="455"/>
      <c r="K43" s="452" t="s">
        <v>44</v>
      </c>
      <c r="L43" s="452"/>
      <c r="M43" s="177" t="e">
        <f>#REF!</f>
        <v>#REF!</v>
      </c>
      <c r="N43" s="159"/>
      <c r="O43" s="159"/>
      <c r="P43" s="158"/>
      <c r="Q43" s="159"/>
      <c r="R43" s="159"/>
      <c r="S43" s="159"/>
      <c r="T43" s="159"/>
      <c r="U43" s="160"/>
      <c r="V43" s="160"/>
      <c r="W43" s="160"/>
      <c r="X43" s="160"/>
      <c r="Y43" s="160"/>
    </row>
    <row r="44" spans="1:25" ht="15" customHeight="1">
      <c r="A44" s="176"/>
      <c r="B44" s="455" t="s">
        <v>46</v>
      </c>
      <c r="C44" s="455"/>
      <c r="D44" s="455"/>
      <c r="E44" s="455"/>
      <c r="F44" s="455"/>
      <c r="G44" s="455"/>
      <c r="H44" s="455"/>
      <c r="I44" s="455"/>
      <c r="J44" s="455"/>
      <c r="K44" s="452" t="s">
        <v>44</v>
      </c>
      <c r="L44" s="452"/>
      <c r="M44" s="177" t="e">
        <f>#REF!</f>
        <v>#REF!</v>
      </c>
      <c r="N44" s="159"/>
      <c r="O44" s="159"/>
      <c r="P44" s="158"/>
      <c r="Q44" s="159"/>
      <c r="R44" s="159"/>
      <c r="S44" s="159"/>
      <c r="T44" s="159"/>
      <c r="U44" s="160"/>
      <c r="V44" s="160"/>
      <c r="W44" s="160"/>
      <c r="X44" s="160"/>
      <c r="Y44" s="160"/>
    </row>
    <row r="45" spans="1:25" ht="15" customHeight="1">
      <c r="A45" s="176"/>
      <c r="B45" s="455" t="s">
        <v>43</v>
      </c>
      <c r="C45" s="455"/>
      <c r="D45" s="455"/>
      <c r="E45" s="455"/>
      <c r="F45" s="455"/>
      <c r="G45" s="455"/>
      <c r="H45" s="455"/>
      <c r="I45" s="455"/>
      <c r="J45" s="455"/>
      <c r="K45" s="452" t="s">
        <v>44</v>
      </c>
      <c r="L45" s="452"/>
      <c r="M45" s="177" t="e">
        <f>#REF!</f>
        <v>#REF!</v>
      </c>
      <c r="N45" s="159"/>
      <c r="O45" s="159"/>
      <c r="P45" s="158"/>
      <c r="Q45" s="159"/>
      <c r="R45" s="159"/>
      <c r="S45" s="159"/>
      <c r="T45" s="159"/>
      <c r="U45" s="160"/>
      <c r="V45" s="160"/>
      <c r="W45" s="160"/>
      <c r="X45" s="160"/>
      <c r="Y45" s="160"/>
    </row>
    <row r="46" spans="1:25" ht="15" customHeight="1">
      <c r="A46" s="176"/>
      <c r="B46" s="462" t="s">
        <v>47</v>
      </c>
      <c r="C46" s="462"/>
      <c r="D46" s="462"/>
      <c r="E46" s="462"/>
      <c r="F46" s="462"/>
      <c r="G46" s="462"/>
      <c r="H46" s="462"/>
      <c r="I46" s="462"/>
      <c r="J46" s="462"/>
      <c r="K46" s="452" t="s">
        <v>44</v>
      </c>
      <c r="L46" s="452"/>
      <c r="M46" s="177" t="e">
        <f>#REF!</f>
        <v>#REF!</v>
      </c>
      <c r="N46" s="159"/>
      <c r="O46" s="159"/>
      <c r="P46" s="158"/>
      <c r="Q46" s="159"/>
      <c r="R46" s="159"/>
      <c r="S46" s="159"/>
      <c r="T46" s="159"/>
      <c r="U46" s="160"/>
      <c r="V46" s="160"/>
      <c r="W46" s="160"/>
      <c r="X46" s="160"/>
      <c r="Y46" s="160"/>
    </row>
    <row r="47" spans="1:25" ht="15" customHeight="1">
      <c r="A47" s="176"/>
      <c r="B47" s="455" t="s">
        <v>45</v>
      </c>
      <c r="C47" s="455"/>
      <c r="D47" s="455"/>
      <c r="E47" s="455"/>
      <c r="F47" s="455"/>
      <c r="G47" s="455"/>
      <c r="H47" s="455"/>
      <c r="I47" s="455"/>
      <c r="J47" s="455"/>
      <c r="K47" s="452" t="s">
        <v>44</v>
      </c>
      <c r="L47" s="452"/>
      <c r="M47" s="177" t="e">
        <f>#REF!</f>
        <v>#REF!</v>
      </c>
      <c r="N47" s="159"/>
      <c r="O47" s="159"/>
      <c r="P47" s="158"/>
      <c r="Q47" s="159"/>
      <c r="R47" s="159"/>
      <c r="S47" s="159"/>
      <c r="T47" s="159"/>
      <c r="U47" s="160"/>
      <c r="V47" s="160"/>
      <c r="W47" s="160"/>
      <c r="X47" s="160"/>
      <c r="Y47" s="160"/>
    </row>
    <row r="48" spans="1:25" ht="15" customHeight="1">
      <c r="A48" s="176"/>
      <c r="B48" s="455" t="s">
        <v>43</v>
      </c>
      <c r="C48" s="455"/>
      <c r="D48" s="455"/>
      <c r="E48" s="455"/>
      <c r="F48" s="455"/>
      <c r="G48" s="455"/>
      <c r="H48" s="455"/>
      <c r="I48" s="455"/>
      <c r="J48" s="455"/>
      <c r="K48" s="452" t="s">
        <v>44</v>
      </c>
      <c r="L48" s="452"/>
      <c r="M48" s="177" t="e">
        <f>#REF!</f>
        <v>#REF!</v>
      </c>
      <c r="N48" s="159"/>
      <c r="O48" s="159"/>
      <c r="P48" s="158"/>
      <c r="Q48" s="159"/>
      <c r="R48" s="159"/>
      <c r="S48" s="159"/>
      <c r="T48" s="159"/>
      <c r="U48" s="160"/>
      <c r="V48" s="160"/>
      <c r="W48" s="160"/>
      <c r="X48" s="160"/>
      <c r="Y48" s="160"/>
    </row>
    <row r="49" spans="1:25" ht="15" customHeight="1">
      <c r="A49" s="176" t="s">
        <v>65</v>
      </c>
      <c r="B49" s="455" t="s">
        <v>66</v>
      </c>
      <c r="C49" s="455"/>
      <c r="D49" s="455"/>
      <c r="E49" s="455"/>
      <c r="F49" s="455"/>
      <c r="G49" s="455"/>
      <c r="H49" s="455"/>
      <c r="I49" s="455"/>
      <c r="J49" s="455"/>
      <c r="K49" s="452" t="s">
        <v>44</v>
      </c>
      <c r="L49" s="452"/>
      <c r="M49" s="177" t="e">
        <f>#REF!</f>
        <v>#REF!</v>
      </c>
      <c r="N49" s="159"/>
      <c r="O49" s="159"/>
      <c r="P49" s="158"/>
      <c r="Q49" s="159"/>
      <c r="R49" s="159"/>
      <c r="S49" s="159"/>
      <c r="T49" s="159"/>
      <c r="U49" s="160"/>
      <c r="V49" s="160"/>
      <c r="W49" s="160"/>
      <c r="X49" s="160"/>
      <c r="Y49" s="160"/>
    </row>
    <row r="50" spans="1:25" ht="28.5" customHeight="1">
      <c r="A50" s="176" t="s">
        <v>67</v>
      </c>
      <c r="B50" s="455" t="s">
        <v>68</v>
      </c>
      <c r="C50" s="455"/>
      <c r="D50" s="455"/>
      <c r="E50" s="455"/>
      <c r="F50" s="455"/>
      <c r="G50" s="455"/>
      <c r="H50" s="455"/>
      <c r="I50" s="455"/>
      <c r="J50" s="455"/>
      <c r="K50" s="452" t="s">
        <v>44</v>
      </c>
      <c r="L50" s="452"/>
      <c r="M50" s="177" t="e">
        <f>#REF!</f>
        <v>#REF!</v>
      </c>
      <c r="N50" s="159"/>
      <c r="O50" s="159"/>
      <c r="P50" s="158"/>
      <c r="Q50" s="159"/>
      <c r="R50" s="159"/>
      <c r="S50" s="159"/>
      <c r="T50" s="159"/>
      <c r="U50" s="160"/>
      <c r="V50" s="160"/>
      <c r="W50" s="160"/>
      <c r="X50" s="160"/>
      <c r="Y50" s="160"/>
    </row>
    <row r="51" spans="1:25" ht="31.5" customHeight="1">
      <c r="A51" s="176" t="s">
        <v>69</v>
      </c>
      <c r="B51" s="455" t="s">
        <v>70</v>
      </c>
      <c r="C51" s="455"/>
      <c r="D51" s="455"/>
      <c r="E51" s="455"/>
      <c r="F51" s="455"/>
      <c r="G51" s="455"/>
      <c r="H51" s="455"/>
      <c r="I51" s="455"/>
      <c r="J51" s="455"/>
      <c r="K51" s="452" t="s">
        <v>44</v>
      </c>
      <c r="L51" s="452"/>
      <c r="M51" s="177" t="e">
        <f>#REF!</f>
        <v>#REF!</v>
      </c>
      <c r="N51" s="159"/>
      <c r="O51" s="159"/>
      <c r="P51" s="158"/>
      <c r="Q51" s="159"/>
      <c r="R51" s="159"/>
      <c r="S51" s="159"/>
      <c r="T51" s="159"/>
      <c r="U51" s="160"/>
      <c r="V51" s="160"/>
      <c r="W51" s="160"/>
      <c r="X51" s="160"/>
      <c r="Y51" s="160"/>
    </row>
    <row r="52" spans="1:25" ht="15" customHeight="1">
      <c r="A52" s="176"/>
      <c r="B52" s="455" t="s">
        <v>37</v>
      </c>
      <c r="C52" s="455"/>
      <c r="D52" s="455"/>
      <c r="E52" s="455"/>
      <c r="F52" s="455"/>
      <c r="G52" s="455"/>
      <c r="H52" s="455"/>
      <c r="I52" s="455"/>
      <c r="J52" s="455"/>
      <c r="K52" s="452" t="s">
        <v>44</v>
      </c>
      <c r="L52" s="452"/>
      <c r="M52" s="177" t="e">
        <f>#REF!</f>
        <v>#REF!</v>
      </c>
      <c r="N52" s="159"/>
      <c r="O52" s="159"/>
      <c r="P52" s="158"/>
      <c r="Q52" s="159"/>
      <c r="R52" s="159"/>
      <c r="S52" s="159"/>
      <c r="T52" s="159"/>
      <c r="U52" s="160"/>
      <c r="V52" s="160"/>
      <c r="W52" s="160"/>
      <c r="X52" s="160"/>
      <c r="Y52" s="160"/>
    </row>
    <row r="53" spans="1:25" ht="15" customHeight="1">
      <c r="A53" s="176"/>
      <c r="B53" s="455" t="s">
        <v>38</v>
      </c>
      <c r="C53" s="455"/>
      <c r="D53" s="455"/>
      <c r="E53" s="455"/>
      <c r="F53" s="455"/>
      <c r="G53" s="455"/>
      <c r="H53" s="455"/>
      <c r="I53" s="455"/>
      <c r="J53" s="455"/>
      <c r="K53" s="452" t="s">
        <v>44</v>
      </c>
      <c r="L53" s="452"/>
      <c r="M53" s="177" t="e">
        <f>#REF!</f>
        <v>#REF!</v>
      </c>
      <c r="N53" s="159"/>
      <c r="O53" s="159"/>
      <c r="P53" s="158"/>
      <c r="Q53" s="159"/>
      <c r="R53" s="159"/>
      <c r="S53" s="159"/>
      <c r="T53" s="159"/>
      <c r="U53" s="160"/>
      <c r="V53" s="160"/>
      <c r="W53" s="160"/>
      <c r="X53" s="160"/>
      <c r="Y53" s="160"/>
    </row>
    <row r="54" spans="1:25" ht="15" customHeight="1">
      <c r="A54" s="176"/>
      <c r="B54" s="455" t="s">
        <v>39</v>
      </c>
      <c r="C54" s="455"/>
      <c r="D54" s="455"/>
      <c r="E54" s="455"/>
      <c r="F54" s="455"/>
      <c r="G54" s="455"/>
      <c r="H54" s="455"/>
      <c r="I54" s="455"/>
      <c r="J54" s="455"/>
      <c r="K54" s="452" t="s">
        <v>44</v>
      </c>
      <c r="L54" s="452"/>
      <c r="M54" s="177" t="e">
        <f>#REF!</f>
        <v>#REF!</v>
      </c>
      <c r="N54" s="159"/>
      <c r="O54" s="159"/>
      <c r="P54" s="158"/>
      <c r="Q54" s="159"/>
      <c r="R54" s="159"/>
      <c r="S54" s="159"/>
      <c r="T54" s="159"/>
      <c r="U54" s="160"/>
      <c r="V54" s="160"/>
      <c r="W54" s="160"/>
      <c r="X54" s="160"/>
      <c r="Y54" s="160"/>
    </row>
    <row r="55" spans="1:25" ht="15" customHeight="1">
      <c r="A55" s="176"/>
      <c r="B55" s="455" t="s">
        <v>40</v>
      </c>
      <c r="C55" s="455"/>
      <c r="D55" s="455"/>
      <c r="E55" s="455"/>
      <c r="F55" s="455"/>
      <c r="G55" s="455"/>
      <c r="H55" s="455"/>
      <c r="I55" s="455"/>
      <c r="J55" s="455"/>
      <c r="K55" s="452" t="s">
        <v>44</v>
      </c>
      <c r="L55" s="452"/>
      <c r="M55" s="177" t="e">
        <f>#REF!</f>
        <v>#REF!</v>
      </c>
      <c r="N55" s="159"/>
      <c r="O55" s="159"/>
      <c r="P55" s="158"/>
      <c r="Q55" s="159"/>
      <c r="R55" s="159"/>
      <c r="S55" s="159"/>
      <c r="T55" s="159"/>
      <c r="U55" s="160"/>
      <c r="V55" s="160"/>
      <c r="W55" s="160"/>
      <c r="X55" s="160"/>
      <c r="Y55" s="160"/>
    </row>
    <row r="56" spans="1:25" ht="15" customHeight="1">
      <c r="A56" s="176"/>
      <c r="B56" s="455" t="s">
        <v>41</v>
      </c>
      <c r="C56" s="455"/>
      <c r="D56" s="455"/>
      <c r="E56" s="455"/>
      <c r="F56" s="455"/>
      <c r="G56" s="455"/>
      <c r="H56" s="455"/>
      <c r="I56" s="455"/>
      <c r="J56" s="455"/>
      <c r="K56" s="452" t="s">
        <v>44</v>
      </c>
      <c r="L56" s="452"/>
      <c r="M56" s="177" t="e">
        <f>#REF!</f>
        <v>#REF!</v>
      </c>
      <c r="N56" s="159"/>
      <c r="O56" s="159"/>
      <c r="P56" s="158"/>
      <c r="Q56" s="159"/>
      <c r="R56" s="159"/>
      <c r="S56" s="159"/>
      <c r="T56" s="159"/>
      <c r="U56" s="160"/>
      <c r="V56" s="160"/>
      <c r="W56" s="160"/>
      <c r="X56" s="160"/>
      <c r="Y56" s="160"/>
    </row>
    <row r="57" spans="1:25" ht="16.5" customHeight="1">
      <c r="A57" s="176" t="s">
        <v>71</v>
      </c>
      <c r="B57" s="455" t="s">
        <v>72</v>
      </c>
      <c r="C57" s="455"/>
      <c r="D57" s="455"/>
      <c r="E57" s="455"/>
      <c r="F57" s="455"/>
      <c r="G57" s="455"/>
      <c r="H57" s="455"/>
      <c r="I57" s="455"/>
      <c r="J57" s="455"/>
      <c r="K57" s="452" t="s">
        <v>44</v>
      </c>
      <c r="L57" s="452"/>
      <c r="M57" s="177" t="e">
        <f>#REF!</f>
        <v>#REF!</v>
      </c>
      <c r="N57" s="159"/>
      <c r="O57" s="159"/>
      <c r="P57" s="158"/>
      <c r="Q57" s="159"/>
      <c r="R57" s="159"/>
      <c r="S57" s="159"/>
      <c r="T57" s="159"/>
      <c r="U57" s="160"/>
      <c r="V57" s="160"/>
      <c r="W57" s="160"/>
      <c r="X57" s="160"/>
      <c r="Y57" s="160"/>
    </row>
    <row r="58" spans="1:25" ht="32.25" customHeight="1">
      <c r="A58" s="174" t="s">
        <v>73</v>
      </c>
      <c r="B58" s="463" t="s">
        <v>206</v>
      </c>
      <c r="C58" s="463"/>
      <c r="D58" s="463"/>
      <c r="E58" s="463"/>
      <c r="F58" s="463"/>
      <c r="G58" s="463"/>
      <c r="H58" s="463"/>
      <c r="I58" s="463"/>
      <c r="J58" s="463"/>
      <c r="K58" s="452" t="s">
        <v>84</v>
      </c>
      <c r="L58" s="452"/>
      <c r="M58" s="177" t="e">
        <f>#REF!</f>
        <v>#REF!</v>
      </c>
      <c r="N58" s="159"/>
      <c r="O58" s="159"/>
      <c r="P58" s="158"/>
      <c r="Q58" s="159"/>
      <c r="R58" s="159"/>
      <c r="S58" s="159"/>
      <c r="T58" s="159"/>
      <c r="U58" s="160"/>
      <c r="V58" s="160"/>
      <c r="W58" s="160"/>
      <c r="X58" s="160"/>
      <c r="Y58" s="160"/>
    </row>
    <row r="59" spans="1:25">
      <c r="A59" s="158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8"/>
      <c r="Q59" s="159"/>
      <c r="R59" s="159"/>
      <c r="S59" s="159"/>
      <c r="T59" s="159"/>
      <c r="U59" s="160"/>
      <c r="V59" s="160"/>
      <c r="W59" s="160"/>
      <c r="X59" s="160"/>
      <c r="Y59" s="160"/>
    </row>
    <row r="60" spans="1:25" ht="57" customHeight="1">
      <c r="A60" s="395" t="s">
        <v>241</v>
      </c>
      <c r="B60" s="395"/>
      <c r="C60" s="395"/>
      <c r="D60" s="395"/>
      <c r="E60" s="395"/>
      <c r="F60" s="395"/>
      <c r="G60" s="395"/>
      <c r="H60" s="395"/>
      <c r="I60" s="395"/>
      <c r="J60" s="395"/>
      <c r="K60" s="395"/>
      <c r="L60" s="395"/>
      <c r="M60" s="395"/>
      <c r="N60" s="395"/>
      <c r="O60" s="395"/>
      <c r="P60" s="395"/>
      <c r="Q60" s="395"/>
      <c r="R60" s="395"/>
      <c r="S60" s="395"/>
      <c r="T60" s="395"/>
      <c r="U60" s="395"/>
      <c r="V60" s="395"/>
      <c r="W60" s="395"/>
      <c r="X60" s="395"/>
      <c r="Y60" s="395"/>
    </row>
    <row r="61" spans="1:25">
      <c r="A61" s="158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8"/>
      <c r="Q61" s="159"/>
      <c r="R61" s="159"/>
      <c r="S61" s="159"/>
      <c r="T61" s="159"/>
      <c r="U61" s="160"/>
      <c r="V61" s="160"/>
      <c r="W61" s="160"/>
      <c r="X61" s="160"/>
      <c r="Y61" s="160"/>
    </row>
    <row r="62" spans="1:25">
      <c r="A62" s="158"/>
      <c r="B62" s="143" t="s">
        <v>75</v>
      </c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8"/>
      <c r="Q62" s="159"/>
      <c r="R62" s="159"/>
      <c r="S62" s="159"/>
      <c r="T62" s="159"/>
      <c r="U62" s="160"/>
      <c r="V62" s="160"/>
      <c r="W62" s="160"/>
      <c r="X62" s="160"/>
      <c r="Y62" s="160"/>
    </row>
    <row r="63" spans="1:25" ht="15.75" customHeight="1">
      <c r="A63" s="457" t="s">
        <v>242</v>
      </c>
      <c r="B63" s="457"/>
      <c r="C63" s="457"/>
      <c r="D63" s="457"/>
      <c r="E63" s="457"/>
      <c r="F63" s="457"/>
      <c r="G63" s="457"/>
      <c r="H63" s="457"/>
      <c r="I63" s="457"/>
      <c r="J63" s="457"/>
      <c r="K63" s="457"/>
      <c r="L63" s="457"/>
      <c r="M63" s="457" t="s">
        <v>239</v>
      </c>
      <c r="N63" s="457"/>
      <c r="O63" s="457"/>
      <c r="P63" s="457"/>
      <c r="Q63" s="461" t="s">
        <v>240</v>
      </c>
      <c r="R63" s="461"/>
      <c r="S63" s="159"/>
      <c r="T63" s="159"/>
      <c r="U63" s="160"/>
      <c r="V63" s="160"/>
      <c r="W63" s="160"/>
      <c r="X63" s="160"/>
      <c r="Y63" s="160"/>
    </row>
    <row r="64" spans="1:25" ht="15.75">
      <c r="A64" s="457"/>
      <c r="B64" s="457"/>
      <c r="C64" s="457"/>
      <c r="D64" s="457"/>
      <c r="E64" s="457"/>
      <c r="F64" s="457"/>
      <c r="G64" s="457"/>
      <c r="H64" s="457"/>
      <c r="I64" s="457"/>
      <c r="J64" s="457"/>
      <c r="K64" s="457"/>
      <c r="L64" s="457"/>
      <c r="M64" s="457" t="s">
        <v>30</v>
      </c>
      <c r="N64" s="457"/>
      <c r="O64" s="457"/>
      <c r="P64" s="457"/>
      <c r="Q64" s="461"/>
      <c r="R64" s="461"/>
      <c r="S64" s="159"/>
      <c r="T64" s="159"/>
      <c r="U64" s="160"/>
      <c r="V64" s="160"/>
      <c r="W64" s="160"/>
      <c r="X64" s="160"/>
      <c r="Y64" s="160"/>
    </row>
    <row r="65" spans="1:25" ht="15.75">
      <c r="A65" s="457"/>
      <c r="B65" s="457"/>
      <c r="C65" s="457"/>
      <c r="D65" s="457"/>
      <c r="E65" s="457"/>
      <c r="F65" s="457"/>
      <c r="G65" s="457"/>
      <c r="H65" s="457"/>
      <c r="I65" s="457"/>
      <c r="J65" s="457"/>
      <c r="K65" s="457"/>
      <c r="L65" s="457"/>
      <c r="M65" s="172" t="s">
        <v>25</v>
      </c>
      <c r="N65" s="172" t="s">
        <v>27</v>
      </c>
      <c r="O65" s="172" t="s">
        <v>28</v>
      </c>
      <c r="P65" s="172" t="s">
        <v>29</v>
      </c>
      <c r="Q65" s="461"/>
      <c r="R65" s="461"/>
      <c r="S65" s="159"/>
      <c r="T65" s="159"/>
      <c r="U65" s="160"/>
      <c r="V65" s="160"/>
      <c r="W65" s="160"/>
      <c r="X65" s="160"/>
      <c r="Y65" s="160"/>
    </row>
    <row r="66" spans="1:25" ht="15.75">
      <c r="A66" s="458" t="s">
        <v>243</v>
      </c>
      <c r="B66" s="459"/>
      <c r="C66" s="459"/>
      <c r="D66" s="459"/>
      <c r="E66" s="459"/>
      <c r="F66" s="459"/>
      <c r="G66" s="459"/>
      <c r="H66" s="459"/>
      <c r="I66" s="459"/>
      <c r="J66" s="459"/>
      <c r="K66" s="459"/>
      <c r="L66" s="460"/>
      <c r="M66" s="173" t="e">
        <f>#REF!</f>
        <v>#REF!</v>
      </c>
      <c r="N66" s="173" t="e">
        <f>#REF!</f>
        <v>#REF!</v>
      </c>
      <c r="O66" s="173" t="e">
        <f>#REF!</f>
        <v>#REF!</v>
      </c>
      <c r="P66" s="173" t="e">
        <f>#REF!</f>
        <v>#REF!</v>
      </c>
      <c r="Q66" s="446" t="e">
        <f>#REF!</f>
        <v>#REF!</v>
      </c>
      <c r="R66" s="446"/>
      <c r="S66" s="159"/>
      <c r="T66" s="159"/>
      <c r="U66" s="160"/>
      <c r="V66" s="160"/>
      <c r="W66" s="160"/>
      <c r="X66" s="160"/>
      <c r="Y66" s="160"/>
    </row>
    <row r="67" spans="1:25" ht="15.75">
      <c r="A67" s="458" t="s">
        <v>244</v>
      </c>
      <c r="B67" s="459"/>
      <c r="C67" s="459"/>
      <c r="D67" s="459"/>
      <c r="E67" s="459"/>
      <c r="F67" s="459"/>
      <c r="G67" s="459"/>
      <c r="H67" s="459"/>
      <c r="I67" s="459"/>
      <c r="J67" s="459"/>
      <c r="K67" s="459"/>
      <c r="L67" s="460"/>
      <c r="M67" s="183" t="e">
        <f>#REF!</f>
        <v>#REF!</v>
      </c>
      <c r="N67" s="183" t="e">
        <f>#REF!</f>
        <v>#REF!</v>
      </c>
      <c r="O67" s="183" t="e">
        <f>#REF!</f>
        <v>#REF!</v>
      </c>
      <c r="P67" s="183" t="e">
        <f>#REF!</f>
        <v>#REF!</v>
      </c>
      <c r="Q67" s="447" t="e">
        <f>#REF!</f>
        <v>#REF!</v>
      </c>
      <c r="R67" s="447"/>
      <c r="S67" s="159"/>
      <c r="T67" s="159"/>
      <c r="U67" s="160"/>
      <c r="V67" s="160"/>
      <c r="W67" s="160"/>
      <c r="X67" s="160"/>
      <c r="Y67" s="160"/>
    </row>
    <row r="68" spans="1:25" ht="15.75">
      <c r="A68" s="458" t="s">
        <v>245</v>
      </c>
      <c r="B68" s="459"/>
      <c r="C68" s="459"/>
      <c r="D68" s="459"/>
      <c r="E68" s="459"/>
      <c r="F68" s="459"/>
      <c r="G68" s="459"/>
      <c r="H68" s="459"/>
      <c r="I68" s="459"/>
      <c r="J68" s="459"/>
      <c r="K68" s="459"/>
      <c r="L68" s="460"/>
      <c r="M68" s="183" t="e">
        <f>#REF!</f>
        <v>#REF!</v>
      </c>
      <c r="N68" s="183" t="e">
        <f>#REF!</f>
        <v>#REF!</v>
      </c>
      <c r="O68" s="183" t="e">
        <f>#REF!</f>
        <v>#REF!</v>
      </c>
      <c r="P68" s="183" t="e">
        <f>#REF!</f>
        <v>#REF!</v>
      </c>
      <c r="Q68" s="447" t="e">
        <f>#REF!</f>
        <v>#REF!</v>
      </c>
      <c r="R68" s="447"/>
      <c r="S68" s="159"/>
      <c r="T68" s="159"/>
      <c r="U68" s="160"/>
      <c r="V68" s="160"/>
      <c r="W68" s="160"/>
      <c r="X68" s="160"/>
      <c r="Y68" s="160"/>
    </row>
    <row r="69" spans="1:25">
      <c r="A69" s="158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8"/>
      <c r="Q69" s="159"/>
      <c r="R69" s="159"/>
      <c r="S69" s="159"/>
      <c r="T69" s="159"/>
      <c r="U69" s="160"/>
      <c r="V69" s="160"/>
      <c r="W69" s="160"/>
      <c r="X69" s="160"/>
      <c r="Y69" s="160"/>
    </row>
    <row r="70" spans="1:25">
      <c r="A70" s="158"/>
      <c r="B70" s="143" t="s">
        <v>246</v>
      </c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8"/>
      <c r="Q70" s="159"/>
      <c r="R70" s="159"/>
      <c r="S70" s="159"/>
      <c r="T70" s="159"/>
      <c r="U70" s="160"/>
      <c r="V70" s="160"/>
      <c r="W70" s="160"/>
      <c r="X70" s="160"/>
      <c r="Y70" s="160"/>
    </row>
    <row r="71" spans="1:25" ht="15.75" customHeight="1">
      <c r="A71" s="457" t="s">
        <v>242</v>
      </c>
      <c r="B71" s="457"/>
      <c r="C71" s="457"/>
      <c r="D71" s="457"/>
      <c r="E71" s="457"/>
      <c r="F71" s="457"/>
      <c r="G71" s="457"/>
      <c r="H71" s="457"/>
      <c r="I71" s="457"/>
      <c r="J71" s="457"/>
      <c r="K71" s="457"/>
      <c r="L71" s="457"/>
      <c r="M71" s="457" t="s">
        <v>239</v>
      </c>
      <c r="N71" s="457"/>
      <c r="O71" s="457"/>
      <c r="P71" s="457"/>
      <c r="Q71" s="461" t="s">
        <v>240</v>
      </c>
      <c r="R71" s="461"/>
      <c r="S71" s="159"/>
      <c r="T71" s="159"/>
      <c r="U71" s="160"/>
      <c r="V71" s="160"/>
      <c r="W71" s="160"/>
      <c r="X71" s="160"/>
      <c r="Y71" s="160"/>
    </row>
    <row r="72" spans="1:25" ht="15.75">
      <c r="A72" s="457"/>
      <c r="B72" s="457"/>
      <c r="C72" s="457"/>
      <c r="D72" s="457"/>
      <c r="E72" s="457"/>
      <c r="F72" s="457"/>
      <c r="G72" s="457"/>
      <c r="H72" s="457"/>
      <c r="I72" s="457"/>
      <c r="J72" s="457"/>
      <c r="K72" s="457"/>
      <c r="L72" s="457"/>
      <c r="M72" s="457" t="s">
        <v>30</v>
      </c>
      <c r="N72" s="457"/>
      <c r="O72" s="457"/>
      <c r="P72" s="457"/>
      <c r="Q72" s="461"/>
      <c r="R72" s="461"/>
      <c r="S72" s="159"/>
      <c r="T72" s="159"/>
      <c r="U72" s="160"/>
      <c r="V72" s="160"/>
      <c r="W72" s="160"/>
      <c r="X72" s="160"/>
      <c r="Y72" s="160"/>
    </row>
    <row r="73" spans="1:25" ht="15.75">
      <c r="A73" s="457"/>
      <c r="B73" s="457"/>
      <c r="C73" s="457"/>
      <c r="D73" s="457"/>
      <c r="E73" s="457"/>
      <c r="F73" s="457"/>
      <c r="G73" s="457"/>
      <c r="H73" s="457"/>
      <c r="I73" s="457"/>
      <c r="J73" s="457"/>
      <c r="K73" s="457"/>
      <c r="L73" s="457"/>
      <c r="M73" s="172" t="s">
        <v>25</v>
      </c>
      <c r="N73" s="172" t="s">
        <v>27</v>
      </c>
      <c r="O73" s="172" t="s">
        <v>28</v>
      </c>
      <c r="P73" s="172" t="s">
        <v>29</v>
      </c>
      <c r="Q73" s="461"/>
      <c r="R73" s="461"/>
      <c r="S73" s="159"/>
      <c r="T73" s="159"/>
      <c r="U73" s="160"/>
      <c r="V73" s="160"/>
      <c r="W73" s="160"/>
      <c r="X73" s="160"/>
      <c r="Y73" s="160"/>
    </row>
    <row r="74" spans="1:25" ht="15.75">
      <c r="A74" s="458" t="s">
        <v>243</v>
      </c>
      <c r="B74" s="459"/>
      <c r="C74" s="459"/>
      <c r="D74" s="459"/>
      <c r="E74" s="459"/>
      <c r="F74" s="459"/>
      <c r="G74" s="459"/>
      <c r="H74" s="459"/>
      <c r="I74" s="459"/>
      <c r="J74" s="459"/>
      <c r="K74" s="459"/>
      <c r="L74" s="460"/>
      <c r="M74" s="173" t="e">
        <f>#REF!</f>
        <v>#REF!</v>
      </c>
      <c r="N74" s="173" t="e">
        <f>#REF!</f>
        <v>#REF!</v>
      </c>
      <c r="O74" s="173" t="e">
        <f>#REF!</f>
        <v>#REF!</v>
      </c>
      <c r="P74" s="173" t="e">
        <f>#REF!</f>
        <v>#REF!</v>
      </c>
      <c r="Q74" s="446" t="e">
        <f>#REF!</f>
        <v>#REF!</v>
      </c>
      <c r="R74" s="446"/>
      <c r="S74" s="159"/>
      <c r="T74" s="159"/>
      <c r="U74" s="160"/>
      <c r="V74" s="160"/>
      <c r="W74" s="160"/>
      <c r="X74" s="160"/>
      <c r="Y74" s="160"/>
    </row>
    <row r="75" spans="1:25" ht="15.75">
      <c r="A75" s="458" t="s">
        <v>247</v>
      </c>
      <c r="B75" s="459"/>
      <c r="C75" s="459"/>
      <c r="D75" s="459"/>
      <c r="E75" s="459"/>
      <c r="F75" s="459"/>
      <c r="G75" s="459"/>
      <c r="H75" s="459"/>
      <c r="I75" s="459"/>
      <c r="J75" s="459"/>
      <c r="K75" s="459"/>
      <c r="L75" s="460"/>
      <c r="M75" s="183" t="e">
        <f>#REF!</f>
        <v>#REF!</v>
      </c>
      <c r="N75" s="183" t="e">
        <f>#REF!</f>
        <v>#REF!</v>
      </c>
      <c r="O75" s="183" t="e">
        <f>#REF!</f>
        <v>#REF!</v>
      </c>
      <c r="P75" s="183" t="e">
        <f>#REF!</f>
        <v>#REF!</v>
      </c>
      <c r="Q75" s="447" t="e">
        <f>#REF!</f>
        <v>#REF!</v>
      </c>
      <c r="R75" s="447"/>
      <c r="S75" s="159"/>
      <c r="T75" s="159"/>
      <c r="U75" s="160"/>
      <c r="V75" s="160"/>
      <c r="W75" s="160"/>
      <c r="X75" s="160"/>
      <c r="Y75" s="160"/>
    </row>
    <row r="77" spans="1:25" ht="56.25" customHeight="1">
      <c r="A77" s="395" t="s">
        <v>207</v>
      </c>
      <c r="B77" s="395"/>
      <c r="C77" s="395"/>
      <c r="D77" s="395"/>
      <c r="E77" s="395"/>
      <c r="F77" s="395"/>
      <c r="G77" s="395"/>
      <c r="H77" s="395"/>
      <c r="I77" s="395"/>
      <c r="J77" s="395"/>
      <c r="K77" s="395"/>
      <c r="L77" s="395"/>
      <c r="M77" s="395"/>
      <c r="N77" s="395"/>
      <c r="O77" s="395"/>
      <c r="P77" s="395"/>
      <c r="Q77" s="395"/>
      <c r="R77" s="395"/>
      <c r="S77" s="395"/>
      <c r="T77" s="395"/>
      <c r="U77" s="395"/>
      <c r="V77" s="395"/>
      <c r="W77" s="395"/>
      <c r="X77" s="395"/>
      <c r="Y77" s="395"/>
    </row>
    <row r="78" spans="1:25" s="142" customFormat="1" ht="21.75" customHeight="1">
      <c r="B78" s="143" t="s">
        <v>209</v>
      </c>
    </row>
    <row r="79" spans="1:25" ht="18" customHeight="1">
      <c r="A79" s="434" t="s">
        <v>208</v>
      </c>
      <c r="B79" s="435" t="s">
        <v>92</v>
      </c>
      <c r="C79" s="435"/>
      <c r="D79" s="435"/>
      <c r="E79" s="435"/>
      <c r="F79" s="435"/>
      <c r="G79" s="435"/>
      <c r="H79" s="435"/>
      <c r="I79" s="435"/>
      <c r="J79" s="435"/>
      <c r="K79" s="435"/>
      <c r="L79" s="435"/>
      <c r="M79" s="435"/>
      <c r="N79" s="435"/>
      <c r="O79" s="435"/>
      <c r="P79" s="435"/>
      <c r="Q79" s="435"/>
      <c r="R79" s="435"/>
      <c r="S79" s="435"/>
      <c r="T79" s="435"/>
      <c r="U79" s="435"/>
      <c r="V79" s="435"/>
      <c r="W79" s="435"/>
      <c r="X79" s="435"/>
      <c r="Y79" s="435"/>
    </row>
    <row r="80" spans="1:25">
      <c r="A80" s="434"/>
      <c r="B80" s="155" t="s">
        <v>1</v>
      </c>
      <c r="C80" s="155" t="s">
        <v>2</v>
      </c>
      <c r="D80" s="155" t="s">
        <v>3</v>
      </c>
      <c r="E80" s="155" t="s">
        <v>4</v>
      </c>
      <c r="F80" s="155" t="s">
        <v>5</v>
      </c>
      <c r="G80" s="155" t="s">
        <v>6</v>
      </c>
      <c r="H80" s="155" t="s">
        <v>7</v>
      </c>
      <c r="I80" s="155" t="s">
        <v>8</v>
      </c>
      <c r="J80" s="155" t="s">
        <v>9</v>
      </c>
      <c r="K80" s="155" t="s">
        <v>10</v>
      </c>
      <c r="L80" s="155" t="s">
        <v>11</v>
      </c>
      <c r="M80" s="155" t="s">
        <v>12</v>
      </c>
      <c r="N80" s="155" t="s">
        <v>13</v>
      </c>
      <c r="O80" s="155" t="s">
        <v>14</v>
      </c>
      <c r="P80" s="155" t="s">
        <v>15</v>
      </c>
      <c r="Q80" s="155" t="s">
        <v>16</v>
      </c>
      <c r="R80" s="155" t="s">
        <v>17</v>
      </c>
      <c r="S80" s="155" t="s">
        <v>18</v>
      </c>
      <c r="T80" s="155" t="s">
        <v>19</v>
      </c>
      <c r="U80" s="155" t="s">
        <v>20</v>
      </c>
      <c r="V80" s="155" t="s">
        <v>21</v>
      </c>
      <c r="W80" s="155" t="s">
        <v>22</v>
      </c>
      <c r="X80" s="155" t="s">
        <v>23</v>
      </c>
      <c r="Y80" s="155" t="s">
        <v>24</v>
      </c>
    </row>
    <row r="81" spans="1:25">
      <c r="A81" s="141">
        <v>1</v>
      </c>
      <c r="B81" s="153" t="e">
        <f>#REF!</f>
        <v>#REF!</v>
      </c>
      <c r="C81" s="153" t="e">
        <f>#REF!</f>
        <v>#REF!</v>
      </c>
      <c r="D81" s="153" t="e">
        <f>#REF!</f>
        <v>#REF!</v>
      </c>
      <c r="E81" s="153" t="e">
        <f>#REF!</f>
        <v>#REF!</v>
      </c>
      <c r="F81" s="153" t="e">
        <f>#REF!</f>
        <v>#REF!</v>
      </c>
      <c r="G81" s="153" t="e">
        <f>#REF!</f>
        <v>#REF!</v>
      </c>
      <c r="H81" s="153" t="e">
        <f>#REF!</f>
        <v>#REF!</v>
      </c>
      <c r="I81" s="153" t="e">
        <f>#REF!</f>
        <v>#REF!</v>
      </c>
      <c r="J81" s="153" t="e">
        <f>#REF!</f>
        <v>#REF!</v>
      </c>
      <c r="K81" s="153" t="e">
        <f>#REF!</f>
        <v>#REF!</v>
      </c>
      <c r="L81" s="153" t="e">
        <f>#REF!</f>
        <v>#REF!</v>
      </c>
      <c r="M81" s="153" t="e">
        <f>#REF!</f>
        <v>#REF!</v>
      </c>
      <c r="N81" s="153" t="e">
        <f>#REF!</f>
        <v>#REF!</v>
      </c>
      <c r="O81" s="153" t="e">
        <f>#REF!</f>
        <v>#REF!</v>
      </c>
      <c r="P81" s="153" t="e">
        <f>#REF!</f>
        <v>#REF!</v>
      </c>
      <c r="Q81" s="153" t="e">
        <f>#REF!</f>
        <v>#REF!</v>
      </c>
      <c r="R81" s="153" t="e">
        <f>#REF!</f>
        <v>#REF!</v>
      </c>
      <c r="S81" s="153" t="e">
        <f>#REF!</f>
        <v>#REF!</v>
      </c>
      <c r="T81" s="153" t="e">
        <f>#REF!</f>
        <v>#REF!</v>
      </c>
      <c r="U81" s="153" t="e">
        <f>#REF!</f>
        <v>#REF!</v>
      </c>
      <c r="V81" s="153" t="e">
        <f>#REF!</f>
        <v>#REF!</v>
      </c>
      <c r="W81" s="153" t="e">
        <f>#REF!</f>
        <v>#REF!</v>
      </c>
      <c r="X81" s="153" t="e">
        <f>#REF!</f>
        <v>#REF!</v>
      </c>
      <c r="Y81" s="153" t="e">
        <f>#REF!</f>
        <v>#REF!</v>
      </c>
    </row>
    <row r="82" spans="1:25">
      <c r="A82" s="141">
        <v>2</v>
      </c>
      <c r="B82" s="153" t="e">
        <f>#REF!</f>
        <v>#REF!</v>
      </c>
      <c r="C82" s="153" t="e">
        <f>#REF!</f>
        <v>#REF!</v>
      </c>
      <c r="D82" s="153" t="e">
        <f>#REF!</f>
        <v>#REF!</v>
      </c>
      <c r="E82" s="153" t="e">
        <f>#REF!</f>
        <v>#REF!</v>
      </c>
      <c r="F82" s="153" t="e">
        <f>#REF!</f>
        <v>#REF!</v>
      </c>
      <c r="G82" s="153" t="e">
        <f>#REF!</f>
        <v>#REF!</v>
      </c>
      <c r="H82" s="153" t="e">
        <f>#REF!</f>
        <v>#REF!</v>
      </c>
      <c r="I82" s="153" t="e">
        <f>#REF!</f>
        <v>#REF!</v>
      </c>
      <c r="J82" s="153" t="e">
        <f>#REF!</f>
        <v>#REF!</v>
      </c>
      <c r="K82" s="153" t="e">
        <f>#REF!</f>
        <v>#REF!</v>
      </c>
      <c r="L82" s="153" t="e">
        <f>#REF!</f>
        <v>#REF!</v>
      </c>
      <c r="M82" s="153" t="e">
        <f>#REF!</f>
        <v>#REF!</v>
      </c>
      <c r="N82" s="153" t="e">
        <f>#REF!</f>
        <v>#REF!</v>
      </c>
      <c r="O82" s="153" t="e">
        <f>#REF!</f>
        <v>#REF!</v>
      </c>
      <c r="P82" s="153" t="e">
        <f>#REF!</f>
        <v>#REF!</v>
      </c>
      <c r="Q82" s="153" t="e">
        <f>#REF!</f>
        <v>#REF!</v>
      </c>
      <c r="R82" s="153" t="e">
        <f>#REF!</f>
        <v>#REF!</v>
      </c>
      <c r="S82" s="153" t="e">
        <f>#REF!</f>
        <v>#REF!</v>
      </c>
      <c r="T82" s="153" t="e">
        <f>#REF!</f>
        <v>#REF!</v>
      </c>
      <c r="U82" s="153" t="e">
        <f>#REF!</f>
        <v>#REF!</v>
      </c>
      <c r="V82" s="153" t="e">
        <f>#REF!</f>
        <v>#REF!</v>
      </c>
      <c r="W82" s="153" t="e">
        <f>#REF!</f>
        <v>#REF!</v>
      </c>
      <c r="X82" s="153" t="e">
        <f>#REF!</f>
        <v>#REF!</v>
      </c>
      <c r="Y82" s="153" t="e">
        <f>#REF!</f>
        <v>#REF!</v>
      </c>
    </row>
    <row r="83" spans="1:25">
      <c r="A83" s="141">
        <v>3</v>
      </c>
      <c r="B83" s="153" t="e">
        <f>#REF!</f>
        <v>#REF!</v>
      </c>
      <c r="C83" s="153" t="e">
        <f>#REF!</f>
        <v>#REF!</v>
      </c>
      <c r="D83" s="153" t="e">
        <f>#REF!</f>
        <v>#REF!</v>
      </c>
      <c r="E83" s="153" t="e">
        <f>#REF!</f>
        <v>#REF!</v>
      </c>
      <c r="F83" s="153" t="e">
        <f>#REF!</f>
        <v>#REF!</v>
      </c>
      <c r="G83" s="153" t="e">
        <f>#REF!</f>
        <v>#REF!</v>
      </c>
      <c r="H83" s="153" t="e">
        <f>#REF!</f>
        <v>#REF!</v>
      </c>
      <c r="I83" s="153" t="e">
        <f>#REF!</f>
        <v>#REF!</v>
      </c>
      <c r="J83" s="153" t="e">
        <f>#REF!</f>
        <v>#REF!</v>
      </c>
      <c r="K83" s="153" t="e">
        <f>#REF!</f>
        <v>#REF!</v>
      </c>
      <c r="L83" s="153" t="e">
        <f>#REF!</f>
        <v>#REF!</v>
      </c>
      <c r="M83" s="153" t="e">
        <f>#REF!</f>
        <v>#REF!</v>
      </c>
      <c r="N83" s="153" t="e">
        <f>#REF!</f>
        <v>#REF!</v>
      </c>
      <c r="O83" s="153" t="e">
        <f>#REF!</f>
        <v>#REF!</v>
      </c>
      <c r="P83" s="153" t="e">
        <f>#REF!</f>
        <v>#REF!</v>
      </c>
      <c r="Q83" s="153" t="e">
        <f>#REF!</f>
        <v>#REF!</v>
      </c>
      <c r="R83" s="153" t="e">
        <f>#REF!</f>
        <v>#REF!</v>
      </c>
      <c r="S83" s="153" t="e">
        <f>#REF!</f>
        <v>#REF!</v>
      </c>
      <c r="T83" s="153" t="e">
        <f>#REF!</f>
        <v>#REF!</v>
      </c>
      <c r="U83" s="153" t="e">
        <f>#REF!</f>
        <v>#REF!</v>
      </c>
      <c r="V83" s="153" t="e">
        <f>#REF!</f>
        <v>#REF!</v>
      </c>
      <c r="W83" s="153" t="e">
        <f>#REF!</f>
        <v>#REF!</v>
      </c>
      <c r="X83" s="153" t="e">
        <f>#REF!</f>
        <v>#REF!</v>
      </c>
      <c r="Y83" s="153" t="e">
        <f>#REF!</f>
        <v>#REF!</v>
      </c>
    </row>
    <row r="84" spans="1:25">
      <c r="A84" s="141">
        <v>4</v>
      </c>
      <c r="B84" s="153" t="e">
        <f>#REF!</f>
        <v>#REF!</v>
      </c>
      <c r="C84" s="153" t="e">
        <f>#REF!</f>
        <v>#REF!</v>
      </c>
      <c r="D84" s="153" t="e">
        <f>#REF!</f>
        <v>#REF!</v>
      </c>
      <c r="E84" s="153" t="e">
        <f>#REF!</f>
        <v>#REF!</v>
      </c>
      <c r="F84" s="153" t="e">
        <f>#REF!</f>
        <v>#REF!</v>
      </c>
      <c r="G84" s="153" t="e">
        <f>#REF!</f>
        <v>#REF!</v>
      </c>
      <c r="H84" s="153" t="e">
        <f>#REF!</f>
        <v>#REF!</v>
      </c>
      <c r="I84" s="153" t="e">
        <f>#REF!</f>
        <v>#REF!</v>
      </c>
      <c r="J84" s="153" t="e">
        <f>#REF!</f>
        <v>#REF!</v>
      </c>
      <c r="K84" s="153" t="e">
        <f>#REF!</f>
        <v>#REF!</v>
      </c>
      <c r="L84" s="153" t="e">
        <f>#REF!</f>
        <v>#REF!</v>
      </c>
      <c r="M84" s="153" t="e">
        <f>#REF!</f>
        <v>#REF!</v>
      </c>
      <c r="N84" s="153" t="e">
        <f>#REF!</f>
        <v>#REF!</v>
      </c>
      <c r="O84" s="153" t="e">
        <f>#REF!</f>
        <v>#REF!</v>
      </c>
      <c r="P84" s="153" t="e">
        <f>#REF!</f>
        <v>#REF!</v>
      </c>
      <c r="Q84" s="153" t="e">
        <f>#REF!</f>
        <v>#REF!</v>
      </c>
      <c r="R84" s="153" t="e">
        <f>#REF!</f>
        <v>#REF!</v>
      </c>
      <c r="S84" s="153" t="e">
        <f>#REF!</f>
        <v>#REF!</v>
      </c>
      <c r="T84" s="153" t="e">
        <f>#REF!</f>
        <v>#REF!</v>
      </c>
      <c r="U84" s="153" t="e">
        <f>#REF!</f>
        <v>#REF!</v>
      </c>
      <c r="V84" s="153" t="e">
        <f>#REF!</f>
        <v>#REF!</v>
      </c>
      <c r="W84" s="153" t="e">
        <f>#REF!</f>
        <v>#REF!</v>
      </c>
      <c r="X84" s="153" t="e">
        <f>#REF!</f>
        <v>#REF!</v>
      </c>
      <c r="Y84" s="153" t="e">
        <f>#REF!</f>
        <v>#REF!</v>
      </c>
    </row>
    <row r="85" spans="1:25">
      <c r="A85" s="141">
        <v>5</v>
      </c>
      <c r="B85" s="153" t="e">
        <f>#REF!</f>
        <v>#REF!</v>
      </c>
      <c r="C85" s="153" t="e">
        <f>#REF!</f>
        <v>#REF!</v>
      </c>
      <c r="D85" s="153" t="e">
        <f>#REF!</f>
        <v>#REF!</v>
      </c>
      <c r="E85" s="153" t="e">
        <f>#REF!</f>
        <v>#REF!</v>
      </c>
      <c r="F85" s="153" t="e">
        <f>#REF!</f>
        <v>#REF!</v>
      </c>
      <c r="G85" s="153" t="e">
        <f>#REF!</f>
        <v>#REF!</v>
      </c>
      <c r="H85" s="153" t="e">
        <f>#REF!</f>
        <v>#REF!</v>
      </c>
      <c r="I85" s="153" t="e">
        <f>#REF!</f>
        <v>#REF!</v>
      </c>
      <c r="J85" s="153" t="e">
        <f>#REF!</f>
        <v>#REF!</v>
      </c>
      <c r="K85" s="153" t="e">
        <f>#REF!</f>
        <v>#REF!</v>
      </c>
      <c r="L85" s="153" t="e">
        <f>#REF!</f>
        <v>#REF!</v>
      </c>
      <c r="M85" s="153" t="e">
        <f>#REF!</f>
        <v>#REF!</v>
      </c>
      <c r="N85" s="153" t="e">
        <f>#REF!</f>
        <v>#REF!</v>
      </c>
      <c r="O85" s="153" t="e">
        <f>#REF!</f>
        <v>#REF!</v>
      </c>
      <c r="P85" s="153" t="e">
        <f>#REF!</f>
        <v>#REF!</v>
      </c>
      <c r="Q85" s="153" t="e">
        <f>#REF!</f>
        <v>#REF!</v>
      </c>
      <c r="R85" s="153" t="e">
        <f>#REF!</f>
        <v>#REF!</v>
      </c>
      <c r="S85" s="153" t="e">
        <f>#REF!</f>
        <v>#REF!</v>
      </c>
      <c r="T85" s="153" t="e">
        <f>#REF!</f>
        <v>#REF!</v>
      </c>
      <c r="U85" s="153" t="e">
        <f>#REF!</f>
        <v>#REF!</v>
      </c>
      <c r="V85" s="153" t="e">
        <f>#REF!</f>
        <v>#REF!</v>
      </c>
      <c r="W85" s="153" t="e">
        <f>#REF!</f>
        <v>#REF!</v>
      </c>
      <c r="X85" s="153" t="e">
        <f>#REF!</f>
        <v>#REF!</v>
      </c>
      <c r="Y85" s="153" t="e">
        <f>#REF!</f>
        <v>#REF!</v>
      </c>
    </row>
    <row r="86" spans="1:25">
      <c r="A86" s="141">
        <v>6</v>
      </c>
      <c r="B86" s="153" t="e">
        <f>#REF!</f>
        <v>#REF!</v>
      </c>
      <c r="C86" s="153" t="e">
        <f>#REF!</f>
        <v>#REF!</v>
      </c>
      <c r="D86" s="153" t="e">
        <f>#REF!</f>
        <v>#REF!</v>
      </c>
      <c r="E86" s="153" t="e">
        <f>#REF!</f>
        <v>#REF!</v>
      </c>
      <c r="F86" s="153" t="e">
        <f>#REF!</f>
        <v>#REF!</v>
      </c>
      <c r="G86" s="153" t="e">
        <f>#REF!</f>
        <v>#REF!</v>
      </c>
      <c r="H86" s="153" t="e">
        <f>#REF!</f>
        <v>#REF!</v>
      </c>
      <c r="I86" s="153" t="e">
        <f>#REF!</f>
        <v>#REF!</v>
      </c>
      <c r="J86" s="153" t="e">
        <f>#REF!</f>
        <v>#REF!</v>
      </c>
      <c r="K86" s="153" t="e">
        <f>#REF!</f>
        <v>#REF!</v>
      </c>
      <c r="L86" s="153" t="e">
        <f>#REF!</f>
        <v>#REF!</v>
      </c>
      <c r="M86" s="153" t="e">
        <f>#REF!</f>
        <v>#REF!</v>
      </c>
      <c r="N86" s="153" t="e">
        <f>#REF!</f>
        <v>#REF!</v>
      </c>
      <c r="O86" s="153" t="e">
        <f>#REF!</f>
        <v>#REF!</v>
      </c>
      <c r="P86" s="153" t="e">
        <f>#REF!</f>
        <v>#REF!</v>
      </c>
      <c r="Q86" s="153" t="e">
        <f>#REF!</f>
        <v>#REF!</v>
      </c>
      <c r="R86" s="153" t="e">
        <f>#REF!</f>
        <v>#REF!</v>
      </c>
      <c r="S86" s="153" t="e">
        <f>#REF!</f>
        <v>#REF!</v>
      </c>
      <c r="T86" s="153" t="e">
        <f>#REF!</f>
        <v>#REF!</v>
      </c>
      <c r="U86" s="153" t="e">
        <f>#REF!</f>
        <v>#REF!</v>
      </c>
      <c r="V86" s="153" t="e">
        <f>#REF!</f>
        <v>#REF!</v>
      </c>
      <c r="W86" s="153" t="e">
        <f>#REF!</f>
        <v>#REF!</v>
      </c>
      <c r="X86" s="153" t="e">
        <f>#REF!</f>
        <v>#REF!</v>
      </c>
      <c r="Y86" s="153" t="e">
        <f>#REF!</f>
        <v>#REF!</v>
      </c>
    </row>
    <row r="87" spans="1:25">
      <c r="A87" s="141">
        <v>7</v>
      </c>
      <c r="B87" s="153" t="e">
        <f>#REF!</f>
        <v>#REF!</v>
      </c>
      <c r="C87" s="153" t="e">
        <f>#REF!</f>
        <v>#REF!</v>
      </c>
      <c r="D87" s="153" t="e">
        <f>#REF!</f>
        <v>#REF!</v>
      </c>
      <c r="E87" s="153" t="e">
        <f>#REF!</f>
        <v>#REF!</v>
      </c>
      <c r="F87" s="153" t="e">
        <f>#REF!</f>
        <v>#REF!</v>
      </c>
      <c r="G87" s="153" t="e">
        <f>#REF!</f>
        <v>#REF!</v>
      </c>
      <c r="H87" s="153" t="e">
        <f>#REF!</f>
        <v>#REF!</v>
      </c>
      <c r="I87" s="153" t="e">
        <f>#REF!</f>
        <v>#REF!</v>
      </c>
      <c r="J87" s="153" t="e">
        <f>#REF!</f>
        <v>#REF!</v>
      </c>
      <c r="K87" s="153" t="e">
        <f>#REF!</f>
        <v>#REF!</v>
      </c>
      <c r="L87" s="153" t="e">
        <f>#REF!</f>
        <v>#REF!</v>
      </c>
      <c r="M87" s="153" t="e">
        <f>#REF!</f>
        <v>#REF!</v>
      </c>
      <c r="N87" s="153" t="e">
        <f>#REF!</f>
        <v>#REF!</v>
      </c>
      <c r="O87" s="153" t="e">
        <f>#REF!</f>
        <v>#REF!</v>
      </c>
      <c r="P87" s="153" t="e">
        <f>#REF!</f>
        <v>#REF!</v>
      </c>
      <c r="Q87" s="153" t="e">
        <f>#REF!</f>
        <v>#REF!</v>
      </c>
      <c r="R87" s="153" t="e">
        <f>#REF!</f>
        <v>#REF!</v>
      </c>
      <c r="S87" s="153" t="e">
        <f>#REF!</f>
        <v>#REF!</v>
      </c>
      <c r="T87" s="153" t="e">
        <f>#REF!</f>
        <v>#REF!</v>
      </c>
      <c r="U87" s="153" t="e">
        <f>#REF!</f>
        <v>#REF!</v>
      </c>
      <c r="V87" s="153" t="e">
        <f>#REF!</f>
        <v>#REF!</v>
      </c>
      <c r="W87" s="153" t="e">
        <f>#REF!</f>
        <v>#REF!</v>
      </c>
      <c r="X87" s="153" t="e">
        <f>#REF!</f>
        <v>#REF!</v>
      </c>
      <c r="Y87" s="153" t="e">
        <f>#REF!</f>
        <v>#REF!</v>
      </c>
    </row>
    <row r="88" spans="1:25">
      <c r="A88" s="141">
        <v>8</v>
      </c>
      <c r="B88" s="153" t="e">
        <f>#REF!</f>
        <v>#REF!</v>
      </c>
      <c r="C88" s="153" t="e">
        <f>#REF!</f>
        <v>#REF!</v>
      </c>
      <c r="D88" s="153" t="e">
        <f>#REF!</f>
        <v>#REF!</v>
      </c>
      <c r="E88" s="153" t="e">
        <f>#REF!</f>
        <v>#REF!</v>
      </c>
      <c r="F88" s="153" t="e">
        <f>#REF!</f>
        <v>#REF!</v>
      </c>
      <c r="G88" s="153" t="e">
        <f>#REF!</f>
        <v>#REF!</v>
      </c>
      <c r="H88" s="153" t="e">
        <f>#REF!</f>
        <v>#REF!</v>
      </c>
      <c r="I88" s="153" t="e">
        <f>#REF!</f>
        <v>#REF!</v>
      </c>
      <c r="J88" s="153" t="e">
        <f>#REF!</f>
        <v>#REF!</v>
      </c>
      <c r="K88" s="153" t="e">
        <f>#REF!</f>
        <v>#REF!</v>
      </c>
      <c r="L88" s="153" t="e">
        <f>#REF!</f>
        <v>#REF!</v>
      </c>
      <c r="M88" s="153" t="e">
        <f>#REF!</f>
        <v>#REF!</v>
      </c>
      <c r="N88" s="153" t="e">
        <f>#REF!</f>
        <v>#REF!</v>
      </c>
      <c r="O88" s="153" t="e">
        <f>#REF!</f>
        <v>#REF!</v>
      </c>
      <c r="P88" s="153" t="e">
        <f>#REF!</f>
        <v>#REF!</v>
      </c>
      <c r="Q88" s="153" t="e">
        <f>#REF!</f>
        <v>#REF!</v>
      </c>
      <c r="R88" s="153" t="e">
        <f>#REF!</f>
        <v>#REF!</v>
      </c>
      <c r="S88" s="153" t="e">
        <f>#REF!</f>
        <v>#REF!</v>
      </c>
      <c r="T88" s="153" t="e">
        <f>#REF!</f>
        <v>#REF!</v>
      </c>
      <c r="U88" s="153" t="e">
        <f>#REF!</f>
        <v>#REF!</v>
      </c>
      <c r="V88" s="153" t="e">
        <f>#REF!</f>
        <v>#REF!</v>
      </c>
      <c r="W88" s="153" t="e">
        <f>#REF!</f>
        <v>#REF!</v>
      </c>
      <c r="X88" s="153" t="e">
        <f>#REF!</f>
        <v>#REF!</v>
      </c>
      <c r="Y88" s="153" t="e">
        <f>#REF!</f>
        <v>#REF!</v>
      </c>
    </row>
    <row r="89" spans="1:25">
      <c r="A89" s="141">
        <v>9</v>
      </c>
      <c r="B89" s="153" t="e">
        <f>#REF!</f>
        <v>#REF!</v>
      </c>
      <c r="C89" s="153" t="e">
        <f>#REF!</f>
        <v>#REF!</v>
      </c>
      <c r="D89" s="153" t="e">
        <f>#REF!</f>
        <v>#REF!</v>
      </c>
      <c r="E89" s="153" t="e">
        <f>#REF!</f>
        <v>#REF!</v>
      </c>
      <c r="F89" s="153" t="e">
        <f>#REF!</f>
        <v>#REF!</v>
      </c>
      <c r="G89" s="153" t="e">
        <f>#REF!</f>
        <v>#REF!</v>
      </c>
      <c r="H89" s="153" t="e">
        <f>#REF!</f>
        <v>#REF!</v>
      </c>
      <c r="I89" s="153" t="e">
        <f>#REF!</f>
        <v>#REF!</v>
      </c>
      <c r="J89" s="153" t="e">
        <f>#REF!</f>
        <v>#REF!</v>
      </c>
      <c r="K89" s="153" t="e">
        <f>#REF!</f>
        <v>#REF!</v>
      </c>
      <c r="L89" s="153" t="e">
        <f>#REF!</f>
        <v>#REF!</v>
      </c>
      <c r="M89" s="153" t="e">
        <f>#REF!</f>
        <v>#REF!</v>
      </c>
      <c r="N89" s="153" t="e">
        <f>#REF!</f>
        <v>#REF!</v>
      </c>
      <c r="O89" s="153" t="e">
        <f>#REF!</f>
        <v>#REF!</v>
      </c>
      <c r="P89" s="153" t="e">
        <f>#REF!</f>
        <v>#REF!</v>
      </c>
      <c r="Q89" s="153" t="e">
        <f>#REF!</f>
        <v>#REF!</v>
      </c>
      <c r="R89" s="153" t="e">
        <f>#REF!</f>
        <v>#REF!</v>
      </c>
      <c r="S89" s="153" t="e">
        <f>#REF!</f>
        <v>#REF!</v>
      </c>
      <c r="T89" s="153" t="e">
        <f>#REF!</f>
        <v>#REF!</v>
      </c>
      <c r="U89" s="153" t="e">
        <f>#REF!</f>
        <v>#REF!</v>
      </c>
      <c r="V89" s="153" t="e">
        <f>#REF!</f>
        <v>#REF!</v>
      </c>
      <c r="W89" s="153" t="e">
        <f>#REF!</f>
        <v>#REF!</v>
      </c>
      <c r="X89" s="153" t="e">
        <f>#REF!</f>
        <v>#REF!</v>
      </c>
      <c r="Y89" s="153" t="e">
        <f>#REF!</f>
        <v>#REF!</v>
      </c>
    </row>
    <row r="90" spans="1:25">
      <c r="A90" s="141">
        <v>10</v>
      </c>
      <c r="B90" s="153" t="e">
        <f>#REF!</f>
        <v>#REF!</v>
      </c>
      <c r="C90" s="153" t="e">
        <f>#REF!</f>
        <v>#REF!</v>
      </c>
      <c r="D90" s="153" t="e">
        <f>#REF!</f>
        <v>#REF!</v>
      </c>
      <c r="E90" s="153" t="e">
        <f>#REF!</f>
        <v>#REF!</v>
      </c>
      <c r="F90" s="153" t="e">
        <f>#REF!</f>
        <v>#REF!</v>
      </c>
      <c r="G90" s="153" t="e">
        <f>#REF!</f>
        <v>#REF!</v>
      </c>
      <c r="H90" s="153" t="e">
        <f>#REF!</f>
        <v>#REF!</v>
      </c>
      <c r="I90" s="153" t="e">
        <f>#REF!</f>
        <v>#REF!</v>
      </c>
      <c r="J90" s="153" t="e">
        <f>#REF!</f>
        <v>#REF!</v>
      </c>
      <c r="K90" s="153" t="e">
        <f>#REF!</f>
        <v>#REF!</v>
      </c>
      <c r="L90" s="153" t="e">
        <f>#REF!</f>
        <v>#REF!</v>
      </c>
      <c r="M90" s="153" t="e">
        <f>#REF!</f>
        <v>#REF!</v>
      </c>
      <c r="N90" s="153" t="e">
        <f>#REF!</f>
        <v>#REF!</v>
      </c>
      <c r="O90" s="153" t="e">
        <f>#REF!</f>
        <v>#REF!</v>
      </c>
      <c r="P90" s="153" t="e">
        <f>#REF!</f>
        <v>#REF!</v>
      </c>
      <c r="Q90" s="153" t="e">
        <f>#REF!</f>
        <v>#REF!</v>
      </c>
      <c r="R90" s="153" t="e">
        <f>#REF!</f>
        <v>#REF!</v>
      </c>
      <c r="S90" s="153" t="e">
        <f>#REF!</f>
        <v>#REF!</v>
      </c>
      <c r="T90" s="153" t="e">
        <f>#REF!</f>
        <v>#REF!</v>
      </c>
      <c r="U90" s="153" t="e">
        <f>#REF!</f>
        <v>#REF!</v>
      </c>
      <c r="V90" s="153" t="e">
        <f>#REF!</f>
        <v>#REF!</v>
      </c>
      <c r="W90" s="153" t="e">
        <f>#REF!</f>
        <v>#REF!</v>
      </c>
      <c r="X90" s="153" t="e">
        <f>#REF!</f>
        <v>#REF!</v>
      </c>
      <c r="Y90" s="153" t="e">
        <f>#REF!</f>
        <v>#REF!</v>
      </c>
    </row>
    <row r="91" spans="1:25">
      <c r="A91" s="141">
        <v>11</v>
      </c>
      <c r="B91" s="153" t="e">
        <f>#REF!</f>
        <v>#REF!</v>
      </c>
      <c r="C91" s="153" t="e">
        <f>#REF!</f>
        <v>#REF!</v>
      </c>
      <c r="D91" s="153" t="e">
        <f>#REF!</f>
        <v>#REF!</v>
      </c>
      <c r="E91" s="153" t="e">
        <f>#REF!</f>
        <v>#REF!</v>
      </c>
      <c r="F91" s="153" t="e">
        <f>#REF!</f>
        <v>#REF!</v>
      </c>
      <c r="G91" s="153" t="e">
        <f>#REF!</f>
        <v>#REF!</v>
      </c>
      <c r="H91" s="153" t="e">
        <f>#REF!</f>
        <v>#REF!</v>
      </c>
      <c r="I91" s="153" t="e">
        <f>#REF!</f>
        <v>#REF!</v>
      </c>
      <c r="J91" s="153" t="e">
        <f>#REF!</f>
        <v>#REF!</v>
      </c>
      <c r="K91" s="153" t="e">
        <f>#REF!</f>
        <v>#REF!</v>
      </c>
      <c r="L91" s="153" t="e">
        <f>#REF!</f>
        <v>#REF!</v>
      </c>
      <c r="M91" s="153" t="e">
        <f>#REF!</f>
        <v>#REF!</v>
      </c>
      <c r="N91" s="153" t="e">
        <f>#REF!</f>
        <v>#REF!</v>
      </c>
      <c r="O91" s="153" t="e">
        <f>#REF!</f>
        <v>#REF!</v>
      </c>
      <c r="P91" s="153" t="e">
        <f>#REF!</f>
        <v>#REF!</v>
      </c>
      <c r="Q91" s="153" t="e">
        <f>#REF!</f>
        <v>#REF!</v>
      </c>
      <c r="R91" s="153" t="e">
        <f>#REF!</f>
        <v>#REF!</v>
      </c>
      <c r="S91" s="153" t="e">
        <f>#REF!</f>
        <v>#REF!</v>
      </c>
      <c r="T91" s="153" t="e">
        <f>#REF!</f>
        <v>#REF!</v>
      </c>
      <c r="U91" s="153" t="e">
        <f>#REF!</f>
        <v>#REF!</v>
      </c>
      <c r="V91" s="153" t="e">
        <f>#REF!</f>
        <v>#REF!</v>
      </c>
      <c r="W91" s="153" t="e">
        <f>#REF!</f>
        <v>#REF!</v>
      </c>
      <c r="X91" s="153" t="e">
        <f>#REF!</f>
        <v>#REF!</v>
      </c>
      <c r="Y91" s="153" t="e">
        <f>#REF!</f>
        <v>#REF!</v>
      </c>
    </row>
    <row r="92" spans="1:25">
      <c r="A92" s="141">
        <v>12</v>
      </c>
      <c r="B92" s="153" t="e">
        <f>#REF!</f>
        <v>#REF!</v>
      </c>
      <c r="C92" s="153" t="e">
        <f>#REF!</f>
        <v>#REF!</v>
      </c>
      <c r="D92" s="153" t="e">
        <f>#REF!</f>
        <v>#REF!</v>
      </c>
      <c r="E92" s="153" t="e">
        <f>#REF!</f>
        <v>#REF!</v>
      </c>
      <c r="F92" s="153" t="e">
        <f>#REF!</f>
        <v>#REF!</v>
      </c>
      <c r="G92" s="153" t="e">
        <f>#REF!</f>
        <v>#REF!</v>
      </c>
      <c r="H92" s="153" t="e">
        <f>#REF!</f>
        <v>#REF!</v>
      </c>
      <c r="I92" s="153" t="e">
        <f>#REF!</f>
        <v>#REF!</v>
      </c>
      <c r="J92" s="153" t="e">
        <f>#REF!</f>
        <v>#REF!</v>
      </c>
      <c r="K92" s="153" t="e">
        <f>#REF!</f>
        <v>#REF!</v>
      </c>
      <c r="L92" s="153" t="e">
        <f>#REF!</f>
        <v>#REF!</v>
      </c>
      <c r="M92" s="153" t="e">
        <f>#REF!</f>
        <v>#REF!</v>
      </c>
      <c r="N92" s="153" t="e">
        <f>#REF!</f>
        <v>#REF!</v>
      </c>
      <c r="O92" s="153" t="e">
        <f>#REF!</f>
        <v>#REF!</v>
      </c>
      <c r="P92" s="153" t="e">
        <f>#REF!</f>
        <v>#REF!</v>
      </c>
      <c r="Q92" s="153" t="e">
        <f>#REF!</f>
        <v>#REF!</v>
      </c>
      <c r="R92" s="153" t="e">
        <f>#REF!</f>
        <v>#REF!</v>
      </c>
      <c r="S92" s="153" t="e">
        <f>#REF!</f>
        <v>#REF!</v>
      </c>
      <c r="T92" s="153" t="e">
        <f>#REF!</f>
        <v>#REF!</v>
      </c>
      <c r="U92" s="153" t="e">
        <f>#REF!</f>
        <v>#REF!</v>
      </c>
      <c r="V92" s="153" t="e">
        <f>#REF!</f>
        <v>#REF!</v>
      </c>
      <c r="W92" s="153" t="e">
        <f>#REF!</f>
        <v>#REF!</v>
      </c>
      <c r="X92" s="153" t="e">
        <f>#REF!</f>
        <v>#REF!</v>
      </c>
      <c r="Y92" s="153" t="e">
        <f>#REF!</f>
        <v>#REF!</v>
      </c>
    </row>
    <row r="93" spans="1:25">
      <c r="A93" s="141">
        <v>13</v>
      </c>
      <c r="B93" s="153" t="e">
        <f>#REF!</f>
        <v>#REF!</v>
      </c>
      <c r="C93" s="153" t="e">
        <f>#REF!</f>
        <v>#REF!</v>
      </c>
      <c r="D93" s="153" t="e">
        <f>#REF!</f>
        <v>#REF!</v>
      </c>
      <c r="E93" s="153" t="e">
        <f>#REF!</f>
        <v>#REF!</v>
      </c>
      <c r="F93" s="153" t="e">
        <f>#REF!</f>
        <v>#REF!</v>
      </c>
      <c r="G93" s="153" t="e">
        <f>#REF!</f>
        <v>#REF!</v>
      </c>
      <c r="H93" s="153" t="e">
        <f>#REF!</f>
        <v>#REF!</v>
      </c>
      <c r="I93" s="153" t="e">
        <f>#REF!</f>
        <v>#REF!</v>
      </c>
      <c r="J93" s="153" t="e">
        <f>#REF!</f>
        <v>#REF!</v>
      </c>
      <c r="K93" s="153" t="e">
        <f>#REF!</f>
        <v>#REF!</v>
      </c>
      <c r="L93" s="153" t="e">
        <f>#REF!</f>
        <v>#REF!</v>
      </c>
      <c r="M93" s="153" t="e">
        <f>#REF!</f>
        <v>#REF!</v>
      </c>
      <c r="N93" s="153" t="e">
        <f>#REF!</f>
        <v>#REF!</v>
      </c>
      <c r="O93" s="153" t="e">
        <f>#REF!</f>
        <v>#REF!</v>
      </c>
      <c r="P93" s="153" t="e">
        <f>#REF!</f>
        <v>#REF!</v>
      </c>
      <c r="Q93" s="153" t="e">
        <f>#REF!</f>
        <v>#REF!</v>
      </c>
      <c r="R93" s="153" t="e">
        <f>#REF!</f>
        <v>#REF!</v>
      </c>
      <c r="S93" s="153" t="e">
        <f>#REF!</f>
        <v>#REF!</v>
      </c>
      <c r="T93" s="153" t="e">
        <f>#REF!</f>
        <v>#REF!</v>
      </c>
      <c r="U93" s="153" t="e">
        <f>#REF!</f>
        <v>#REF!</v>
      </c>
      <c r="V93" s="153" t="e">
        <f>#REF!</f>
        <v>#REF!</v>
      </c>
      <c r="W93" s="153" t="e">
        <f>#REF!</f>
        <v>#REF!</v>
      </c>
      <c r="X93" s="153" t="e">
        <f>#REF!</f>
        <v>#REF!</v>
      </c>
      <c r="Y93" s="153" t="e">
        <f>#REF!</f>
        <v>#REF!</v>
      </c>
    </row>
    <row r="94" spans="1:25">
      <c r="A94" s="141">
        <v>14</v>
      </c>
      <c r="B94" s="153" t="e">
        <f>#REF!</f>
        <v>#REF!</v>
      </c>
      <c r="C94" s="153" t="e">
        <f>#REF!</f>
        <v>#REF!</v>
      </c>
      <c r="D94" s="153" t="e">
        <f>#REF!</f>
        <v>#REF!</v>
      </c>
      <c r="E94" s="153" t="e">
        <f>#REF!</f>
        <v>#REF!</v>
      </c>
      <c r="F94" s="153" t="e">
        <f>#REF!</f>
        <v>#REF!</v>
      </c>
      <c r="G94" s="153" t="e">
        <f>#REF!</f>
        <v>#REF!</v>
      </c>
      <c r="H94" s="153" t="e">
        <f>#REF!</f>
        <v>#REF!</v>
      </c>
      <c r="I94" s="153" t="e">
        <f>#REF!</f>
        <v>#REF!</v>
      </c>
      <c r="J94" s="153" t="e">
        <f>#REF!</f>
        <v>#REF!</v>
      </c>
      <c r="K94" s="153" t="e">
        <f>#REF!</f>
        <v>#REF!</v>
      </c>
      <c r="L94" s="153" t="e">
        <f>#REF!</f>
        <v>#REF!</v>
      </c>
      <c r="M94" s="153" t="e">
        <f>#REF!</f>
        <v>#REF!</v>
      </c>
      <c r="N94" s="153" t="e">
        <f>#REF!</f>
        <v>#REF!</v>
      </c>
      <c r="O94" s="153" t="e">
        <f>#REF!</f>
        <v>#REF!</v>
      </c>
      <c r="P94" s="153" t="e">
        <f>#REF!</f>
        <v>#REF!</v>
      </c>
      <c r="Q94" s="153" t="e">
        <f>#REF!</f>
        <v>#REF!</v>
      </c>
      <c r="R94" s="153" t="e">
        <f>#REF!</f>
        <v>#REF!</v>
      </c>
      <c r="S94" s="153" t="e">
        <f>#REF!</f>
        <v>#REF!</v>
      </c>
      <c r="T94" s="153" t="e">
        <f>#REF!</f>
        <v>#REF!</v>
      </c>
      <c r="U94" s="153" t="e">
        <f>#REF!</f>
        <v>#REF!</v>
      </c>
      <c r="V94" s="153" t="e">
        <f>#REF!</f>
        <v>#REF!</v>
      </c>
      <c r="W94" s="153" t="e">
        <f>#REF!</f>
        <v>#REF!</v>
      </c>
      <c r="X94" s="153" t="e">
        <f>#REF!</f>
        <v>#REF!</v>
      </c>
      <c r="Y94" s="153" t="e">
        <f>#REF!</f>
        <v>#REF!</v>
      </c>
    </row>
    <row r="95" spans="1:25">
      <c r="A95" s="141">
        <v>15</v>
      </c>
      <c r="B95" s="153" t="e">
        <f>#REF!</f>
        <v>#REF!</v>
      </c>
      <c r="C95" s="153" t="e">
        <f>#REF!</f>
        <v>#REF!</v>
      </c>
      <c r="D95" s="153" t="e">
        <f>#REF!</f>
        <v>#REF!</v>
      </c>
      <c r="E95" s="153" t="e">
        <f>#REF!</f>
        <v>#REF!</v>
      </c>
      <c r="F95" s="153" t="e">
        <f>#REF!</f>
        <v>#REF!</v>
      </c>
      <c r="G95" s="153" t="e">
        <f>#REF!</f>
        <v>#REF!</v>
      </c>
      <c r="H95" s="153" t="e">
        <f>#REF!</f>
        <v>#REF!</v>
      </c>
      <c r="I95" s="153" t="e">
        <f>#REF!</f>
        <v>#REF!</v>
      </c>
      <c r="J95" s="153" t="e">
        <f>#REF!</f>
        <v>#REF!</v>
      </c>
      <c r="K95" s="153" t="e">
        <f>#REF!</f>
        <v>#REF!</v>
      </c>
      <c r="L95" s="153" t="e">
        <f>#REF!</f>
        <v>#REF!</v>
      </c>
      <c r="M95" s="153" t="e">
        <f>#REF!</f>
        <v>#REF!</v>
      </c>
      <c r="N95" s="153" t="e">
        <f>#REF!</f>
        <v>#REF!</v>
      </c>
      <c r="O95" s="153" t="e">
        <f>#REF!</f>
        <v>#REF!</v>
      </c>
      <c r="P95" s="153" t="e">
        <f>#REF!</f>
        <v>#REF!</v>
      </c>
      <c r="Q95" s="153" t="e">
        <f>#REF!</f>
        <v>#REF!</v>
      </c>
      <c r="R95" s="153" t="e">
        <f>#REF!</f>
        <v>#REF!</v>
      </c>
      <c r="S95" s="153" t="e">
        <f>#REF!</f>
        <v>#REF!</v>
      </c>
      <c r="T95" s="153" t="e">
        <f>#REF!</f>
        <v>#REF!</v>
      </c>
      <c r="U95" s="153" t="e">
        <f>#REF!</f>
        <v>#REF!</v>
      </c>
      <c r="V95" s="153" t="e">
        <f>#REF!</f>
        <v>#REF!</v>
      </c>
      <c r="W95" s="153" t="e">
        <f>#REF!</f>
        <v>#REF!</v>
      </c>
      <c r="X95" s="153" t="e">
        <f>#REF!</f>
        <v>#REF!</v>
      </c>
      <c r="Y95" s="153" t="e">
        <f>#REF!</f>
        <v>#REF!</v>
      </c>
    </row>
    <row r="96" spans="1:25">
      <c r="A96" s="141">
        <v>16</v>
      </c>
      <c r="B96" s="153" t="e">
        <f>#REF!</f>
        <v>#REF!</v>
      </c>
      <c r="C96" s="153" t="e">
        <f>#REF!</f>
        <v>#REF!</v>
      </c>
      <c r="D96" s="153" t="e">
        <f>#REF!</f>
        <v>#REF!</v>
      </c>
      <c r="E96" s="153" t="e">
        <f>#REF!</f>
        <v>#REF!</v>
      </c>
      <c r="F96" s="153" t="e">
        <f>#REF!</f>
        <v>#REF!</v>
      </c>
      <c r="G96" s="153" t="e">
        <f>#REF!</f>
        <v>#REF!</v>
      </c>
      <c r="H96" s="153" t="e">
        <f>#REF!</f>
        <v>#REF!</v>
      </c>
      <c r="I96" s="153" t="e">
        <f>#REF!</f>
        <v>#REF!</v>
      </c>
      <c r="J96" s="153" t="e">
        <f>#REF!</f>
        <v>#REF!</v>
      </c>
      <c r="K96" s="153" t="e">
        <f>#REF!</f>
        <v>#REF!</v>
      </c>
      <c r="L96" s="153" t="e">
        <f>#REF!</f>
        <v>#REF!</v>
      </c>
      <c r="M96" s="153" t="e">
        <f>#REF!</f>
        <v>#REF!</v>
      </c>
      <c r="N96" s="153" t="e">
        <f>#REF!</f>
        <v>#REF!</v>
      </c>
      <c r="O96" s="153" t="e">
        <f>#REF!</f>
        <v>#REF!</v>
      </c>
      <c r="P96" s="153" t="e">
        <f>#REF!</f>
        <v>#REF!</v>
      </c>
      <c r="Q96" s="153" t="e">
        <f>#REF!</f>
        <v>#REF!</v>
      </c>
      <c r="R96" s="153" t="e">
        <f>#REF!</f>
        <v>#REF!</v>
      </c>
      <c r="S96" s="153" t="e">
        <f>#REF!</f>
        <v>#REF!</v>
      </c>
      <c r="T96" s="153" t="e">
        <f>#REF!</f>
        <v>#REF!</v>
      </c>
      <c r="U96" s="153" t="e">
        <f>#REF!</f>
        <v>#REF!</v>
      </c>
      <c r="V96" s="153" t="e">
        <f>#REF!</f>
        <v>#REF!</v>
      </c>
      <c r="W96" s="153" t="e">
        <f>#REF!</f>
        <v>#REF!</v>
      </c>
      <c r="X96" s="153" t="e">
        <f>#REF!</f>
        <v>#REF!</v>
      </c>
      <c r="Y96" s="153" t="e">
        <f>#REF!</f>
        <v>#REF!</v>
      </c>
    </row>
    <row r="97" spans="1:25">
      <c r="A97" s="141">
        <v>17</v>
      </c>
      <c r="B97" s="153" t="e">
        <f>#REF!</f>
        <v>#REF!</v>
      </c>
      <c r="C97" s="153" t="e">
        <f>#REF!</f>
        <v>#REF!</v>
      </c>
      <c r="D97" s="153" t="e">
        <f>#REF!</f>
        <v>#REF!</v>
      </c>
      <c r="E97" s="153" t="e">
        <f>#REF!</f>
        <v>#REF!</v>
      </c>
      <c r="F97" s="153" t="e">
        <f>#REF!</f>
        <v>#REF!</v>
      </c>
      <c r="G97" s="153" t="e">
        <f>#REF!</f>
        <v>#REF!</v>
      </c>
      <c r="H97" s="153" t="e">
        <f>#REF!</f>
        <v>#REF!</v>
      </c>
      <c r="I97" s="153" t="e">
        <f>#REF!</f>
        <v>#REF!</v>
      </c>
      <c r="J97" s="153" t="e">
        <f>#REF!</f>
        <v>#REF!</v>
      </c>
      <c r="K97" s="153" t="e">
        <f>#REF!</f>
        <v>#REF!</v>
      </c>
      <c r="L97" s="153" t="e">
        <f>#REF!</f>
        <v>#REF!</v>
      </c>
      <c r="M97" s="153" t="e">
        <f>#REF!</f>
        <v>#REF!</v>
      </c>
      <c r="N97" s="153" t="e">
        <f>#REF!</f>
        <v>#REF!</v>
      </c>
      <c r="O97" s="153" t="e">
        <f>#REF!</f>
        <v>#REF!</v>
      </c>
      <c r="P97" s="153" t="e">
        <f>#REF!</f>
        <v>#REF!</v>
      </c>
      <c r="Q97" s="153" t="e">
        <f>#REF!</f>
        <v>#REF!</v>
      </c>
      <c r="R97" s="153" t="e">
        <f>#REF!</f>
        <v>#REF!</v>
      </c>
      <c r="S97" s="153" t="e">
        <f>#REF!</f>
        <v>#REF!</v>
      </c>
      <c r="T97" s="153" t="e">
        <f>#REF!</f>
        <v>#REF!</v>
      </c>
      <c r="U97" s="153" t="e">
        <f>#REF!</f>
        <v>#REF!</v>
      </c>
      <c r="V97" s="153" t="e">
        <f>#REF!</f>
        <v>#REF!</v>
      </c>
      <c r="W97" s="153" t="e">
        <f>#REF!</f>
        <v>#REF!</v>
      </c>
      <c r="X97" s="153" t="e">
        <f>#REF!</f>
        <v>#REF!</v>
      </c>
      <c r="Y97" s="153" t="e">
        <f>#REF!</f>
        <v>#REF!</v>
      </c>
    </row>
    <row r="98" spans="1:25">
      <c r="A98" s="141">
        <v>18</v>
      </c>
      <c r="B98" s="153" t="e">
        <f>#REF!</f>
        <v>#REF!</v>
      </c>
      <c r="C98" s="153" t="e">
        <f>#REF!</f>
        <v>#REF!</v>
      </c>
      <c r="D98" s="153" t="e">
        <f>#REF!</f>
        <v>#REF!</v>
      </c>
      <c r="E98" s="153" t="e">
        <f>#REF!</f>
        <v>#REF!</v>
      </c>
      <c r="F98" s="153" t="e">
        <f>#REF!</f>
        <v>#REF!</v>
      </c>
      <c r="G98" s="153" t="e">
        <f>#REF!</f>
        <v>#REF!</v>
      </c>
      <c r="H98" s="153" t="e">
        <f>#REF!</f>
        <v>#REF!</v>
      </c>
      <c r="I98" s="153" t="e">
        <f>#REF!</f>
        <v>#REF!</v>
      </c>
      <c r="J98" s="153" t="e">
        <f>#REF!</f>
        <v>#REF!</v>
      </c>
      <c r="K98" s="153" t="e">
        <f>#REF!</f>
        <v>#REF!</v>
      </c>
      <c r="L98" s="153" t="e">
        <f>#REF!</f>
        <v>#REF!</v>
      </c>
      <c r="M98" s="153" t="e">
        <f>#REF!</f>
        <v>#REF!</v>
      </c>
      <c r="N98" s="153" t="e">
        <f>#REF!</f>
        <v>#REF!</v>
      </c>
      <c r="O98" s="153" t="e">
        <f>#REF!</f>
        <v>#REF!</v>
      </c>
      <c r="P98" s="153" t="e">
        <f>#REF!</f>
        <v>#REF!</v>
      </c>
      <c r="Q98" s="153" t="e">
        <f>#REF!</f>
        <v>#REF!</v>
      </c>
      <c r="R98" s="153" t="e">
        <f>#REF!</f>
        <v>#REF!</v>
      </c>
      <c r="S98" s="153" t="e">
        <f>#REF!</f>
        <v>#REF!</v>
      </c>
      <c r="T98" s="153" t="e">
        <f>#REF!</f>
        <v>#REF!</v>
      </c>
      <c r="U98" s="153" t="e">
        <f>#REF!</f>
        <v>#REF!</v>
      </c>
      <c r="V98" s="153" t="e">
        <f>#REF!</f>
        <v>#REF!</v>
      </c>
      <c r="W98" s="153" t="e">
        <f>#REF!</f>
        <v>#REF!</v>
      </c>
      <c r="X98" s="153" t="e">
        <f>#REF!</f>
        <v>#REF!</v>
      </c>
      <c r="Y98" s="153" t="e">
        <f>#REF!</f>
        <v>#REF!</v>
      </c>
    </row>
    <row r="99" spans="1:25">
      <c r="A99" s="141">
        <v>19</v>
      </c>
      <c r="B99" s="153" t="e">
        <f>#REF!</f>
        <v>#REF!</v>
      </c>
      <c r="C99" s="153" t="e">
        <f>#REF!</f>
        <v>#REF!</v>
      </c>
      <c r="D99" s="153" t="e">
        <f>#REF!</f>
        <v>#REF!</v>
      </c>
      <c r="E99" s="153" t="e">
        <f>#REF!</f>
        <v>#REF!</v>
      </c>
      <c r="F99" s="153" t="e">
        <f>#REF!</f>
        <v>#REF!</v>
      </c>
      <c r="G99" s="153" t="e">
        <f>#REF!</f>
        <v>#REF!</v>
      </c>
      <c r="H99" s="153" t="e">
        <f>#REF!</f>
        <v>#REF!</v>
      </c>
      <c r="I99" s="153" t="e">
        <f>#REF!</f>
        <v>#REF!</v>
      </c>
      <c r="J99" s="153" t="e">
        <f>#REF!</f>
        <v>#REF!</v>
      </c>
      <c r="K99" s="153" t="e">
        <f>#REF!</f>
        <v>#REF!</v>
      </c>
      <c r="L99" s="153" t="e">
        <f>#REF!</f>
        <v>#REF!</v>
      </c>
      <c r="M99" s="153" t="e">
        <f>#REF!</f>
        <v>#REF!</v>
      </c>
      <c r="N99" s="153" t="e">
        <f>#REF!</f>
        <v>#REF!</v>
      </c>
      <c r="O99" s="153" t="e">
        <f>#REF!</f>
        <v>#REF!</v>
      </c>
      <c r="P99" s="153" t="e">
        <f>#REF!</f>
        <v>#REF!</v>
      </c>
      <c r="Q99" s="153" t="e">
        <f>#REF!</f>
        <v>#REF!</v>
      </c>
      <c r="R99" s="153" t="e">
        <f>#REF!</f>
        <v>#REF!</v>
      </c>
      <c r="S99" s="153" t="e">
        <f>#REF!</f>
        <v>#REF!</v>
      </c>
      <c r="T99" s="153" t="e">
        <f>#REF!</f>
        <v>#REF!</v>
      </c>
      <c r="U99" s="153" t="e">
        <f>#REF!</f>
        <v>#REF!</v>
      </c>
      <c r="V99" s="153" t="e">
        <f>#REF!</f>
        <v>#REF!</v>
      </c>
      <c r="W99" s="153" t="e">
        <f>#REF!</f>
        <v>#REF!</v>
      </c>
      <c r="X99" s="153" t="e">
        <f>#REF!</f>
        <v>#REF!</v>
      </c>
      <c r="Y99" s="153" t="e">
        <f>#REF!</f>
        <v>#REF!</v>
      </c>
    </row>
    <row r="100" spans="1:25">
      <c r="A100" s="141">
        <v>20</v>
      </c>
      <c r="B100" s="153" t="e">
        <f>#REF!</f>
        <v>#REF!</v>
      </c>
      <c r="C100" s="153" t="e">
        <f>#REF!</f>
        <v>#REF!</v>
      </c>
      <c r="D100" s="153" t="e">
        <f>#REF!</f>
        <v>#REF!</v>
      </c>
      <c r="E100" s="153" t="e">
        <f>#REF!</f>
        <v>#REF!</v>
      </c>
      <c r="F100" s="153" t="e">
        <f>#REF!</f>
        <v>#REF!</v>
      </c>
      <c r="G100" s="153" t="e">
        <f>#REF!</f>
        <v>#REF!</v>
      </c>
      <c r="H100" s="153" t="e">
        <f>#REF!</f>
        <v>#REF!</v>
      </c>
      <c r="I100" s="153" t="e">
        <f>#REF!</f>
        <v>#REF!</v>
      </c>
      <c r="J100" s="153" t="e">
        <f>#REF!</f>
        <v>#REF!</v>
      </c>
      <c r="K100" s="153" t="e">
        <f>#REF!</f>
        <v>#REF!</v>
      </c>
      <c r="L100" s="153" t="e">
        <f>#REF!</f>
        <v>#REF!</v>
      </c>
      <c r="M100" s="153" t="e">
        <f>#REF!</f>
        <v>#REF!</v>
      </c>
      <c r="N100" s="153" t="e">
        <f>#REF!</f>
        <v>#REF!</v>
      </c>
      <c r="O100" s="153" t="e">
        <f>#REF!</f>
        <v>#REF!</v>
      </c>
      <c r="P100" s="153" t="e">
        <f>#REF!</f>
        <v>#REF!</v>
      </c>
      <c r="Q100" s="153" t="e">
        <f>#REF!</f>
        <v>#REF!</v>
      </c>
      <c r="R100" s="153" t="e">
        <f>#REF!</f>
        <v>#REF!</v>
      </c>
      <c r="S100" s="153" t="e">
        <f>#REF!</f>
        <v>#REF!</v>
      </c>
      <c r="T100" s="153" t="e">
        <f>#REF!</f>
        <v>#REF!</v>
      </c>
      <c r="U100" s="153" t="e">
        <f>#REF!</f>
        <v>#REF!</v>
      </c>
      <c r="V100" s="153" t="e">
        <f>#REF!</f>
        <v>#REF!</v>
      </c>
      <c r="W100" s="153" t="e">
        <f>#REF!</f>
        <v>#REF!</v>
      </c>
      <c r="X100" s="153" t="e">
        <f>#REF!</f>
        <v>#REF!</v>
      </c>
      <c r="Y100" s="153" t="e">
        <f>#REF!</f>
        <v>#REF!</v>
      </c>
    </row>
    <row r="101" spans="1:25">
      <c r="A101" s="141">
        <v>21</v>
      </c>
      <c r="B101" s="153" t="e">
        <f>#REF!</f>
        <v>#REF!</v>
      </c>
      <c r="C101" s="153" t="e">
        <f>#REF!</f>
        <v>#REF!</v>
      </c>
      <c r="D101" s="153" t="e">
        <f>#REF!</f>
        <v>#REF!</v>
      </c>
      <c r="E101" s="153" t="e">
        <f>#REF!</f>
        <v>#REF!</v>
      </c>
      <c r="F101" s="153" t="e">
        <f>#REF!</f>
        <v>#REF!</v>
      </c>
      <c r="G101" s="153" t="e">
        <f>#REF!</f>
        <v>#REF!</v>
      </c>
      <c r="H101" s="153" t="e">
        <f>#REF!</f>
        <v>#REF!</v>
      </c>
      <c r="I101" s="153" t="e">
        <f>#REF!</f>
        <v>#REF!</v>
      </c>
      <c r="J101" s="153" t="e">
        <f>#REF!</f>
        <v>#REF!</v>
      </c>
      <c r="K101" s="153" t="e">
        <f>#REF!</f>
        <v>#REF!</v>
      </c>
      <c r="L101" s="153" t="e">
        <f>#REF!</f>
        <v>#REF!</v>
      </c>
      <c r="M101" s="153" t="e">
        <f>#REF!</f>
        <v>#REF!</v>
      </c>
      <c r="N101" s="153" t="e">
        <f>#REF!</f>
        <v>#REF!</v>
      </c>
      <c r="O101" s="153" t="e">
        <f>#REF!</f>
        <v>#REF!</v>
      </c>
      <c r="P101" s="153" t="e">
        <f>#REF!</f>
        <v>#REF!</v>
      </c>
      <c r="Q101" s="153" t="e">
        <f>#REF!</f>
        <v>#REF!</v>
      </c>
      <c r="R101" s="153" t="e">
        <f>#REF!</f>
        <v>#REF!</v>
      </c>
      <c r="S101" s="153" t="e">
        <f>#REF!</f>
        <v>#REF!</v>
      </c>
      <c r="T101" s="153" t="e">
        <f>#REF!</f>
        <v>#REF!</v>
      </c>
      <c r="U101" s="153" t="e">
        <f>#REF!</f>
        <v>#REF!</v>
      </c>
      <c r="V101" s="153" t="e">
        <f>#REF!</f>
        <v>#REF!</v>
      </c>
      <c r="W101" s="153" t="e">
        <f>#REF!</f>
        <v>#REF!</v>
      </c>
      <c r="X101" s="153" t="e">
        <f>#REF!</f>
        <v>#REF!</v>
      </c>
      <c r="Y101" s="153" t="e">
        <f>#REF!</f>
        <v>#REF!</v>
      </c>
    </row>
    <row r="102" spans="1:25">
      <c r="A102" s="141">
        <v>22</v>
      </c>
      <c r="B102" s="153" t="e">
        <f>#REF!</f>
        <v>#REF!</v>
      </c>
      <c r="C102" s="153" t="e">
        <f>#REF!</f>
        <v>#REF!</v>
      </c>
      <c r="D102" s="153" t="e">
        <f>#REF!</f>
        <v>#REF!</v>
      </c>
      <c r="E102" s="153" t="e">
        <f>#REF!</f>
        <v>#REF!</v>
      </c>
      <c r="F102" s="153" t="e">
        <f>#REF!</f>
        <v>#REF!</v>
      </c>
      <c r="G102" s="153" t="e">
        <f>#REF!</f>
        <v>#REF!</v>
      </c>
      <c r="H102" s="153" t="e">
        <f>#REF!</f>
        <v>#REF!</v>
      </c>
      <c r="I102" s="153" t="e">
        <f>#REF!</f>
        <v>#REF!</v>
      </c>
      <c r="J102" s="153" t="e">
        <f>#REF!</f>
        <v>#REF!</v>
      </c>
      <c r="K102" s="153" t="e">
        <f>#REF!</f>
        <v>#REF!</v>
      </c>
      <c r="L102" s="153" t="e">
        <f>#REF!</f>
        <v>#REF!</v>
      </c>
      <c r="M102" s="153" t="e">
        <f>#REF!</f>
        <v>#REF!</v>
      </c>
      <c r="N102" s="153" t="e">
        <f>#REF!</f>
        <v>#REF!</v>
      </c>
      <c r="O102" s="153" t="e">
        <f>#REF!</f>
        <v>#REF!</v>
      </c>
      <c r="P102" s="153" t="e">
        <f>#REF!</f>
        <v>#REF!</v>
      </c>
      <c r="Q102" s="153" t="e">
        <f>#REF!</f>
        <v>#REF!</v>
      </c>
      <c r="R102" s="153" t="e">
        <f>#REF!</f>
        <v>#REF!</v>
      </c>
      <c r="S102" s="153" t="e">
        <f>#REF!</f>
        <v>#REF!</v>
      </c>
      <c r="T102" s="153" t="e">
        <f>#REF!</f>
        <v>#REF!</v>
      </c>
      <c r="U102" s="153" t="e">
        <f>#REF!</f>
        <v>#REF!</v>
      </c>
      <c r="V102" s="153" t="e">
        <f>#REF!</f>
        <v>#REF!</v>
      </c>
      <c r="W102" s="153" t="e">
        <f>#REF!</f>
        <v>#REF!</v>
      </c>
      <c r="X102" s="153" t="e">
        <f>#REF!</f>
        <v>#REF!</v>
      </c>
      <c r="Y102" s="153" t="e">
        <f>#REF!</f>
        <v>#REF!</v>
      </c>
    </row>
    <row r="103" spans="1:25">
      <c r="A103" s="141">
        <v>23</v>
      </c>
      <c r="B103" s="153" t="e">
        <f>#REF!</f>
        <v>#REF!</v>
      </c>
      <c r="C103" s="153" t="e">
        <f>#REF!</f>
        <v>#REF!</v>
      </c>
      <c r="D103" s="153" t="e">
        <f>#REF!</f>
        <v>#REF!</v>
      </c>
      <c r="E103" s="153" t="e">
        <f>#REF!</f>
        <v>#REF!</v>
      </c>
      <c r="F103" s="153" t="e">
        <f>#REF!</f>
        <v>#REF!</v>
      </c>
      <c r="G103" s="153" t="e">
        <f>#REF!</f>
        <v>#REF!</v>
      </c>
      <c r="H103" s="153" t="e">
        <f>#REF!</f>
        <v>#REF!</v>
      </c>
      <c r="I103" s="153" t="e">
        <f>#REF!</f>
        <v>#REF!</v>
      </c>
      <c r="J103" s="153" t="e">
        <f>#REF!</f>
        <v>#REF!</v>
      </c>
      <c r="K103" s="153" t="e">
        <f>#REF!</f>
        <v>#REF!</v>
      </c>
      <c r="L103" s="153" t="e">
        <f>#REF!</f>
        <v>#REF!</v>
      </c>
      <c r="M103" s="153" t="e">
        <f>#REF!</f>
        <v>#REF!</v>
      </c>
      <c r="N103" s="153" t="e">
        <f>#REF!</f>
        <v>#REF!</v>
      </c>
      <c r="O103" s="153" t="e">
        <f>#REF!</f>
        <v>#REF!</v>
      </c>
      <c r="P103" s="153" t="e">
        <f>#REF!</f>
        <v>#REF!</v>
      </c>
      <c r="Q103" s="153" t="e">
        <f>#REF!</f>
        <v>#REF!</v>
      </c>
      <c r="R103" s="153" t="e">
        <f>#REF!</f>
        <v>#REF!</v>
      </c>
      <c r="S103" s="153" t="e">
        <f>#REF!</f>
        <v>#REF!</v>
      </c>
      <c r="T103" s="153" t="e">
        <f>#REF!</f>
        <v>#REF!</v>
      </c>
      <c r="U103" s="153" t="e">
        <f>#REF!</f>
        <v>#REF!</v>
      </c>
      <c r="V103" s="153" t="e">
        <f>#REF!</f>
        <v>#REF!</v>
      </c>
      <c r="W103" s="153" t="e">
        <f>#REF!</f>
        <v>#REF!</v>
      </c>
      <c r="X103" s="153" t="e">
        <f>#REF!</f>
        <v>#REF!</v>
      </c>
      <c r="Y103" s="153" t="e">
        <f>#REF!</f>
        <v>#REF!</v>
      </c>
    </row>
    <row r="104" spans="1:25">
      <c r="A104" s="141">
        <v>24</v>
      </c>
      <c r="B104" s="153" t="e">
        <f>#REF!</f>
        <v>#REF!</v>
      </c>
      <c r="C104" s="153" t="e">
        <f>#REF!</f>
        <v>#REF!</v>
      </c>
      <c r="D104" s="153" t="e">
        <f>#REF!</f>
        <v>#REF!</v>
      </c>
      <c r="E104" s="153" t="e">
        <f>#REF!</f>
        <v>#REF!</v>
      </c>
      <c r="F104" s="153" t="e">
        <f>#REF!</f>
        <v>#REF!</v>
      </c>
      <c r="G104" s="153" t="e">
        <f>#REF!</f>
        <v>#REF!</v>
      </c>
      <c r="H104" s="153" t="e">
        <f>#REF!</f>
        <v>#REF!</v>
      </c>
      <c r="I104" s="153" t="e">
        <f>#REF!</f>
        <v>#REF!</v>
      </c>
      <c r="J104" s="153" t="e">
        <f>#REF!</f>
        <v>#REF!</v>
      </c>
      <c r="K104" s="153" t="e">
        <f>#REF!</f>
        <v>#REF!</v>
      </c>
      <c r="L104" s="153" t="e">
        <f>#REF!</f>
        <v>#REF!</v>
      </c>
      <c r="M104" s="153" t="e">
        <f>#REF!</f>
        <v>#REF!</v>
      </c>
      <c r="N104" s="153" t="e">
        <f>#REF!</f>
        <v>#REF!</v>
      </c>
      <c r="O104" s="153" t="e">
        <f>#REF!</f>
        <v>#REF!</v>
      </c>
      <c r="P104" s="153" t="e">
        <f>#REF!</f>
        <v>#REF!</v>
      </c>
      <c r="Q104" s="153" t="e">
        <f>#REF!</f>
        <v>#REF!</v>
      </c>
      <c r="R104" s="153" t="e">
        <f>#REF!</f>
        <v>#REF!</v>
      </c>
      <c r="S104" s="153" t="e">
        <f>#REF!</f>
        <v>#REF!</v>
      </c>
      <c r="T104" s="153" t="e">
        <f>#REF!</f>
        <v>#REF!</v>
      </c>
      <c r="U104" s="153" t="e">
        <f>#REF!</f>
        <v>#REF!</v>
      </c>
      <c r="V104" s="153" t="e">
        <f>#REF!</f>
        <v>#REF!</v>
      </c>
      <c r="W104" s="153" t="e">
        <f>#REF!</f>
        <v>#REF!</v>
      </c>
      <c r="X104" s="153" t="e">
        <f>#REF!</f>
        <v>#REF!</v>
      </c>
      <c r="Y104" s="153" t="e">
        <f>#REF!</f>
        <v>#REF!</v>
      </c>
    </row>
    <row r="105" spans="1:25">
      <c r="A105" s="141">
        <v>25</v>
      </c>
      <c r="B105" s="153" t="e">
        <f>#REF!</f>
        <v>#REF!</v>
      </c>
      <c r="C105" s="153" t="e">
        <f>#REF!</f>
        <v>#REF!</v>
      </c>
      <c r="D105" s="153" t="e">
        <f>#REF!</f>
        <v>#REF!</v>
      </c>
      <c r="E105" s="153" t="e">
        <f>#REF!</f>
        <v>#REF!</v>
      </c>
      <c r="F105" s="153" t="e">
        <f>#REF!</f>
        <v>#REF!</v>
      </c>
      <c r="G105" s="153" t="e">
        <f>#REF!</f>
        <v>#REF!</v>
      </c>
      <c r="H105" s="153" t="e">
        <f>#REF!</f>
        <v>#REF!</v>
      </c>
      <c r="I105" s="153" t="e">
        <f>#REF!</f>
        <v>#REF!</v>
      </c>
      <c r="J105" s="153" t="e">
        <f>#REF!</f>
        <v>#REF!</v>
      </c>
      <c r="K105" s="153" t="e">
        <f>#REF!</f>
        <v>#REF!</v>
      </c>
      <c r="L105" s="153" t="e">
        <f>#REF!</f>
        <v>#REF!</v>
      </c>
      <c r="M105" s="153" t="e">
        <f>#REF!</f>
        <v>#REF!</v>
      </c>
      <c r="N105" s="153" t="e">
        <f>#REF!</f>
        <v>#REF!</v>
      </c>
      <c r="O105" s="153" t="e">
        <f>#REF!</f>
        <v>#REF!</v>
      </c>
      <c r="P105" s="153" t="e">
        <f>#REF!</f>
        <v>#REF!</v>
      </c>
      <c r="Q105" s="153" t="e">
        <f>#REF!</f>
        <v>#REF!</v>
      </c>
      <c r="R105" s="153" t="e">
        <f>#REF!</f>
        <v>#REF!</v>
      </c>
      <c r="S105" s="153" t="e">
        <f>#REF!</f>
        <v>#REF!</v>
      </c>
      <c r="T105" s="153" t="e">
        <f>#REF!</f>
        <v>#REF!</v>
      </c>
      <c r="U105" s="153" t="e">
        <f>#REF!</f>
        <v>#REF!</v>
      </c>
      <c r="V105" s="153" t="e">
        <f>#REF!</f>
        <v>#REF!</v>
      </c>
      <c r="W105" s="153" t="e">
        <f>#REF!</f>
        <v>#REF!</v>
      </c>
      <c r="X105" s="153" t="e">
        <f>#REF!</f>
        <v>#REF!</v>
      </c>
      <c r="Y105" s="153" t="e">
        <f>#REF!</f>
        <v>#REF!</v>
      </c>
    </row>
    <row r="106" spans="1:25">
      <c r="A106" s="141">
        <v>26</v>
      </c>
      <c r="B106" s="153" t="e">
        <f>#REF!</f>
        <v>#REF!</v>
      </c>
      <c r="C106" s="153" t="e">
        <f>#REF!</f>
        <v>#REF!</v>
      </c>
      <c r="D106" s="153" t="e">
        <f>#REF!</f>
        <v>#REF!</v>
      </c>
      <c r="E106" s="153" t="e">
        <f>#REF!</f>
        <v>#REF!</v>
      </c>
      <c r="F106" s="153" t="e">
        <f>#REF!</f>
        <v>#REF!</v>
      </c>
      <c r="G106" s="153" t="e">
        <f>#REF!</f>
        <v>#REF!</v>
      </c>
      <c r="H106" s="153" t="e">
        <f>#REF!</f>
        <v>#REF!</v>
      </c>
      <c r="I106" s="153" t="e">
        <f>#REF!</f>
        <v>#REF!</v>
      </c>
      <c r="J106" s="153" t="e">
        <f>#REF!</f>
        <v>#REF!</v>
      </c>
      <c r="K106" s="153" t="e">
        <f>#REF!</f>
        <v>#REF!</v>
      </c>
      <c r="L106" s="153" t="e">
        <f>#REF!</f>
        <v>#REF!</v>
      </c>
      <c r="M106" s="153" t="e">
        <f>#REF!</f>
        <v>#REF!</v>
      </c>
      <c r="N106" s="153" t="e">
        <f>#REF!</f>
        <v>#REF!</v>
      </c>
      <c r="O106" s="153" t="e">
        <f>#REF!</f>
        <v>#REF!</v>
      </c>
      <c r="P106" s="153" t="e">
        <f>#REF!</f>
        <v>#REF!</v>
      </c>
      <c r="Q106" s="153" t="e">
        <f>#REF!</f>
        <v>#REF!</v>
      </c>
      <c r="R106" s="153" t="e">
        <f>#REF!</f>
        <v>#REF!</v>
      </c>
      <c r="S106" s="153" t="e">
        <f>#REF!</f>
        <v>#REF!</v>
      </c>
      <c r="T106" s="153" t="e">
        <f>#REF!</f>
        <v>#REF!</v>
      </c>
      <c r="U106" s="153" t="e">
        <f>#REF!</f>
        <v>#REF!</v>
      </c>
      <c r="V106" s="153" t="e">
        <f>#REF!</f>
        <v>#REF!</v>
      </c>
      <c r="W106" s="153" t="e">
        <f>#REF!</f>
        <v>#REF!</v>
      </c>
      <c r="X106" s="153" t="e">
        <f>#REF!</f>
        <v>#REF!</v>
      </c>
      <c r="Y106" s="153" t="e">
        <f>#REF!</f>
        <v>#REF!</v>
      </c>
    </row>
    <row r="107" spans="1:25">
      <c r="A107" s="141">
        <v>27</v>
      </c>
      <c r="B107" s="153" t="e">
        <f>#REF!</f>
        <v>#REF!</v>
      </c>
      <c r="C107" s="153" t="e">
        <f>#REF!</f>
        <v>#REF!</v>
      </c>
      <c r="D107" s="153" t="e">
        <f>#REF!</f>
        <v>#REF!</v>
      </c>
      <c r="E107" s="153" t="e">
        <f>#REF!</f>
        <v>#REF!</v>
      </c>
      <c r="F107" s="153" t="e">
        <f>#REF!</f>
        <v>#REF!</v>
      </c>
      <c r="G107" s="153" t="e">
        <f>#REF!</f>
        <v>#REF!</v>
      </c>
      <c r="H107" s="153" t="e">
        <f>#REF!</f>
        <v>#REF!</v>
      </c>
      <c r="I107" s="153" t="e">
        <f>#REF!</f>
        <v>#REF!</v>
      </c>
      <c r="J107" s="153" t="e">
        <f>#REF!</f>
        <v>#REF!</v>
      </c>
      <c r="K107" s="153" t="e">
        <f>#REF!</f>
        <v>#REF!</v>
      </c>
      <c r="L107" s="153" t="e">
        <f>#REF!</f>
        <v>#REF!</v>
      </c>
      <c r="M107" s="153" t="e">
        <f>#REF!</f>
        <v>#REF!</v>
      </c>
      <c r="N107" s="153" t="e">
        <f>#REF!</f>
        <v>#REF!</v>
      </c>
      <c r="O107" s="153" t="e">
        <f>#REF!</f>
        <v>#REF!</v>
      </c>
      <c r="P107" s="153" t="e">
        <f>#REF!</f>
        <v>#REF!</v>
      </c>
      <c r="Q107" s="153" t="e">
        <f>#REF!</f>
        <v>#REF!</v>
      </c>
      <c r="R107" s="153" t="e">
        <f>#REF!</f>
        <v>#REF!</v>
      </c>
      <c r="S107" s="153" t="e">
        <f>#REF!</f>
        <v>#REF!</v>
      </c>
      <c r="T107" s="153" t="e">
        <f>#REF!</f>
        <v>#REF!</v>
      </c>
      <c r="U107" s="153" t="e">
        <f>#REF!</f>
        <v>#REF!</v>
      </c>
      <c r="V107" s="153" t="e">
        <f>#REF!</f>
        <v>#REF!</v>
      </c>
      <c r="W107" s="153" t="e">
        <f>#REF!</f>
        <v>#REF!</v>
      </c>
      <c r="X107" s="153" t="e">
        <f>#REF!</f>
        <v>#REF!</v>
      </c>
      <c r="Y107" s="153" t="e">
        <f>#REF!</f>
        <v>#REF!</v>
      </c>
    </row>
    <row r="108" spans="1:25">
      <c r="A108" s="141">
        <v>28</v>
      </c>
      <c r="B108" s="153" t="e">
        <f>#REF!</f>
        <v>#REF!</v>
      </c>
      <c r="C108" s="153" t="e">
        <f>#REF!</f>
        <v>#REF!</v>
      </c>
      <c r="D108" s="153" t="e">
        <f>#REF!</f>
        <v>#REF!</v>
      </c>
      <c r="E108" s="153" t="e">
        <f>#REF!</f>
        <v>#REF!</v>
      </c>
      <c r="F108" s="153" t="e">
        <f>#REF!</f>
        <v>#REF!</v>
      </c>
      <c r="G108" s="153" t="e">
        <f>#REF!</f>
        <v>#REF!</v>
      </c>
      <c r="H108" s="153" t="e">
        <f>#REF!</f>
        <v>#REF!</v>
      </c>
      <c r="I108" s="153" t="e">
        <f>#REF!</f>
        <v>#REF!</v>
      </c>
      <c r="J108" s="153" t="e">
        <f>#REF!</f>
        <v>#REF!</v>
      </c>
      <c r="K108" s="153" t="e">
        <f>#REF!</f>
        <v>#REF!</v>
      </c>
      <c r="L108" s="153" t="e">
        <f>#REF!</f>
        <v>#REF!</v>
      </c>
      <c r="M108" s="153" t="e">
        <f>#REF!</f>
        <v>#REF!</v>
      </c>
      <c r="N108" s="153" t="e">
        <f>#REF!</f>
        <v>#REF!</v>
      </c>
      <c r="O108" s="153" t="e">
        <f>#REF!</f>
        <v>#REF!</v>
      </c>
      <c r="P108" s="153" t="e">
        <f>#REF!</f>
        <v>#REF!</v>
      </c>
      <c r="Q108" s="153" t="e">
        <f>#REF!</f>
        <v>#REF!</v>
      </c>
      <c r="R108" s="153" t="e">
        <f>#REF!</f>
        <v>#REF!</v>
      </c>
      <c r="S108" s="153" t="e">
        <f>#REF!</f>
        <v>#REF!</v>
      </c>
      <c r="T108" s="153" t="e">
        <f>#REF!</f>
        <v>#REF!</v>
      </c>
      <c r="U108" s="153" t="e">
        <f>#REF!</f>
        <v>#REF!</v>
      </c>
      <c r="V108" s="153" t="e">
        <f>#REF!</f>
        <v>#REF!</v>
      </c>
      <c r="W108" s="153" t="e">
        <f>#REF!</f>
        <v>#REF!</v>
      </c>
      <c r="X108" s="153" t="e">
        <f>#REF!</f>
        <v>#REF!</v>
      </c>
      <c r="Y108" s="153" t="e">
        <f>#REF!</f>
        <v>#REF!</v>
      </c>
    </row>
    <row r="109" spans="1:25">
      <c r="A109" s="141">
        <v>29</v>
      </c>
      <c r="B109" s="153" t="e">
        <f>#REF!</f>
        <v>#REF!</v>
      </c>
      <c r="C109" s="153" t="e">
        <f>#REF!</f>
        <v>#REF!</v>
      </c>
      <c r="D109" s="153" t="e">
        <f>#REF!</f>
        <v>#REF!</v>
      </c>
      <c r="E109" s="153" t="e">
        <f>#REF!</f>
        <v>#REF!</v>
      </c>
      <c r="F109" s="153" t="e">
        <f>#REF!</f>
        <v>#REF!</v>
      </c>
      <c r="G109" s="153" t="e">
        <f>#REF!</f>
        <v>#REF!</v>
      </c>
      <c r="H109" s="153" t="e">
        <f>#REF!</f>
        <v>#REF!</v>
      </c>
      <c r="I109" s="153" t="e">
        <f>#REF!</f>
        <v>#REF!</v>
      </c>
      <c r="J109" s="153" t="e">
        <f>#REF!</f>
        <v>#REF!</v>
      </c>
      <c r="K109" s="153" t="e">
        <f>#REF!</f>
        <v>#REF!</v>
      </c>
      <c r="L109" s="153" t="e">
        <f>#REF!</f>
        <v>#REF!</v>
      </c>
      <c r="M109" s="153" t="e">
        <f>#REF!</f>
        <v>#REF!</v>
      </c>
      <c r="N109" s="153" t="e">
        <f>#REF!</f>
        <v>#REF!</v>
      </c>
      <c r="O109" s="153" t="e">
        <f>#REF!</f>
        <v>#REF!</v>
      </c>
      <c r="P109" s="153" t="e">
        <f>#REF!</f>
        <v>#REF!</v>
      </c>
      <c r="Q109" s="153" t="e">
        <f>#REF!</f>
        <v>#REF!</v>
      </c>
      <c r="R109" s="153" t="e">
        <f>#REF!</f>
        <v>#REF!</v>
      </c>
      <c r="S109" s="153" t="e">
        <f>#REF!</f>
        <v>#REF!</v>
      </c>
      <c r="T109" s="153" t="e">
        <f>#REF!</f>
        <v>#REF!</v>
      </c>
      <c r="U109" s="153" t="e">
        <f>#REF!</f>
        <v>#REF!</v>
      </c>
      <c r="V109" s="153" t="e">
        <f>#REF!</f>
        <v>#REF!</v>
      </c>
      <c r="W109" s="153" t="e">
        <f>#REF!</f>
        <v>#REF!</v>
      </c>
      <c r="X109" s="153" t="e">
        <f>#REF!</f>
        <v>#REF!</v>
      </c>
      <c r="Y109" s="153" t="e">
        <f>#REF!</f>
        <v>#REF!</v>
      </c>
    </row>
    <row r="110" spans="1:25">
      <c r="A110" s="141">
        <v>30</v>
      </c>
      <c r="B110" s="153" t="e">
        <f>#REF!</f>
        <v>#REF!</v>
      </c>
      <c r="C110" s="153" t="e">
        <f>#REF!</f>
        <v>#REF!</v>
      </c>
      <c r="D110" s="153" t="e">
        <f>#REF!</f>
        <v>#REF!</v>
      </c>
      <c r="E110" s="153" t="e">
        <f>#REF!</f>
        <v>#REF!</v>
      </c>
      <c r="F110" s="153" t="e">
        <f>#REF!</f>
        <v>#REF!</v>
      </c>
      <c r="G110" s="153" t="e">
        <f>#REF!</f>
        <v>#REF!</v>
      </c>
      <c r="H110" s="153" t="e">
        <f>#REF!</f>
        <v>#REF!</v>
      </c>
      <c r="I110" s="153" t="e">
        <f>#REF!</f>
        <v>#REF!</v>
      </c>
      <c r="J110" s="153" t="e">
        <f>#REF!</f>
        <v>#REF!</v>
      </c>
      <c r="K110" s="153" t="e">
        <f>#REF!</f>
        <v>#REF!</v>
      </c>
      <c r="L110" s="153" t="e">
        <f>#REF!</f>
        <v>#REF!</v>
      </c>
      <c r="M110" s="153" t="e">
        <f>#REF!</f>
        <v>#REF!</v>
      </c>
      <c r="N110" s="153" t="e">
        <f>#REF!</f>
        <v>#REF!</v>
      </c>
      <c r="O110" s="153" t="e">
        <f>#REF!</f>
        <v>#REF!</v>
      </c>
      <c r="P110" s="153" t="e">
        <f>#REF!</f>
        <v>#REF!</v>
      </c>
      <c r="Q110" s="153" t="e">
        <f>#REF!</f>
        <v>#REF!</v>
      </c>
      <c r="R110" s="153" t="e">
        <f>#REF!</f>
        <v>#REF!</v>
      </c>
      <c r="S110" s="153" t="e">
        <f>#REF!</f>
        <v>#REF!</v>
      </c>
      <c r="T110" s="153" t="e">
        <f>#REF!</f>
        <v>#REF!</v>
      </c>
      <c r="U110" s="153" t="e">
        <f>#REF!</f>
        <v>#REF!</v>
      </c>
      <c r="V110" s="153" t="e">
        <f>#REF!</f>
        <v>#REF!</v>
      </c>
      <c r="W110" s="153" t="e">
        <f>#REF!</f>
        <v>#REF!</v>
      </c>
      <c r="X110" s="153" t="e">
        <f>#REF!</f>
        <v>#REF!</v>
      </c>
      <c r="Y110" s="153" t="e">
        <f>#REF!</f>
        <v>#REF!</v>
      </c>
    </row>
    <row r="111" spans="1:25">
      <c r="A111" s="141">
        <v>31</v>
      </c>
      <c r="B111" s="153" t="e">
        <f>#REF!</f>
        <v>#REF!</v>
      </c>
      <c r="C111" s="153" t="e">
        <f>#REF!</f>
        <v>#REF!</v>
      </c>
      <c r="D111" s="153" t="e">
        <f>#REF!</f>
        <v>#REF!</v>
      </c>
      <c r="E111" s="153" t="e">
        <f>#REF!</f>
        <v>#REF!</v>
      </c>
      <c r="F111" s="153" t="e">
        <f>#REF!</f>
        <v>#REF!</v>
      </c>
      <c r="G111" s="153" t="e">
        <f>#REF!</f>
        <v>#REF!</v>
      </c>
      <c r="H111" s="153" t="e">
        <f>#REF!</f>
        <v>#REF!</v>
      </c>
      <c r="I111" s="153" t="e">
        <f>#REF!</f>
        <v>#REF!</v>
      </c>
      <c r="J111" s="153" t="e">
        <f>#REF!</f>
        <v>#REF!</v>
      </c>
      <c r="K111" s="153" t="e">
        <f>#REF!</f>
        <v>#REF!</v>
      </c>
      <c r="L111" s="153" t="e">
        <f>#REF!</f>
        <v>#REF!</v>
      </c>
      <c r="M111" s="153" t="e">
        <f>#REF!</f>
        <v>#REF!</v>
      </c>
      <c r="N111" s="153" t="e">
        <f>#REF!</f>
        <v>#REF!</v>
      </c>
      <c r="O111" s="153" t="e">
        <f>#REF!</f>
        <v>#REF!</v>
      </c>
      <c r="P111" s="153" t="e">
        <f>#REF!</f>
        <v>#REF!</v>
      </c>
      <c r="Q111" s="153" t="e">
        <f>#REF!</f>
        <v>#REF!</v>
      </c>
      <c r="R111" s="153" t="e">
        <f>#REF!</f>
        <v>#REF!</v>
      </c>
      <c r="S111" s="153" t="e">
        <f>#REF!</f>
        <v>#REF!</v>
      </c>
      <c r="T111" s="153" t="e">
        <f>#REF!</f>
        <v>#REF!</v>
      </c>
      <c r="U111" s="153" t="e">
        <f>#REF!</f>
        <v>#REF!</v>
      </c>
      <c r="V111" s="153" t="e">
        <f>#REF!</f>
        <v>#REF!</v>
      </c>
      <c r="W111" s="153" t="e">
        <f>#REF!</f>
        <v>#REF!</v>
      </c>
      <c r="X111" s="153" t="e">
        <f>#REF!</f>
        <v>#REF!</v>
      </c>
      <c r="Y111" s="153" t="e">
        <f>#REF!</f>
        <v>#REF!</v>
      </c>
    </row>
    <row r="113" spans="1:25" ht="18" customHeight="1">
      <c r="A113" s="434" t="s">
        <v>208</v>
      </c>
      <c r="B113" s="435" t="s">
        <v>210</v>
      </c>
      <c r="C113" s="435"/>
      <c r="D113" s="435"/>
      <c r="E113" s="435"/>
      <c r="F113" s="435"/>
      <c r="G113" s="435"/>
      <c r="H113" s="435"/>
      <c r="I113" s="435"/>
      <c r="J113" s="435"/>
      <c r="K113" s="435"/>
      <c r="L113" s="435"/>
      <c r="M113" s="435"/>
      <c r="N113" s="435"/>
      <c r="O113" s="435"/>
      <c r="P113" s="435"/>
      <c r="Q113" s="435"/>
      <c r="R113" s="435"/>
      <c r="S113" s="435"/>
      <c r="T113" s="435"/>
      <c r="U113" s="435"/>
      <c r="V113" s="435"/>
      <c r="W113" s="435"/>
      <c r="X113" s="435"/>
      <c r="Y113" s="435"/>
    </row>
    <row r="114" spans="1:25">
      <c r="A114" s="434"/>
      <c r="B114" s="155" t="s">
        <v>1</v>
      </c>
      <c r="C114" s="155" t="s">
        <v>2</v>
      </c>
      <c r="D114" s="155" t="s">
        <v>3</v>
      </c>
      <c r="E114" s="155" t="s">
        <v>4</v>
      </c>
      <c r="F114" s="155" t="s">
        <v>5</v>
      </c>
      <c r="G114" s="155" t="s">
        <v>6</v>
      </c>
      <c r="H114" s="155" t="s">
        <v>7</v>
      </c>
      <c r="I114" s="155" t="s">
        <v>8</v>
      </c>
      <c r="J114" s="155" t="s">
        <v>9</v>
      </c>
      <c r="K114" s="155" t="s">
        <v>10</v>
      </c>
      <c r="L114" s="155" t="s">
        <v>11</v>
      </c>
      <c r="M114" s="155" t="s">
        <v>12</v>
      </c>
      <c r="N114" s="155" t="s">
        <v>13</v>
      </c>
      <c r="O114" s="155" t="s">
        <v>14</v>
      </c>
      <c r="P114" s="155" t="s">
        <v>15</v>
      </c>
      <c r="Q114" s="155" t="s">
        <v>16</v>
      </c>
      <c r="R114" s="155" t="s">
        <v>17</v>
      </c>
      <c r="S114" s="155" t="s">
        <v>18</v>
      </c>
      <c r="T114" s="155" t="s">
        <v>19</v>
      </c>
      <c r="U114" s="155" t="s">
        <v>20</v>
      </c>
      <c r="V114" s="155" t="s">
        <v>21</v>
      </c>
      <c r="W114" s="155" t="s">
        <v>22</v>
      </c>
      <c r="X114" s="155" t="s">
        <v>23</v>
      </c>
      <c r="Y114" s="155" t="s">
        <v>24</v>
      </c>
    </row>
    <row r="115" spans="1:25">
      <c r="A115" s="141">
        <v>1</v>
      </c>
      <c r="B115" s="153" t="e">
        <f>#REF!</f>
        <v>#REF!</v>
      </c>
      <c r="C115" s="153" t="e">
        <f>#REF!</f>
        <v>#REF!</v>
      </c>
      <c r="D115" s="153" t="e">
        <f>#REF!</f>
        <v>#REF!</v>
      </c>
      <c r="E115" s="153" t="e">
        <f>#REF!</f>
        <v>#REF!</v>
      </c>
      <c r="F115" s="153" t="e">
        <f>#REF!</f>
        <v>#REF!</v>
      </c>
      <c r="G115" s="153" t="e">
        <f>#REF!</f>
        <v>#REF!</v>
      </c>
      <c r="H115" s="153" t="e">
        <f>#REF!</f>
        <v>#REF!</v>
      </c>
      <c r="I115" s="153" t="e">
        <f>#REF!</f>
        <v>#REF!</v>
      </c>
      <c r="J115" s="153" t="e">
        <f>#REF!</f>
        <v>#REF!</v>
      </c>
      <c r="K115" s="153" t="e">
        <f>#REF!</f>
        <v>#REF!</v>
      </c>
      <c r="L115" s="153" t="e">
        <f>#REF!</f>
        <v>#REF!</v>
      </c>
      <c r="M115" s="153" t="e">
        <f>#REF!</f>
        <v>#REF!</v>
      </c>
      <c r="N115" s="153" t="e">
        <f>#REF!</f>
        <v>#REF!</v>
      </c>
      <c r="O115" s="153" t="e">
        <f>#REF!</f>
        <v>#REF!</v>
      </c>
      <c r="P115" s="153" t="e">
        <f>#REF!</f>
        <v>#REF!</v>
      </c>
      <c r="Q115" s="153" t="e">
        <f>#REF!</f>
        <v>#REF!</v>
      </c>
      <c r="R115" s="153" t="e">
        <f>#REF!</f>
        <v>#REF!</v>
      </c>
      <c r="S115" s="153" t="e">
        <f>#REF!</f>
        <v>#REF!</v>
      </c>
      <c r="T115" s="153" t="e">
        <f>#REF!</f>
        <v>#REF!</v>
      </c>
      <c r="U115" s="153" t="e">
        <f>#REF!</f>
        <v>#REF!</v>
      </c>
      <c r="V115" s="153" t="e">
        <f>#REF!</f>
        <v>#REF!</v>
      </c>
      <c r="W115" s="153" t="e">
        <f>#REF!</f>
        <v>#REF!</v>
      </c>
      <c r="X115" s="153" t="e">
        <f>#REF!</f>
        <v>#REF!</v>
      </c>
      <c r="Y115" s="153" t="e">
        <f>#REF!</f>
        <v>#REF!</v>
      </c>
    </row>
    <row r="116" spans="1:25">
      <c r="A116" s="141">
        <v>2</v>
      </c>
      <c r="B116" s="153" t="e">
        <f>#REF!</f>
        <v>#REF!</v>
      </c>
      <c r="C116" s="153" t="e">
        <f>#REF!</f>
        <v>#REF!</v>
      </c>
      <c r="D116" s="153" t="e">
        <f>#REF!</f>
        <v>#REF!</v>
      </c>
      <c r="E116" s="153" t="e">
        <f>#REF!</f>
        <v>#REF!</v>
      </c>
      <c r="F116" s="153" t="e">
        <f>#REF!</f>
        <v>#REF!</v>
      </c>
      <c r="G116" s="153" t="e">
        <f>#REF!</f>
        <v>#REF!</v>
      </c>
      <c r="H116" s="153" t="e">
        <f>#REF!</f>
        <v>#REF!</v>
      </c>
      <c r="I116" s="153" t="e">
        <f>#REF!</f>
        <v>#REF!</v>
      </c>
      <c r="J116" s="153" t="e">
        <f>#REF!</f>
        <v>#REF!</v>
      </c>
      <c r="K116" s="153" t="e">
        <f>#REF!</f>
        <v>#REF!</v>
      </c>
      <c r="L116" s="153" t="e">
        <f>#REF!</f>
        <v>#REF!</v>
      </c>
      <c r="M116" s="153" t="e">
        <f>#REF!</f>
        <v>#REF!</v>
      </c>
      <c r="N116" s="153" t="e">
        <f>#REF!</f>
        <v>#REF!</v>
      </c>
      <c r="O116" s="153" t="e">
        <f>#REF!</f>
        <v>#REF!</v>
      </c>
      <c r="P116" s="153" t="e">
        <f>#REF!</f>
        <v>#REF!</v>
      </c>
      <c r="Q116" s="153" t="e">
        <f>#REF!</f>
        <v>#REF!</v>
      </c>
      <c r="R116" s="153" t="e">
        <f>#REF!</f>
        <v>#REF!</v>
      </c>
      <c r="S116" s="153" t="e">
        <f>#REF!</f>
        <v>#REF!</v>
      </c>
      <c r="T116" s="153" t="e">
        <f>#REF!</f>
        <v>#REF!</v>
      </c>
      <c r="U116" s="153" t="e">
        <f>#REF!</f>
        <v>#REF!</v>
      </c>
      <c r="V116" s="153" t="e">
        <f>#REF!</f>
        <v>#REF!</v>
      </c>
      <c r="W116" s="153" t="e">
        <f>#REF!</f>
        <v>#REF!</v>
      </c>
      <c r="X116" s="153" t="e">
        <f>#REF!</f>
        <v>#REF!</v>
      </c>
      <c r="Y116" s="153" t="e">
        <f>#REF!</f>
        <v>#REF!</v>
      </c>
    </row>
    <row r="117" spans="1:25">
      <c r="A117" s="141">
        <v>3</v>
      </c>
      <c r="B117" s="153" t="e">
        <f>#REF!</f>
        <v>#REF!</v>
      </c>
      <c r="C117" s="153" t="e">
        <f>#REF!</f>
        <v>#REF!</v>
      </c>
      <c r="D117" s="153" t="e">
        <f>#REF!</f>
        <v>#REF!</v>
      </c>
      <c r="E117" s="153" t="e">
        <f>#REF!</f>
        <v>#REF!</v>
      </c>
      <c r="F117" s="153" t="e">
        <f>#REF!</f>
        <v>#REF!</v>
      </c>
      <c r="G117" s="153" t="e">
        <f>#REF!</f>
        <v>#REF!</v>
      </c>
      <c r="H117" s="153" t="e">
        <f>#REF!</f>
        <v>#REF!</v>
      </c>
      <c r="I117" s="153" t="e">
        <f>#REF!</f>
        <v>#REF!</v>
      </c>
      <c r="J117" s="153" t="e">
        <f>#REF!</f>
        <v>#REF!</v>
      </c>
      <c r="K117" s="153" t="e">
        <f>#REF!</f>
        <v>#REF!</v>
      </c>
      <c r="L117" s="153" t="e">
        <f>#REF!</f>
        <v>#REF!</v>
      </c>
      <c r="M117" s="153" t="e">
        <f>#REF!</f>
        <v>#REF!</v>
      </c>
      <c r="N117" s="153" t="e">
        <f>#REF!</f>
        <v>#REF!</v>
      </c>
      <c r="O117" s="153" t="e">
        <f>#REF!</f>
        <v>#REF!</v>
      </c>
      <c r="P117" s="153" t="e">
        <f>#REF!</f>
        <v>#REF!</v>
      </c>
      <c r="Q117" s="153" t="e">
        <f>#REF!</f>
        <v>#REF!</v>
      </c>
      <c r="R117" s="153" t="e">
        <f>#REF!</f>
        <v>#REF!</v>
      </c>
      <c r="S117" s="153" t="e">
        <f>#REF!</f>
        <v>#REF!</v>
      </c>
      <c r="T117" s="153" t="e">
        <f>#REF!</f>
        <v>#REF!</v>
      </c>
      <c r="U117" s="153" t="e">
        <f>#REF!</f>
        <v>#REF!</v>
      </c>
      <c r="V117" s="153" t="e">
        <f>#REF!</f>
        <v>#REF!</v>
      </c>
      <c r="W117" s="153" t="e">
        <f>#REF!</f>
        <v>#REF!</v>
      </c>
      <c r="X117" s="153" t="e">
        <f>#REF!</f>
        <v>#REF!</v>
      </c>
      <c r="Y117" s="153" t="e">
        <f>#REF!</f>
        <v>#REF!</v>
      </c>
    </row>
    <row r="118" spans="1:25">
      <c r="A118" s="141">
        <v>4</v>
      </c>
      <c r="B118" s="153" t="e">
        <f>#REF!</f>
        <v>#REF!</v>
      </c>
      <c r="C118" s="153" t="e">
        <f>#REF!</f>
        <v>#REF!</v>
      </c>
      <c r="D118" s="153" t="e">
        <f>#REF!</f>
        <v>#REF!</v>
      </c>
      <c r="E118" s="153" t="e">
        <f>#REF!</f>
        <v>#REF!</v>
      </c>
      <c r="F118" s="153" t="e">
        <f>#REF!</f>
        <v>#REF!</v>
      </c>
      <c r="G118" s="153" t="e">
        <f>#REF!</f>
        <v>#REF!</v>
      </c>
      <c r="H118" s="153" t="e">
        <f>#REF!</f>
        <v>#REF!</v>
      </c>
      <c r="I118" s="153" t="e">
        <f>#REF!</f>
        <v>#REF!</v>
      </c>
      <c r="J118" s="153" t="e">
        <f>#REF!</f>
        <v>#REF!</v>
      </c>
      <c r="K118" s="153" t="e">
        <f>#REF!</f>
        <v>#REF!</v>
      </c>
      <c r="L118" s="153" t="e">
        <f>#REF!</f>
        <v>#REF!</v>
      </c>
      <c r="M118" s="153" t="e">
        <f>#REF!</f>
        <v>#REF!</v>
      </c>
      <c r="N118" s="153" t="e">
        <f>#REF!</f>
        <v>#REF!</v>
      </c>
      <c r="O118" s="153" t="e">
        <f>#REF!</f>
        <v>#REF!</v>
      </c>
      <c r="P118" s="153" t="e">
        <f>#REF!</f>
        <v>#REF!</v>
      </c>
      <c r="Q118" s="153" t="e">
        <f>#REF!</f>
        <v>#REF!</v>
      </c>
      <c r="R118" s="153" t="e">
        <f>#REF!</f>
        <v>#REF!</v>
      </c>
      <c r="S118" s="153" t="e">
        <f>#REF!</f>
        <v>#REF!</v>
      </c>
      <c r="T118" s="153" t="e">
        <f>#REF!</f>
        <v>#REF!</v>
      </c>
      <c r="U118" s="153" t="e">
        <f>#REF!</f>
        <v>#REF!</v>
      </c>
      <c r="V118" s="153" t="e">
        <f>#REF!</f>
        <v>#REF!</v>
      </c>
      <c r="W118" s="153" t="e">
        <f>#REF!</f>
        <v>#REF!</v>
      </c>
      <c r="X118" s="153" t="e">
        <f>#REF!</f>
        <v>#REF!</v>
      </c>
      <c r="Y118" s="153" t="e">
        <f>#REF!</f>
        <v>#REF!</v>
      </c>
    </row>
    <row r="119" spans="1:25">
      <c r="A119" s="141">
        <v>5</v>
      </c>
      <c r="B119" s="153" t="e">
        <f>#REF!</f>
        <v>#REF!</v>
      </c>
      <c r="C119" s="153" t="e">
        <f>#REF!</f>
        <v>#REF!</v>
      </c>
      <c r="D119" s="153" t="e">
        <f>#REF!</f>
        <v>#REF!</v>
      </c>
      <c r="E119" s="153" t="e">
        <f>#REF!</f>
        <v>#REF!</v>
      </c>
      <c r="F119" s="153" t="e">
        <f>#REF!</f>
        <v>#REF!</v>
      </c>
      <c r="G119" s="153" t="e">
        <f>#REF!</f>
        <v>#REF!</v>
      </c>
      <c r="H119" s="153" t="e">
        <f>#REF!</f>
        <v>#REF!</v>
      </c>
      <c r="I119" s="153" t="e">
        <f>#REF!</f>
        <v>#REF!</v>
      </c>
      <c r="J119" s="153" t="e">
        <f>#REF!</f>
        <v>#REF!</v>
      </c>
      <c r="K119" s="153" t="e">
        <f>#REF!</f>
        <v>#REF!</v>
      </c>
      <c r="L119" s="153" t="e">
        <f>#REF!</f>
        <v>#REF!</v>
      </c>
      <c r="M119" s="153" t="e">
        <f>#REF!</f>
        <v>#REF!</v>
      </c>
      <c r="N119" s="153" t="e">
        <f>#REF!</f>
        <v>#REF!</v>
      </c>
      <c r="O119" s="153" t="e">
        <f>#REF!</f>
        <v>#REF!</v>
      </c>
      <c r="P119" s="153" t="e">
        <f>#REF!</f>
        <v>#REF!</v>
      </c>
      <c r="Q119" s="153" t="e">
        <f>#REF!</f>
        <v>#REF!</v>
      </c>
      <c r="R119" s="153" t="e">
        <f>#REF!</f>
        <v>#REF!</v>
      </c>
      <c r="S119" s="153" t="e">
        <f>#REF!</f>
        <v>#REF!</v>
      </c>
      <c r="T119" s="153" t="e">
        <f>#REF!</f>
        <v>#REF!</v>
      </c>
      <c r="U119" s="153" t="e">
        <f>#REF!</f>
        <v>#REF!</v>
      </c>
      <c r="V119" s="153" t="e">
        <f>#REF!</f>
        <v>#REF!</v>
      </c>
      <c r="W119" s="153" t="e">
        <f>#REF!</f>
        <v>#REF!</v>
      </c>
      <c r="X119" s="153" t="e">
        <f>#REF!</f>
        <v>#REF!</v>
      </c>
      <c r="Y119" s="153" t="e">
        <f>#REF!</f>
        <v>#REF!</v>
      </c>
    </row>
    <row r="120" spans="1:25">
      <c r="A120" s="141">
        <v>6</v>
      </c>
      <c r="B120" s="153" t="e">
        <f>#REF!</f>
        <v>#REF!</v>
      </c>
      <c r="C120" s="153" t="e">
        <f>#REF!</f>
        <v>#REF!</v>
      </c>
      <c r="D120" s="153" t="e">
        <f>#REF!</f>
        <v>#REF!</v>
      </c>
      <c r="E120" s="153" t="e">
        <f>#REF!</f>
        <v>#REF!</v>
      </c>
      <c r="F120" s="153" t="e">
        <f>#REF!</f>
        <v>#REF!</v>
      </c>
      <c r="G120" s="153" t="e">
        <f>#REF!</f>
        <v>#REF!</v>
      </c>
      <c r="H120" s="153" t="e">
        <f>#REF!</f>
        <v>#REF!</v>
      </c>
      <c r="I120" s="153" t="e">
        <f>#REF!</f>
        <v>#REF!</v>
      </c>
      <c r="J120" s="153" t="e">
        <f>#REF!</f>
        <v>#REF!</v>
      </c>
      <c r="K120" s="153" t="e">
        <f>#REF!</f>
        <v>#REF!</v>
      </c>
      <c r="L120" s="153" t="e">
        <f>#REF!</f>
        <v>#REF!</v>
      </c>
      <c r="M120" s="153" t="e">
        <f>#REF!</f>
        <v>#REF!</v>
      </c>
      <c r="N120" s="153" t="e">
        <f>#REF!</f>
        <v>#REF!</v>
      </c>
      <c r="O120" s="153" t="e">
        <f>#REF!</f>
        <v>#REF!</v>
      </c>
      <c r="P120" s="153" t="e">
        <f>#REF!</f>
        <v>#REF!</v>
      </c>
      <c r="Q120" s="153" t="e">
        <f>#REF!</f>
        <v>#REF!</v>
      </c>
      <c r="R120" s="153" t="e">
        <f>#REF!</f>
        <v>#REF!</v>
      </c>
      <c r="S120" s="153" t="e">
        <f>#REF!</f>
        <v>#REF!</v>
      </c>
      <c r="T120" s="153" t="e">
        <f>#REF!</f>
        <v>#REF!</v>
      </c>
      <c r="U120" s="153" t="e">
        <f>#REF!</f>
        <v>#REF!</v>
      </c>
      <c r="V120" s="153" t="e">
        <f>#REF!</f>
        <v>#REF!</v>
      </c>
      <c r="W120" s="153" t="e">
        <f>#REF!</f>
        <v>#REF!</v>
      </c>
      <c r="X120" s="153" t="e">
        <f>#REF!</f>
        <v>#REF!</v>
      </c>
      <c r="Y120" s="153" t="e">
        <f>#REF!</f>
        <v>#REF!</v>
      </c>
    </row>
    <row r="121" spans="1:25">
      <c r="A121" s="141">
        <v>7</v>
      </c>
      <c r="B121" s="153" t="e">
        <f>#REF!</f>
        <v>#REF!</v>
      </c>
      <c r="C121" s="153" t="e">
        <f>#REF!</f>
        <v>#REF!</v>
      </c>
      <c r="D121" s="153" t="e">
        <f>#REF!</f>
        <v>#REF!</v>
      </c>
      <c r="E121" s="153" t="e">
        <f>#REF!</f>
        <v>#REF!</v>
      </c>
      <c r="F121" s="153" t="e">
        <f>#REF!</f>
        <v>#REF!</v>
      </c>
      <c r="G121" s="153" t="e">
        <f>#REF!</f>
        <v>#REF!</v>
      </c>
      <c r="H121" s="153" t="e">
        <f>#REF!</f>
        <v>#REF!</v>
      </c>
      <c r="I121" s="153" t="e">
        <f>#REF!</f>
        <v>#REF!</v>
      </c>
      <c r="J121" s="153" t="e">
        <f>#REF!</f>
        <v>#REF!</v>
      </c>
      <c r="K121" s="153" t="e">
        <f>#REF!</f>
        <v>#REF!</v>
      </c>
      <c r="L121" s="153" t="e">
        <f>#REF!</f>
        <v>#REF!</v>
      </c>
      <c r="M121" s="153" t="e">
        <f>#REF!</f>
        <v>#REF!</v>
      </c>
      <c r="N121" s="153" t="e">
        <f>#REF!</f>
        <v>#REF!</v>
      </c>
      <c r="O121" s="153" t="e">
        <f>#REF!</f>
        <v>#REF!</v>
      </c>
      <c r="P121" s="153" t="e">
        <f>#REF!</f>
        <v>#REF!</v>
      </c>
      <c r="Q121" s="153" t="e">
        <f>#REF!</f>
        <v>#REF!</v>
      </c>
      <c r="R121" s="153" t="e">
        <f>#REF!</f>
        <v>#REF!</v>
      </c>
      <c r="S121" s="153" t="e">
        <f>#REF!</f>
        <v>#REF!</v>
      </c>
      <c r="T121" s="153" t="e">
        <f>#REF!</f>
        <v>#REF!</v>
      </c>
      <c r="U121" s="153" t="e">
        <f>#REF!</f>
        <v>#REF!</v>
      </c>
      <c r="V121" s="153" t="e">
        <f>#REF!</f>
        <v>#REF!</v>
      </c>
      <c r="W121" s="153" t="e">
        <f>#REF!</f>
        <v>#REF!</v>
      </c>
      <c r="X121" s="153" t="e">
        <f>#REF!</f>
        <v>#REF!</v>
      </c>
      <c r="Y121" s="153" t="e">
        <f>#REF!</f>
        <v>#REF!</v>
      </c>
    </row>
    <row r="122" spans="1:25">
      <c r="A122" s="141">
        <v>8</v>
      </c>
      <c r="B122" s="153" t="e">
        <f>#REF!</f>
        <v>#REF!</v>
      </c>
      <c r="C122" s="153" t="e">
        <f>#REF!</f>
        <v>#REF!</v>
      </c>
      <c r="D122" s="153" t="e">
        <f>#REF!</f>
        <v>#REF!</v>
      </c>
      <c r="E122" s="153" t="e">
        <f>#REF!</f>
        <v>#REF!</v>
      </c>
      <c r="F122" s="153" t="e">
        <f>#REF!</f>
        <v>#REF!</v>
      </c>
      <c r="G122" s="153" t="e">
        <f>#REF!</f>
        <v>#REF!</v>
      </c>
      <c r="H122" s="153" t="e">
        <f>#REF!</f>
        <v>#REF!</v>
      </c>
      <c r="I122" s="153" t="e">
        <f>#REF!</f>
        <v>#REF!</v>
      </c>
      <c r="J122" s="153" t="e">
        <f>#REF!</f>
        <v>#REF!</v>
      </c>
      <c r="K122" s="153" t="e">
        <f>#REF!</f>
        <v>#REF!</v>
      </c>
      <c r="L122" s="153" t="e">
        <f>#REF!</f>
        <v>#REF!</v>
      </c>
      <c r="M122" s="153" t="e">
        <f>#REF!</f>
        <v>#REF!</v>
      </c>
      <c r="N122" s="153" t="e">
        <f>#REF!</f>
        <v>#REF!</v>
      </c>
      <c r="O122" s="153" t="e">
        <f>#REF!</f>
        <v>#REF!</v>
      </c>
      <c r="P122" s="153" t="e">
        <f>#REF!</f>
        <v>#REF!</v>
      </c>
      <c r="Q122" s="153" t="e">
        <f>#REF!</f>
        <v>#REF!</v>
      </c>
      <c r="R122" s="153" t="e">
        <f>#REF!</f>
        <v>#REF!</v>
      </c>
      <c r="S122" s="153" t="e">
        <f>#REF!</f>
        <v>#REF!</v>
      </c>
      <c r="T122" s="153" t="e">
        <f>#REF!</f>
        <v>#REF!</v>
      </c>
      <c r="U122" s="153" t="e">
        <f>#REF!</f>
        <v>#REF!</v>
      </c>
      <c r="V122" s="153" t="e">
        <f>#REF!</f>
        <v>#REF!</v>
      </c>
      <c r="W122" s="153" t="e">
        <f>#REF!</f>
        <v>#REF!</v>
      </c>
      <c r="X122" s="153" t="e">
        <f>#REF!</f>
        <v>#REF!</v>
      </c>
      <c r="Y122" s="153" t="e">
        <f>#REF!</f>
        <v>#REF!</v>
      </c>
    </row>
    <row r="123" spans="1:25">
      <c r="A123" s="141">
        <v>9</v>
      </c>
      <c r="B123" s="153" t="e">
        <f>#REF!</f>
        <v>#REF!</v>
      </c>
      <c r="C123" s="153" t="e">
        <f>#REF!</f>
        <v>#REF!</v>
      </c>
      <c r="D123" s="153" t="e">
        <f>#REF!</f>
        <v>#REF!</v>
      </c>
      <c r="E123" s="153" t="e">
        <f>#REF!</f>
        <v>#REF!</v>
      </c>
      <c r="F123" s="153" t="e">
        <f>#REF!</f>
        <v>#REF!</v>
      </c>
      <c r="G123" s="153" t="e">
        <f>#REF!</f>
        <v>#REF!</v>
      </c>
      <c r="H123" s="153" t="e">
        <f>#REF!</f>
        <v>#REF!</v>
      </c>
      <c r="I123" s="153" t="e">
        <f>#REF!</f>
        <v>#REF!</v>
      </c>
      <c r="J123" s="153" t="e">
        <f>#REF!</f>
        <v>#REF!</v>
      </c>
      <c r="K123" s="153" t="e">
        <f>#REF!</f>
        <v>#REF!</v>
      </c>
      <c r="L123" s="153" t="e">
        <f>#REF!</f>
        <v>#REF!</v>
      </c>
      <c r="M123" s="153" t="e">
        <f>#REF!</f>
        <v>#REF!</v>
      </c>
      <c r="N123" s="153" t="e">
        <f>#REF!</f>
        <v>#REF!</v>
      </c>
      <c r="O123" s="153" t="e">
        <f>#REF!</f>
        <v>#REF!</v>
      </c>
      <c r="P123" s="153" t="e">
        <f>#REF!</f>
        <v>#REF!</v>
      </c>
      <c r="Q123" s="153" t="e">
        <f>#REF!</f>
        <v>#REF!</v>
      </c>
      <c r="R123" s="153" t="e">
        <f>#REF!</f>
        <v>#REF!</v>
      </c>
      <c r="S123" s="153" t="e">
        <f>#REF!</f>
        <v>#REF!</v>
      </c>
      <c r="T123" s="153" t="e">
        <f>#REF!</f>
        <v>#REF!</v>
      </c>
      <c r="U123" s="153" t="e">
        <f>#REF!</f>
        <v>#REF!</v>
      </c>
      <c r="V123" s="153" t="e">
        <f>#REF!</f>
        <v>#REF!</v>
      </c>
      <c r="W123" s="153" t="e">
        <f>#REF!</f>
        <v>#REF!</v>
      </c>
      <c r="X123" s="153" t="e">
        <f>#REF!</f>
        <v>#REF!</v>
      </c>
      <c r="Y123" s="153" t="e">
        <f>#REF!</f>
        <v>#REF!</v>
      </c>
    </row>
    <row r="124" spans="1:25">
      <c r="A124" s="141">
        <v>10</v>
      </c>
      <c r="B124" s="153" t="e">
        <f>#REF!</f>
        <v>#REF!</v>
      </c>
      <c r="C124" s="153" t="e">
        <f>#REF!</f>
        <v>#REF!</v>
      </c>
      <c r="D124" s="153" t="e">
        <f>#REF!</f>
        <v>#REF!</v>
      </c>
      <c r="E124" s="153" t="e">
        <f>#REF!</f>
        <v>#REF!</v>
      </c>
      <c r="F124" s="153" t="e">
        <f>#REF!</f>
        <v>#REF!</v>
      </c>
      <c r="G124" s="153" t="e">
        <f>#REF!</f>
        <v>#REF!</v>
      </c>
      <c r="H124" s="153" t="e">
        <f>#REF!</f>
        <v>#REF!</v>
      </c>
      <c r="I124" s="153" t="e">
        <f>#REF!</f>
        <v>#REF!</v>
      </c>
      <c r="J124" s="153" t="e">
        <f>#REF!</f>
        <v>#REF!</v>
      </c>
      <c r="K124" s="153" t="e">
        <f>#REF!</f>
        <v>#REF!</v>
      </c>
      <c r="L124" s="153" t="e">
        <f>#REF!</f>
        <v>#REF!</v>
      </c>
      <c r="M124" s="153" t="e">
        <f>#REF!</f>
        <v>#REF!</v>
      </c>
      <c r="N124" s="153" t="e">
        <f>#REF!</f>
        <v>#REF!</v>
      </c>
      <c r="O124" s="153" t="e">
        <f>#REF!</f>
        <v>#REF!</v>
      </c>
      <c r="P124" s="153" t="e">
        <f>#REF!</f>
        <v>#REF!</v>
      </c>
      <c r="Q124" s="153" t="e">
        <f>#REF!</f>
        <v>#REF!</v>
      </c>
      <c r="R124" s="153" t="e">
        <f>#REF!</f>
        <v>#REF!</v>
      </c>
      <c r="S124" s="153" t="e">
        <f>#REF!</f>
        <v>#REF!</v>
      </c>
      <c r="T124" s="153" t="e">
        <f>#REF!</f>
        <v>#REF!</v>
      </c>
      <c r="U124" s="153" t="e">
        <f>#REF!</f>
        <v>#REF!</v>
      </c>
      <c r="V124" s="153" t="e">
        <f>#REF!</f>
        <v>#REF!</v>
      </c>
      <c r="W124" s="153" t="e">
        <f>#REF!</f>
        <v>#REF!</v>
      </c>
      <c r="X124" s="153" t="e">
        <f>#REF!</f>
        <v>#REF!</v>
      </c>
      <c r="Y124" s="153" t="e">
        <f>#REF!</f>
        <v>#REF!</v>
      </c>
    </row>
    <row r="125" spans="1:25">
      <c r="A125" s="141">
        <v>11</v>
      </c>
      <c r="B125" s="153" t="e">
        <f>#REF!</f>
        <v>#REF!</v>
      </c>
      <c r="C125" s="153" t="e">
        <f>#REF!</f>
        <v>#REF!</v>
      </c>
      <c r="D125" s="153" t="e">
        <f>#REF!</f>
        <v>#REF!</v>
      </c>
      <c r="E125" s="153" t="e">
        <f>#REF!</f>
        <v>#REF!</v>
      </c>
      <c r="F125" s="153" t="e">
        <f>#REF!</f>
        <v>#REF!</v>
      </c>
      <c r="G125" s="153" t="e">
        <f>#REF!</f>
        <v>#REF!</v>
      </c>
      <c r="H125" s="153" t="e">
        <f>#REF!</f>
        <v>#REF!</v>
      </c>
      <c r="I125" s="153" t="e">
        <f>#REF!</f>
        <v>#REF!</v>
      </c>
      <c r="J125" s="153" t="e">
        <f>#REF!</f>
        <v>#REF!</v>
      </c>
      <c r="K125" s="153" t="e">
        <f>#REF!</f>
        <v>#REF!</v>
      </c>
      <c r="L125" s="153" t="e">
        <f>#REF!</f>
        <v>#REF!</v>
      </c>
      <c r="M125" s="153" t="e">
        <f>#REF!</f>
        <v>#REF!</v>
      </c>
      <c r="N125" s="153" t="e">
        <f>#REF!</f>
        <v>#REF!</v>
      </c>
      <c r="O125" s="153" t="e">
        <f>#REF!</f>
        <v>#REF!</v>
      </c>
      <c r="P125" s="153" t="e">
        <f>#REF!</f>
        <v>#REF!</v>
      </c>
      <c r="Q125" s="153" t="e">
        <f>#REF!</f>
        <v>#REF!</v>
      </c>
      <c r="R125" s="153" t="e">
        <f>#REF!</f>
        <v>#REF!</v>
      </c>
      <c r="S125" s="153" t="e">
        <f>#REF!</f>
        <v>#REF!</v>
      </c>
      <c r="T125" s="153" t="e">
        <f>#REF!</f>
        <v>#REF!</v>
      </c>
      <c r="U125" s="153" t="e">
        <f>#REF!</f>
        <v>#REF!</v>
      </c>
      <c r="V125" s="153" t="e">
        <f>#REF!</f>
        <v>#REF!</v>
      </c>
      <c r="W125" s="153" t="e">
        <f>#REF!</f>
        <v>#REF!</v>
      </c>
      <c r="X125" s="153" t="e">
        <f>#REF!</f>
        <v>#REF!</v>
      </c>
      <c r="Y125" s="153" t="e">
        <f>#REF!</f>
        <v>#REF!</v>
      </c>
    </row>
    <row r="126" spans="1:25">
      <c r="A126" s="141">
        <v>12</v>
      </c>
      <c r="B126" s="153" t="e">
        <f>#REF!</f>
        <v>#REF!</v>
      </c>
      <c r="C126" s="153" t="e">
        <f>#REF!</f>
        <v>#REF!</v>
      </c>
      <c r="D126" s="153" t="e">
        <f>#REF!</f>
        <v>#REF!</v>
      </c>
      <c r="E126" s="153" t="e">
        <f>#REF!</f>
        <v>#REF!</v>
      </c>
      <c r="F126" s="153" t="e">
        <f>#REF!</f>
        <v>#REF!</v>
      </c>
      <c r="G126" s="153" t="e">
        <f>#REF!</f>
        <v>#REF!</v>
      </c>
      <c r="H126" s="153" t="e">
        <f>#REF!</f>
        <v>#REF!</v>
      </c>
      <c r="I126" s="153" t="e">
        <f>#REF!</f>
        <v>#REF!</v>
      </c>
      <c r="J126" s="153" t="e">
        <f>#REF!</f>
        <v>#REF!</v>
      </c>
      <c r="K126" s="153" t="e">
        <f>#REF!</f>
        <v>#REF!</v>
      </c>
      <c r="L126" s="153" t="e">
        <f>#REF!</f>
        <v>#REF!</v>
      </c>
      <c r="M126" s="153" t="e">
        <f>#REF!</f>
        <v>#REF!</v>
      </c>
      <c r="N126" s="153" t="e">
        <f>#REF!</f>
        <v>#REF!</v>
      </c>
      <c r="O126" s="153" t="e">
        <f>#REF!</f>
        <v>#REF!</v>
      </c>
      <c r="P126" s="153" t="e">
        <f>#REF!</f>
        <v>#REF!</v>
      </c>
      <c r="Q126" s="153" t="e">
        <f>#REF!</f>
        <v>#REF!</v>
      </c>
      <c r="R126" s="153" t="e">
        <f>#REF!</f>
        <v>#REF!</v>
      </c>
      <c r="S126" s="153" t="e">
        <f>#REF!</f>
        <v>#REF!</v>
      </c>
      <c r="T126" s="153" t="e">
        <f>#REF!</f>
        <v>#REF!</v>
      </c>
      <c r="U126" s="153" t="e">
        <f>#REF!</f>
        <v>#REF!</v>
      </c>
      <c r="V126" s="153" t="e">
        <f>#REF!</f>
        <v>#REF!</v>
      </c>
      <c r="W126" s="153" t="e">
        <f>#REF!</f>
        <v>#REF!</v>
      </c>
      <c r="X126" s="153" t="e">
        <f>#REF!</f>
        <v>#REF!</v>
      </c>
      <c r="Y126" s="153" t="e">
        <f>#REF!</f>
        <v>#REF!</v>
      </c>
    </row>
    <row r="127" spans="1:25">
      <c r="A127" s="141">
        <v>13</v>
      </c>
      <c r="B127" s="153" t="e">
        <f>#REF!</f>
        <v>#REF!</v>
      </c>
      <c r="C127" s="153" t="e">
        <f>#REF!</f>
        <v>#REF!</v>
      </c>
      <c r="D127" s="153" t="e">
        <f>#REF!</f>
        <v>#REF!</v>
      </c>
      <c r="E127" s="153" t="e">
        <f>#REF!</f>
        <v>#REF!</v>
      </c>
      <c r="F127" s="153" t="e">
        <f>#REF!</f>
        <v>#REF!</v>
      </c>
      <c r="G127" s="153" t="e">
        <f>#REF!</f>
        <v>#REF!</v>
      </c>
      <c r="H127" s="153" t="e">
        <f>#REF!</f>
        <v>#REF!</v>
      </c>
      <c r="I127" s="153" t="e">
        <f>#REF!</f>
        <v>#REF!</v>
      </c>
      <c r="J127" s="153" t="e">
        <f>#REF!</f>
        <v>#REF!</v>
      </c>
      <c r="K127" s="153" t="e">
        <f>#REF!</f>
        <v>#REF!</v>
      </c>
      <c r="L127" s="153" t="e">
        <f>#REF!</f>
        <v>#REF!</v>
      </c>
      <c r="M127" s="153" t="e">
        <f>#REF!</f>
        <v>#REF!</v>
      </c>
      <c r="N127" s="153" t="e">
        <f>#REF!</f>
        <v>#REF!</v>
      </c>
      <c r="O127" s="153" t="e">
        <f>#REF!</f>
        <v>#REF!</v>
      </c>
      <c r="P127" s="153" t="e">
        <f>#REF!</f>
        <v>#REF!</v>
      </c>
      <c r="Q127" s="153" t="e">
        <f>#REF!</f>
        <v>#REF!</v>
      </c>
      <c r="R127" s="153" t="e">
        <f>#REF!</f>
        <v>#REF!</v>
      </c>
      <c r="S127" s="153" t="e">
        <f>#REF!</f>
        <v>#REF!</v>
      </c>
      <c r="T127" s="153" t="e">
        <f>#REF!</f>
        <v>#REF!</v>
      </c>
      <c r="U127" s="153" t="e">
        <f>#REF!</f>
        <v>#REF!</v>
      </c>
      <c r="V127" s="153" t="e">
        <f>#REF!</f>
        <v>#REF!</v>
      </c>
      <c r="W127" s="153" t="e">
        <f>#REF!</f>
        <v>#REF!</v>
      </c>
      <c r="X127" s="153" t="e">
        <f>#REF!</f>
        <v>#REF!</v>
      </c>
      <c r="Y127" s="153" t="e">
        <f>#REF!</f>
        <v>#REF!</v>
      </c>
    </row>
    <row r="128" spans="1:25">
      <c r="A128" s="141">
        <v>14</v>
      </c>
      <c r="B128" s="153" t="e">
        <f>#REF!</f>
        <v>#REF!</v>
      </c>
      <c r="C128" s="153" t="e">
        <f>#REF!</f>
        <v>#REF!</v>
      </c>
      <c r="D128" s="153" t="e">
        <f>#REF!</f>
        <v>#REF!</v>
      </c>
      <c r="E128" s="153" t="e">
        <f>#REF!</f>
        <v>#REF!</v>
      </c>
      <c r="F128" s="153" t="e">
        <f>#REF!</f>
        <v>#REF!</v>
      </c>
      <c r="G128" s="153" t="e">
        <f>#REF!</f>
        <v>#REF!</v>
      </c>
      <c r="H128" s="153" t="e">
        <f>#REF!</f>
        <v>#REF!</v>
      </c>
      <c r="I128" s="153" t="e">
        <f>#REF!</f>
        <v>#REF!</v>
      </c>
      <c r="J128" s="153" t="e">
        <f>#REF!</f>
        <v>#REF!</v>
      </c>
      <c r="K128" s="153" t="e">
        <f>#REF!</f>
        <v>#REF!</v>
      </c>
      <c r="L128" s="153" t="e">
        <f>#REF!</f>
        <v>#REF!</v>
      </c>
      <c r="M128" s="153" t="e">
        <f>#REF!</f>
        <v>#REF!</v>
      </c>
      <c r="N128" s="153" t="e">
        <f>#REF!</f>
        <v>#REF!</v>
      </c>
      <c r="O128" s="153" t="e">
        <f>#REF!</f>
        <v>#REF!</v>
      </c>
      <c r="P128" s="153" t="e">
        <f>#REF!</f>
        <v>#REF!</v>
      </c>
      <c r="Q128" s="153" t="e">
        <f>#REF!</f>
        <v>#REF!</v>
      </c>
      <c r="R128" s="153" t="e">
        <f>#REF!</f>
        <v>#REF!</v>
      </c>
      <c r="S128" s="153" t="e">
        <f>#REF!</f>
        <v>#REF!</v>
      </c>
      <c r="T128" s="153" t="e">
        <f>#REF!</f>
        <v>#REF!</v>
      </c>
      <c r="U128" s="153" t="e">
        <f>#REF!</f>
        <v>#REF!</v>
      </c>
      <c r="V128" s="153" t="e">
        <f>#REF!</f>
        <v>#REF!</v>
      </c>
      <c r="W128" s="153" t="e">
        <f>#REF!</f>
        <v>#REF!</v>
      </c>
      <c r="X128" s="153" t="e">
        <f>#REF!</f>
        <v>#REF!</v>
      </c>
      <c r="Y128" s="153" t="e">
        <f>#REF!</f>
        <v>#REF!</v>
      </c>
    </row>
    <row r="129" spans="1:25">
      <c r="A129" s="141">
        <v>15</v>
      </c>
      <c r="B129" s="153" t="e">
        <f>#REF!</f>
        <v>#REF!</v>
      </c>
      <c r="C129" s="153" t="e">
        <f>#REF!</f>
        <v>#REF!</v>
      </c>
      <c r="D129" s="153" t="e">
        <f>#REF!</f>
        <v>#REF!</v>
      </c>
      <c r="E129" s="153" t="e">
        <f>#REF!</f>
        <v>#REF!</v>
      </c>
      <c r="F129" s="153" t="e">
        <f>#REF!</f>
        <v>#REF!</v>
      </c>
      <c r="G129" s="153" t="e">
        <f>#REF!</f>
        <v>#REF!</v>
      </c>
      <c r="H129" s="153" t="e">
        <f>#REF!</f>
        <v>#REF!</v>
      </c>
      <c r="I129" s="153" t="e">
        <f>#REF!</f>
        <v>#REF!</v>
      </c>
      <c r="J129" s="153" t="e">
        <f>#REF!</f>
        <v>#REF!</v>
      </c>
      <c r="K129" s="153" t="e">
        <f>#REF!</f>
        <v>#REF!</v>
      </c>
      <c r="L129" s="153" t="e">
        <f>#REF!</f>
        <v>#REF!</v>
      </c>
      <c r="M129" s="153" t="e">
        <f>#REF!</f>
        <v>#REF!</v>
      </c>
      <c r="N129" s="153" t="e">
        <f>#REF!</f>
        <v>#REF!</v>
      </c>
      <c r="O129" s="153" t="e">
        <f>#REF!</f>
        <v>#REF!</v>
      </c>
      <c r="P129" s="153" t="e">
        <f>#REF!</f>
        <v>#REF!</v>
      </c>
      <c r="Q129" s="153" t="e">
        <f>#REF!</f>
        <v>#REF!</v>
      </c>
      <c r="R129" s="153" t="e">
        <f>#REF!</f>
        <v>#REF!</v>
      </c>
      <c r="S129" s="153" t="e">
        <f>#REF!</f>
        <v>#REF!</v>
      </c>
      <c r="T129" s="153" t="e">
        <f>#REF!</f>
        <v>#REF!</v>
      </c>
      <c r="U129" s="153" t="e">
        <f>#REF!</f>
        <v>#REF!</v>
      </c>
      <c r="V129" s="153" t="e">
        <f>#REF!</f>
        <v>#REF!</v>
      </c>
      <c r="W129" s="153" t="e">
        <f>#REF!</f>
        <v>#REF!</v>
      </c>
      <c r="X129" s="153" t="e">
        <f>#REF!</f>
        <v>#REF!</v>
      </c>
      <c r="Y129" s="153" t="e">
        <f>#REF!</f>
        <v>#REF!</v>
      </c>
    </row>
    <row r="130" spans="1:25">
      <c r="A130" s="141">
        <v>16</v>
      </c>
      <c r="B130" s="153" t="e">
        <f>#REF!</f>
        <v>#REF!</v>
      </c>
      <c r="C130" s="153" t="e">
        <f>#REF!</f>
        <v>#REF!</v>
      </c>
      <c r="D130" s="153" t="e">
        <f>#REF!</f>
        <v>#REF!</v>
      </c>
      <c r="E130" s="153" t="e">
        <f>#REF!</f>
        <v>#REF!</v>
      </c>
      <c r="F130" s="153" t="e">
        <f>#REF!</f>
        <v>#REF!</v>
      </c>
      <c r="G130" s="153" t="e">
        <f>#REF!</f>
        <v>#REF!</v>
      </c>
      <c r="H130" s="153" t="e">
        <f>#REF!</f>
        <v>#REF!</v>
      </c>
      <c r="I130" s="153" t="e">
        <f>#REF!</f>
        <v>#REF!</v>
      </c>
      <c r="J130" s="153" t="e">
        <f>#REF!</f>
        <v>#REF!</v>
      </c>
      <c r="K130" s="153" t="e">
        <f>#REF!</f>
        <v>#REF!</v>
      </c>
      <c r="L130" s="153" t="e">
        <f>#REF!</f>
        <v>#REF!</v>
      </c>
      <c r="M130" s="153" t="e">
        <f>#REF!</f>
        <v>#REF!</v>
      </c>
      <c r="N130" s="153" t="e">
        <f>#REF!</f>
        <v>#REF!</v>
      </c>
      <c r="O130" s="153" t="e">
        <f>#REF!</f>
        <v>#REF!</v>
      </c>
      <c r="P130" s="153" t="e">
        <f>#REF!</f>
        <v>#REF!</v>
      </c>
      <c r="Q130" s="153" t="e">
        <f>#REF!</f>
        <v>#REF!</v>
      </c>
      <c r="R130" s="153" t="e">
        <f>#REF!</f>
        <v>#REF!</v>
      </c>
      <c r="S130" s="153" t="e">
        <f>#REF!</f>
        <v>#REF!</v>
      </c>
      <c r="T130" s="153" t="e">
        <f>#REF!</f>
        <v>#REF!</v>
      </c>
      <c r="U130" s="153" t="e">
        <f>#REF!</f>
        <v>#REF!</v>
      </c>
      <c r="V130" s="153" t="e">
        <f>#REF!</f>
        <v>#REF!</v>
      </c>
      <c r="W130" s="153" t="e">
        <f>#REF!</f>
        <v>#REF!</v>
      </c>
      <c r="X130" s="153" t="e">
        <f>#REF!</f>
        <v>#REF!</v>
      </c>
      <c r="Y130" s="153" t="e">
        <f>#REF!</f>
        <v>#REF!</v>
      </c>
    </row>
    <row r="131" spans="1:25">
      <c r="A131" s="141">
        <v>17</v>
      </c>
      <c r="B131" s="153" t="e">
        <f>#REF!</f>
        <v>#REF!</v>
      </c>
      <c r="C131" s="153" t="e">
        <f>#REF!</f>
        <v>#REF!</v>
      </c>
      <c r="D131" s="153" t="e">
        <f>#REF!</f>
        <v>#REF!</v>
      </c>
      <c r="E131" s="153" t="e">
        <f>#REF!</f>
        <v>#REF!</v>
      </c>
      <c r="F131" s="153" t="e">
        <f>#REF!</f>
        <v>#REF!</v>
      </c>
      <c r="G131" s="153" t="e">
        <f>#REF!</f>
        <v>#REF!</v>
      </c>
      <c r="H131" s="153" t="e">
        <f>#REF!</f>
        <v>#REF!</v>
      </c>
      <c r="I131" s="153" t="e">
        <f>#REF!</f>
        <v>#REF!</v>
      </c>
      <c r="J131" s="153" t="e">
        <f>#REF!</f>
        <v>#REF!</v>
      </c>
      <c r="K131" s="153" t="e">
        <f>#REF!</f>
        <v>#REF!</v>
      </c>
      <c r="L131" s="153" t="e">
        <f>#REF!</f>
        <v>#REF!</v>
      </c>
      <c r="M131" s="153" t="e">
        <f>#REF!</f>
        <v>#REF!</v>
      </c>
      <c r="N131" s="153" t="e">
        <f>#REF!</f>
        <v>#REF!</v>
      </c>
      <c r="O131" s="153" t="e">
        <f>#REF!</f>
        <v>#REF!</v>
      </c>
      <c r="P131" s="153" t="e">
        <f>#REF!</f>
        <v>#REF!</v>
      </c>
      <c r="Q131" s="153" t="e">
        <f>#REF!</f>
        <v>#REF!</v>
      </c>
      <c r="R131" s="153" t="e">
        <f>#REF!</f>
        <v>#REF!</v>
      </c>
      <c r="S131" s="153" t="e">
        <f>#REF!</f>
        <v>#REF!</v>
      </c>
      <c r="T131" s="153" t="e">
        <f>#REF!</f>
        <v>#REF!</v>
      </c>
      <c r="U131" s="153" t="e">
        <f>#REF!</f>
        <v>#REF!</v>
      </c>
      <c r="V131" s="153" t="e">
        <f>#REF!</f>
        <v>#REF!</v>
      </c>
      <c r="W131" s="153" t="e">
        <f>#REF!</f>
        <v>#REF!</v>
      </c>
      <c r="X131" s="153" t="e">
        <f>#REF!</f>
        <v>#REF!</v>
      </c>
      <c r="Y131" s="153" t="e">
        <f>#REF!</f>
        <v>#REF!</v>
      </c>
    </row>
    <row r="132" spans="1:25">
      <c r="A132" s="141">
        <v>18</v>
      </c>
      <c r="B132" s="153" t="e">
        <f>#REF!</f>
        <v>#REF!</v>
      </c>
      <c r="C132" s="153" t="e">
        <f>#REF!</f>
        <v>#REF!</v>
      </c>
      <c r="D132" s="153" t="e">
        <f>#REF!</f>
        <v>#REF!</v>
      </c>
      <c r="E132" s="153" t="e">
        <f>#REF!</f>
        <v>#REF!</v>
      </c>
      <c r="F132" s="153" t="e">
        <f>#REF!</f>
        <v>#REF!</v>
      </c>
      <c r="G132" s="153" t="e">
        <f>#REF!</f>
        <v>#REF!</v>
      </c>
      <c r="H132" s="153" t="e">
        <f>#REF!</f>
        <v>#REF!</v>
      </c>
      <c r="I132" s="153" t="e">
        <f>#REF!</f>
        <v>#REF!</v>
      </c>
      <c r="J132" s="153" t="e">
        <f>#REF!</f>
        <v>#REF!</v>
      </c>
      <c r="K132" s="153" t="e">
        <f>#REF!</f>
        <v>#REF!</v>
      </c>
      <c r="L132" s="153" t="e">
        <f>#REF!</f>
        <v>#REF!</v>
      </c>
      <c r="M132" s="153" t="e">
        <f>#REF!</f>
        <v>#REF!</v>
      </c>
      <c r="N132" s="153" t="e">
        <f>#REF!</f>
        <v>#REF!</v>
      </c>
      <c r="O132" s="153" t="e">
        <f>#REF!</f>
        <v>#REF!</v>
      </c>
      <c r="P132" s="153" t="e">
        <f>#REF!</f>
        <v>#REF!</v>
      </c>
      <c r="Q132" s="153" t="e">
        <f>#REF!</f>
        <v>#REF!</v>
      </c>
      <c r="R132" s="153" t="e">
        <f>#REF!</f>
        <v>#REF!</v>
      </c>
      <c r="S132" s="153" t="e">
        <f>#REF!</f>
        <v>#REF!</v>
      </c>
      <c r="T132" s="153" t="e">
        <f>#REF!</f>
        <v>#REF!</v>
      </c>
      <c r="U132" s="153" t="e">
        <f>#REF!</f>
        <v>#REF!</v>
      </c>
      <c r="V132" s="153" t="e">
        <f>#REF!</f>
        <v>#REF!</v>
      </c>
      <c r="W132" s="153" t="e">
        <f>#REF!</f>
        <v>#REF!</v>
      </c>
      <c r="X132" s="153" t="e">
        <f>#REF!</f>
        <v>#REF!</v>
      </c>
      <c r="Y132" s="153" t="e">
        <f>#REF!</f>
        <v>#REF!</v>
      </c>
    </row>
    <row r="133" spans="1:25">
      <c r="A133" s="141">
        <v>19</v>
      </c>
      <c r="B133" s="153" t="e">
        <f>#REF!</f>
        <v>#REF!</v>
      </c>
      <c r="C133" s="153" t="e">
        <f>#REF!</f>
        <v>#REF!</v>
      </c>
      <c r="D133" s="153" t="e">
        <f>#REF!</f>
        <v>#REF!</v>
      </c>
      <c r="E133" s="153" t="e">
        <f>#REF!</f>
        <v>#REF!</v>
      </c>
      <c r="F133" s="153" t="e">
        <f>#REF!</f>
        <v>#REF!</v>
      </c>
      <c r="G133" s="153" t="e">
        <f>#REF!</f>
        <v>#REF!</v>
      </c>
      <c r="H133" s="153" t="e">
        <f>#REF!</f>
        <v>#REF!</v>
      </c>
      <c r="I133" s="153" t="e">
        <f>#REF!</f>
        <v>#REF!</v>
      </c>
      <c r="J133" s="153" t="e">
        <f>#REF!</f>
        <v>#REF!</v>
      </c>
      <c r="K133" s="153" t="e">
        <f>#REF!</f>
        <v>#REF!</v>
      </c>
      <c r="L133" s="153" t="e">
        <f>#REF!</f>
        <v>#REF!</v>
      </c>
      <c r="M133" s="153" t="e">
        <f>#REF!</f>
        <v>#REF!</v>
      </c>
      <c r="N133" s="153" t="e">
        <f>#REF!</f>
        <v>#REF!</v>
      </c>
      <c r="O133" s="153" t="e">
        <f>#REF!</f>
        <v>#REF!</v>
      </c>
      <c r="P133" s="153" t="e">
        <f>#REF!</f>
        <v>#REF!</v>
      </c>
      <c r="Q133" s="153" t="e">
        <f>#REF!</f>
        <v>#REF!</v>
      </c>
      <c r="R133" s="153" t="e">
        <f>#REF!</f>
        <v>#REF!</v>
      </c>
      <c r="S133" s="153" t="e">
        <f>#REF!</f>
        <v>#REF!</v>
      </c>
      <c r="T133" s="153" t="e">
        <f>#REF!</f>
        <v>#REF!</v>
      </c>
      <c r="U133" s="153" t="e">
        <f>#REF!</f>
        <v>#REF!</v>
      </c>
      <c r="V133" s="153" t="e">
        <f>#REF!</f>
        <v>#REF!</v>
      </c>
      <c r="W133" s="153" t="e">
        <f>#REF!</f>
        <v>#REF!</v>
      </c>
      <c r="X133" s="153" t="e">
        <f>#REF!</f>
        <v>#REF!</v>
      </c>
      <c r="Y133" s="153" t="e">
        <f>#REF!</f>
        <v>#REF!</v>
      </c>
    </row>
    <row r="134" spans="1:25">
      <c r="A134" s="141">
        <v>20</v>
      </c>
      <c r="B134" s="153" t="e">
        <f>#REF!</f>
        <v>#REF!</v>
      </c>
      <c r="C134" s="153" t="e">
        <f>#REF!</f>
        <v>#REF!</v>
      </c>
      <c r="D134" s="153" t="e">
        <f>#REF!</f>
        <v>#REF!</v>
      </c>
      <c r="E134" s="153" t="e">
        <f>#REF!</f>
        <v>#REF!</v>
      </c>
      <c r="F134" s="153" t="e">
        <f>#REF!</f>
        <v>#REF!</v>
      </c>
      <c r="G134" s="153" t="e">
        <f>#REF!</f>
        <v>#REF!</v>
      </c>
      <c r="H134" s="153" t="e">
        <f>#REF!</f>
        <v>#REF!</v>
      </c>
      <c r="I134" s="153" t="e">
        <f>#REF!</f>
        <v>#REF!</v>
      </c>
      <c r="J134" s="153" t="e">
        <f>#REF!</f>
        <v>#REF!</v>
      </c>
      <c r="K134" s="153" t="e">
        <f>#REF!</f>
        <v>#REF!</v>
      </c>
      <c r="L134" s="153" t="e">
        <f>#REF!</f>
        <v>#REF!</v>
      </c>
      <c r="M134" s="153" t="e">
        <f>#REF!</f>
        <v>#REF!</v>
      </c>
      <c r="N134" s="153" t="e">
        <f>#REF!</f>
        <v>#REF!</v>
      </c>
      <c r="O134" s="153" t="e">
        <f>#REF!</f>
        <v>#REF!</v>
      </c>
      <c r="P134" s="153" t="e">
        <f>#REF!</f>
        <v>#REF!</v>
      </c>
      <c r="Q134" s="153" t="e">
        <f>#REF!</f>
        <v>#REF!</v>
      </c>
      <c r="R134" s="153" t="e">
        <f>#REF!</f>
        <v>#REF!</v>
      </c>
      <c r="S134" s="153" t="e">
        <f>#REF!</f>
        <v>#REF!</v>
      </c>
      <c r="T134" s="153" t="e">
        <f>#REF!</f>
        <v>#REF!</v>
      </c>
      <c r="U134" s="153" t="e">
        <f>#REF!</f>
        <v>#REF!</v>
      </c>
      <c r="V134" s="153" t="e">
        <f>#REF!</f>
        <v>#REF!</v>
      </c>
      <c r="W134" s="153" t="e">
        <f>#REF!</f>
        <v>#REF!</v>
      </c>
      <c r="X134" s="153" t="e">
        <f>#REF!</f>
        <v>#REF!</v>
      </c>
      <c r="Y134" s="153" t="e">
        <f>#REF!</f>
        <v>#REF!</v>
      </c>
    </row>
    <row r="135" spans="1:25">
      <c r="A135" s="141">
        <v>21</v>
      </c>
      <c r="B135" s="153" t="e">
        <f>#REF!</f>
        <v>#REF!</v>
      </c>
      <c r="C135" s="153" t="e">
        <f>#REF!</f>
        <v>#REF!</v>
      </c>
      <c r="D135" s="153" t="e">
        <f>#REF!</f>
        <v>#REF!</v>
      </c>
      <c r="E135" s="153" t="e">
        <f>#REF!</f>
        <v>#REF!</v>
      </c>
      <c r="F135" s="153" t="e">
        <f>#REF!</f>
        <v>#REF!</v>
      </c>
      <c r="G135" s="153" t="e">
        <f>#REF!</f>
        <v>#REF!</v>
      </c>
      <c r="H135" s="153" t="e">
        <f>#REF!</f>
        <v>#REF!</v>
      </c>
      <c r="I135" s="153" t="e">
        <f>#REF!</f>
        <v>#REF!</v>
      </c>
      <c r="J135" s="153" t="e">
        <f>#REF!</f>
        <v>#REF!</v>
      </c>
      <c r="K135" s="153" t="e">
        <f>#REF!</f>
        <v>#REF!</v>
      </c>
      <c r="L135" s="153" t="e">
        <f>#REF!</f>
        <v>#REF!</v>
      </c>
      <c r="M135" s="153" t="e">
        <f>#REF!</f>
        <v>#REF!</v>
      </c>
      <c r="N135" s="153" t="e">
        <f>#REF!</f>
        <v>#REF!</v>
      </c>
      <c r="O135" s="153" t="e">
        <f>#REF!</f>
        <v>#REF!</v>
      </c>
      <c r="P135" s="153" t="e">
        <f>#REF!</f>
        <v>#REF!</v>
      </c>
      <c r="Q135" s="153" t="e">
        <f>#REF!</f>
        <v>#REF!</v>
      </c>
      <c r="R135" s="153" t="e">
        <f>#REF!</f>
        <v>#REF!</v>
      </c>
      <c r="S135" s="153" t="e">
        <f>#REF!</f>
        <v>#REF!</v>
      </c>
      <c r="T135" s="153" t="e">
        <f>#REF!</f>
        <v>#REF!</v>
      </c>
      <c r="U135" s="153" t="e">
        <f>#REF!</f>
        <v>#REF!</v>
      </c>
      <c r="V135" s="153" t="e">
        <f>#REF!</f>
        <v>#REF!</v>
      </c>
      <c r="W135" s="153" t="e">
        <f>#REF!</f>
        <v>#REF!</v>
      </c>
      <c r="X135" s="153" t="e">
        <f>#REF!</f>
        <v>#REF!</v>
      </c>
      <c r="Y135" s="153" t="e">
        <f>#REF!</f>
        <v>#REF!</v>
      </c>
    </row>
    <row r="136" spans="1:25">
      <c r="A136" s="141">
        <v>22</v>
      </c>
      <c r="B136" s="153" t="e">
        <f>#REF!</f>
        <v>#REF!</v>
      </c>
      <c r="C136" s="153" t="e">
        <f>#REF!</f>
        <v>#REF!</v>
      </c>
      <c r="D136" s="153" t="e">
        <f>#REF!</f>
        <v>#REF!</v>
      </c>
      <c r="E136" s="153" t="e">
        <f>#REF!</f>
        <v>#REF!</v>
      </c>
      <c r="F136" s="153" t="e">
        <f>#REF!</f>
        <v>#REF!</v>
      </c>
      <c r="G136" s="153" t="e">
        <f>#REF!</f>
        <v>#REF!</v>
      </c>
      <c r="H136" s="153" t="e">
        <f>#REF!</f>
        <v>#REF!</v>
      </c>
      <c r="I136" s="153" t="e">
        <f>#REF!</f>
        <v>#REF!</v>
      </c>
      <c r="J136" s="153" t="e">
        <f>#REF!</f>
        <v>#REF!</v>
      </c>
      <c r="K136" s="153" t="e">
        <f>#REF!</f>
        <v>#REF!</v>
      </c>
      <c r="L136" s="153" t="e">
        <f>#REF!</f>
        <v>#REF!</v>
      </c>
      <c r="M136" s="153" t="e">
        <f>#REF!</f>
        <v>#REF!</v>
      </c>
      <c r="N136" s="153" t="e">
        <f>#REF!</f>
        <v>#REF!</v>
      </c>
      <c r="O136" s="153" t="e">
        <f>#REF!</f>
        <v>#REF!</v>
      </c>
      <c r="P136" s="153" t="e">
        <f>#REF!</f>
        <v>#REF!</v>
      </c>
      <c r="Q136" s="153" t="e">
        <f>#REF!</f>
        <v>#REF!</v>
      </c>
      <c r="R136" s="153" t="e">
        <f>#REF!</f>
        <v>#REF!</v>
      </c>
      <c r="S136" s="153" t="e">
        <f>#REF!</f>
        <v>#REF!</v>
      </c>
      <c r="T136" s="153" t="e">
        <f>#REF!</f>
        <v>#REF!</v>
      </c>
      <c r="U136" s="153" t="e">
        <f>#REF!</f>
        <v>#REF!</v>
      </c>
      <c r="V136" s="153" t="e">
        <f>#REF!</f>
        <v>#REF!</v>
      </c>
      <c r="W136" s="153" t="e">
        <f>#REF!</f>
        <v>#REF!</v>
      </c>
      <c r="X136" s="153" t="e">
        <f>#REF!</f>
        <v>#REF!</v>
      </c>
      <c r="Y136" s="153" t="e">
        <f>#REF!</f>
        <v>#REF!</v>
      </c>
    </row>
    <row r="137" spans="1:25">
      <c r="A137" s="141">
        <v>23</v>
      </c>
      <c r="B137" s="153" t="e">
        <f>#REF!</f>
        <v>#REF!</v>
      </c>
      <c r="C137" s="153" t="e">
        <f>#REF!</f>
        <v>#REF!</v>
      </c>
      <c r="D137" s="153" t="e">
        <f>#REF!</f>
        <v>#REF!</v>
      </c>
      <c r="E137" s="153" t="e">
        <f>#REF!</f>
        <v>#REF!</v>
      </c>
      <c r="F137" s="153" t="e">
        <f>#REF!</f>
        <v>#REF!</v>
      </c>
      <c r="G137" s="153" t="e">
        <f>#REF!</f>
        <v>#REF!</v>
      </c>
      <c r="H137" s="153" t="e">
        <f>#REF!</f>
        <v>#REF!</v>
      </c>
      <c r="I137" s="153" t="e">
        <f>#REF!</f>
        <v>#REF!</v>
      </c>
      <c r="J137" s="153" t="e">
        <f>#REF!</f>
        <v>#REF!</v>
      </c>
      <c r="K137" s="153" t="e">
        <f>#REF!</f>
        <v>#REF!</v>
      </c>
      <c r="L137" s="153" t="e">
        <f>#REF!</f>
        <v>#REF!</v>
      </c>
      <c r="M137" s="153" t="e">
        <f>#REF!</f>
        <v>#REF!</v>
      </c>
      <c r="N137" s="153" t="e">
        <f>#REF!</f>
        <v>#REF!</v>
      </c>
      <c r="O137" s="153" t="e">
        <f>#REF!</f>
        <v>#REF!</v>
      </c>
      <c r="P137" s="153" t="e">
        <f>#REF!</f>
        <v>#REF!</v>
      </c>
      <c r="Q137" s="153" t="e">
        <f>#REF!</f>
        <v>#REF!</v>
      </c>
      <c r="R137" s="153" t="e">
        <f>#REF!</f>
        <v>#REF!</v>
      </c>
      <c r="S137" s="153" t="e">
        <f>#REF!</f>
        <v>#REF!</v>
      </c>
      <c r="T137" s="153" t="e">
        <f>#REF!</f>
        <v>#REF!</v>
      </c>
      <c r="U137" s="153" t="e">
        <f>#REF!</f>
        <v>#REF!</v>
      </c>
      <c r="V137" s="153" t="e">
        <f>#REF!</f>
        <v>#REF!</v>
      </c>
      <c r="W137" s="153" t="e">
        <f>#REF!</f>
        <v>#REF!</v>
      </c>
      <c r="X137" s="153" t="e">
        <f>#REF!</f>
        <v>#REF!</v>
      </c>
      <c r="Y137" s="153" t="e">
        <f>#REF!</f>
        <v>#REF!</v>
      </c>
    </row>
    <row r="138" spans="1:25">
      <c r="A138" s="141">
        <v>24</v>
      </c>
      <c r="B138" s="153" t="e">
        <f>#REF!</f>
        <v>#REF!</v>
      </c>
      <c r="C138" s="153" t="e">
        <f>#REF!</f>
        <v>#REF!</v>
      </c>
      <c r="D138" s="153" t="e">
        <f>#REF!</f>
        <v>#REF!</v>
      </c>
      <c r="E138" s="153" t="e">
        <f>#REF!</f>
        <v>#REF!</v>
      </c>
      <c r="F138" s="153" t="e">
        <f>#REF!</f>
        <v>#REF!</v>
      </c>
      <c r="G138" s="153" t="e">
        <f>#REF!</f>
        <v>#REF!</v>
      </c>
      <c r="H138" s="153" t="e">
        <f>#REF!</f>
        <v>#REF!</v>
      </c>
      <c r="I138" s="153" t="e">
        <f>#REF!</f>
        <v>#REF!</v>
      </c>
      <c r="J138" s="153" t="e">
        <f>#REF!</f>
        <v>#REF!</v>
      </c>
      <c r="K138" s="153" t="e">
        <f>#REF!</f>
        <v>#REF!</v>
      </c>
      <c r="L138" s="153" t="e">
        <f>#REF!</f>
        <v>#REF!</v>
      </c>
      <c r="M138" s="153" t="e">
        <f>#REF!</f>
        <v>#REF!</v>
      </c>
      <c r="N138" s="153" t="e">
        <f>#REF!</f>
        <v>#REF!</v>
      </c>
      <c r="O138" s="153" t="e">
        <f>#REF!</f>
        <v>#REF!</v>
      </c>
      <c r="P138" s="153" t="e">
        <f>#REF!</f>
        <v>#REF!</v>
      </c>
      <c r="Q138" s="153" t="e">
        <f>#REF!</f>
        <v>#REF!</v>
      </c>
      <c r="R138" s="153" t="e">
        <f>#REF!</f>
        <v>#REF!</v>
      </c>
      <c r="S138" s="153" t="e">
        <f>#REF!</f>
        <v>#REF!</v>
      </c>
      <c r="T138" s="153" t="e">
        <f>#REF!</f>
        <v>#REF!</v>
      </c>
      <c r="U138" s="153" t="e">
        <f>#REF!</f>
        <v>#REF!</v>
      </c>
      <c r="V138" s="153" t="e">
        <f>#REF!</f>
        <v>#REF!</v>
      </c>
      <c r="W138" s="153" t="e">
        <f>#REF!</f>
        <v>#REF!</v>
      </c>
      <c r="X138" s="153" t="e">
        <f>#REF!</f>
        <v>#REF!</v>
      </c>
      <c r="Y138" s="153" t="e">
        <f>#REF!</f>
        <v>#REF!</v>
      </c>
    </row>
    <row r="139" spans="1:25">
      <c r="A139" s="141">
        <v>25</v>
      </c>
      <c r="B139" s="153" t="e">
        <f>#REF!</f>
        <v>#REF!</v>
      </c>
      <c r="C139" s="153" t="e">
        <f>#REF!</f>
        <v>#REF!</v>
      </c>
      <c r="D139" s="153" t="e">
        <f>#REF!</f>
        <v>#REF!</v>
      </c>
      <c r="E139" s="153" t="e">
        <f>#REF!</f>
        <v>#REF!</v>
      </c>
      <c r="F139" s="153" t="e">
        <f>#REF!</f>
        <v>#REF!</v>
      </c>
      <c r="G139" s="153" t="e">
        <f>#REF!</f>
        <v>#REF!</v>
      </c>
      <c r="H139" s="153" t="e">
        <f>#REF!</f>
        <v>#REF!</v>
      </c>
      <c r="I139" s="153" t="e">
        <f>#REF!</f>
        <v>#REF!</v>
      </c>
      <c r="J139" s="153" t="e">
        <f>#REF!</f>
        <v>#REF!</v>
      </c>
      <c r="K139" s="153" t="e">
        <f>#REF!</f>
        <v>#REF!</v>
      </c>
      <c r="L139" s="153" t="e">
        <f>#REF!</f>
        <v>#REF!</v>
      </c>
      <c r="M139" s="153" t="e">
        <f>#REF!</f>
        <v>#REF!</v>
      </c>
      <c r="N139" s="153" t="e">
        <f>#REF!</f>
        <v>#REF!</v>
      </c>
      <c r="O139" s="153" t="e">
        <f>#REF!</f>
        <v>#REF!</v>
      </c>
      <c r="P139" s="153" t="e">
        <f>#REF!</f>
        <v>#REF!</v>
      </c>
      <c r="Q139" s="153" t="e">
        <f>#REF!</f>
        <v>#REF!</v>
      </c>
      <c r="R139" s="153" t="e">
        <f>#REF!</f>
        <v>#REF!</v>
      </c>
      <c r="S139" s="153" t="e">
        <f>#REF!</f>
        <v>#REF!</v>
      </c>
      <c r="T139" s="153" t="e">
        <f>#REF!</f>
        <v>#REF!</v>
      </c>
      <c r="U139" s="153" t="e">
        <f>#REF!</f>
        <v>#REF!</v>
      </c>
      <c r="V139" s="153" t="e">
        <f>#REF!</f>
        <v>#REF!</v>
      </c>
      <c r="W139" s="153" t="e">
        <f>#REF!</f>
        <v>#REF!</v>
      </c>
      <c r="X139" s="153" t="e">
        <f>#REF!</f>
        <v>#REF!</v>
      </c>
      <c r="Y139" s="153" t="e">
        <f>#REF!</f>
        <v>#REF!</v>
      </c>
    </row>
    <row r="140" spans="1:25">
      <c r="A140" s="141">
        <v>26</v>
      </c>
      <c r="B140" s="153" t="e">
        <f>#REF!</f>
        <v>#REF!</v>
      </c>
      <c r="C140" s="153" t="e">
        <f>#REF!</f>
        <v>#REF!</v>
      </c>
      <c r="D140" s="153" t="e">
        <f>#REF!</f>
        <v>#REF!</v>
      </c>
      <c r="E140" s="153" t="e">
        <f>#REF!</f>
        <v>#REF!</v>
      </c>
      <c r="F140" s="153" t="e">
        <f>#REF!</f>
        <v>#REF!</v>
      </c>
      <c r="G140" s="153" t="e">
        <f>#REF!</f>
        <v>#REF!</v>
      </c>
      <c r="H140" s="153" t="e">
        <f>#REF!</f>
        <v>#REF!</v>
      </c>
      <c r="I140" s="153" t="e">
        <f>#REF!</f>
        <v>#REF!</v>
      </c>
      <c r="J140" s="153" t="e">
        <f>#REF!</f>
        <v>#REF!</v>
      </c>
      <c r="K140" s="153" t="e">
        <f>#REF!</f>
        <v>#REF!</v>
      </c>
      <c r="L140" s="153" t="e">
        <f>#REF!</f>
        <v>#REF!</v>
      </c>
      <c r="M140" s="153" t="e">
        <f>#REF!</f>
        <v>#REF!</v>
      </c>
      <c r="N140" s="153" t="e">
        <f>#REF!</f>
        <v>#REF!</v>
      </c>
      <c r="O140" s="153" t="e">
        <f>#REF!</f>
        <v>#REF!</v>
      </c>
      <c r="P140" s="153" t="e">
        <f>#REF!</f>
        <v>#REF!</v>
      </c>
      <c r="Q140" s="153" t="e">
        <f>#REF!</f>
        <v>#REF!</v>
      </c>
      <c r="R140" s="153" t="e">
        <f>#REF!</f>
        <v>#REF!</v>
      </c>
      <c r="S140" s="153" t="e">
        <f>#REF!</f>
        <v>#REF!</v>
      </c>
      <c r="T140" s="153" t="e">
        <f>#REF!</f>
        <v>#REF!</v>
      </c>
      <c r="U140" s="153" t="e">
        <f>#REF!</f>
        <v>#REF!</v>
      </c>
      <c r="V140" s="153" t="e">
        <f>#REF!</f>
        <v>#REF!</v>
      </c>
      <c r="W140" s="153" t="e">
        <f>#REF!</f>
        <v>#REF!</v>
      </c>
      <c r="X140" s="153" t="e">
        <f>#REF!</f>
        <v>#REF!</v>
      </c>
      <c r="Y140" s="153" t="e">
        <f>#REF!</f>
        <v>#REF!</v>
      </c>
    </row>
    <row r="141" spans="1:25">
      <c r="A141" s="141">
        <v>27</v>
      </c>
      <c r="B141" s="153" t="e">
        <f>#REF!</f>
        <v>#REF!</v>
      </c>
      <c r="C141" s="153" t="e">
        <f>#REF!</f>
        <v>#REF!</v>
      </c>
      <c r="D141" s="153" t="e">
        <f>#REF!</f>
        <v>#REF!</v>
      </c>
      <c r="E141" s="153" t="e">
        <f>#REF!</f>
        <v>#REF!</v>
      </c>
      <c r="F141" s="153" t="e">
        <f>#REF!</f>
        <v>#REF!</v>
      </c>
      <c r="G141" s="153" t="e">
        <f>#REF!</f>
        <v>#REF!</v>
      </c>
      <c r="H141" s="153" t="e">
        <f>#REF!</f>
        <v>#REF!</v>
      </c>
      <c r="I141" s="153" t="e">
        <f>#REF!</f>
        <v>#REF!</v>
      </c>
      <c r="J141" s="153" t="e">
        <f>#REF!</f>
        <v>#REF!</v>
      </c>
      <c r="K141" s="153" t="e">
        <f>#REF!</f>
        <v>#REF!</v>
      </c>
      <c r="L141" s="153" t="e">
        <f>#REF!</f>
        <v>#REF!</v>
      </c>
      <c r="M141" s="153" t="e">
        <f>#REF!</f>
        <v>#REF!</v>
      </c>
      <c r="N141" s="153" t="e">
        <f>#REF!</f>
        <v>#REF!</v>
      </c>
      <c r="O141" s="153" t="e">
        <f>#REF!</f>
        <v>#REF!</v>
      </c>
      <c r="P141" s="153" t="e">
        <f>#REF!</f>
        <v>#REF!</v>
      </c>
      <c r="Q141" s="153" t="e">
        <f>#REF!</f>
        <v>#REF!</v>
      </c>
      <c r="R141" s="153" t="e">
        <f>#REF!</f>
        <v>#REF!</v>
      </c>
      <c r="S141" s="153" t="e">
        <f>#REF!</f>
        <v>#REF!</v>
      </c>
      <c r="T141" s="153" t="e">
        <f>#REF!</f>
        <v>#REF!</v>
      </c>
      <c r="U141" s="153" t="e">
        <f>#REF!</f>
        <v>#REF!</v>
      </c>
      <c r="V141" s="153" t="e">
        <f>#REF!</f>
        <v>#REF!</v>
      </c>
      <c r="W141" s="153" t="e">
        <f>#REF!</f>
        <v>#REF!</v>
      </c>
      <c r="X141" s="153" t="e">
        <f>#REF!</f>
        <v>#REF!</v>
      </c>
      <c r="Y141" s="153" t="e">
        <f>#REF!</f>
        <v>#REF!</v>
      </c>
    </row>
    <row r="142" spans="1:25">
      <c r="A142" s="141">
        <v>28</v>
      </c>
      <c r="B142" s="153" t="e">
        <f>#REF!</f>
        <v>#REF!</v>
      </c>
      <c r="C142" s="153" t="e">
        <f>#REF!</f>
        <v>#REF!</v>
      </c>
      <c r="D142" s="153" t="e">
        <f>#REF!</f>
        <v>#REF!</v>
      </c>
      <c r="E142" s="153" t="e">
        <f>#REF!</f>
        <v>#REF!</v>
      </c>
      <c r="F142" s="153" t="e">
        <f>#REF!</f>
        <v>#REF!</v>
      </c>
      <c r="G142" s="153" t="e">
        <f>#REF!</f>
        <v>#REF!</v>
      </c>
      <c r="H142" s="153" t="e">
        <f>#REF!</f>
        <v>#REF!</v>
      </c>
      <c r="I142" s="153" t="e">
        <f>#REF!</f>
        <v>#REF!</v>
      </c>
      <c r="J142" s="153" t="e">
        <f>#REF!</f>
        <v>#REF!</v>
      </c>
      <c r="K142" s="153" t="e">
        <f>#REF!</f>
        <v>#REF!</v>
      </c>
      <c r="L142" s="153" t="e">
        <f>#REF!</f>
        <v>#REF!</v>
      </c>
      <c r="M142" s="153" t="e">
        <f>#REF!</f>
        <v>#REF!</v>
      </c>
      <c r="N142" s="153" t="e">
        <f>#REF!</f>
        <v>#REF!</v>
      </c>
      <c r="O142" s="153" t="e">
        <f>#REF!</f>
        <v>#REF!</v>
      </c>
      <c r="P142" s="153" t="e">
        <f>#REF!</f>
        <v>#REF!</v>
      </c>
      <c r="Q142" s="153" t="e">
        <f>#REF!</f>
        <v>#REF!</v>
      </c>
      <c r="R142" s="153" t="e">
        <f>#REF!</f>
        <v>#REF!</v>
      </c>
      <c r="S142" s="153" t="e">
        <f>#REF!</f>
        <v>#REF!</v>
      </c>
      <c r="T142" s="153" t="e">
        <f>#REF!</f>
        <v>#REF!</v>
      </c>
      <c r="U142" s="153" t="e">
        <f>#REF!</f>
        <v>#REF!</v>
      </c>
      <c r="V142" s="153" t="e">
        <f>#REF!</f>
        <v>#REF!</v>
      </c>
      <c r="W142" s="153" t="e">
        <f>#REF!</f>
        <v>#REF!</v>
      </c>
      <c r="X142" s="153" t="e">
        <f>#REF!</f>
        <v>#REF!</v>
      </c>
      <c r="Y142" s="153" t="e">
        <f>#REF!</f>
        <v>#REF!</v>
      </c>
    </row>
    <row r="143" spans="1:25">
      <c r="A143" s="141">
        <v>29</v>
      </c>
      <c r="B143" s="153" t="e">
        <f>#REF!</f>
        <v>#REF!</v>
      </c>
      <c r="C143" s="153" t="e">
        <f>#REF!</f>
        <v>#REF!</v>
      </c>
      <c r="D143" s="153" t="e">
        <f>#REF!</f>
        <v>#REF!</v>
      </c>
      <c r="E143" s="153" t="e">
        <f>#REF!</f>
        <v>#REF!</v>
      </c>
      <c r="F143" s="153" t="e">
        <f>#REF!</f>
        <v>#REF!</v>
      </c>
      <c r="G143" s="153" t="e">
        <f>#REF!</f>
        <v>#REF!</v>
      </c>
      <c r="H143" s="153" t="e">
        <f>#REF!</f>
        <v>#REF!</v>
      </c>
      <c r="I143" s="153" t="e">
        <f>#REF!</f>
        <v>#REF!</v>
      </c>
      <c r="J143" s="153" t="e">
        <f>#REF!</f>
        <v>#REF!</v>
      </c>
      <c r="K143" s="153" t="e">
        <f>#REF!</f>
        <v>#REF!</v>
      </c>
      <c r="L143" s="153" t="e">
        <f>#REF!</f>
        <v>#REF!</v>
      </c>
      <c r="M143" s="153" t="e">
        <f>#REF!</f>
        <v>#REF!</v>
      </c>
      <c r="N143" s="153" t="e">
        <f>#REF!</f>
        <v>#REF!</v>
      </c>
      <c r="O143" s="153" t="e">
        <f>#REF!</f>
        <v>#REF!</v>
      </c>
      <c r="P143" s="153" t="e">
        <f>#REF!</f>
        <v>#REF!</v>
      </c>
      <c r="Q143" s="153" t="e">
        <f>#REF!</f>
        <v>#REF!</v>
      </c>
      <c r="R143" s="153" t="e">
        <f>#REF!</f>
        <v>#REF!</v>
      </c>
      <c r="S143" s="153" t="e">
        <f>#REF!</f>
        <v>#REF!</v>
      </c>
      <c r="T143" s="153" t="e">
        <f>#REF!</f>
        <v>#REF!</v>
      </c>
      <c r="U143" s="153" t="e">
        <f>#REF!</f>
        <v>#REF!</v>
      </c>
      <c r="V143" s="153" t="e">
        <f>#REF!</f>
        <v>#REF!</v>
      </c>
      <c r="W143" s="153" t="e">
        <f>#REF!</f>
        <v>#REF!</v>
      </c>
      <c r="X143" s="153" t="e">
        <f>#REF!</f>
        <v>#REF!</v>
      </c>
      <c r="Y143" s="153" t="e">
        <f>#REF!</f>
        <v>#REF!</v>
      </c>
    </row>
    <row r="144" spans="1:25">
      <c r="A144" s="141">
        <v>30</v>
      </c>
      <c r="B144" s="153" t="e">
        <f>#REF!</f>
        <v>#REF!</v>
      </c>
      <c r="C144" s="153" t="e">
        <f>#REF!</f>
        <v>#REF!</v>
      </c>
      <c r="D144" s="153" t="e">
        <f>#REF!</f>
        <v>#REF!</v>
      </c>
      <c r="E144" s="153" t="e">
        <f>#REF!</f>
        <v>#REF!</v>
      </c>
      <c r="F144" s="153" t="e">
        <f>#REF!</f>
        <v>#REF!</v>
      </c>
      <c r="G144" s="153" t="e">
        <f>#REF!</f>
        <v>#REF!</v>
      </c>
      <c r="H144" s="153" t="e">
        <f>#REF!</f>
        <v>#REF!</v>
      </c>
      <c r="I144" s="153" t="e">
        <f>#REF!</f>
        <v>#REF!</v>
      </c>
      <c r="J144" s="153" t="e">
        <f>#REF!</f>
        <v>#REF!</v>
      </c>
      <c r="K144" s="153" t="e">
        <f>#REF!</f>
        <v>#REF!</v>
      </c>
      <c r="L144" s="153" t="e">
        <f>#REF!</f>
        <v>#REF!</v>
      </c>
      <c r="M144" s="153" t="e">
        <f>#REF!</f>
        <v>#REF!</v>
      </c>
      <c r="N144" s="153" t="e">
        <f>#REF!</f>
        <v>#REF!</v>
      </c>
      <c r="O144" s="153" t="e">
        <f>#REF!</f>
        <v>#REF!</v>
      </c>
      <c r="P144" s="153" t="e">
        <f>#REF!</f>
        <v>#REF!</v>
      </c>
      <c r="Q144" s="153" t="e">
        <f>#REF!</f>
        <v>#REF!</v>
      </c>
      <c r="R144" s="153" t="e">
        <f>#REF!</f>
        <v>#REF!</v>
      </c>
      <c r="S144" s="153" t="e">
        <f>#REF!</f>
        <v>#REF!</v>
      </c>
      <c r="T144" s="153" t="e">
        <f>#REF!</f>
        <v>#REF!</v>
      </c>
      <c r="U144" s="153" t="e">
        <f>#REF!</f>
        <v>#REF!</v>
      </c>
      <c r="V144" s="153" t="e">
        <f>#REF!</f>
        <v>#REF!</v>
      </c>
      <c r="W144" s="153" t="e">
        <f>#REF!</f>
        <v>#REF!</v>
      </c>
      <c r="X144" s="153" t="e">
        <f>#REF!</f>
        <v>#REF!</v>
      </c>
      <c r="Y144" s="153" t="e">
        <f>#REF!</f>
        <v>#REF!</v>
      </c>
    </row>
    <row r="145" spans="1:25">
      <c r="A145" s="141">
        <v>31</v>
      </c>
      <c r="B145" s="153" t="e">
        <f>#REF!</f>
        <v>#REF!</v>
      </c>
      <c r="C145" s="153" t="e">
        <f>#REF!</f>
        <v>#REF!</v>
      </c>
      <c r="D145" s="153" t="e">
        <f>#REF!</f>
        <v>#REF!</v>
      </c>
      <c r="E145" s="153" t="e">
        <f>#REF!</f>
        <v>#REF!</v>
      </c>
      <c r="F145" s="153" t="e">
        <f>#REF!</f>
        <v>#REF!</v>
      </c>
      <c r="G145" s="153" t="e">
        <f>#REF!</f>
        <v>#REF!</v>
      </c>
      <c r="H145" s="153" t="e">
        <f>#REF!</f>
        <v>#REF!</v>
      </c>
      <c r="I145" s="153" t="e">
        <f>#REF!</f>
        <v>#REF!</v>
      </c>
      <c r="J145" s="153" t="e">
        <f>#REF!</f>
        <v>#REF!</v>
      </c>
      <c r="K145" s="153" t="e">
        <f>#REF!</f>
        <v>#REF!</v>
      </c>
      <c r="L145" s="153" t="e">
        <f>#REF!</f>
        <v>#REF!</v>
      </c>
      <c r="M145" s="153" t="e">
        <f>#REF!</f>
        <v>#REF!</v>
      </c>
      <c r="N145" s="153" t="e">
        <f>#REF!</f>
        <v>#REF!</v>
      </c>
      <c r="O145" s="153" t="e">
        <f>#REF!</f>
        <v>#REF!</v>
      </c>
      <c r="P145" s="153" t="e">
        <f>#REF!</f>
        <v>#REF!</v>
      </c>
      <c r="Q145" s="153" t="e">
        <f>#REF!</f>
        <v>#REF!</v>
      </c>
      <c r="R145" s="153" t="e">
        <f>#REF!</f>
        <v>#REF!</v>
      </c>
      <c r="S145" s="153" t="e">
        <f>#REF!</f>
        <v>#REF!</v>
      </c>
      <c r="T145" s="153" t="e">
        <f>#REF!</f>
        <v>#REF!</v>
      </c>
      <c r="U145" s="153" t="e">
        <f>#REF!</f>
        <v>#REF!</v>
      </c>
      <c r="V145" s="153" t="e">
        <f>#REF!</f>
        <v>#REF!</v>
      </c>
      <c r="W145" s="153" t="e">
        <f>#REF!</f>
        <v>#REF!</v>
      </c>
      <c r="X145" s="153" t="e">
        <f>#REF!</f>
        <v>#REF!</v>
      </c>
      <c r="Y145" s="153" t="e">
        <f>#REF!</f>
        <v>#REF!</v>
      </c>
    </row>
    <row r="147" spans="1:25">
      <c r="A147" s="434" t="s">
        <v>208</v>
      </c>
      <c r="B147" s="435" t="s">
        <v>211</v>
      </c>
      <c r="C147" s="435"/>
      <c r="D147" s="435"/>
      <c r="E147" s="435"/>
      <c r="F147" s="435"/>
      <c r="G147" s="435"/>
      <c r="H147" s="435"/>
      <c r="I147" s="435"/>
      <c r="J147" s="435"/>
      <c r="K147" s="435"/>
      <c r="L147" s="435"/>
      <c r="M147" s="435"/>
      <c r="N147" s="435"/>
      <c r="O147" s="435"/>
      <c r="P147" s="435"/>
      <c r="Q147" s="435"/>
      <c r="R147" s="435"/>
      <c r="S147" s="435"/>
      <c r="T147" s="435"/>
      <c r="U147" s="435"/>
      <c r="V147" s="435"/>
      <c r="W147" s="435"/>
      <c r="X147" s="435"/>
      <c r="Y147" s="435"/>
    </row>
    <row r="148" spans="1:25">
      <c r="A148" s="434"/>
      <c r="B148" s="155" t="s">
        <v>1</v>
      </c>
      <c r="C148" s="155" t="s">
        <v>2</v>
      </c>
      <c r="D148" s="155" t="s">
        <v>3</v>
      </c>
      <c r="E148" s="155" t="s">
        <v>4</v>
      </c>
      <c r="F148" s="155" t="s">
        <v>5</v>
      </c>
      <c r="G148" s="155" t="s">
        <v>6</v>
      </c>
      <c r="H148" s="155" t="s">
        <v>7</v>
      </c>
      <c r="I148" s="155" t="s">
        <v>8</v>
      </c>
      <c r="J148" s="155" t="s">
        <v>9</v>
      </c>
      <c r="K148" s="155" t="s">
        <v>10</v>
      </c>
      <c r="L148" s="155" t="s">
        <v>11</v>
      </c>
      <c r="M148" s="155" t="s">
        <v>12</v>
      </c>
      <c r="N148" s="155" t="s">
        <v>13</v>
      </c>
      <c r="O148" s="155" t="s">
        <v>14</v>
      </c>
      <c r="P148" s="155" t="s">
        <v>15</v>
      </c>
      <c r="Q148" s="155" t="s">
        <v>16</v>
      </c>
      <c r="R148" s="155" t="s">
        <v>17</v>
      </c>
      <c r="S148" s="155" t="s">
        <v>18</v>
      </c>
      <c r="T148" s="155" t="s">
        <v>19</v>
      </c>
      <c r="U148" s="155" t="s">
        <v>20</v>
      </c>
      <c r="V148" s="155" t="s">
        <v>21</v>
      </c>
      <c r="W148" s="155" t="s">
        <v>22</v>
      </c>
      <c r="X148" s="155" t="s">
        <v>23</v>
      </c>
      <c r="Y148" s="155" t="s">
        <v>24</v>
      </c>
    </row>
    <row r="149" spans="1:25">
      <c r="A149" s="141">
        <v>1</v>
      </c>
      <c r="B149" s="153" t="e">
        <f>#REF!</f>
        <v>#REF!</v>
      </c>
      <c r="C149" s="153" t="e">
        <f>#REF!</f>
        <v>#REF!</v>
      </c>
      <c r="D149" s="153" t="e">
        <f>#REF!</f>
        <v>#REF!</v>
      </c>
      <c r="E149" s="153" t="e">
        <f>#REF!</f>
        <v>#REF!</v>
      </c>
      <c r="F149" s="153" t="e">
        <f>#REF!</f>
        <v>#REF!</v>
      </c>
      <c r="G149" s="153" t="e">
        <f>#REF!</f>
        <v>#REF!</v>
      </c>
      <c r="H149" s="153" t="e">
        <f>#REF!</f>
        <v>#REF!</v>
      </c>
      <c r="I149" s="153" t="e">
        <f>#REF!</f>
        <v>#REF!</v>
      </c>
      <c r="J149" s="153" t="e">
        <f>#REF!</f>
        <v>#REF!</v>
      </c>
      <c r="K149" s="153" t="e">
        <f>#REF!</f>
        <v>#REF!</v>
      </c>
      <c r="L149" s="153" t="e">
        <f>#REF!</f>
        <v>#REF!</v>
      </c>
      <c r="M149" s="153" t="e">
        <f>#REF!</f>
        <v>#REF!</v>
      </c>
      <c r="N149" s="153" t="e">
        <f>#REF!</f>
        <v>#REF!</v>
      </c>
      <c r="O149" s="153" t="e">
        <f>#REF!</f>
        <v>#REF!</v>
      </c>
      <c r="P149" s="153" t="e">
        <f>#REF!</f>
        <v>#REF!</v>
      </c>
      <c r="Q149" s="153" t="e">
        <f>#REF!</f>
        <v>#REF!</v>
      </c>
      <c r="R149" s="153" t="e">
        <f>#REF!</f>
        <v>#REF!</v>
      </c>
      <c r="S149" s="153" t="e">
        <f>#REF!</f>
        <v>#REF!</v>
      </c>
      <c r="T149" s="153" t="e">
        <f>#REF!</f>
        <v>#REF!</v>
      </c>
      <c r="U149" s="153" t="e">
        <f>#REF!</f>
        <v>#REF!</v>
      </c>
      <c r="V149" s="153" t="e">
        <f>#REF!</f>
        <v>#REF!</v>
      </c>
      <c r="W149" s="153" t="e">
        <f>#REF!</f>
        <v>#REF!</v>
      </c>
      <c r="X149" s="153" t="e">
        <f>#REF!</f>
        <v>#REF!</v>
      </c>
      <c r="Y149" s="153" t="e">
        <f>#REF!</f>
        <v>#REF!</v>
      </c>
    </row>
    <row r="150" spans="1:25">
      <c r="A150" s="141">
        <v>2</v>
      </c>
      <c r="B150" s="153" t="e">
        <f>#REF!</f>
        <v>#REF!</v>
      </c>
      <c r="C150" s="153" t="e">
        <f>#REF!</f>
        <v>#REF!</v>
      </c>
      <c r="D150" s="153" t="e">
        <f>#REF!</f>
        <v>#REF!</v>
      </c>
      <c r="E150" s="153" t="e">
        <f>#REF!</f>
        <v>#REF!</v>
      </c>
      <c r="F150" s="153" t="e">
        <f>#REF!</f>
        <v>#REF!</v>
      </c>
      <c r="G150" s="153" t="e">
        <f>#REF!</f>
        <v>#REF!</v>
      </c>
      <c r="H150" s="153" t="e">
        <f>#REF!</f>
        <v>#REF!</v>
      </c>
      <c r="I150" s="153" t="e">
        <f>#REF!</f>
        <v>#REF!</v>
      </c>
      <c r="J150" s="153" t="e">
        <f>#REF!</f>
        <v>#REF!</v>
      </c>
      <c r="K150" s="153" t="e">
        <f>#REF!</f>
        <v>#REF!</v>
      </c>
      <c r="L150" s="153" t="e">
        <f>#REF!</f>
        <v>#REF!</v>
      </c>
      <c r="M150" s="153" t="e">
        <f>#REF!</f>
        <v>#REF!</v>
      </c>
      <c r="N150" s="153" t="e">
        <f>#REF!</f>
        <v>#REF!</v>
      </c>
      <c r="O150" s="153" t="e">
        <f>#REF!</f>
        <v>#REF!</v>
      </c>
      <c r="P150" s="153" t="e">
        <f>#REF!</f>
        <v>#REF!</v>
      </c>
      <c r="Q150" s="153" t="e">
        <f>#REF!</f>
        <v>#REF!</v>
      </c>
      <c r="R150" s="153" t="e">
        <f>#REF!</f>
        <v>#REF!</v>
      </c>
      <c r="S150" s="153" t="e">
        <f>#REF!</f>
        <v>#REF!</v>
      </c>
      <c r="T150" s="153" t="e">
        <f>#REF!</f>
        <v>#REF!</v>
      </c>
      <c r="U150" s="153" t="e">
        <f>#REF!</f>
        <v>#REF!</v>
      </c>
      <c r="V150" s="153" t="e">
        <f>#REF!</f>
        <v>#REF!</v>
      </c>
      <c r="W150" s="153" t="e">
        <f>#REF!</f>
        <v>#REF!</v>
      </c>
      <c r="X150" s="153" t="e">
        <f>#REF!</f>
        <v>#REF!</v>
      </c>
      <c r="Y150" s="153" t="e">
        <f>#REF!</f>
        <v>#REF!</v>
      </c>
    </row>
    <row r="151" spans="1:25">
      <c r="A151" s="141">
        <v>3</v>
      </c>
      <c r="B151" s="153" t="e">
        <f>#REF!</f>
        <v>#REF!</v>
      </c>
      <c r="C151" s="153" t="e">
        <f>#REF!</f>
        <v>#REF!</v>
      </c>
      <c r="D151" s="153" t="e">
        <f>#REF!</f>
        <v>#REF!</v>
      </c>
      <c r="E151" s="153" t="e">
        <f>#REF!</f>
        <v>#REF!</v>
      </c>
      <c r="F151" s="153" t="e">
        <f>#REF!</f>
        <v>#REF!</v>
      </c>
      <c r="G151" s="153" t="e">
        <f>#REF!</f>
        <v>#REF!</v>
      </c>
      <c r="H151" s="153" t="e">
        <f>#REF!</f>
        <v>#REF!</v>
      </c>
      <c r="I151" s="153" t="e">
        <f>#REF!</f>
        <v>#REF!</v>
      </c>
      <c r="J151" s="153" t="e">
        <f>#REF!</f>
        <v>#REF!</v>
      </c>
      <c r="K151" s="153" t="e">
        <f>#REF!</f>
        <v>#REF!</v>
      </c>
      <c r="L151" s="153" t="e">
        <f>#REF!</f>
        <v>#REF!</v>
      </c>
      <c r="M151" s="153" t="e">
        <f>#REF!</f>
        <v>#REF!</v>
      </c>
      <c r="N151" s="153" t="e">
        <f>#REF!</f>
        <v>#REF!</v>
      </c>
      <c r="O151" s="153" t="e">
        <f>#REF!</f>
        <v>#REF!</v>
      </c>
      <c r="P151" s="153" t="e">
        <f>#REF!</f>
        <v>#REF!</v>
      </c>
      <c r="Q151" s="153" t="e">
        <f>#REF!</f>
        <v>#REF!</v>
      </c>
      <c r="R151" s="153" t="e">
        <f>#REF!</f>
        <v>#REF!</v>
      </c>
      <c r="S151" s="153" t="e">
        <f>#REF!</f>
        <v>#REF!</v>
      </c>
      <c r="T151" s="153" t="e">
        <f>#REF!</f>
        <v>#REF!</v>
      </c>
      <c r="U151" s="153" t="e">
        <f>#REF!</f>
        <v>#REF!</v>
      </c>
      <c r="V151" s="153" t="e">
        <f>#REF!</f>
        <v>#REF!</v>
      </c>
      <c r="W151" s="153" t="e">
        <f>#REF!</f>
        <v>#REF!</v>
      </c>
      <c r="X151" s="153" t="e">
        <f>#REF!</f>
        <v>#REF!</v>
      </c>
      <c r="Y151" s="153" t="e">
        <f>#REF!</f>
        <v>#REF!</v>
      </c>
    </row>
    <row r="152" spans="1:25">
      <c r="A152" s="141">
        <v>4</v>
      </c>
      <c r="B152" s="153" t="e">
        <f>#REF!</f>
        <v>#REF!</v>
      </c>
      <c r="C152" s="153" t="e">
        <f>#REF!</f>
        <v>#REF!</v>
      </c>
      <c r="D152" s="153" t="e">
        <f>#REF!</f>
        <v>#REF!</v>
      </c>
      <c r="E152" s="153" t="e">
        <f>#REF!</f>
        <v>#REF!</v>
      </c>
      <c r="F152" s="153" t="e">
        <f>#REF!</f>
        <v>#REF!</v>
      </c>
      <c r="G152" s="153" t="e">
        <f>#REF!</f>
        <v>#REF!</v>
      </c>
      <c r="H152" s="153" t="e">
        <f>#REF!</f>
        <v>#REF!</v>
      </c>
      <c r="I152" s="153" t="e">
        <f>#REF!</f>
        <v>#REF!</v>
      </c>
      <c r="J152" s="153" t="e">
        <f>#REF!</f>
        <v>#REF!</v>
      </c>
      <c r="K152" s="153" t="e">
        <f>#REF!</f>
        <v>#REF!</v>
      </c>
      <c r="L152" s="153" t="e">
        <f>#REF!</f>
        <v>#REF!</v>
      </c>
      <c r="M152" s="153" t="e">
        <f>#REF!</f>
        <v>#REF!</v>
      </c>
      <c r="N152" s="153" t="e">
        <f>#REF!</f>
        <v>#REF!</v>
      </c>
      <c r="O152" s="153" t="e">
        <f>#REF!</f>
        <v>#REF!</v>
      </c>
      <c r="P152" s="153" t="e">
        <f>#REF!</f>
        <v>#REF!</v>
      </c>
      <c r="Q152" s="153" t="e">
        <f>#REF!</f>
        <v>#REF!</v>
      </c>
      <c r="R152" s="153" t="e">
        <f>#REF!</f>
        <v>#REF!</v>
      </c>
      <c r="S152" s="153" t="e">
        <f>#REF!</f>
        <v>#REF!</v>
      </c>
      <c r="T152" s="153" t="e">
        <f>#REF!</f>
        <v>#REF!</v>
      </c>
      <c r="U152" s="153" t="e">
        <f>#REF!</f>
        <v>#REF!</v>
      </c>
      <c r="V152" s="153" t="e">
        <f>#REF!</f>
        <v>#REF!</v>
      </c>
      <c r="W152" s="153" t="e">
        <f>#REF!</f>
        <v>#REF!</v>
      </c>
      <c r="X152" s="153" t="e">
        <f>#REF!</f>
        <v>#REF!</v>
      </c>
      <c r="Y152" s="153" t="e">
        <f>#REF!</f>
        <v>#REF!</v>
      </c>
    </row>
    <row r="153" spans="1:25">
      <c r="A153" s="141">
        <v>5</v>
      </c>
      <c r="B153" s="153" t="e">
        <f>#REF!</f>
        <v>#REF!</v>
      </c>
      <c r="C153" s="153" t="e">
        <f>#REF!</f>
        <v>#REF!</v>
      </c>
      <c r="D153" s="153" t="e">
        <f>#REF!</f>
        <v>#REF!</v>
      </c>
      <c r="E153" s="153" t="e">
        <f>#REF!</f>
        <v>#REF!</v>
      </c>
      <c r="F153" s="153" t="e">
        <f>#REF!</f>
        <v>#REF!</v>
      </c>
      <c r="G153" s="153" t="e">
        <f>#REF!</f>
        <v>#REF!</v>
      </c>
      <c r="H153" s="153" t="e">
        <f>#REF!</f>
        <v>#REF!</v>
      </c>
      <c r="I153" s="153" t="e">
        <f>#REF!</f>
        <v>#REF!</v>
      </c>
      <c r="J153" s="153" t="e">
        <f>#REF!</f>
        <v>#REF!</v>
      </c>
      <c r="K153" s="153" t="e">
        <f>#REF!</f>
        <v>#REF!</v>
      </c>
      <c r="L153" s="153" t="e">
        <f>#REF!</f>
        <v>#REF!</v>
      </c>
      <c r="M153" s="153" t="e">
        <f>#REF!</f>
        <v>#REF!</v>
      </c>
      <c r="N153" s="153" t="e">
        <f>#REF!</f>
        <v>#REF!</v>
      </c>
      <c r="O153" s="153" t="e">
        <f>#REF!</f>
        <v>#REF!</v>
      </c>
      <c r="P153" s="153" t="e">
        <f>#REF!</f>
        <v>#REF!</v>
      </c>
      <c r="Q153" s="153" t="e">
        <f>#REF!</f>
        <v>#REF!</v>
      </c>
      <c r="R153" s="153" t="e">
        <f>#REF!</f>
        <v>#REF!</v>
      </c>
      <c r="S153" s="153" t="e">
        <f>#REF!</f>
        <v>#REF!</v>
      </c>
      <c r="T153" s="153" t="e">
        <f>#REF!</f>
        <v>#REF!</v>
      </c>
      <c r="U153" s="153" t="e">
        <f>#REF!</f>
        <v>#REF!</v>
      </c>
      <c r="V153" s="153" t="e">
        <f>#REF!</f>
        <v>#REF!</v>
      </c>
      <c r="W153" s="153" t="e">
        <f>#REF!</f>
        <v>#REF!</v>
      </c>
      <c r="X153" s="153" t="e">
        <f>#REF!</f>
        <v>#REF!</v>
      </c>
      <c r="Y153" s="153" t="e">
        <f>#REF!</f>
        <v>#REF!</v>
      </c>
    </row>
    <row r="154" spans="1:25">
      <c r="A154" s="141">
        <v>6</v>
      </c>
      <c r="B154" s="153" t="e">
        <f>#REF!</f>
        <v>#REF!</v>
      </c>
      <c r="C154" s="153" t="e">
        <f>#REF!</f>
        <v>#REF!</v>
      </c>
      <c r="D154" s="153" t="e">
        <f>#REF!</f>
        <v>#REF!</v>
      </c>
      <c r="E154" s="153" t="e">
        <f>#REF!</f>
        <v>#REF!</v>
      </c>
      <c r="F154" s="153" t="e">
        <f>#REF!</f>
        <v>#REF!</v>
      </c>
      <c r="G154" s="153" t="e">
        <f>#REF!</f>
        <v>#REF!</v>
      </c>
      <c r="H154" s="153" t="e">
        <f>#REF!</f>
        <v>#REF!</v>
      </c>
      <c r="I154" s="153" t="e">
        <f>#REF!</f>
        <v>#REF!</v>
      </c>
      <c r="J154" s="153" t="e">
        <f>#REF!</f>
        <v>#REF!</v>
      </c>
      <c r="K154" s="153" t="e">
        <f>#REF!</f>
        <v>#REF!</v>
      </c>
      <c r="L154" s="153" t="e">
        <f>#REF!</f>
        <v>#REF!</v>
      </c>
      <c r="M154" s="153" t="e">
        <f>#REF!</f>
        <v>#REF!</v>
      </c>
      <c r="N154" s="153" t="e">
        <f>#REF!</f>
        <v>#REF!</v>
      </c>
      <c r="O154" s="153" t="e">
        <f>#REF!</f>
        <v>#REF!</v>
      </c>
      <c r="P154" s="153" t="e">
        <f>#REF!</f>
        <v>#REF!</v>
      </c>
      <c r="Q154" s="153" t="e">
        <f>#REF!</f>
        <v>#REF!</v>
      </c>
      <c r="R154" s="153" t="e">
        <f>#REF!</f>
        <v>#REF!</v>
      </c>
      <c r="S154" s="153" t="e">
        <f>#REF!</f>
        <v>#REF!</v>
      </c>
      <c r="T154" s="153" t="e">
        <f>#REF!</f>
        <v>#REF!</v>
      </c>
      <c r="U154" s="153" t="e">
        <f>#REF!</f>
        <v>#REF!</v>
      </c>
      <c r="V154" s="153" t="e">
        <f>#REF!</f>
        <v>#REF!</v>
      </c>
      <c r="W154" s="153" t="e">
        <f>#REF!</f>
        <v>#REF!</v>
      </c>
      <c r="X154" s="153" t="e">
        <f>#REF!</f>
        <v>#REF!</v>
      </c>
      <c r="Y154" s="153" t="e">
        <f>#REF!</f>
        <v>#REF!</v>
      </c>
    </row>
    <row r="155" spans="1:25">
      <c r="A155" s="141">
        <v>7</v>
      </c>
      <c r="B155" s="153" t="e">
        <f>#REF!</f>
        <v>#REF!</v>
      </c>
      <c r="C155" s="153" t="e">
        <f>#REF!</f>
        <v>#REF!</v>
      </c>
      <c r="D155" s="153" t="e">
        <f>#REF!</f>
        <v>#REF!</v>
      </c>
      <c r="E155" s="153" t="e">
        <f>#REF!</f>
        <v>#REF!</v>
      </c>
      <c r="F155" s="153" t="e">
        <f>#REF!</f>
        <v>#REF!</v>
      </c>
      <c r="G155" s="153" t="e">
        <f>#REF!</f>
        <v>#REF!</v>
      </c>
      <c r="H155" s="153" t="e">
        <f>#REF!</f>
        <v>#REF!</v>
      </c>
      <c r="I155" s="153" t="e">
        <f>#REF!</f>
        <v>#REF!</v>
      </c>
      <c r="J155" s="153" t="e">
        <f>#REF!</f>
        <v>#REF!</v>
      </c>
      <c r="K155" s="153" t="e">
        <f>#REF!</f>
        <v>#REF!</v>
      </c>
      <c r="L155" s="153" t="e">
        <f>#REF!</f>
        <v>#REF!</v>
      </c>
      <c r="M155" s="153" t="e">
        <f>#REF!</f>
        <v>#REF!</v>
      </c>
      <c r="N155" s="153" t="e">
        <f>#REF!</f>
        <v>#REF!</v>
      </c>
      <c r="O155" s="153" t="e">
        <f>#REF!</f>
        <v>#REF!</v>
      </c>
      <c r="P155" s="153" t="e">
        <f>#REF!</f>
        <v>#REF!</v>
      </c>
      <c r="Q155" s="153" t="e">
        <f>#REF!</f>
        <v>#REF!</v>
      </c>
      <c r="R155" s="153" t="e">
        <f>#REF!</f>
        <v>#REF!</v>
      </c>
      <c r="S155" s="153" t="e">
        <f>#REF!</f>
        <v>#REF!</v>
      </c>
      <c r="T155" s="153" t="e">
        <f>#REF!</f>
        <v>#REF!</v>
      </c>
      <c r="U155" s="153" t="e">
        <f>#REF!</f>
        <v>#REF!</v>
      </c>
      <c r="V155" s="153" t="e">
        <f>#REF!</f>
        <v>#REF!</v>
      </c>
      <c r="W155" s="153" t="e">
        <f>#REF!</f>
        <v>#REF!</v>
      </c>
      <c r="X155" s="153" t="e">
        <f>#REF!</f>
        <v>#REF!</v>
      </c>
      <c r="Y155" s="153" t="e">
        <f>#REF!</f>
        <v>#REF!</v>
      </c>
    </row>
    <row r="156" spans="1:25">
      <c r="A156" s="141">
        <v>8</v>
      </c>
      <c r="B156" s="153" t="e">
        <f>#REF!</f>
        <v>#REF!</v>
      </c>
      <c r="C156" s="153" t="e">
        <f>#REF!</f>
        <v>#REF!</v>
      </c>
      <c r="D156" s="153" t="e">
        <f>#REF!</f>
        <v>#REF!</v>
      </c>
      <c r="E156" s="153" t="e">
        <f>#REF!</f>
        <v>#REF!</v>
      </c>
      <c r="F156" s="153" t="e">
        <f>#REF!</f>
        <v>#REF!</v>
      </c>
      <c r="G156" s="153" t="e">
        <f>#REF!</f>
        <v>#REF!</v>
      </c>
      <c r="H156" s="153" t="e">
        <f>#REF!</f>
        <v>#REF!</v>
      </c>
      <c r="I156" s="153" t="e">
        <f>#REF!</f>
        <v>#REF!</v>
      </c>
      <c r="J156" s="153" t="e">
        <f>#REF!</f>
        <v>#REF!</v>
      </c>
      <c r="K156" s="153" t="e">
        <f>#REF!</f>
        <v>#REF!</v>
      </c>
      <c r="L156" s="153" t="e">
        <f>#REF!</f>
        <v>#REF!</v>
      </c>
      <c r="M156" s="153" t="e">
        <f>#REF!</f>
        <v>#REF!</v>
      </c>
      <c r="N156" s="153" t="e">
        <f>#REF!</f>
        <v>#REF!</v>
      </c>
      <c r="O156" s="153" t="e">
        <f>#REF!</f>
        <v>#REF!</v>
      </c>
      <c r="P156" s="153" t="e">
        <f>#REF!</f>
        <v>#REF!</v>
      </c>
      <c r="Q156" s="153" t="e">
        <f>#REF!</f>
        <v>#REF!</v>
      </c>
      <c r="R156" s="153" t="e">
        <f>#REF!</f>
        <v>#REF!</v>
      </c>
      <c r="S156" s="153" t="e">
        <f>#REF!</f>
        <v>#REF!</v>
      </c>
      <c r="T156" s="153" t="e">
        <f>#REF!</f>
        <v>#REF!</v>
      </c>
      <c r="U156" s="153" t="e">
        <f>#REF!</f>
        <v>#REF!</v>
      </c>
      <c r="V156" s="153" t="e">
        <f>#REF!</f>
        <v>#REF!</v>
      </c>
      <c r="W156" s="153" t="e">
        <f>#REF!</f>
        <v>#REF!</v>
      </c>
      <c r="X156" s="153" t="e">
        <f>#REF!</f>
        <v>#REF!</v>
      </c>
      <c r="Y156" s="153" t="e">
        <f>#REF!</f>
        <v>#REF!</v>
      </c>
    </row>
    <row r="157" spans="1:25">
      <c r="A157" s="141">
        <v>9</v>
      </c>
      <c r="B157" s="153" t="e">
        <f>#REF!</f>
        <v>#REF!</v>
      </c>
      <c r="C157" s="153" t="e">
        <f>#REF!</f>
        <v>#REF!</v>
      </c>
      <c r="D157" s="153" t="e">
        <f>#REF!</f>
        <v>#REF!</v>
      </c>
      <c r="E157" s="153" t="e">
        <f>#REF!</f>
        <v>#REF!</v>
      </c>
      <c r="F157" s="153" t="e">
        <f>#REF!</f>
        <v>#REF!</v>
      </c>
      <c r="G157" s="153" t="e">
        <f>#REF!</f>
        <v>#REF!</v>
      </c>
      <c r="H157" s="153" t="e">
        <f>#REF!</f>
        <v>#REF!</v>
      </c>
      <c r="I157" s="153" t="e">
        <f>#REF!</f>
        <v>#REF!</v>
      </c>
      <c r="J157" s="153" t="e">
        <f>#REF!</f>
        <v>#REF!</v>
      </c>
      <c r="K157" s="153" t="e">
        <f>#REF!</f>
        <v>#REF!</v>
      </c>
      <c r="L157" s="153" t="e">
        <f>#REF!</f>
        <v>#REF!</v>
      </c>
      <c r="M157" s="153" t="e">
        <f>#REF!</f>
        <v>#REF!</v>
      </c>
      <c r="N157" s="153" t="e">
        <f>#REF!</f>
        <v>#REF!</v>
      </c>
      <c r="O157" s="153" t="e">
        <f>#REF!</f>
        <v>#REF!</v>
      </c>
      <c r="P157" s="153" t="e">
        <f>#REF!</f>
        <v>#REF!</v>
      </c>
      <c r="Q157" s="153" t="e">
        <f>#REF!</f>
        <v>#REF!</v>
      </c>
      <c r="R157" s="153" t="e">
        <f>#REF!</f>
        <v>#REF!</v>
      </c>
      <c r="S157" s="153" t="e">
        <f>#REF!</f>
        <v>#REF!</v>
      </c>
      <c r="T157" s="153" t="e">
        <f>#REF!</f>
        <v>#REF!</v>
      </c>
      <c r="U157" s="153" t="e">
        <f>#REF!</f>
        <v>#REF!</v>
      </c>
      <c r="V157" s="153" t="e">
        <f>#REF!</f>
        <v>#REF!</v>
      </c>
      <c r="W157" s="153" t="e">
        <f>#REF!</f>
        <v>#REF!</v>
      </c>
      <c r="X157" s="153" t="e">
        <f>#REF!</f>
        <v>#REF!</v>
      </c>
      <c r="Y157" s="153" t="e">
        <f>#REF!</f>
        <v>#REF!</v>
      </c>
    </row>
    <row r="158" spans="1:25">
      <c r="A158" s="141">
        <v>10</v>
      </c>
      <c r="B158" s="153" t="e">
        <f>#REF!</f>
        <v>#REF!</v>
      </c>
      <c r="C158" s="153" t="e">
        <f>#REF!</f>
        <v>#REF!</v>
      </c>
      <c r="D158" s="153" t="e">
        <f>#REF!</f>
        <v>#REF!</v>
      </c>
      <c r="E158" s="153" t="e">
        <f>#REF!</f>
        <v>#REF!</v>
      </c>
      <c r="F158" s="153" t="e">
        <f>#REF!</f>
        <v>#REF!</v>
      </c>
      <c r="G158" s="153" t="e">
        <f>#REF!</f>
        <v>#REF!</v>
      </c>
      <c r="H158" s="153" t="e">
        <f>#REF!</f>
        <v>#REF!</v>
      </c>
      <c r="I158" s="153" t="e">
        <f>#REF!</f>
        <v>#REF!</v>
      </c>
      <c r="J158" s="153" t="e">
        <f>#REF!</f>
        <v>#REF!</v>
      </c>
      <c r="K158" s="153" t="e">
        <f>#REF!</f>
        <v>#REF!</v>
      </c>
      <c r="L158" s="153" t="e">
        <f>#REF!</f>
        <v>#REF!</v>
      </c>
      <c r="M158" s="153" t="e">
        <f>#REF!</f>
        <v>#REF!</v>
      </c>
      <c r="N158" s="153" t="e">
        <f>#REF!</f>
        <v>#REF!</v>
      </c>
      <c r="O158" s="153" t="e">
        <f>#REF!</f>
        <v>#REF!</v>
      </c>
      <c r="P158" s="153" t="e">
        <f>#REF!</f>
        <v>#REF!</v>
      </c>
      <c r="Q158" s="153" t="e">
        <f>#REF!</f>
        <v>#REF!</v>
      </c>
      <c r="R158" s="153" t="e">
        <f>#REF!</f>
        <v>#REF!</v>
      </c>
      <c r="S158" s="153" t="e">
        <f>#REF!</f>
        <v>#REF!</v>
      </c>
      <c r="T158" s="153" t="e">
        <f>#REF!</f>
        <v>#REF!</v>
      </c>
      <c r="U158" s="153" t="e">
        <f>#REF!</f>
        <v>#REF!</v>
      </c>
      <c r="V158" s="153" t="e">
        <f>#REF!</f>
        <v>#REF!</v>
      </c>
      <c r="W158" s="153" t="e">
        <f>#REF!</f>
        <v>#REF!</v>
      </c>
      <c r="X158" s="153" t="e">
        <f>#REF!</f>
        <v>#REF!</v>
      </c>
      <c r="Y158" s="153" t="e">
        <f>#REF!</f>
        <v>#REF!</v>
      </c>
    </row>
    <row r="159" spans="1:25">
      <c r="A159" s="141">
        <v>11</v>
      </c>
      <c r="B159" s="153" t="e">
        <f>#REF!</f>
        <v>#REF!</v>
      </c>
      <c r="C159" s="153" t="e">
        <f>#REF!</f>
        <v>#REF!</v>
      </c>
      <c r="D159" s="153" t="e">
        <f>#REF!</f>
        <v>#REF!</v>
      </c>
      <c r="E159" s="153" t="e">
        <f>#REF!</f>
        <v>#REF!</v>
      </c>
      <c r="F159" s="153" t="e">
        <f>#REF!</f>
        <v>#REF!</v>
      </c>
      <c r="G159" s="153" t="e">
        <f>#REF!</f>
        <v>#REF!</v>
      </c>
      <c r="H159" s="153" t="e">
        <f>#REF!</f>
        <v>#REF!</v>
      </c>
      <c r="I159" s="153" t="e">
        <f>#REF!</f>
        <v>#REF!</v>
      </c>
      <c r="J159" s="153" t="e">
        <f>#REF!</f>
        <v>#REF!</v>
      </c>
      <c r="K159" s="153" t="e">
        <f>#REF!</f>
        <v>#REF!</v>
      </c>
      <c r="L159" s="153" t="e">
        <f>#REF!</f>
        <v>#REF!</v>
      </c>
      <c r="M159" s="153" t="e">
        <f>#REF!</f>
        <v>#REF!</v>
      </c>
      <c r="N159" s="153" t="e">
        <f>#REF!</f>
        <v>#REF!</v>
      </c>
      <c r="O159" s="153" t="e">
        <f>#REF!</f>
        <v>#REF!</v>
      </c>
      <c r="P159" s="153" t="e">
        <f>#REF!</f>
        <v>#REF!</v>
      </c>
      <c r="Q159" s="153" t="e">
        <f>#REF!</f>
        <v>#REF!</v>
      </c>
      <c r="R159" s="153" t="e">
        <f>#REF!</f>
        <v>#REF!</v>
      </c>
      <c r="S159" s="153" t="e">
        <f>#REF!</f>
        <v>#REF!</v>
      </c>
      <c r="T159" s="153" t="e">
        <f>#REF!</f>
        <v>#REF!</v>
      </c>
      <c r="U159" s="153" t="e">
        <f>#REF!</f>
        <v>#REF!</v>
      </c>
      <c r="V159" s="153" t="e">
        <f>#REF!</f>
        <v>#REF!</v>
      </c>
      <c r="W159" s="153" t="e">
        <f>#REF!</f>
        <v>#REF!</v>
      </c>
      <c r="X159" s="153" t="e">
        <f>#REF!</f>
        <v>#REF!</v>
      </c>
      <c r="Y159" s="153" t="e">
        <f>#REF!</f>
        <v>#REF!</v>
      </c>
    </row>
    <row r="160" spans="1:25">
      <c r="A160" s="141">
        <v>12</v>
      </c>
      <c r="B160" s="153" t="e">
        <f>#REF!</f>
        <v>#REF!</v>
      </c>
      <c r="C160" s="153" t="e">
        <f>#REF!</f>
        <v>#REF!</v>
      </c>
      <c r="D160" s="153" t="e">
        <f>#REF!</f>
        <v>#REF!</v>
      </c>
      <c r="E160" s="153" t="e">
        <f>#REF!</f>
        <v>#REF!</v>
      </c>
      <c r="F160" s="153" t="e">
        <f>#REF!</f>
        <v>#REF!</v>
      </c>
      <c r="G160" s="153" t="e">
        <f>#REF!</f>
        <v>#REF!</v>
      </c>
      <c r="H160" s="153" t="e">
        <f>#REF!</f>
        <v>#REF!</v>
      </c>
      <c r="I160" s="153" t="e">
        <f>#REF!</f>
        <v>#REF!</v>
      </c>
      <c r="J160" s="153" t="e">
        <f>#REF!</f>
        <v>#REF!</v>
      </c>
      <c r="K160" s="153" t="e">
        <f>#REF!</f>
        <v>#REF!</v>
      </c>
      <c r="L160" s="153" t="e">
        <f>#REF!</f>
        <v>#REF!</v>
      </c>
      <c r="M160" s="153" t="e">
        <f>#REF!</f>
        <v>#REF!</v>
      </c>
      <c r="N160" s="153" t="e">
        <f>#REF!</f>
        <v>#REF!</v>
      </c>
      <c r="O160" s="153" t="e">
        <f>#REF!</f>
        <v>#REF!</v>
      </c>
      <c r="P160" s="153" t="e">
        <f>#REF!</f>
        <v>#REF!</v>
      </c>
      <c r="Q160" s="153" t="e">
        <f>#REF!</f>
        <v>#REF!</v>
      </c>
      <c r="R160" s="153" t="e">
        <f>#REF!</f>
        <v>#REF!</v>
      </c>
      <c r="S160" s="153" t="e">
        <f>#REF!</f>
        <v>#REF!</v>
      </c>
      <c r="T160" s="153" t="e">
        <f>#REF!</f>
        <v>#REF!</v>
      </c>
      <c r="U160" s="153" t="e">
        <f>#REF!</f>
        <v>#REF!</v>
      </c>
      <c r="V160" s="153" t="e">
        <f>#REF!</f>
        <v>#REF!</v>
      </c>
      <c r="W160" s="153" t="e">
        <f>#REF!</f>
        <v>#REF!</v>
      </c>
      <c r="X160" s="153" t="e">
        <f>#REF!</f>
        <v>#REF!</v>
      </c>
      <c r="Y160" s="153" t="e">
        <f>#REF!</f>
        <v>#REF!</v>
      </c>
    </row>
    <row r="161" spans="1:25">
      <c r="A161" s="141">
        <v>13</v>
      </c>
      <c r="B161" s="153" t="e">
        <f>#REF!</f>
        <v>#REF!</v>
      </c>
      <c r="C161" s="153" t="e">
        <f>#REF!</f>
        <v>#REF!</v>
      </c>
      <c r="D161" s="153" t="e">
        <f>#REF!</f>
        <v>#REF!</v>
      </c>
      <c r="E161" s="153" t="e">
        <f>#REF!</f>
        <v>#REF!</v>
      </c>
      <c r="F161" s="153" t="e">
        <f>#REF!</f>
        <v>#REF!</v>
      </c>
      <c r="G161" s="153" t="e">
        <f>#REF!</f>
        <v>#REF!</v>
      </c>
      <c r="H161" s="153" t="e">
        <f>#REF!</f>
        <v>#REF!</v>
      </c>
      <c r="I161" s="153" t="e">
        <f>#REF!</f>
        <v>#REF!</v>
      </c>
      <c r="J161" s="153" t="e">
        <f>#REF!</f>
        <v>#REF!</v>
      </c>
      <c r="K161" s="153" t="e">
        <f>#REF!</f>
        <v>#REF!</v>
      </c>
      <c r="L161" s="153" t="e">
        <f>#REF!</f>
        <v>#REF!</v>
      </c>
      <c r="M161" s="153" t="e">
        <f>#REF!</f>
        <v>#REF!</v>
      </c>
      <c r="N161" s="153" t="e">
        <f>#REF!</f>
        <v>#REF!</v>
      </c>
      <c r="O161" s="153" t="e">
        <f>#REF!</f>
        <v>#REF!</v>
      </c>
      <c r="P161" s="153" t="e">
        <f>#REF!</f>
        <v>#REF!</v>
      </c>
      <c r="Q161" s="153" t="e">
        <f>#REF!</f>
        <v>#REF!</v>
      </c>
      <c r="R161" s="153" t="e">
        <f>#REF!</f>
        <v>#REF!</v>
      </c>
      <c r="S161" s="153" t="e">
        <f>#REF!</f>
        <v>#REF!</v>
      </c>
      <c r="T161" s="153" t="e">
        <f>#REF!</f>
        <v>#REF!</v>
      </c>
      <c r="U161" s="153" t="e">
        <f>#REF!</f>
        <v>#REF!</v>
      </c>
      <c r="V161" s="153" t="e">
        <f>#REF!</f>
        <v>#REF!</v>
      </c>
      <c r="W161" s="153" t="e">
        <f>#REF!</f>
        <v>#REF!</v>
      </c>
      <c r="X161" s="153" t="e">
        <f>#REF!</f>
        <v>#REF!</v>
      </c>
      <c r="Y161" s="153" t="e">
        <f>#REF!</f>
        <v>#REF!</v>
      </c>
    </row>
    <row r="162" spans="1:25">
      <c r="A162" s="141">
        <v>14</v>
      </c>
      <c r="B162" s="153" t="e">
        <f>#REF!</f>
        <v>#REF!</v>
      </c>
      <c r="C162" s="153" t="e">
        <f>#REF!</f>
        <v>#REF!</v>
      </c>
      <c r="D162" s="153" t="e">
        <f>#REF!</f>
        <v>#REF!</v>
      </c>
      <c r="E162" s="153" t="e">
        <f>#REF!</f>
        <v>#REF!</v>
      </c>
      <c r="F162" s="153" t="e">
        <f>#REF!</f>
        <v>#REF!</v>
      </c>
      <c r="G162" s="153" t="e">
        <f>#REF!</f>
        <v>#REF!</v>
      </c>
      <c r="H162" s="153" t="e">
        <f>#REF!</f>
        <v>#REF!</v>
      </c>
      <c r="I162" s="153" t="e">
        <f>#REF!</f>
        <v>#REF!</v>
      </c>
      <c r="J162" s="153" t="e">
        <f>#REF!</f>
        <v>#REF!</v>
      </c>
      <c r="K162" s="153" t="e">
        <f>#REF!</f>
        <v>#REF!</v>
      </c>
      <c r="L162" s="153" t="e">
        <f>#REF!</f>
        <v>#REF!</v>
      </c>
      <c r="M162" s="153" t="e">
        <f>#REF!</f>
        <v>#REF!</v>
      </c>
      <c r="N162" s="153" t="e">
        <f>#REF!</f>
        <v>#REF!</v>
      </c>
      <c r="O162" s="153" t="e">
        <f>#REF!</f>
        <v>#REF!</v>
      </c>
      <c r="P162" s="153" t="e">
        <f>#REF!</f>
        <v>#REF!</v>
      </c>
      <c r="Q162" s="153" t="e">
        <f>#REF!</f>
        <v>#REF!</v>
      </c>
      <c r="R162" s="153" t="e">
        <f>#REF!</f>
        <v>#REF!</v>
      </c>
      <c r="S162" s="153" t="e">
        <f>#REF!</f>
        <v>#REF!</v>
      </c>
      <c r="T162" s="153" t="e">
        <f>#REF!</f>
        <v>#REF!</v>
      </c>
      <c r="U162" s="153" t="e">
        <f>#REF!</f>
        <v>#REF!</v>
      </c>
      <c r="V162" s="153" t="e">
        <f>#REF!</f>
        <v>#REF!</v>
      </c>
      <c r="W162" s="153" t="e">
        <f>#REF!</f>
        <v>#REF!</v>
      </c>
      <c r="X162" s="153" t="e">
        <f>#REF!</f>
        <v>#REF!</v>
      </c>
      <c r="Y162" s="153" t="e">
        <f>#REF!</f>
        <v>#REF!</v>
      </c>
    </row>
    <row r="163" spans="1:25">
      <c r="A163" s="141">
        <v>15</v>
      </c>
      <c r="B163" s="153" t="e">
        <f>#REF!</f>
        <v>#REF!</v>
      </c>
      <c r="C163" s="153" t="e">
        <f>#REF!</f>
        <v>#REF!</v>
      </c>
      <c r="D163" s="153" t="e">
        <f>#REF!</f>
        <v>#REF!</v>
      </c>
      <c r="E163" s="153" t="e">
        <f>#REF!</f>
        <v>#REF!</v>
      </c>
      <c r="F163" s="153" t="e">
        <f>#REF!</f>
        <v>#REF!</v>
      </c>
      <c r="G163" s="153" t="e">
        <f>#REF!</f>
        <v>#REF!</v>
      </c>
      <c r="H163" s="153" t="e">
        <f>#REF!</f>
        <v>#REF!</v>
      </c>
      <c r="I163" s="153" t="e">
        <f>#REF!</f>
        <v>#REF!</v>
      </c>
      <c r="J163" s="153" t="e">
        <f>#REF!</f>
        <v>#REF!</v>
      </c>
      <c r="K163" s="153" t="e">
        <f>#REF!</f>
        <v>#REF!</v>
      </c>
      <c r="L163" s="153" t="e">
        <f>#REF!</f>
        <v>#REF!</v>
      </c>
      <c r="M163" s="153" t="e">
        <f>#REF!</f>
        <v>#REF!</v>
      </c>
      <c r="N163" s="153" t="e">
        <f>#REF!</f>
        <v>#REF!</v>
      </c>
      <c r="O163" s="153" t="e">
        <f>#REF!</f>
        <v>#REF!</v>
      </c>
      <c r="P163" s="153" t="e">
        <f>#REF!</f>
        <v>#REF!</v>
      </c>
      <c r="Q163" s="153" t="e">
        <f>#REF!</f>
        <v>#REF!</v>
      </c>
      <c r="R163" s="153" t="e">
        <f>#REF!</f>
        <v>#REF!</v>
      </c>
      <c r="S163" s="153" t="e">
        <f>#REF!</f>
        <v>#REF!</v>
      </c>
      <c r="T163" s="153" t="e">
        <f>#REF!</f>
        <v>#REF!</v>
      </c>
      <c r="U163" s="153" t="e">
        <f>#REF!</f>
        <v>#REF!</v>
      </c>
      <c r="V163" s="153" t="e">
        <f>#REF!</f>
        <v>#REF!</v>
      </c>
      <c r="W163" s="153" t="e">
        <f>#REF!</f>
        <v>#REF!</v>
      </c>
      <c r="X163" s="153" t="e">
        <f>#REF!</f>
        <v>#REF!</v>
      </c>
      <c r="Y163" s="153" t="e">
        <f>#REF!</f>
        <v>#REF!</v>
      </c>
    </row>
    <row r="164" spans="1:25">
      <c r="A164" s="141">
        <v>16</v>
      </c>
      <c r="B164" s="153" t="e">
        <f>#REF!</f>
        <v>#REF!</v>
      </c>
      <c r="C164" s="153" t="e">
        <f>#REF!</f>
        <v>#REF!</v>
      </c>
      <c r="D164" s="153" t="e">
        <f>#REF!</f>
        <v>#REF!</v>
      </c>
      <c r="E164" s="153" t="e">
        <f>#REF!</f>
        <v>#REF!</v>
      </c>
      <c r="F164" s="153" t="e">
        <f>#REF!</f>
        <v>#REF!</v>
      </c>
      <c r="G164" s="153" t="e">
        <f>#REF!</f>
        <v>#REF!</v>
      </c>
      <c r="H164" s="153" t="e">
        <f>#REF!</f>
        <v>#REF!</v>
      </c>
      <c r="I164" s="153" t="e">
        <f>#REF!</f>
        <v>#REF!</v>
      </c>
      <c r="J164" s="153" t="e">
        <f>#REF!</f>
        <v>#REF!</v>
      </c>
      <c r="K164" s="153" t="e">
        <f>#REF!</f>
        <v>#REF!</v>
      </c>
      <c r="L164" s="153" t="e">
        <f>#REF!</f>
        <v>#REF!</v>
      </c>
      <c r="M164" s="153" t="e">
        <f>#REF!</f>
        <v>#REF!</v>
      </c>
      <c r="N164" s="153" t="e">
        <f>#REF!</f>
        <v>#REF!</v>
      </c>
      <c r="O164" s="153" t="e">
        <f>#REF!</f>
        <v>#REF!</v>
      </c>
      <c r="P164" s="153" t="e">
        <f>#REF!</f>
        <v>#REF!</v>
      </c>
      <c r="Q164" s="153" t="e">
        <f>#REF!</f>
        <v>#REF!</v>
      </c>
      <c r="R164" s="153" t="e">
        <f>#REF!</f>
        <v>#REF!</v>
      </c>
      <c r="S164" s="153" t="e">
        <f>#REF!</f>
        <v>#REF!</v>
      </c>
      <c r="T164" s="153" t="e">
        <f>#REF!</f>
        <v>#REF!</v>
      </c>
      <c r="U164" s="153" t="e">
        <f>#REF!</f>
        <v>#REF!</v>
      </c>
      <c r="V164" s="153" t="e">
        <f>#REF!</f>
        <v>#REF!</v>
      </c>
      <c r="W164" s="153" t="e">
        <f>#REF!</f>
        <v>#REF!</v>
      </c>
      <c r="X164" s="153" t="e">
        <f>#REF!</f>
        <v>#REF!</v>
      </c>
      <c r="Y164" s="153" t="e">
        <f>#REF!</f>
        <v>#REF!</v>
      </c>
    </row>
    <row r="165" spans="1:25">
      <c r="A165" s="141">
        <v>17</v>
      </c>
      <c r="B165" s="153" t="e">
        <f>#REF!</f>
        <v>#REF!</v>
      </c>
      <c r="C165" s="153" t="e">
        <f>#REF!</f>
        <v>#REF!</v>
      </c>
      <c r="D165" s="153" t="e">
        <f>#REF!</f>
        <v>#REF!</v>
      </c>
      <c r="E165" s="153" t="e">
        <f>#REF!</f>
        <v>#REF!</v>
      </c>
      <c r="F165" s="153" t="e">
        <f>#REF!</f>
        <v>#REF!</v>
      </c>
      <c r="G165" s="153" t="e">
        <f>#REF!</f>
        <v>#REF!</v>
      </c>
      <c r="H165" s="153" t="e">
        <f>#REF!</f>
        <v>#REF!</v>
      </c>
      <c r="I165" s="153" t="e">
        <f>#REF!</f>
        <v>#REF!</v>
      </c>
      <c r="J165" s="153" t="e">
        <f>#REF!</f>
        <v>#REF!</v>
      </c>
      <c r="K165" s="153" t="e">
        <f>#REF!</f>
        <v>#REF!</v>
      </c>
      <c r="L165" s="153" t="e">
        <f>#REF!</f>
        <v>#REF!</v>
      </c>
      <c r="M165" s="153" t="e">
        <f>#REF!</f>
        <v>#REF!</v>
      </c>
      <c r="N165" s="153" t="e">
        <f>#REF!</f>
        <v>#REF!</v>
      </c>
      <c r="O165" s="153" t="e">
        <f>#REF!</f>
        <v>#REF!</v>
      </c>
      <c r="P165" s="153" t="e">
        <f>#REF!</f>
        <v>#REF!</v>
      </c>
      <c r="Q165" s="153" t="e">
        <f>#REF!</f>
        <v>#REF!</v>
      </c>
      <c r="R165" s="153" t="e">
        <f>#REF!</f>
        <v>#REF!</v>
      </c>
      <c r="S165" s="153" t="e">
        <f>#REF!</f>
        <v>#REF!</v>
      </c>
      <c r="T165" s="153" t="e">
        <f>#REF!</f>
        <v>#REF!</v>
      </c>
      <c r="U165" s="153" t="e">
        <f>#REF!</f>
        <v>#REF!</v>
      </c>
      <c r="V165" s="153" t="e">
        <f>#REF!</f>
        <v>#REF!</v>
      </c>
      <c r="W165" s="153" t="e">
        <f>#REF!</f>
        <v>#REF!</v>
      </c>
      <c r="X165" s="153" t="e">
        <f>#REF!</f>
        <v>#REF!</v>
      </c>
      <c r="Y165" s="153" t="e">
        <f>#REF!</f>
        <v>#REF!</v>
      </c>
    </row>
    <row r="166" spans="1:25">
      <c r="A166" s="141">
        <v>18</v>
      </c>
      <c r="B166" s="153" t="e">
        <f>#REF!</f>
        <v>#REF!</v>
      </c>
      <c r="C166" s="153" t="e">
        <f>#REF!</f>
        <v>#REF!</v>
      </c>
      <c r="D166" s="153" t="e">
        <f>#REF!</f>
        <v>#REF!</v>
      </c>
      <c r="E166" s="153" t="e">
        <f>#REF!</f>
        <v>#REF!</v>
      </c>
      <c r="F166" s="153" t="e">
        <f>#REF!</f>
        <v>#REF!</v>
      </c>
      <c r="G166" s="153" t="e">
        <f>#REF!</f>
        <v>#REF!</v>
      </c>
      <c r="H166" s="153" t="e">
        <f>#REF!</f>
        <v>#REF!</v>
      </c>
      <c r="I166" s="153" t="e">
        <f>#REF!</f>
        <v>#REF!</v>
      </c>
      <c r="J166" s="153" t="e">
        <f>#REF!</f>
        <v>#REF!</v>
      </c>
      <c r="K166" s="153" t="e">
        <f>#REF!</f>
        <v>#REF!</v>
      </c>
      <c r="L166" s="153" t="e">
        <f>#REF!</f>
        <v>#REF!</v>
      </c>
      <c r="M166" s="153" t="e">
        <f>#REF!</f>
        <v>#REF!</v>
      </c>
      <c r="N166" s="153" t="e">
        <f>#REF!</f>
        <v>#REF!</v>
      </c>
      <c r="O166" s="153" t="e">
        <f>#REF!</f>
        <v>#REF!</v>
      </c>
      <c r="P166" s="153" t="e">
        <f>#REF!</f>
        <v>#REF!</v>
      </c>
      <c r="Q166" s="153" t="e">
        <f>#REF!</f>
        <v>#REF!</v>
      </c>
      <c r="R166" s="153" t="e">
        <f>#REF!</f>
        <v>#REF!</v>
      </c>
      <c r="S166" s="153" t="e">
        <f>#REF!</f>
        <v>#REF!</v>
      </c>
      <c r="T166" s="153" t="e">
        <f>#REF!</f>
        <v>#REF!</v>
      </c>
      <c r="U166" s="153" t="e">
        <f>#REF!</f>
        <v>#REF!</v>
      </c>
      <c r="V166" s="153" t="e">
        <f>#REF!</f>
        <v>#REF!</v>
      </c>
      <c r="W166" s="153" t="e">
        <f>#REF!</f>
        <v>#REF!</v>
      </c>
      <c r="X166" s="153" t="e">
        <f>#REF!</f>
        <v>#REF!</v>
      </c>
      <c r="Y166" s="153" t="e">
        <f>#REF!</f>
        <v>#REF!</v>
      </c>
    </row>
    <row r="167" spans="1:25">
      <c r="A167" s="141">
        <v>19</v>
      </c>
      <c r="B167" s="153" t="e">
        <f>#REF!</f>
        <v>#REF!</v>
      </c>
      <c r="C167" s="153" t="e">
        <f>#REF!</f>
        <v>#REF!</v>
      </c>
      <c r="D167" s="153" t="e">
        <f>#REF!</f>
        <v>#REF!</v>
      </c>
      <c r="E167" s="153" t="e">
        <f>#REF!</f>
        <v>#REF!</v>
      </c>
      <c r="F167" s="153" t="e">
        <f>#REF!</f>
        <v>#REF!</v>
      </c>
      <c r="G167" s="153" t="e">
        <f>#REF!</f>
        <v>#REF!</v>
      </c>
      <c r="H167" s="153" t="e">
        <f>#REF!</f>
        <v>#REF!</v>
      </c>
      <c r="I167" s="153" t="e">
        <f>#REF!</f>
        <v>#REF!</v>
      </c>
      <c r="J167" s="153" t="e">
        <f>#REF!</f>
        <v>#REF!</v>
      </c>
      <c r="K167" s="153" t="e">
        <f>#REF!</f>
        <v>#REF!</v>
      </c>
      <c r="L167" s="153" t="e">
        <f>#REF!</f>
        <v>#REF!</v>
      </c>
      <c r="M167" s="153" t="e">
        <f>#REF!</f>
        <v>#REF!</v>
      </c>
      <c r="N167" s="153" t="e">
        <f>#REF!</f>
        <v>#REF!</v>
      </c>
      <c r="O167" s="153" t="e">
        <f>#REF!</f>
        <v>#REF!</v>
      </c>
      <c r="P167" s="153" t="e">
        <f>#REF!</f>
        <v>#REF!</v>
      </c>
      <c r="Q167" s="153" t="e">
        <f>#REF!</f>
        <v>#REF!</v>
      </c>
      <c r="R167" s="153" t="e">
        <f>#REF!</f>
        <v>#REF!</v>
      </c>
      <c r="S167" s="153" t="e">
        <f>#REF!</f>
        <v>#REF!</v>
      </c>
      <c r="T167" s="153" t="e">
        <f>#REF!</f>
        <v>#REF!</v>
      </c>
      <c r="U167" s="153" t="e">
        <f>#REF!</f>
        <v>#REF!</v>
      </c>
      <c r="V167" s="153" t="e">
        <f>#REF!</f>
        <v>#REF!</v>
      </c>
      <c r="W167" s="153" t="e">
        <f>#REF!</f>
        <v>#REF!</v>
      </c>
      <c r="X167" s="153" t="e">
        <f>#REF!</f>
        <v>#REF!</v>
      </c>
      <c r="Y167" s="153" t="e">
        <f>#REF!</f>
        <v>#REF!</v>
      </c>
    </row>
    <row r="168" spans="1:25">
      <c r="A168" s="141">
        <v>20</v>
      </c>
      <c r="B168" s="153" t="e">
        <f>#REF!</f>
        <v>#REF!</v>
      </c>
      <c r="C168" s="153" t="e">
        <f>#REF!</f>
        <v>#REF!</v>
      </c>
      <c r="D168" s="153" t="e">
        <f>#REF!</f>
        <v>#REF!</v>
      </c>
      <c r="E168" s="153" t="e">
        <f>#REF!</f>
        <v>#REF!</v>
      </c>
      <c r="F168" s="153" t="e">
        <f>#REF!</f>
        <v>#REF!</v>
      </c>
      <c r="G168" s="153" t="e">
        <f>#REF!</f>
        <v>#REF!</v>
      </c>
      <c r="H168" s="153" t="e">
        <f>#REF!</f>
        <v>#REF!</v>
      </c>
      <c r="I168" s="153" t="e">
        <f>#REF!</f>
        <v>#REF!</v>
      </c>
      <c r="J168" s="153" t="e">
        <f>#REF!</f>
        <v>#REF!</v>
      </c>
      <c r="K168" s="153" t="e">
        <f>#REF!</f>
        <v>#REF!</v>
      </c>
      <c r="L168" s="153" t="e">
        <f>#REF!</f>
        <v>#REF!</v>
      </c>
      <c r="M168" s="153" t="e">
        <f>#REF!</f>
        <v>#REF!</v>
      </c>
      <c r="N168" s="153" t="e">
        <f>#REF!</f>
        <v>#REF!</v>
      </c>
      <c r="O168" s="153" t="e">
        <f>#REF!</f>
        <v>#REF!</v>
      </c>
      <c r="P168" s="153" t="e">
        <f>#REF!</f>
        <v>#REF!</v>
      </c>
      <c r="Q168" s="153" t="e">
        <f>#REF!</f>
        <v>#REF!</v>
      </c>
      <c r="R168" s="153" t="e">
        <f>#REF!</f>
        <v>#REF!</v>
      </c>
      <c r="S168" s="153" t="e">
        <f>#REF!</f>
        <v>#REF!</v>
      </c>
      <c r="T168" s="153" t="e">
        <f>#REF!</f>
        <v>#REF!</v>
      </c>
      <c r="U168" s="153" t="e">
        <f>#REF!</f>
        <v>#REF!</v>
      </c>
      <c r="V168" s="153" t="e">
        <f>#REF!</f>
        <v>#REF!</v>
      </c>
      <c r="W168" s="153" t="e">
        <f>#REF!</f>
        <v>#REF!</v>
      </c>
      <c r="X168" s="153" t="e">
        <f>#REF!</f>
        <v>#REF!</v>
      </c>
      <c r="Y168" s="153" t="e">
        <f>#REF!</f>
        <v>#REF!</v>
      </c>
    </row>
    <row r="169" spans="1:25">
      <c r="A169" s="141">
        <v>21</v>
      </c>
      <c r="B169" s="153" t="e">
        <f>#REF!</f>
        <v>#REF!</v>
      </c>
      <c r="C169" s="153" t="e">
        <f>#REF!</f>
        <v>#REF!</v>
      </c>
      <c r="D169" s="153" t="e">
        <f>#REF!</f>
        <v>#REF!</v>
      </c>
      <c r="E169" s="153" t="e">
        <f>#REF!</f>
        <v>#REF!</v>
      </c>
      <c r="F169" s="153" t="e">
        <f>#REF!</f>
        <v>#REF!</v>
      </c>
      <c r="G169" s="153" t="e">
        <f>#REF!</f>
        <v>#REF!</v>
      </c>
      <c r="H169" s="153" t="e">
        <f>#REF!</f>
        <v>#REF!</v>
      </c>
      <c r="I169" s="153" t="e">
        <f>#REF!</f>
        <v>#REF!</v>
      </c>
      <c r="J169" s="153" t="e">
        <f>#REF!</f>
        <v>#REF!</v>
      </c>
      <c r="K169" s="153" t="e">
        <f>#REF!</f>
        <v>#REF!</v>
      </c>
      <c r="L169" s="153" t="e">
        <f>#REF!</f>
        <v>#REF!</v>
      </c>
      <c r="M169" s="153" t="e">
        <f>#REF!</f>
        <v>#REF!</v>
      </c>
      <c r="N169" s="153" t="e">
        <f>#REF!</f>
        <v>#REF!</v>
      </c>
      <c r="O169" s="153" t="e">
        <f>#REF!</f>
        <v>#REF!</v>
      </c>
      <c r="P169" s="153" t="e">
        <f>#REF!</f>
        <v>#REF!</v>
      </c>
      <c r="Q169" s="153" t="e">
        <f>#REF!</f>
        <v>#REF!</v>
      </c>
      <c r="R169" s="153" t="e">
        <f>#REF!</f>
        <v>#REF!</v>
      </c>
      <c r="S169" s="153" t="e">
        <f>#REF!</f>
        <v>#REF!</v>
      </c>
      <c r="T169" s="153" t="e">
        <f>#REF!</f>
        <v>#REF!</v>
      </c>
      <c r="U169" s="153" t="e">
        <f>#REF!</f>
        <v>#REF!</v>
      </c>
      <c r="V169" s="153" t="e">
        <f>#REF!</f>
        <v>#REF!</v>
      </c>
      <c r="W169" s="153" t="e">
        <f>#REF!</f>
        <v>#REF!</v>
      </c>
      <c r="X169" s="153" t="e">
        <f>#REF!</f>
        <v>#REF!</v>
      </c>
      <c r="Y169" s="153" t="e">
        <f>#REF!</f>
        <v>#REF!</v>
      </c>
    </row>
    <row r="170" spans="1:25">
      <c r="A170" s="141">
        <v>22</v>
      </c>
      <c r="B170" s="153" t="e">
        <f>#REF!</f>
        <v>#REF!</v>
      </c>
      <c r="C170" s="153" t="e">
        <f>#REF!</f>
        <v>#REF!</v>
      </c>
      <c r="D170" s="153" t="e">
        <f>#REF!</f>
        <v>#REF!</v>
      </c>
      <c r="E170" s="153" t="e">
        <f>#REF!</f>
        <v>#REF!</v>
      </c>
      <c r="F170" s="153" t="e">
        <f>#REF!</f>
        <v>#REF!</v>
      </c>
      <c r="G170" s="153" t="e">
        <f>#REF!</f>
        <v>#REF!</v>
      </c>
      <c r="H170" s="153" t="e">
        <f>#REF!</f>
        <v>#REF!</v>
      </c>
      <c r="I170" s="153" t="e">
        <f>#REF!</f>
        <v>#REF!</v>
      </c>
      <c r="J170" s="153" t="e">
        <f>#REF!</f>
        <v>#REF!</v>
      </c>
      <c r="K170" s="153" t="e">
        <f>#REF!</f>
        <v>#REF!</v>
      </c>
      <c r="L170" s="153" t="e">
        <f>#REF!</f>
        <v>#REF!</v>
      </c>
      <c r="M170" s="153" t="e">
        <f>#REF!</f>
        <v>#REF!</v>
      </c>
      <c r="N170" s="153" t="e">
        <f>#REF!</f>
        <v>#REF!</v>
      </c>
      <c r="O170" s="153" t="e">
        <f>#REF!</f>
        <v>#REF!</v>
      </c>
      <c r="P170" s="153" t="e">
        <f>#REF!</f>
        <v>#REF!</v>
      </c>
      <c r="Q170" s="153" t="e">
        <f>#REF!</f>
        <v>#REF!</v>
      </c>
      <c r="R170" s="153" t="e">
        <f>#REF!</f>
        <v>#REF!</v>
      </c>
      <c r="S170" s="153" t="e">
        <f>#REF!</f>
        <v>#REF!</v>
      </c>
      <c r="T170" s="153" t="e">
        <f>#REF!</f>
        <v>#REF!</v>
      </c>
      <c r="U170" s="153" t="e">
        <f>#REF!</f>
        <v>#REF!</v>
      </c>
      <c r="V170" s="153" t="e">
        <f>#REF!</f>
        <v>#REF!</v>
      </c>
      <c r="W170" s="153" t="e">
        <f>#REF!</f>
        <v>#REF!</v>
      </c>
      <c r="X170" s="153" t="e">
        <f>#REF!</f>
        <v>#REF!</v>
      </c>
      <c r="Y170" s="153" t="e">
        <f>#REF!</f>
        <v>#REF!</v>
      </c>
    </row>
    <row r="171" spans="1:25">
      <c r="A171" s="141">
        <v>23</v>
      </c>
      <c r="B171" s="153" t="e">
        <f>#REF!</f>
        <v>#REF!</v>
      </c>
      <c r="C171" s="153" t="e">
        <f>#REF!</f>
        <v>#REF!</v>
      </c>
      <c r="D171" s="153" t="e">
        <f>#REF!</f>
        <v>#REF!</v>
      </c>
      <c r="E171" s="153" t="e">
        <f>#REF!</f>
        <v>#REF!</v>
      </c>
      <c r="F171" s="153" t="e">
        <f>#REF!</f>
        <v>#REF!</v>
      </c>
      <c r="G171" s="153" t="e">
        <f>#REF!</f>
        <v>#REF!</v>
      </c>
      <c r="H171" s="153" t="e">
        <f>#REF!</f>
        <v>#REF!</v>
      </c>
      <c r="I171" s="153" t="e">
        <f>#REF!</f>
        <v>#REF!</v>
      </c>
      <c r="J171" s="153" t="e">
        <f>#REF!</f>
        <v>#REF!</v>
      </c>
      <c r="K171" s="153" t="e">
        <f>#REF!</f>
        <v>#REF!</v>
      </c>
      <c r="L171" s="153" t="e">
        <f>#REF!</f>
        <v>#REF!</v>
      </c>
      <c r="M171" s="153" t="e">
        <f>#REF!</f>
        <v>#REF!</v>
      </c>
      <c r="N171" s="153" t="e">
        <f>#REF!</f>
        <v>#REF!</v>
      </c>
      <c r="O171" s="153" t="e">
        <f>#REF!</f>
        <v>#REF!</v>
      </c>
      <c r="P171" s="153" t="e">
        <f>#REF!</f>
        <v>#REF!</v>
      </c>
      <c r="Q171" s="153" t="e">
        <f>#REF!</f>
        <v>#REF!</v>
      </c>
      <c r="R171" s="153" t="e">
        <f>#REF!</f>
        <v>#REF!</v>
      </c>
      <c r="S171" s="153" t="e">
        <f>#REF!</f>
        <v>#REF!</v>
      </c>
      <c r="T171" s="153" t="e">
        <f>#REF!</f>
        <v>#REF!</v>
      </c>
      <c r="U171" s="153" t="e">
        <f>#REF!</f>
        <v>#REF!</v>
      </c>
      <c r="V171" s="153" t="e">
        <f>#REF!</f>
        <v>#REF!</v>
      </c>
      <c r="W171" s="153" t="e">
        <f>#REF!</f>
        <v>#REF!</v>
      </c>
      <c r="X171" s="153" t="e">
        <f>#REF!</f>
        <v>#REF!</v>
      </c>
      <c r="Y171" s="153" t="e">
        <f>#REF!</f>
        <v>#REF!</v>
      </c>
    </row>
    <row r="172" spans="1:25">
      <c r="A172" s="141">
        <v>24</v>
      </c>
      <c r="B172" s="153" t="e">
        <f>#REF!</f>
        <v>#REF!</v>
      </c>
      <c r="C172" s="153" t="e">
        <f>#REF!</f>
        <v>#REF!</v>
      </c>
      <c r="D172" s="153" t="e">
        <f>#REF!</f>
        <v>#REF!</v>
      </c>
      <c r="E172" s="153" t="e">
        <f>#REF!</f>
        <v>#REF!</v>
      </c>
      <c r="F172" s="153" t="e">
        <f>#REF!</f>
        <v>#REF!</v>
      </c>
      <c r="G172" s="153" t="e">
        <f>#REF!</f>
        <v>#REF!</v>
      </c>
      <c r="H172" s="153" t="e">
        <f>#REF!</f>
        <v>#REF!</v>
      </c>
      <c r="I172" s="153" t="e">
        <f>#REF!</f>
        <v>#REF!</v>
      </c>
      <c r="J172" s="153" t="e">
        <f>#REF!</f>
        <v>#REF!</v>
      </c>
      <c r="K172" s="153" t="e">
        <f>#REF!</f>
        <v>#REF!</v>
      </c>
      <c r="L172" s="153" t="e">
        <f>#REF!</f>
        <v>#REF!</v>
      </c>
      <c r="M172" s="153" t="e">
        <f>#REF!</f>
        <v>#REF!</v>
      </c>
      <c r="N172" s="153" t="e">
        <f>#REF!</f>
        <v>#REF!</v>
      </c>
      <c r="O172" s="153" t="e">
        <f>#REF!</f>
        <v>#REF!</v>
      </c>
      <c r="P172" s="153" t="e">
        <f>#REF!</f>
        <v>#REF!</v>
      </c>
      <c r="Q172" s="153" t="e">
        <f>#REF!</f>
        <v>#REF!</v>
      </c>
      <c r="R172" s="153" t="e">
        <f>#REF!</f>
        <v>#REF!</v>
      </c>
      <c r="S172" s="153" t="e">
        <f>#REF!</f>
        <v>#REF!</v>
      </c>
      <c r="T172" s="153" t="e">
        <f>#REF!</f>
        <v>#REF!</v>
      </c>
      <c r="U172" s="153" t="e">
        <f>#REF!</f>
        <v>#REF!</v>
      </c>
      <c r="V172" s="153" t="e">
        <f>#REF!</f>
        <v>#REF!</v>
      </c>
      <c r="W172" s="153" t="e">
        <f>#REF!</f>
        <v>#REF!</v>
      </c>
      <c r="X172" s="153" t="e">
        <f>#REF!</f>
        <v>#REF!</v>
      </c>
      <c r="Y172" s="153" t="e">
        <f>#REF!</f>
        <v>#REF!</v>
      </c>
    </row>
    <row r="173" spans="1:25">
      <c r="A173" s="141">
        <v>25</v>
      </c>
      <c r="B173" s="153" t="e">
        <f>#REF!</f>
        <v>#REF!</v>
      </c>
      <c r="C173" s="153" t="e">
        <f>#REF!</f>
        <v>#REF!</v>
      </c>
      <c r="D173" s="153" t="e">
        <f>#REF!</f>
        <v>#REF!</v>
      </c>
      <c r="E173" s="153" t="e">
        <f>#REF!</f>
        <v>#REF!</v>
      </c>
      <c r="F173" s="153" t="e">
        <f>#REF!</f>
        <v>#REF!</v>
      </c>
      <c r="G173" s="153" t="e">
        <f>#REF!</f>
        <v>#REF!</v>
      </c>
      <c r="H173" s="153" t="e">
        <f>#REF!</f>
        <v>#REF!</v>
      </c>
      <c r="I173" s="153" t="e">
        <f>#REF!</f>
        <v>#REF!</v>
      </c>
      <c r="J173" s="153" t="e">
        <f>#REF!</f>
        <v>#REF!</v>
      </c>
      <c r="K173" s="153" t="e">
        <f>#REF!</f>
        <v>#REF!</v>
      </c>
      <c r="L173" s="153" t="e">
        <f>#REF!</f>
        <v>#REF!</v>
      </c>
      <c r="M173" s="153" t="e">
        <f>#REF!</f>
        <v>#REF!</v>
      </c>
      <c r="N173" s="153" t="e">
        <f>#REF!</f>
        <v>#REF!</v>
      </c>
      <c r="O173" s="153" t="e">
        <f>#REF!</f>
        <v>#REF!</v>
      </c>
      <c r="P173" s="153" t="e">
        <f>#REF!</f>
        <v>#REF!</v>
      </c>
      <c r="Q173" s="153" t="e">
        <f>#REF!</f>
        <v>#REF!</v>
      </c>
      <c r="R173" s="153" t="e">
        <f>#REF!</f>
        <v>#REF!</v>
      </c>
      <c r="S173" s="153" t="e">
        <f>#REF!</f>
        <v>#REF!</v>
      </c>
      <c r="T173" s="153" t="e">
        <f>#REF!</f>
        <v>#REF!</v>
      </c>
      <c r="U173" s="153" t="e">
        <f>#REF!</f>
        <v>#REF!</v>
      </c>
      <c r="V173" s="153" t="e">
        <f>#REF!</f>
        <v>#REF!</v>
      </c>
      <c r="W173" s="153" t="e">
        <f>#REF!</f>
        <v>#REF!</v>
      </c>
      <c r="X173" s="153" t="e">
        <f>#REF!</f>
        <v>#REF!</v>
      </c>
      <c r="Y173" s="153" t="e">
        <f>#REF!</f>
        <v>#REF!</v>
      </c>
    </row>
    <row r="174" spans="1:25">
      <c r="A174" s="141">
        <v>26</v>
      </c>
      <c r="B174" s="153" t="e">
        <f>#REF!</f>
        <v>#REF!</v>
      </c>
      <c r="C174" s="153" t="e">
        <f>#REF!</f>
        <v>#REF!</v>
      </c>
      <c r="D174" s="153" t="e">
        <f>#REF!</f>
        <v>#REF!</v>
      </c>
      <c r="E174" s="153" t="e">
        <f>#REF!</f>
        <v>#REF!</v>
      </c>
      <c r="F174" s="153" t="e">
        <f>#REF!</f>
        <v>#REF!</v>
      </c>
      <c r="G174" s="153" t="e">
        <f>#REF!</f>
        <v>#REF!</v>
      </c>
      <c r="H174" s="153" t="e">
        <f>#REF!</f>
        <v>#REF!</v>
      </c>
      <c r="I174" s="153" t="e">
        <f>#REF!</f>
        <v>#REF!</v>
      </c>
      <c r="J174" s="153" t="e">
        <f>#REF!</f>
        <v>#REF!</v>
      </c>
      <c r="K174" s="153" t="e">
        <f>#REF!</f>
        <v>#REF!</v>
      </c>
      <c r="L174" s="153" t="e">
        <f>#REF!</f>
        <v>#REF!</v>
      </c>
      <c r="M174" s="153" t="e">
        <f>#REF!</f>
        <v>#REF!</v>
      </c>
      <c r="N174" s="153" t="e">
        <f>#REF!</f>
        <v>#REF!</v>
      </c>
      <c r="O174" s="153" t="e">
        <f>#REF!</f>
        <v>#REF!</v>
      </c>
      <c r="P174" s="153" t="e">
        <f>#REF!</f>
        <v>#REF!</v>
      </c>
      <c r="Q174" s="153" t="e">
        <f>#REF!</f>
        <v>#REF!</v>
      </c>
      <c r="R174" s="153" t="e">
        <f>#REF!</f>
        <v>#REF!</v>
      </c>
      <c r="S174" s="153" t="e">
        <f>#REF!</f>
        <v>#REF!</v>
      </c>
      <c r="T174" s="153" t="e">
        <f>#REF!</f>
        <v>#REF!</v>
      </c>
      <c r="U174" s="153" t="e">
        <f>#REF!</f>
        <v>#REF!</v>
      </c>
      <c r="V174" s="153" t="e">
        <f>#REF!</f>
        <v>#REF!</v>
      </c>
      <c r="W174" s="153" t="e">
        <f>#REF!</f>
        <v>#REF!</v>
      </c>
      <c r="X174" s="153" t="e">
        <f>#REF!</f>
        <v>#REF!</v>
      </c>
      <c r="Y174" s="153" t="e">
        <f>#REF!</f>
        <v>#REF!</v>
      </c>
    </row>
    <row r="175" spans="1:25">
      <c r="A175" s="141">
        <v>27</v>
      </c>
      <c r="B175" s="153" t="e">
        <f>#REF!</f>
        <v>#REF!</v>
      </c>
      <c r="C175" s="153" t="e">
        <f>#REF!</f>
        <v>#REF!</v>
      </c>
      <c r="D175" s="153" t="e">
        <f>#REF!</f>
        <v>#REF!</v>
      </c>
      <c r="E175" s="153" t="e">
        <f>#REF!</f>
        <v>#REF!</v>
      </c>
      <c r="F175" s="153" t="e">
        <f>#REF!</f>
        <v>#REF!</v>
      </c>
      <c r="G175" s="153" t="e">
        <f>#REF!</f>
        <v>#REF!</v>
      </c>
      <c r="H175" s="153" t="e">
        <f>#REF!</f>
        <v>#REF!</v>
      </c>
      <c r="I175" s="153" t="e">
        <f>#REF!</f>
        <v>#REF!</v>
      </c>
      <c r="J175" s="153" t="e">
        <f>#REF!</f>
        <v>#REF!</v>
      </c>
      <c r="K175" s="153" t="e">
        <f>#REF!</f>
        <v>#REF!</v>
      </c>
      <c r="L175" s="153" t="e">
        <f>#REF!</f>
        <v>#REF!</v>
      </c>
      <c r="M175" s="153" t="e">
        <f>#REF!</f>
        <v>#REF!</v>
      </c>
      <c r="N175" s="153" t="e">
        <f>#REF!</f>
        <v>#REF!</v>
      </c>
      <c r="O175" s="153" t="e">
        <f>#REF!</f>
        <v>#REF!</v>
      </c>
      <c r="P175" s="153" t="e">
        <f>#REF!</f>
        <v>#REF!</v>
      </c>
      <c r="Q175" s="153" t="e">
        <f>#REF!</f>
        <v>#REF!</v>
      </c>
      <c r="R175" s="153" t="e">
        <f>#REF!</f>
        <v>#REF!</v>
      </c>
      <c r="S175" s="153" t="e">
        <f>#REF!</f>
        <v>#REF!</v>
      </c>
      <c r="T175" s="153" t="e">
        <f>#REF!</f>
        <v>#REF!</v>
      </c>
      <c r="U175" s="153" t="e">
        <f>#REF!</f>
        <v>#REF!</v>
      </c>
      <c r="V175" s="153" t="e">
        <f>#REF!</f>
        <v>#REF!</v>
      </c>
      <c r="W175" s="153" t="e">
        <f>#REF!</f>
        <v>#REF!</v>
      </c>
      <c r="X175" s="153" t="e">
        <f>#REF!</f>
        <v>#REF!</v>
      </c>
      <c r="Y175" s="153" t="e">
        <f>#REF!</f>
        <v>#REF!</v>
      </c>
    </row>
    <row r="176" spans="1:25">
      <c r="A176" s="141">
        <v>28</v>
      </c>
      <c r="B176" s="153" t="e">
        <f>#REF!</f>
        <v>#REF!</v>
      </c>
      <c r="C176" s="153" t="e">
        <f>#REF!</f>
        <v>#REF!</v>
      </c>
      <c r="D176" s="153" t="e">
        <f>#REF!</f>
        <v>#REF!</v>
      </c>
      <c r="E176" s="153" t="e">
        <f>#REF!</f>
        <v>#REF!</v>
      </c>
      <c r="F176" s="153" t="e">
        <f>#REF!</f>
        <v>#REF!</v>
      </c>
      <c r="G176" s="153" t="e">
        <f>#REF!</f>
        <v>#REF!</v>
      </c>
      <c r="H176" s="153" t="e">
        <f>#REF!</f>
        <v>#REF!</v>
      </c>
      <c r="I176" s="153" t="e">
        <f>#REF!</f>
        <v>#REF!</v>
      </c>
      <c r="J176" s="153" t="e">
        <f>#REF!</f>
        <v>#REF!</v>
      </c>
      <c r="K176" s="153" t="e">
        <f>#REF!</f>
        <v>#REF!</v>
      </c>
      <c r="L176" s="153" t="e">
        <f>#REF!</f>
        <v>#REF!</v>
      </c>
      <c r="M176" s="153" t="e">
        <f>#REF!</f>
        <v>#REF!</v>
      </c>
      <c r="N176" s="153" t="e">
        <f>#REF!</f>
        <v>#REF!</v>
      </c>
      <c r="O176" s="153" t="e">
        <f>#REF!</f>
        <v>#REF!</v>
      </c>
      <c r="P176" s="153" t="e">
        <f>#REF!</f>
        <v>#REF!</v>
      </c>
      <c r="Q176" s="153" t="e">
        <f>#REF!</f>
        <v>#REF!</v>
      </c>
      <c r="R176" s="153" t="e">
        <f>#REF!</f>
        <v>#REF!</v>
      </c>
      <c r="S176" s="153" t="e">
        <f>#REF!</f>
        <v>#REF!</v>
      </c>
      <c r="T176" s="153" t="e">
        <f>#REF!</f>
        <v>#REF!</v>
      </c>
      <c r="U176" s="153" t="e">
        <f>#REF!</f>
        <v>#REF!</v>
      </c>
      <c r="V176" s="153" t="e">
        <f>#REF!</f>
        <v>#REF!</v>
      </c>
      <c r="W176" s="153" t="e">
        <f>#REF!</f>
        <v>#REF!</v>
      </c>
      <c r="X176" s="153" t="e">
        <f>#REF!</f>
        <v>#REF!</v>
      </c>
      <c r="Y176" s="153" t="e">
        <f>#REF!</f>
        <v>#REF!</v>
      </c>
    </row>
    <row r="177" spans="1:25">
      <c r="A177" s="141">
        <v>29</v>
      </c>
      <c r="B177" s="153" t="e">
        <f>#REF!</f>
        <v>#REF!</v>
      </c>
      <c r="C177" s="153" t="e">
        <f>#REF!</f>
        <v>#REF!</v>
      </c>
      <c r="D177" s="153" t="e">
        <f>#REF!</f>
        <v>#REF!</v>
      </c>
      <c r="E177" s="153" t="e">
        <f>#REF!</f>
        <v>#REF!</v>
      </c>
      <c r="F177" s="153" t="e">
        <f>#REF!</f>
        <v>#REF!</v>
      </c>
      <c r="G177" s="153" t="e">
        <f>#REF!</f>
        <v>#REF!</v>
      </c>
      <c r="H177" s="153" t="e">
        <f>#REF!</f>
        <v>#REF!</v>
      </c>
      <c r="I177" s="153" t="e">
        <f>#REF!</f>
        <v>#REF!</v>
      </c>
      <c r="J177" s="153" t="e">
        <f>#REF!</f>
        <v>#REF!</v>
      </c>
      <c r="K177" s="153" t="e">
        <f>#REF!</f>
        <v>#REF!</v>
      </c>
      <c r="L177" s="153" t="e">
        <f>#REF!</f>
        <v>#REF!</v>
      </c>
      <c r="M177" s="153" t="e">
        <f>#REF!</f>
        <v>#REF!</v>
      </c>
      <c r="N177" s="153" t="e">
        <f>#REF!</f>
        <v>#REF!</v>
      </c>
      <c r="O177" s="153" t="e">
        <f>#REF!</f>
        <v>#REF!</v>
      </c>
      <c r="P177" s="153" t="e">
        <f>#REF!</f>
        <v>#REF!</v>
      </c>
      <c r="Q177" s="153" t="e">
        <f>#REF!</f>
        <v>#REF!</v>
      </c>
      <c r="R177" s="153" t="e">
        <f>#REF!</f>
        <v>#REF!</v>
      </c>
      <c r="S177" s="153" t="e">
        <f>#REF!</f>
        <v>#REF!</v>
      </c>
      <c r="T177" s="153" t="e">
        <f>#REF!</f>
        <v>#REF!</v>
      </c>
      <c r="U177" s="153" t="e">
        <f>#REF!</f>
        <v>#REF!</v>
      </c>
      <c r="V177" s="153" t="e">
        <f>#REF!</f>
        <v>#REF!</v>
      </c>
      <c r="W177" s="153" t="e">
        <f>#REF!</f>
        <v>#REF!</v>
      </c>
      <c r="X177" s="153" t="e">
        <f>#REF!</f>
        <v>#REF!</v>
      </c>
      <c r="Y177" s="153" t="e">
        <f>#REF!</f>
        <v>#REF!</v>
      </c>
    </row>
    <row r="178" spans="1:25">
      <c r="A178" s="141">
        <v>30</v>
      </c>
      <c r="B178" s="153" t="e">
        <f>#REF!</f>
        <v>#REF!</v>
      </c>
      <c r="C178" s="153" t="e">
        <f>#REF!</f>
        <v>#REF!</v>
      </c>
      <c r="D178" s="153" t="e">
        <f>#REF!</f>
        <v>#REF!</v>
      </c>
      <c r="E178" s="153" t="e">
        <f>#REF!</f>
        <v>#REF!</v>
      </c>
      <c r="F178" s="153" t="e">
        <f>#REF!</f>
        <v>#REF!</v>
      </c>
      <c r="G178" s="153" t="e">
        <f>#REF!</f>
        <v>#REF!</v>
      </c>
      <c r="H178" s="153" t="e">
        <f>#REF!</f>
        <v>#REF!</v>
      </c>
      <c r="I178" s="153" t="e">
        <f>#REF!</f>
        <v>#REF!</v>
      </c>
      <c r="J178" s="153" t="e">
        <f>#REF!</f>
        <v>#REF!</v>
      </c>
      <c r="K178" s="153" t="e">
        <f>#REF!</f>
        <v>#REF!</v>
      </c>
      <c r="L178" s="153" t="e">
        <f>#REF!</f>
        <v>#REF!</v>
      </c>
      <c r="M178" s="153" t="e">
        <f>#REF!</f>
        <v>#REF!</v>
      </c>
      <c r="N178" s="153" t="e">
        <f>#REF!</f>
        <v>#REF!</v>
      </c>
      <c r="O178" s="153" t="e">
        <f>#REF!</f>
        <v>#REF!</v>
      </c>
      <c r="P178" s="153" t="e">
        <f>#REF!</f>
        <v>#REF!</v>
      </c>
      <c r="Q178" s="153" t="e">
        <f>#REF!</f>
        <v>#REF!</v>
      </c>
      <c r="R178" s="153" t="e">
        <f>#REF!</f>
        <v>#REF!</v>
      </c>
      <c r="S178" s="153" t="e">
        <f>#REF!</f>
        <v>#REF!</v>
      </c>
      <c r="T178" s="153" t="e">
        <f>#REF!</f>
        <v>#REF!</v>
      </c>
      <c r="U178" s="153" t="e">
        <f>#REF!</f>
        <v>#REF!</v>
      </c>
      <c r="V178" s="153" t="e">
        <f>#REF!</f>
        <v>#REF!</v>
      </c>
      <c r="W178" s="153" t="e">
        <f>#REF!</f>
        <v>#REF!</v>
      </c>
      <c r="X178" s="153" t="e">
        <f>#REF!</f>
        <v>#REF!</v>
      </c>
      <c r="Y178" s="153" t="e">
        <f>#REF!</f>
        <v>#REF!</v>
      </c>
    </row>
    <row r="179" spans="1:25">
      <c r="A179" s="141">
        <v>31</v>
      </c>
      <c r="B179" s="153" t="e">
        <f>#REF!</f>
        <v>#REF!</v>
      </c>
      <c r="C179" s="153" t="e">
        <f>#REF!</f>
        <v>#REF!</v>
      </c>
      <c r="D179" s="153" t="e">
        <f>#REF!</f>
        <v>#REF!</v>
      </c>
      <c r="E179" s="153" t="e">
        <f>#REF!</f>
        <v>#REF!</v>
      </c>
      <c r="F179" s="153" t="e">
        <f>#REF!</f>
        <v>#REF!</v>
      </c>
      <c r="G179" s="153" t="e">
        <f>#REF!</f>
        <v>#REF!</v>
      </c>
      <c r="H179" s="153" t="e">
        <f>#REF!</f>
        <v>#REF!</v>
      </c>
      <c r="I179" s="153" t="e">
        <f>#REF!</f>
        <v>#REF!</v>
      </c>
      <c r="J179" s="153" t="e">
        <f>#REF!</f>
        <v>#REF!</v>
      </c>
      <c r="K179" s="153" t="e">
        <f>#REF!</f>
        <v>#REF!</v>
      </c>
      <c r="L179" s="153" t="e">
        <f>#REF!</f>
        <v>#REF!</v>
      </c>
      <c r="M179" s="153" t="e">
        <f>#REF!</f>
        <v>#REF!</v>
      </c>
      <c r="N179" s="153" t="e">
        <f>#REF!</f>
        <v>#REF!</v>
      </c>
      <c r="O179" s="153" t="e">
        <f>#REF!</f>
        <v>#REF!</v>
      </c>
      <c r="P179" s="153" t="e">
        <f>#REF!</f>
        <v>#REF!</v>
      </c>
      <c r="Q179" s="153" t="e">
        <f>#REF!</f>
        <v>#REF!</v>
      </c>
      <c r="R179" s="153" t="e">
        <f>#REF!</f>
        <v>#REF!</v>
      </c>
      <c r="S179" s="153" t="e">
        <f>#REF!</f>
        <v>#REF!</v>
      </c>
      <c r="T179" s="153" t="e">
        <f>#REF!</f>
        <v>#REF!</v>
      </c>
      <c r="U179" s="153" t="e">
        <f>#REF!</f>
        <v>#REF!</v>
      </c>
      <c r="V179" s="153" t="e">
        <f>#REF!</f>
        <v>#REF!</v>
      </c>
      <c r="W179" s="153" t="e">
        <f>#REF!</f>
        <v>#REF!</v>
      </c>
      <c r="X179" s="153" t="e">
        <f>#REF!</f>
        <v>#REF!</v>
      </c>
      <c r="Y179" s="153" t="e">
        <f>#REF!</f>
        <v>#REF!</v>
      </c>
    </row>
    <row r="181" spans="1:25" ht="18" customHeight="1">
      <c r="A181" s="434" t="s">
        <v>208</v>
      </c>
      <c r="B181" s="435" t="s">
        <v>212</v>
      </c>
      <c r="C181" s="435"/>
      <c r="D181" s="435"/>
      <c r="E181" s="435"/>
      <c r="F181" s="435"/>
      <c r="G181" s="435"/>
      <c r="H181" s="435"/>
      <c r="I181" s="435"/>
      <c r="J181" s="435"/>
      <c r="K181" s="435"/>
      <c r="L181" s="435"/>
      <c r="M181" s="435"/>
      <c r="N181" s="435"/>
      <c r="O181" s="435"/>
      <c r="P181" s="435"/>
      <c r="Q181" s="435"/>
      <c r="R181" s="435"/>
      <c r="S181" s="435"/>
      <c r="T181" s="435"/>
      <c r="U181" s="435"/>
      <c r="V181" s="435"/>
      <c r="W181" s="435"/>
      <c r="X181" s="435"/>
      <c r="Y181" s="435"/>
    </row>
    <row r="182" spans="1:25">
      <c r="A182" s="434"/>
      <c r="B182" s="155" t="s">
        <v>1</v>
      </c>
      <c r="C182" s="155" t="s">
        <v>2</v>
      </c>
      <c r="D182" s="155" t="s">
        <v>3</v>
      </c>
      <c r="E182" s="155" t="s">
        <v>4</v>
      </c>
      <c r="F182" s="155" t="s">
        <v>5</v>
      </c>
      <c r="G182" s="155" t="s">
        <v>6</v>
      </c>
      <c r="H182" s="155" t="s">
        <v>7</v>
      </c>
      <c r="I182" s="155" t="s">
        <v>8</v>
      </c>
      <c r="J182" s="155" t="s">
        <v>9</v>
      </c>
      <c r="K182" s="155" t="s">
        <v>10</v>
      </c>
      <c r="L182" s="155" t="s">
        <v>11</v>
      </c>
      <c r="M182" s="155" t="s">
        <v>12</v>
      </c>
      <c r="N182" s="155" t="s">
        <v>13</v>
      </c>
      <c r="O182" s="155" t="s">
        <v>14</v>
      </c>
      <c r="P182" s="155" t="s">
        <v>15</v>
      </c>
      <c r="Q182" s="155" t="s">
        <v>16</v>
      </c>
      <c r="R182" s="155" t="s">
        <v>17</v>
      </c>
      <c r="S182" s="155" t="s">
        <v>18</v>
      </c>
      <c r="T182" s="155" t="s">
        <v>19</v>
      </c>
      <c r="U182" s="155" t="s">
        <v>20</v>
      </c>
      <c r="V182" s="155" t="s">
        <v>21</v>
      </c>
      <c r="W182" s="155" t="s">
        <v>22</v>
      </c>
      <c r="X182" s="155" t="s">
        <v>23</v>
      </c>
      <c r="Y182" s="155" t="s">
        <v>24</v>
      </c>
    </row>
    <row r="183" spans="1:25">
      <c r="A183" s="141">
        <v>1</v>
      </c>
      <c r="B183" s="153" t="e">
        <f>#REF!</f>
        <v>#REF!</v>
      </c>
      <c r="C183" s="153" t="e">
        <f>#REF!</f>
        <v>#REF!</v>
      </c>
      <c r="D183" s="153" t="e">
        <f>#REF!</f>
        <v>#REF!</v>
      </c>
      <c r="E183" s="153" t="e">
        <f>#REF!</f>
        <v>#REF!</v>
      </c>
      <c r="F183" s="153" t="e">
        <f>#REF!</f>
        <v>#REF!</v>
      </c>
      <c r="G183" s="153" t="e">
        <f>#REF!</f>
        <v>#REF!</v>
      </c>
      <c r="H183" s="153" t="e">
        <f>#REF!</f>
        <v>#REF!</v>
      </c>
      <c r="I183" s="153" t="e">
        <f>#REF!</f>
        <v>#REF!</v>
      </c>
      <c r="J183" s="153" t="e">
        <f>#REF!</f>
        <v>#REF!</v>
      </c>
      <c r="K183" s="153" t="e">
        <f>#REF!</f>
        <v>#REF!</v>
      </c>
      <c r="L183" s="153" t="e">
        <f>#REF!</f>
        <v>#REF!</v>
      </c>
      <c r="M183" s="153" t="e">
        <f>#REF!</f>
        <v>#REF!</v>
      </c>
      <c r="N183" s="153" t="e">
        <f>#REF!</f>
        <v>#REF!</v>
      </c>
      <c r="O183" s="153" t="e">
        <f>#REF!</f>
        <v>#REF!</v>
      </c>
      <c r="P183" s="153" t="e">
        <f>#REF!</f>
        <v>#REF!</v>
      </c>
      <c r="Q183" s="153" t="e">
        <f>#REF!</f>
        <v>#REF!</v>
      </c>
      <c r="R183" s="153" t="e">
        <f>#REF!</f>
        <v>#REF!</v>
      </c>
      <c r="S183" s="153" t="e">
        <f>#REF!</f>
        <v>#REF!</v>
      </c>
      <c r="T183" s="153" t="e">
        <f>#REF!</f>
        <v>#REF!</v>
      </c>
      <c r="U183" s="153" t="e">
        <f>#REF!</f>
        <v>#REF!</v>
      </c>
      <c r="V183" s="153" t="e">
        <f>#REF!</f>
        <v>#REF!</v>
      </c>
      <c r="W183" s="153" t="e">
        <f>#REF!</f>
        <v>#REF!</v>
      </c>
      <c r="X183" s="153" t="e">
        <f>#REF!</f>
        <v>#REF!</v>
      </c>
      <c r="Y183" s="153" t="e">
        <f>#REF!</f>
        <v>#REF!</v>
      </c>
    </row>
    <row r="184" spans="1:25">
      <c r="A184" s="141">
        <v>2</v>
      </c>
      <c r="B184" s="153" t="e">
        <f>#REF!</f>
        <v>#REF!</v>
      </c>
      <c r="C184" s="153" t="e">
        <f>#REF!</f>
        <v>#REF!</v>
      </c>
      <c r="D184" s="153" t="e">
        <f>#REF!</f>
        <v>#REF!</v>
      </c>
      <c r="E184" s="153" t="e">
        <f>#REF!</f>
        <v>#REF!</v>
      </c>
      <c r="F184" s="153" t="e">
        <f>#REF!</f>
        <v>#REF!</v>
      </c>
      <c r="G184" s="153" t="e">
        <f>#REF!</f>
        <v>#REF!</v>
      </c>
      <c r="H184" s="153" t="e">
        <f>#REF!</f>
        <v>#REF!</v>
      </c>
      <c r="I184" s="153" t="e">
        <f>#REF!</f>
        <v>#REF!</v>
      </c>
      <c r="J184" s="153" t="e">
        <f>#REF!</f>
        <v>#REF!</v>
      </c>
      <c r="K184" s="153" t="e">
        <f>#REF!</f>
        <v>#REF!</v>
      </c>
      <c r="L184" s="153" t="e">
        <f>#REF!</f>
        <v>#REF!</v>
      </c>
      <c r="M184" s="153" t="e">
        <f>#REF!</f>
        <v>#REF!</v>
      </c>
      <c r="N184" s="153" t="e">
        <f>#REF!</f>
        <v>#REF!</v>
      </c>
      <c r="O184" s="153" t="e">
        <f>#REF!</f>
        <v>#REF!</v>
      </c>
      <c r="P184" s="153" t="e">
        <f>#REF!</f>
        <v>#REF!</v>
      </c>
      <c r="Q184" s="153" t="e">
        <f>#REF!</f>
        <v>#REF!</v>
      </c>
      <c r="R184" s="153" t="e">
        <f>#REF!</f>
        <v>#REF!</v>
      </c>
      <c r="S184" s="153" t="e">
        <f>#REF!</f>
        <v>#REF!</v>
      </c>
      <c r="T184" s="153" t="e">
        <f>#REF!</f>
        <v>#REF!</v>
      </c>
      <c r="U184" s="153" t="e">
        <f>#REF!</f>
        <v>#REF!</v>
      </c>
      <c r="V184" s="153" t="e">
        <f>#REF!</f>
        <v>#REF!</v>
      </c>
      <c r="W184" s="153" t="e">
        <f>#REF!</f>
        <v>#REF!</v>
      </c>
      <c r="X184" s="153" t="e">
        <f>#REF!</f>
        <v>#REF!</v>
      </c>
      <c r="Y184" s="153" t="e">
        <f>#REF!</f>
        <v>#REF!</v>
      </c>
    </row>
    <row r="185" spans="1:25">
      <c r="A185" s="141">
        <v>3</v>
      </c>
      <c r="B185" s="153" t="e">
        <f>#REF!</f>
        <v>#REF!</v>
      </c>
      <c r="C185" s="153" t="e">
        <f>#REF!</f>
        <v>#REF!</v>
      </c>
      <c r="D185" s="153" t="e">
        <f>#REF!</f>
        <v>#REF!</v>
      </c>
      <c r="E185" s="153" t="e">
        <f>#REF!</f>
        <v>#REF!</v>
      </c>
      <c r="F185" s="153" t="e">
        <f>#REF!</f>
        <v>#REF!</v>
      </c>
      <c r="G185" s="153" t="e">
        <f>#REF!</f>
        <v>#REF!</v>
      </c>
      <c r="H185" s="153" t="e">
        <f>#REF!</f>
        <v>#REF!</v>
      </c>
      <c r="I185" s="153" t="e">
        <f>#REF!</f>
        <v>#REF!</v>
      </c>
      <c r="J185" s="153" t="e">
        <f>#REF!</f>
        <v>#REF!</v>
      </c>
      <c r="K185" s="153" t="e">
        <f>#REF!</f>
        <v>#REF!</v>
      </c>
      <c r="L185" s="153" t="e">
        <f>#REF!</f>
        <v>#REF!</v>
      </c>
      <c r="M185" s="153" t="e">
        <f>#REF!</f>
        <v>#REF!</v>
      </c>
      <c r="N185" s="153" t="e">
        <f>#REF!</f>
        <v>#REF!</v>
      </c>
      <c r="O185" s="153" t="e">
        <f>#REF!</f>
        <v>#REF!</v>
      </c>
      <c r="P185" s="153" t="e">
        <f>#REF!</f>
        <v>#REF!</v>
      </c>
      <c r="Q185" s="153" t="e">
        <f>#REF!</f>
        <v>#REF!</v>
      </c>
      <c r="R185" s="153" t="e">
        <f>#REF!</f>
        <v>#REF!</v>
      </c>
      <c r="S185" s="153" t="e">
        <f>#REF!</f>
        <v>#REF!</v>
      </c>
      <c r="T185" s="153" t="e">
        <f>#REF!</f>
        <v>#REF!</v>
      </c>
      <c r="U185" s="153" t="e">
        <f>#REF!</f>
        <v>#REF!</v>
      </c>
      <c r="V185" s="153" t="e">
        <f>#REF!</f>
        <v>#REF!</v>
      </c>
      <c r="W185" s="153" t="e">
        <f>#REF!</f>
        <v>#REF!</v>
      </c>
      <c r="X185" s="153" t="e">
        <f>#REF!</f>
        <v>#REF!</v>
      </c>
      <c r="Y185" s="153" t="e">
        <f>#REF!</f>
        <v>#REF!</v>
      </c>
    </row>
    <row r="186" spans="1:25">
      <c r="A186" s="141">
        <v>4</v>
      </c>
      <c r="B186" s="153" t="e">
        <f>#REF!</f>
        <v>#REF!</v>
      </c>
      <c r="C186" s="153" t="e">
        <f>#REF!</f>
        <v>#REF!</v>
      </c>
      <c r="D186" s="153" t="e">
        <f>#REF!</f>
        <v>#REF!</v>
      </c>
      <c r="E186" s="153" t="e">
        <f>#REF!</f>
        <v>#REF!</v>
      </c>
      <c r="F186" s="153" t="e">
        <f>#REF!</f>
        <v>#REF!</v>
      </c>
      <c r="G186" s="153" t="e">
        <f>#REF!</f>
        <v>#REF!</v>
      </c>
      <c r="H186" s="153" t="e">
        <f>#REF!</f>
        <v>#REF!</v>
      </c>
      <c r="I186" s="153" t="e">
        <f>#REF!</f>
        <v>#REF!</v>
      </c>
      <c r="J186" s="153" t="e">
        <f>#REF!</f>
        <v>#REF!</v>
      </c>
      <c r="K186" s="153" t="e">
        <f>#REF!</f>
        <v>#REF!</v>
      </c>
      <c r="L186" s="153" t="e">
        <f>#REF!</f>
        <v>#REF!</v>
      </c>
      <c r="M186" s="153" t="e">
        <f>#REF!</f>
        <v>#REF!</v>
      </c>
      <c r="N186" s="153" t="e">
        <f>#REF!</f>
        <v>#REF!</v>
      </c>
      <c r="O186" s="153" t="e">
        <f>#REF!</f>
        <v>#REF!</v>
      </c>
      <c r="P186" s="153" t="e">
        <f>#REF!</f>
        <v>#REF!</v>
      </c>
      <c r="Q186" s="153" t="e">
        <f>#REF!</f>
        <v>#REF!</v>
      </c>
      <c r="R186" s="153" t="e">
        <f>#REF!</f>
        <v>#REF!</v>
      </c>
      <c r="S186" s="153" t="e">
        <f>#REF!</f>
        <v>#REF!</v>
      </c>
      <c r="T186" s="153" t="e">
        <f>#REF!</f>
        <v>#REF!</v>
      </c>
      <c r="U186" s="153" t="e">
        <f>#REF!</f>
        <v>#REF!</v>
      </c>
      <c r="V186" s="153" t="e">
        <f>#REF!</f>
        <v>#REF!</v>
      </c>
      <c r="W186" s="153" t="e">
        <f>#REF!</f>
        <v>#REF!</v>
      </c>
      <c r="X186" s="153" t="e">
        <f>#REF!</f>
        <v>#REF!</v>
      </c>
      <c r="Y186" s="153" t="e">
        <f>#REF!</f>
        <v>#REF!</v>
      </c>
    </row>
    <row r="187" spans="1:25">
      <c r="A187" s="141">
        <v>5</v>
      </c>
      <c r="B187" s="153" t="e">
        <f>#REF!</f>
        <v>#REF!</v>
      </c>
      <c r="C187" s="153" t="e">
        <f>#REF!</f>
        <v>#REF!</v>
      </c>
      <c r="D187" s="153" t="e">
        <f>#REF!</f>
        <v>#REF!</v>
      </c>
      <c r="E187" s="153" t="e">
        <f>#REF!</f>
        <v>#REF!</v>
      </c>
      <c r="F187" s="153" t="e">
        <f>#REF!</f>
        <v>#REF!</v>
      </c>
      <c r="G187" s="153" t="e">
        <f>#REF!</f>
        <v>#REF!</v>
      </c>
      <c r="H187" s="153" t="e">
        <f>#REF!</f>
        <v>#REF!</v>
      </c>
      <c r="I187" s="153" t="e">
        <f>#REF!</f>
        <v>#REF!</v>
      </c>
      <c r="J187" s="153" t="e">
        <f>#REF!</f>
        <v>#REF!</v>
      </c>
      <c r="K187" s="153" t="e">
        <f>#REF!</f>
        <v>#REF!</v>
      </c>
      <c r="L187" s="153" t="e">
        <f>#REF!</f>
        <v>#REF!</v>
      </c>
      <c r="M187" s="153" t="e">
        <f>#REF!</f>
        <v>#REF!</v>
      </c>
      <c r="N187" s="153" t="e">
        <f>#REF!</f>
        <v>#REF!</v>
      </c>
      <c r="O187" s="153" t="e">
        <f>#REF!</f>
        <v>#REF!</v>
      </c>
      <c r="P187" s="153" t="e">
        <f>#REF!</f>
        <v>#REF!</v>
      </c>
      <c r="Q187" s="153" t="e">
        <f>#REF!</f>
        <v>#REF!</v>
      </c>
      <c r="R187" s="153" t="e">
        <f>#REF!</f>
        <v>#REF!</v>
      </c>
      <c r="S187" s="153" t="e">
        <f>#REF!</f>
        <v>#REF!</v>
      </c>
      <c r="T187" s="153" t="e">
        <f>#REF!</f>
        <v>#REF!</v>
      </c>
      <c r="U187" s="153" t="e">
        <f>#REF!</f>
        <v>#REF!</v>
      </c>
      <c r="V187" s="153" t="e">
        <f>#REF!</f>
        <v>#REF!</v>
      </c>
      <c r="W187" s="153" t="e">
        <f>#REF!</f>
        <v>#REF!</v>
      </c>
      <c r="X187" s="153" t="e">
        <f>#REF!</f>
        <v>#REF!</v>
      </c>
      <c r="Y187" s="153" t="e">
        <f>#REF!</f>
        <v>#REF!</v>
      </c>
    </row>
    <row r="188" spans="1:25">
      <c r="A188" s="141">
        <v>6</v>
      </c>
      <c r="B188" s="153" t="e">
        <f>#REF!</f>
        <v>#REF!</v>
      </c>
      <c r="C188" s="153" t="e">
        <f>#REF!</f>
        <v>#REF!</v>
      </c>
      <c r="D188" s="153" t="e">
        <f>#REF!</f>
        <v>#REF!</v>
      </c>
      <c r="E188" s="153" t="e">
        <f>#REF!</f>
        <v>#REF!</v>
      </c>
      <c r="F188" s="153" t="e">
        <f>#REF!</f>
        <v>#REF!</v>
      </c>
      <c r="G188" s="153" t="e">
        <f>#REF!</f>
        <v>#REF!</v>
      </c>
      <c r="H188" s="153" t="e">
        <f>#REF!</f>
        <v>#REF!</v>
      </c>
      <c r="I188" s="153" t="e">
        <f>#REF!</f>
        <v>#REF!</v>
      </c>
      <c r="J188" s="153" t="e">
        <f>#REF!</f>
        <v>#REF!</v>
      </c>
      <c r="K188" s="153" t="e">
        <f>#REF!</f>
        <v>#REF!</v>
      </c>
      <c r="L188" s="153" t="e">
        <f>#REF!</f>
        <v>#REF!</v>
      </c>
      <c r="M188" s="153" t="e">
        <f>#REF!</f>
        <v>#REF!</v>
      </c>
      <c r="N188" s="153" t="e">
        <f>#REF!</f>
        <v>#REF!</v>
      </c>
      <c r="O188" s="153" t="e">
        <f>#REF!</f>
        <v>#REF!</v>
      </c>
      <c r="P188" s="153" t="e">
        <f>#REF!</f>
        <v>#REF!</v>
      </c>
      <c r="Q188" s="153" t="e">
        <f>#REF!</f>
        <v>#REF!</v>
      </c>
      <c r="R188" s="153" t="e">
        <f>#REF!</f>
        <v>#REF!</v>
      </c>
      <c r="S188" s="153" t="e">
        <f>#REF!</f>
        <v>#REF!</v>
      </c>
      <c r="T188" s="153" t="e">
        <f>#REF!</f>
        <v>#REF!</v>
      </c>
      <c r="U188" s="153" t="e">
        <f>#REF!</f>
        <v>#REF!</v>
      </c>
      <c r="V188" s="153" t="e">
        <f>#REF!</f>
        <v>#REF!</v>
      </c>
      <c r="W188" s="153" t="e">
        <f>#REF!</f>
        <v>#REF!</v>
      </c>
      <c r="X188" s="153" t="e">
        <f>#REF!</f>
        <v>#REF!</v>
      </c>
      <c r="Y188" s="153" t="e">
        <f>#REF!</f>
        <v>#REF!</v>
      </c>
    </row>
    <row r="189" spans="1:25">
      <c r="A189" s="141">
        <v>7</v>
      </c>
      <c r="B189" s="153" t="e">
        <f>#REF!</f>
        <v>#REF!</v>
      </c>
      <c r="C189" s="153" t="e">
        <f>#REF!</f>
        <v>#REF!</v>
      </c>
      <c r="D189" s="153" t="e">
        <f>#REF!</f>
        <v>#REF!</v>
      </c>
      <c r="E189" s="153" t="e">
        <f>#REF!</f>
        <v>#REF!</v>
      </c>
      <c r="F189" s="153" t="e">
        <f>#REF!</f>
        <v>#REF!</v>
      </c>
      <c r="G189" s="153" t="e">
        <f>#REF!</f>
        <v>#REF!</v>
      </c>
      <c r="H189" s="153" t="e">
        <f>#REF!</f>
        <v>#REF!</v>
      </c>
      <c r="I189" s="153" t="e">
        <f>#REF!</f>
        <v>#REF!</v>
      </c>
      <c r="J189" s="153" t="e">
        <f>#REF!</f>
        <v>#REF!</v>
      </c>
      <c r="K189" s="153" t="e">
        <f>#REF!</f>
        <v>#REF!</v>
      </c>
      <c r="L189" s="153" t="e">
        <f>#REF!</f>
        <v>#REF!</v>
      </c>
      <c r="M189" s="153" t="e">
        <f>#REF!</f>
        <v>#REF!</v>
      </c>
      <c r="N189" s="153" t="e">
        <f>#REF!</f>
        <v>#REF!</v>
      </c>
      <c r="O189" s="153" t="e">
        <f>#REF!</f>
        <v>#REF!</v>
      </c>
      <c r="P189" s="153" t="e">
        <f>#REF!</f>
        <v>#REF!</v>
      </c>
      <c r="Q189" s="153" t="e">
        <f>#REF!</f>
        <v>#REF!</v>
      </c>
      <c r="R189" s="153" t="e">
        <f>#REF!</f>
        <v>#REF!</v>
      </c>
      <c r="S189" s="153" t="e">
        <f>#REF!</f>
        <v>#REF!</v>
      </c>
      <c r="T189" s="153" t="e">
        <f>#REF!</f>
        <v>#REF!</v>
      </c>
      <c r="U189" s="153" t="e">
        <f>#REF!</f>
        <v>#REF!</v>
      </c>
      <c r="V189" s="153" t="e">
        <f>#REF!</f>
        <v>#REF!</v>
      </c>
      <c r="W189" s="153" t="e">
        <f>#REF!</f>
        <v>#REF!</v>
      </c>
      <c r="X189" s="153" t="e">
        <f>#REF!</f>
        <v>#REF!</v>
      </c>
      <c r="Y189" s="153" t="e">
        <f>#REF!</f>
        <v>#REF!</v>
      </c>
    </row>
    <row r="190" spans="1:25">
      <c r="A190" s="141">
        <v>8</v>
      </c>
      <c r="B190" s="153" t="e">
        <f>#REF!</f>
        <v>#REF!</v>
      </c>
      <c r="C190" s="153" t="e">
        <f>#REF!</f>
        <v>#REF!</v>
      </c>
      <c r="D190" s="153" t="e">
        <f>#REF!</f>
        <v>#REF!</v>
      </c>
      <c r="E190" s="153" t="e">
        <f>#REF!</f>
        <v>#REF!</v>
      </c>
      <c r="F190" s="153" t="e">
        <f>#REF!</f>
        <v>#REF!</v>
      </c>
      <c r="G190" s="153" t="e">
        <f>#REF!</f>
        <v>#REF!</v>
      </c>
      <c r="H190" s="153" t="e">
        <f>#REF!</f>
        <v>#REF!</v>
      </c>
      <c r="I190" s="153" t="e">
        <f>#REF!</f>
        <v>#REF!</v>
      </c>
      <c r="J190" s="153" t="e">
        <f>#REF!</f>
        <v>#REF!</v>
      </c>
      <c r="K190" s="153" t="e">
        <f>#REF!</f>
        <v>#REF!</v>
      </c>
      <c r="L190" s="153" t="e">
        <f>#REF!</f>
        <v>#REF!</v>
      </c>
      <c r="M190" s="153" t="e">
        <f>#REF!</f>
        <v>#REF!</v>
      </c>
      <c r="N190" s="153" t="e">
        <f>#REF!</f>
        <v>#REF!</v>
      </c>
      <c r="O190" s="153" t="e">
        <f>#REF!</f>
        <v>#REF!</v>
      </c>
      <c r="P190" s="153" t="e">
        <f>#REF!</f>
        <v>#REF!</v>
      </c>
      <c r="Q190" s="153" t="e">
        <f>#REF!</f>
        <v>#REF!</v>
      </c>
      <c r="R190" s="153" t="e">
        <f>#REF!</f>
        <v>#REF!</v>
      </c>
      <c r="S190" s="153" t="e">
        <f>#REF!</f>
        <v>#REF!</v>
      </c>
      <c r="T190" s="153" t="e">
        <f>#REF!</f>
        <v>#REF!</v>
      </c>
      <c r="U190" s="153" t="e">
        <f>#REF!</f>
        <v>#REF!</v>
      </c>
      <c r="V190" s="153" t="e">
        <f>#REF!</f>
        <v>#REF!</v>
      </c>
      <c r="W190" s="153" t="e">
        <f>#REF!</f>
        <v>#REF!</v>
      </c>
      <c r="X190" s="153" t="e">
        <f>#REF!</f>
        <v>#REF!</v>
      </c>
      <c r="Y190" s="153" t="e">
        <f>#REF!</f>
        <v>#REF!</v>
      </c>
    </row>
    <row r="191" spans="1:25">
      <c r="A191" s="141">
        <v>9</v>
      </c>
      <c r="B191" s="153" t="e">
        <f>#REF!</f>
        <v>#REF!</v>
      </c>
      <c r="C191" s="153" t="e">
        <f>#REF!</f>
        <v>#REF!</v>
      </c>
      <c r="D191" s="153" t="e">
        <f>#REF!</f>
        <v>#REF!</v>
      </c>
      <c r="E191" s="153" t="e">
        <f>#REF!</f>
        <v>#REF!</v>
      </c>
      <c r="F191" s="153" t="e">
        <f>#REF!</f>
        <v>#REF!</v>
      </c>
      <c r="G191" s="153" t="e">
        <f>#REF!</f>
        <v>#REF!</v>
      </c>
      <c r="H191" s="153" t="e">
        <f>#REF!</f>
        <v>#REF!</v>
      </c>
      <c r="I191" s="153" t="e">
        <f>#REF!</f>
        <v>#REF!</v>
      </c>
      <c r="J191" s="153" t="e">
        <f>#REF!</f>
        <v>#REF!</v>
      </c>
      <c r="K191" s="153" t="e">
        <f>#REF!</f>
        <v>#REF!</v>
      </c>
      <c r="L191" s="153" t="e">
        <f>#REF!</f>
        <v>#REF!</v>
      </c>
      <c r="M191" s="153" t="e">
        <f>#REF!</f>
        <v>#REF!</v>
      </c>
      <c r="N191" s="153" t="e">
        <f>#REF!</f>
        <v>#REF!</v>
      </c>
      <c r="O191" s="153" t="e">
        <f>#REF!</f>
        <v>#REF!</v>
      </c>
      <c r="P191" s="153" t="e">
        <f>#REF!</f>
        <v>#REF!</v>
      </c>
      <c r="Q191" s="153" t="e">
        <f>#REF!</f>
        <v>#REF!</v>
      </c>
      <c r="R191" s="153" t="e">
        <f>#REF!</f>
        <v>#REF!</v>
      </c>
      <c r="S191" s="153" t="e">
        <f>#REF!</f>
        <v>#REF!</v>
      </c>
      <c r="T191" s="153" t="e">
        <f>#REF!</f>
        <v>#REF!</v>
      </c>
      <c r="U191" s="153" t="e">
        <f>#REF!</f>
        <v>#REF!</v>
      </c>
      <c r="V191" s="153" t="e">
        <f>#REF!</f>
        <v>#REF!</v>
      </c>
      <c r="W191" s="153" t="e">
        <f>#REF!</f>
        <v>#REF!</v>
      </c>
      <c r="X191" s="153" t="e">
        <f>#REF!</f>
        <v>#REF!</v>
      </c>
      <c r="Y191" s="153" t="e">
        <f>#REF!</f>
        <v>#REF!</v>
      </c>
    </row>
    <row r="192" spans="1:25">
      <c r="A192" s="141">
        <v>10</v>
      </c>
      <c r="B192" s="153" t="e">
        <f>#REF!</f>
        <v>#REF!</v>
      </c>
      <c r="C192" s="153" t="e">
        <f>#REF!</f>
        <v>#REF!</v>
      </c>
      <c r="D192" s="153" t="e">
        <f>#REF!</f>
        <v>#REF!</v>
      </c>
      <c r="E192" s="153" t="e">
        <f>#REF!</f>
        <v>#REF!</v>
      </c>
      <c r="F192" s="153" t="e">
        <f>#REF!</f>
        <v>#REF!</v>
      </c>
      <c r="G192" s="153" t="e">
        <f>#REF!</f>
        <v>#REF!</v>
      </c>
      <c r="H192" s="153" t="e">
        <f>#REF!</f>
        <v>#REF!</v>
      </c>
      <c r="I192" s="153" t="e">
        <f>#REF!</f>
        <v>#REF!</v>
      </c>
      <c r="J192" s="153" t="e">
        <f>#REF!</f>
        <v>#REF!</v>
      </c>
      <c r="K192" s="153" t="e">
        <f>#REF!</f>
        <v>#REF!</v>
      </c>
      <c r="L192" s="153" t="e">
        <f>#REF!</f>
        <v>#REF!</v>
      </c>
      <c r="M192" s="153" t="e">
        <f>#REF!</f>
        <v>#REF!</v>
      </c>
      <c r="N192" s="153" t="e">
        <f>#REF!</f>
        <v>#REF!</v>
      </c>
      <c r="O192" s="153" t="e">
        <f>#REF!</f>
        <v>#REF!</v>
      </c>
      <c r="P192" s="153" t="e">
        <f>#REF!</f>
        <v>#REF!</v>
      </c>
      <c r="Q192" s="153" t="e">
        <f>#REF!</f>
        <v>#REF!</v>
      </c>
      <c r="R192" s="153" t="e">
        <f>#REF!</f>
        <v>#REF!</v>
      </c>
      <c r="S192" s="153" t="e">
        <f>#REF!</f>
        <v>#REF!</v>
      </c>
      <c r="T192" s="153" t="e">
        <f>#REF!</f>
        <v>#REF!</v>
      </c>
      <c r="U192" s="153" t="e">
        <f>#REF!</f>
        <v>#REF!</v>
      </c>
      <c r="V192" s="153" t="e">
        <f>#REF!</f>
        <v>#REF!</v>
      </c>
      <c r="W192" s="153" t="e">
        <f>#REF!</f>
        <v>#REF!</v>
      </c>
      <c r="X192" s="153" t="e">
        <f>#REF!</f>
        <v>#REF!</v>
      </c>
      <c r="Y192" s="153" t="e">
        <f>#REF!</f>
        <v>#REF!</v>
      </c>
    </row>
    <row r="193" spans="1:25">
      <c r="A193" s="141">
        <v>11</v>
      </c>
      <c r="B193" s="153" t="e">
        <f>#REF!</f>
        <v>#REF!</v>
      </c>
      <c r="C193" s="153" t="e">
        <f>#REF!</f>
        <v>#REF!</v>
      </c>
      <c r="D193" s="153" t="e">
        <f>#REF!</f>
        <v>#REF!</v>
      </c>
      <c r="E193" s="153" t="e">
        <f>#REF!</f>
        <v>#REF!</v>
      </c>
      <c r="F193" s="153" t="e">
        <f>#REF!</f>
        <v>#REF!</v>
      </c>
      <c r="G193" s="153" t="e">
        <f>#REF!</f>
        <v>#REF!</v>
      </c>
      <c r="H193" s="153" t="e">
        <f>#REF!</f>
        <v>#REF!</v>
      </c>
      <c r="I193" s="153" t="e">
        <f>#REF!</f>
        <v>#REF!</v>
      </c>
      <c r="J193" s="153" t="e">
        <f>#REF!</f>
        <v>#REF!</v>
      </c>
      <c r="K193" s="153" t="e">
        <f>#REF!</f>
        <v>#REF!</v>
      </c>
      <c r="L193" s="153" t="e">
        <f>#REF!</f>
        <v>#REF!</v>
      </c>
      <c r="M193" s="153" t="e">
        <f>#REF!</f>
        <v>#REF!</v>
      </c>
      <c r="N193" s="153" t="e">
        <f>#REF!</f>
        <v>#REF!</v>
      </c>
      <c r="O193" s="153" t="e">
        <f>#REF!</f>
        <v>#REF!</v>
      </c>
      <c r="P193" s="153" t="e">
        <f>#REF!</f>
        <v>#REF!</v>
      </c>
      <c r="Q193" s="153" t="e">
        <f>#REF!</f>
        <v>#REF!</v>
      </c>
      <c r="R193" s="153" t="e">
        <f>#REF!</f>
        <v>#REF!</v>
      </c>
      <c r="S193" s="153" t="e">
        <f>#REF!</f>
        <v>#REF!</v>
      </c>
      <c r="T193" s="153" t="e">
        <f>#REF!</f>
        <v>#REF!</v>
      </c>
      <c r="U193" s="153" t="e">
        <f>#REF!</f>
        <v>#REF!</v>
      </c>
      <c r="V193" s="153" t="e">
        <f>#REF!</f>
        <v>#REF!</v>
      </c>
      <c r="W193" s="153" t="e">
        <f>#REF!</f>
        <v>#REF!</v>
      </c>
      <c r="X193" s="153" t="e">
        <f>#REF!</f>
        <v>#REF!</v>
      </c>
      <c r="Y193" s="153" t="e">
        <f>#REF!</f>
        <v>#REF!</v>
      </c>
    </row>
    <row r="194" spans="1:25">
      <c r="A194" s="141">
        <v>12</v>
      </c>
      <c r="B194" s="153" t="e">
        <f>#REF!</f>
        <v>#REF!</v>
      </c>
      <c r="C194" s="153" t="e">
        <f>#REF!</f>
        <v>#REF!</v>
      </c>
      <c r="D194" s="153" t="e">
        <f>#REF!</f>
        <v>#REF!</v>
      </c>
      <c r="E194" s="153" t="e">
        <f>#REF!</f>
        <v>#REF!</v>
      </c>
      <c r="F194" s="153" t="e">
        <f>#REF!</f>
        <v>#REF!</v>
      </c>
      <c r="G194" s="153" t="e">
        <f>#REF!</f>
        <v>#REF!</v>
      </c>
      <c r="H194" s="153" t="e">
        <f>#REF!</f>
        <v>#REF!</v>
      </c>
      <c r="I194" s="153" t="e">
        <f>#REF!</f>
        <v>#REF!</v>
      </c>
      <c r="J194" s="153" t="e">
        <f>#REF!</f>
        <v>#REF!</v>
      </c>
      <c r="K194" s="153" t="e">
        <f>#REF!</f>
        <v>#REF!</v>
      </c>
      <c r="L194" s="153" t="e">
        <f>#REF!</f>
        <v>#REF!</v>
      </c>
      <c r="M194" s="153" t="e">
        <f>#REF!</f>
        <v>#REF!</v>
      </c>
      <c r="N194" s="153" t="e">
        <f>#REF!</f>
        <v>#REF!</v>
      </c>
      <c r="O194" s="153" t="e">
        <f>#REF!</f>
        <v>#REF!</v>
      </c>
      <c r="P194" s="153" t="e">
        <f>#REF!</f>
        <v>#REF!</v>
      </c>
      <c r="Q194" s="153" t="e">
        <f>#REF!</f>
        <v>#REF!</v>
      </c>
      <c r="R194" s="153" t="e">
        <f>#REF!</f>
        <v>#REF!</v>
      </c>
      <c r="S194" s="153" t="e">
        <f>#REF!</f>
        <v>#REF!</v>
      </c>
      <c r="T194" s="153" t="e">
        <f>#REF!</f>
        <v>#REF!</v>
      </c>
      <c r="U194" s="153" t="e">
        <f>#REF!</f>
        <v>#REF!</v>
      </c>
      <c r="V194" s="153" t="e">
        <f>#REF!</f>
        <v>#REF!</v>
      </c>
      <c r="W194" s="153" t="e">
        <f>#REF!</f>
        <v>#REF!</v>
      </c>
      <c r="X194" s="153" t="e">
        <f>#REF!</f>
        <v>#REF!</v>
      </c>
      <c r="Y194" s="153" t="e">
        <f>#REF!</f>
        <v>#REF!</v>
      </c>
    </row>
    <row r="195" spans="1:25">
      <c r="A195" s="141">
        <v>13</v>
      </c>
      <c r="B195" s="153" t="e">
        <f>#REF!</f>
        <v>#REF!</v>
      </c>
      <c r="C195" s="153" t="e">
        <f>#REF!</f>
        <v>#REF!</v>
      </c>
      <c r="D195" s="153" t="e">
        <f>#REF!</f>
        <v>#REF!</v>
      </c>
      <c r="E195" s="153" t="e">
        <f>#REF!</f>
        <v>#REF!</v>
      </c>
      <c r="F195" s="153" t="e">
        <f>#REF!</f>
        <v>#REF!</v>
      </c>
      <c r="G195" s="153" t="e">
        <f>#REF!</f>
        <v>#REF!</v>
      </c>
      <c r="H195" s="153" t="e">
        <f>#REF!</f>
        <v>#REF!</v>
      </c>
      <c r="I195" s="153" t="e">
        <f>#REF!</f>
        <v>#REF!</v>
      </c>
      <c r="J195" s="153" t="e">
        <f>#REF!</f>
        <v>#REF!</v>
      </c>
      <c r="K195" s="153" t="e">
        <f>#REF!</f>
        <v>#REF!</v>
      </c>
      <c r="L195" s="153" t="e">
        <f>#REF!</f>
        <v>#REF!</v>
      </c>
      <c r="M195" s="153" t="e">
        <f>#REF!</f>
        <v>#REF!</v>
      </c>
      <c r="N195" s="153" t="e">
        <f>#REF!</f>
        <v>#REF!</v>
      </c>
      <c r="O195" s="153" t="e">
        <f>#REF!</f>
        <v>#REF!</v>
      </c>
      <c r="P195" s="153" t="e">
        <f>#REF!</f>
        <v>#REF!</v>
      </c>
      <c r="Q195" s="153" t="e">
        <f>#REF!</f>
        <v>#REF!</v>
      </c>
      <c r="R195" s="153" t="e">
        <f>#REF!</f>
        <v>#REF!</v>
      </c>
      <c r="S195" s="153" t="e">
        <f>#REF!</f>
        <v>#REF!</v>
      </c>
      <c r="T195" s="153" t="e">
        <f>#REF!</f>
        <v>#REF!</v>
      </c>
      <c r="U195" s="153" t="e">
        <f>#REF!</f>
        <v>#REF!</v>
      </c>
      <c r="V195" s="153" t="e">
        <f>#REF!</f>
        <v>#REF!</v>
      </c>
      <c r="W195" s="153" t="e">
        <f>#REF!</f>
        <v>#REF!</v>
      </c>
      <c r="X195" s="153" t="e">
        <f>#REF!</f>
        <v>#REF!</v>
      </c>
      <c r="Y195" s="153" t="e">
        <f>#REF!</f>
        <v>#REF!</v>
      </c>
    </row>
    <row r="196" spans="1:25">
      <c r="A196" s="141">
        <v>14</v>
      </c>
      <c r="B196" s="153" t="e">
        <f>#REF!</f>
        <v>#REF!</v>
      </c>
      <c r="C196" s="153" t="e">
        <f>#REF!</f>
        <v>#REF!</v>
      </c>
      <c r="D196" s="153" t="e">
        <f>#REF!</f>
        <v>#REF!</v>
      </c>
      <c r="E196" s="153" t="e">
        <f>#REF!</f>
        <v>#REF!</v>
      </c>
      <c r="F196" s="153" t="e">
        <f>#REF!</f>
        <v>#REF!</v>
      </c>
      <c r="G196" s="153" t="e">
        <f>#REF!</f>
        <v>#REF!</v>
      </c>
      <c r="H196" s="153" t="e">
        <f>#REF!</f>
        <v>#REF!</v>
      </c>
      <c r="I196" s="153" t="e">
        <f>#REF!</f>
        <v>#REF!</v>
      </c>
      <c r="J196" s="153" t="e">
        <f>#REF!</f>
        <v>#REF!</v>
      </c>
      <c r="K196" s="153" t="e">
        <f>#REF!</f>
        <v>#REF!</v>
      </c>
      <c r="L196" s="153" t="e">
        <f>#REF!</f>
        <v>#REF!</v>
      </c>
      <c r="M196" s="153" t="e">
        <f>#REF!</f>
        <v>#REF!</v>
      </c>
      <c r="N196" s="153" t="e">
        <f>#REF!</f>
        <v>#REF!</v>
      </c>
      <c r="O196" s="153" t="e">
        <f>#REF!</f>
        <v>#REF!</v>
      </c>
      <c r="P196" s="153" t="e">
        <f>#REF!</f>
        <v>#REF!</v>
      </c>
      <c r="Q196" s="153" t="e">
        <f>#REF!</f>
        <v>#REF!</v>
      </c>
      <c r="R196" s="153" t="e">
        <f>#REF!</f>
        <v>#REF!</v>
      </c>
      <c r="S196" s="153" t="e">
        <f>#REF!</f>
        <v>#REF!</v>
      </c>
      <c r="T196" s="153" t="e">
        <f>#REF!</f>
        <v>#REF!</v>
      </c>
      <c r="U196" s="153" t="e">
        <f>#REF!</f>
        <v>#REF!</v>
      </c>
      <c r="V196" s="153" t="e">
        <f>#REF!</f>
        <v>#REF!</v>
      </c>
      <c r="W196" s="153" t="e">
        <f>#REF!</f>
        <v>#REF!</v>
      </c>
      <c r="X196" s="153" t="e">
        <f>#REF!</f>
        <v>#REF!</v>
      </c>
      <c r="Y196" s="153" t="e">
        <f>#REF!</f>
        <v>#REF!</v>
      </c>
    </row>
    <row r="197" spans="1:25">
      <c r="A197" s="141">
        <v>15</v>
      </c>
      <c r="B197" s="153" t="e">
        <f>#REF!</f>
        <v>#REF!</v>
      </c>
      <c r="C197" s="153" t="e">
        <f>#REF!</f>
        <v>#REF!</v>
      </c>
      <c r="D197" s="153" t="e">
        <f>#REF!</f>
        <v>#REF!</v>
      </c>
      <c r="E197" s="153" t="e">
        <f>#REF!</f>
        <v>#REF!</v>
      </c>
      <c r="F197" s="153" t="e">
        <f>#REF!</f>
        <v>#REF!</v>
      </c>
      <c r="G197" s="153" t="e">
        <f>#REF!</f>
        <v>#REF!</v>
      </c>
      <c r="H197" s="153" t="e">
        <f>#REF!</f>
        <v>#REF!</v>
      </c>
      <c r="I197" s="153" t="e">
        <f>#REF!</f>
        <v>#REF!</v>
      </c>
      <c r="J197" s="153" t="e">
        <f>#REF!</f>
        <v>#REF!</v>
      </c>
      <c r="K197" s="153" t="e">
        <f>#REF!</f>
        <v>#REF!</v>
      </c>
      <c r="L197" s="153" t="e">
        <f>#REF!</f>
        <v>#REF!</v>
      </c>
      <c r="M197" s="153" t="e">
        <f>#REF!</f>
        <v>#REF!</v>
      </c>
      <c r="N197" s="153" t="e">
        <f>#REF!</f>
        <v>#REF!</v>
      </c>
      <c r="O197" s="153" t="e">
        <f>#REF!</f>
        <v>#REF!</v>
      </c>
      <c r="P197" s="153" t="e">
        <f>#REF!</f>
        <v>#REF!</v>
      </c>
      <c r="Q197" s="153" t="e">
        <f>#REF!</f>
        <v>#REF!</v>
      </c>
      <c r="R197" s="153" t="e">
        <f>#REF!</f>
        <v>#REF!</v>
      </c>
      <c r="S197" s="153" t="e">
        <f>#REF!</f>
        <v>#REF!</v>
      </c>
      <c r="T197" s="153" t="e">
        <f>#REF!</f>
        <v>#REF!</v>
      </c>
      <c r="U197" s="153" t="e">
        <f>#REF!</f>
        <v>#REF!</v>
      </c>
      <c r="V197" s="153" t="e">
        <f>#REF!</f>
        <v>#REF!</v>
      </c>
      <c r="W197" s="153" t="e">
        <f>#REF!</f>
        <v>#REF!</v>
      </c>
      <c r="X197" s="153" t="e">
        <f>#REF!</f>
        <v>#REF!</v>
      </c>
      <c r="Y197" s="153" t="e">
        <f>#REF!</f>
        <v>#REF!</v>
      </c>
    </row>
    <row r="198" spans="1:25">
      <c r="A198" s="141">
        <v>16</v>
      </c>
      <c r="B198" s="153" t="e">
        <f>#REF!</f>
        <v>#REF!</v>
      </c>
      <c r="C198" s="153" t="e">
        <f>#REF!</f>
        <v>#REF!</v>
      </c>
      <c r="D198" s="153" t="e">
        <f>#REF!</f>
        <v>#REF!</v>
      </c>
      <c r="E198" s="153" t="e">
        <f>#REF!</f>
        <v>#REF!</v>
      </c>
      <c r="F198" s="153" t="e">
        <f>#REF!</f>
        <v>#REF!</v>
      </c>
      <c r="G198" s="153" t="e">
        <f>#REF!</f>
        <v>#REF!</v>
      </c>
      <c r="H198" s="153" t="e">
        <f>#REF!</f>
        <v>#REF!</v>
      </c>
      <c r="I198" s="153" t="e">
        <f>#REF!</f>
        <v>#REF!</v>
      </c>
      <c r="J198" s="153" t="e">
        <f>#REF!</f>
        <v>#REF!</v>
      </c>
      <c r="K198" s="153" t="e">
        <f>#REF!</f>
        <v>#REF!</v>
      </c>
      <c r="L198" s="153" t="e">
        <f>#REF!</f>
        <v>#REF!</v>
      </c>
      <c r="M198" s="153" t="e">
        <f>#REF!</f>
        <v>#REF!</v>
      </c>
      <c r="N198" s="153" t="e">
        <f>#REF!</f>
        <v>#REF!</v>
      </c>
      <c r="O198" s="153" t="e">
        <f>#REF!</f>
        <v>#REF!</v>
      </c>
      <c r="P198" s="153" t="e">
        <f>#REF!</f>
        <v>#REF!</v>
      </c>
      <c r="Q198" s="153" t="e">
        <f>#REF!</f>
        <v>#REF!</v>
      </c>
      <c r="R198" s="153" t="e">
        <f>#REF!</f>
        <v>#REF!</v>
      </c>
      <c r="S198" s="153" t="e">
        <f>#REF!</f>
        <v>#REF!</v>
      </c>
      <c r="T198" s="153" t="e">
        <f>#REF!</f>
        <v>#REF!</v>
      </c>
      <c r="U198" s="153" t="e">
        <f>#REF!</f>
        <v>#REF!</v>
      </c>
      <c r="V198" s="153" t="e">
        <f>#REF!</f>
        <v>#REF!</v>
      </c>
      <c r="W198" s="153" t="e">
        <f>#REF!</f>
        <v>#REF!</v>
      </c>
      <c r="X198" s="153" t="e">
        <f>#REF!</f>
        <v>#REF!</v>
      </c>
      <c r="Y198" s="153" t="e">
        <f>#REF!</f>
        <v>#REF!</v>
      </c>
    </row>
    <row r="199" spans="1:25">
      <c r="A199" s="141">
        <v>17</v>
      </c>
      <c r="B199" s="153" t="e">
        <f>#REF!</f>
        <v>#REF!</v>
      </c>
      <c r="C199" s="153" t="e">
        <f>#REF!</f>
        <v>#REF!</v>
      </c>
      <c r="D199" s="153" t="e">
        <f>#REF!</f>
        <v>#REF!</v>
      </c>
      <c r="E199" s="153" t="e">
        <f>#REF!</f>
        <v>#REF!</v>
      </c>
      <c r="F199" s="153" t="e">
        <f>#REF!</f>
        <v>#REF!</v>
      </c>
      <c r="G199" s="153" t="e">
        <f>#REF!</f>
        <v>#REF!</v>
      </c>
      <c r="H199" s="153" t="e">
        <f>#REF!</f>
        <v>#REF!</v>
      </c>
      <c r="I199" s="153" t="e">
        <f>#REF!</f>
        <v>#REF!</v>
      </c>
      <c r="J199" s="153" t="e">
        <f>#REF!</f>
        <v>#REF!</v>
      </c>
      <c r="K199" s="153" t="e">
        <f>#REF!</f>
        <v>#REF!</v>
      </c>
      <c r="L199" s="153" t="e">
        <f>#REF!</f>
        <v>#REF!</v>
      </c>
      <c r="M199" s="153" t="e">
        <f>#REF!</f>
        <v>#REF!</v>
      </c>
      <c r="N199" s="153" t="e">
        <f>#REF!</f>
        <v>#REF!</v>
      </c>
      <c r="O199" s="153" t="e">
        <f>#REF!</f>
        <v>#REF!</v>
      </c>
      <c r="P199" s="153" t="e">
        <f>#REF!</f>
        <v>#REF!</v>
      </c>
      <c r="Q199" s="153" t="e">
        <f>#REF!</f>
        <v>#REF!</v>
      </c>
      <c r="R199" s="153" t="e">
        <f>#REF!</f>
        <v>#REF!</v>
      </c>
      <c r="S199" s="153" t="e">
        <f>#REF!</f>
        <v>#REF!</v>
      </c>
      <c r="T199" s="153" t="e">
        <f>#REF!</f>
        <v>#REF!</v>
      </c>
      <c r="U199" s="153" t="e">
        <f>#REF!</f>
        <v>#REF!</v>
      </c>
      <c r="V199" s="153" t="e">
        <f>#REF!</f>
        <v>#REF!</v>
      </c>
      <c r="W199" s="153" t="e">
        <f>#REF!</f>
        <v>#REF!</v>
      </c>
      <c r="X199" s="153" t="e">
        <f>#REF!</f>
        <v>#REF!</v>
      </c>
      <c r="Y199" s="153" t="e">
        <f>#REF!</f>
        <v>#REF!</v>
      </c>
    </row>
    <row r="200" spans="1:25">
      <c r="A200" s="141">
        <v>18</v>
      </c>
      <c r="B200" s="153" t="e">
        <f>#REF!</f>
        <v>#REF!</v>
      </c>
      <c r="C200" s="153" t="e">
        <f>#REF!</f>
        <v>#REF!</v>
      </c>
      <c r="D200" s="153" t="e">
        <f>#REF!</f>
        <v>#REF!</v>
      </c>
      <c r="E200" s="153" t="e">
        <f>#REF!</f>
        <v>#REF!</v>
      </c>
      <c r="F200" s="153" t="e">
        <f>#REF!</f>
        <v>#REF!</v>
      </c>
      <c r="G200" s="153" t="e">
        <f>#REF!</f>
        <v>#REF!</v>
      </c>
      <c r="H200" s="153" t="e">
        <f>#REF!</f>
        <v>#REF!</v>
      </c>
      <c r="I200" s="153" t="e">
        <f>#REF!</f>
        <v>#REF!</v>
      </c>
      <c r="J200" s="153" t="e">
        <f>#REF!</f>
        <v>#REF!</v>
      </c>
      <c r="K200" s="153" t="e">
        <f>#REF!</f>
        <v>#REF!</v>
      </c>
      <c r="L200" s="153" t="e">
        <f>#REF!</f>
        <v>#REF!</v>
      </c>
      <c r="M200" s="153" t="e">
        <f>#REF!</f>
        <v>#REF!</v>
      </c>
      <c r="N200" s="153" t="e">
        <f>#REF!</f>
        <v>#REF!</v>
      </c>
      <c r="O200" s="153" t="e">
        <f>#REF!</f>
        <v>#REF!</v>
      </c>
      <c r="P200" s="153" t="e">
        <f>#REF!</f>
        <v>#REF!</v>
      </c>
      <c r="Q200" s="153" t="e">
        <f>#REF!</f>
        <v>#REF!</v>
      </c>
      <c r="R200" s="153" t="e">
        <f>#REF!</f>
        <v>#REF!</v>
      </c>
      <c r="S200" s="153" t="e">
        <f>#REF!</f>
        <v>#REF!</v>
      </c>
      <c r="T200" s="153" t="e">
        <f>#REF!</f>
        <v>#REF!</v>
      </c>
      <c r="U200" s="153" t="e">
        <f>#REF!</f>
        <v>#REF!</v>
      </c>
      <c r="V200" s="153" t="e">
        <f>#REF!</f>
        <v>#REF!</v>
      </c>
      <c r="W200" s="153" t="e">
        <f>#REF!</f>
        <v>#REF!</v>
      </c>
      <c r="X200" s="153" t="e">
        <f>#REF!</f>
        <v>#REF!</v>
      </c>
      <c r="Y200" s="153" t="e">
        <f>#REF!</f>
        <v>#REF!</v>
      </c>
    </row>
    <row r="201" spans="1:25">
      <c r="A201" s="141">
        <v>19</v>
      </c>
      <c r="B201" s="153" t="e">
        <f>#REF!</f>
        <v>#REF!</v>
      </c>
      <c r="C201" s="153" t="e">
        <f>#REF!</f>
        <v>#REF!</v>
      </c>
      <c r="D201" s="153" t="e">
        <f>#REF!</f>
        <v>#REF!</v>
      </c>
      <c r="E201" s="153" t="e">
        <f>#REF!</f>
        <v>#REF!</v>
      </c>
      <c r="F201" s="153" t="e">
        <f>#REF!</f>
        <v>#REF!</v>
      </c>
      <c r="G201" s="153" t="e">
        <f>#REF!</f>
        <v>#REF!</v>
      </c>
      <c r="H201" s="153" t="e">
        <f>#REF!</f>
        <v>#REF!</v>
      </c>
      <c r="I201" s="153" t="e">
        <f>#REF!</f>
        <v>#REF!</v>
      </c>
      <c r="J201" s="153" t="e">
        <f>#REF!</f>
        <v>#REF!</v>
      </c>
      <c r="K201" s="153" t="e">
        <f>#REF!</f>
        <v>#REF!</v>
      </c>
      <c r="L201" s="153" t="e">
        <f>#REF!</f>
        <v>#REF!</v>
      </c>
      <c r="M201" s="153" t="e">
        <f>#REF!</f>
        <v>#REF!</v>
      </c>
      <c r="N201" s="153" t="e">
        <f>#REF!</f>
        <v>#REF!</v>
      </c>
      <c r="O201" s="153" t="e">
        <f>#REF!</f>
        <v>#REF!</v>
      </c>
      <c r="P201" s="153" t="e">
        <f>#REF!</f>
        <v>#REF!</v>
      </c>
      <c r="Q201" s="153" t="e">
        <f>#REF!</f>
        <v>#REF!</v>
      </c>
      <c r="R201" s="153" t="e">
        <f>#REF!</f>
        <v>#REF!</v>
      </c>
      <c r="S201" s="153" t="e">
        <f>#REF!</f>
        <v>#REF!</v>
      </c>
      <c r="T201" s="153" t="e">
        <f>#REF!</f>
        <v>#REF!</v>
      </c>
      <c r="U201" s="153" t="e">
        <f>#REF!</f>
        <v>#REF!</v>
      </c>
      <c r="V201" s="153" t="e">
        <f>#REF!</f>
        <v>#REF!</v>
      </c>
      <c r="W201" s="153" t="e">
        <f>#REF!</f>
        <v>#REF!</v>
      </c>
      <c r="X201" s="153" t="e">
        <f>#REF!</f>
        <v>#REF!</v>
      </c>
      <c r="Y201" s="153" t="e">
        <f>#REF!</f>
        <v>#REF!</v>
      </c>
    </row>
    <row r="202" spans="1:25">
      <c r="A202" s="141">
        <v>20</v>
      </c>
      <c r="B202" s="153" t="e">
        <f>#REF!</f>
        <v>#REF!</v>
      </c>
      <c r="C202" s="153" t="e">
        <f>#REF!</f>
        <v>#REF!</v>
      </c>
      <c r="D202" s="153" t="e">
        <f>#REF!</f>
        <v>#REF!</v>
      </c>
      <c r="E202" s="153" t="e">
        <f>#REF!</f>
        <v>#REF!</v>
      </c>
      <c r="F202" s="153" t="e">
        <f>#REF!</f>
        <v>#REF!</v>
      </c>
      <c r="G202" s="153" t="e">
        <f>#REF!</f>
        <v>#REF!</v>
      </c>
      <c r="H202" s="153" t="e">
        <f>#REF!</f>
        <v>#REF!</v>
      </c>
      <c r="I202" s="153" t="e">
        <f>#REF!</f>
        <v>#REF!</v>
      </c>
      <c r="J202" s="153" t="e">
        <f>#REF!</f>
        <v>#REF!</v>
      </c>
      <c r="K202" s="153" t="e">
        <f>#REF!</f>
        <v>#REF!</v>
      </c>
      <c r="L202" s="153" t="e">
        <f>#REF!</f>
        <v>#REF!</v>
      </c>
      <c r="M202" s="153" t="e">
        <f>#REF!</f>
        <v>#REF!</v>
      </c>
      <c r="N202" s="153" t="e">
        <f>#REF!</f>
        <v>#REF!</v>
      </c>
      <c r="O202" s="153" t="e">
        <f>#REF!</f>
        <v>#REF!</v>
      </c>
      <c r="P202" s="153" t="e">
        <f>#REF!</f>
        <v>#REF!</v>
      </c>
      <c r="Q202" s="153" t="e">
        <f>#REF!</f>
        <v>#REF!</v>
      </c>
      <c r="R202" s="153" t="e">
        <f>#REF!</f>
        <v>#REF!</v>
      </c>
      <c r="S202" s="153" t="e">
        <f>#REF!</f>
        <v>#REF!</v>
      </c>
      <c r="T202" s="153" t="e">
        <f>#REF!</f>
        <v>#REF!</v>
      </c>
      <c r="U202" s="153" t="e">
        <f>#REF!</f>
        <v>#REF!</v>
      </c>
      <c r="V202" s="153" t="e">
        <f>#REF!</f>
        <v>#REF!</v>
      </c>
      <c r="W202" s="153" t="e">
        <f>#REF!</f>
        <v>#REF!</v>
      </c>
      <c r="X202" s="153" t="e">
        <f>#REF!</f>
        <v>#REF!</v>
      </c>
      <c r="Y202" s="153" t="e">
        <f>#REF!</f>
        <v>#REF!</v>
      </c>
    </row>
    <row r="203" spans="1:25">
      <c r="A203" s="141">
        <v>21</v>
      </c>
      <c r="B203" s="153" t="e">
        <f>#REF!</f>
        <v>#REF!</v>
      </c>
      <c r="C203" s="153" t="e">
        <f>#REF!</f>
        <v>#REF!</v>
      </c>
      <c r="D203" s="153" t="e">
        <f>#REF!</f>
        <v>#REF!</v>
      </c>
      <c r="E203" s="153" t="e">
        <f>#REF!</f>
        <v>#REF!</v>
      </c>
      <c r="F203" s="153" t="e">
        <f>#REF!</f>
        <v>#REF!</v>
      </c>
      <c r="G203" s="153" t="e">
        <f>#REF!</f>
        <v>#REF!</v>
      </c>
      <c r="H203" s="153" t="e">
        <f>#REF!</f>
        <v>#REF!</v>
      </c>
      <c r="I203" s="153" t="e">
        <f>#REF!</f>
        <v>#REF!</v>
      </c>
      <c r="J203" s="153" t="e">
        <f>#REF!</f>
        <v>#REF!</v>
      </c>
      <c r="K203" s="153" t="e">
        <f>#REF!</f>
        <v>#REF!</v>
      </c>
      <c r="L203" s="153" t="e">
        <f>#REF!</f>
        <v>#REF!</v>
      </c>
      <c r="M203" s="153" t="e">
        <f>#REF!</f>
        <v>#REF!</v>
      </c>
      <c r="N203" s="153" t="e">
        <f>#REF!</f>
        <v>#REF!</v>
      </c>
      <c r="O203" s="153" t="e">
        <f>#REF!</f>
        <v>#REF!</v>
      </c>
      <c r="P203" s="153" t="e">
        <f>#REF!</f>
        <v>#REF!</v>
      </c>
      <c r="Q203" s="153" t="e">
        <f>#REF!</f>
        <v>#REF!</v>
      </c>
      <c r="R203" s="153" t="e">
        <f>#REF!</f>
        <v>#REF!</v>
      </c>
      <c r="S203" s="153" t="e">
        <f>#REF!</f>
        <v>#REF!</v>
      </c>
      <c r="T203" s="153" t="e">
        <f>#REF!</f>
        <v>#REF!</v>
      </c>
      <c r="U203" s="153" t="e">
        <f>#REF!</f>
        <v>#REF!</v>
      </c>
      <c r="V203" s="153" t="e">
        <f>#REF!</f>
        <v>#REF!</v>
      </c>
      <c r="W203" s="153" t="e">
        <f>#REF!</f>
        <v>#REF!</v>
      </c>
      <c r="X203" s="153" t="e">
        <f>#REF!</f>
        <v>#REF!</v>
      </c>
      <c r="Y203" s="153" t="e">
        <f>#REF!</f>
        <v>#REF!</v>
      </c>
    </row>
    <row r="204" spans="1:25">
      <c r="A204" s="141">
        <v>22</v>
      </c>
      <c r="B204" s="153" t="e">
        <f>#REF!</f>
        <v>#REF!</v>
      </c>
      <c r="C204" s="153" t="e">
        <f>#REF!</f>
        <v>#REF!</v>
      </c>
      <c r="D204" s="153" t="e">
        <f>#REF!</f>
        <v>#REF!</v>
      </c>
      <c r="E204" s="153" t="e">
        <f>#REF!</f>
        <v>#REF!</v>
      </c>
      <c r="F204" s="153" t="e">
        <f>#REF!</f>
        <v>#REF!</v>
      </c>
      <c r="G204" s="153" t="e">
        <f>#REF!</f>
        <v>#REF!</v>
      </c>
      <c r="H204" s="153" t="e">
        <f>#REF!</f>
        <v>#REF!</v>
      </c>
      <c r="I204" s="153" t="e">
        <f>#REF!</f>
        <v>#REF!</v>
      </c>
      <c r="J204" s="153" t="e">
        <f>#REF!</f>
        <v>#REF!</v>
      </c>
      <c r="K204" s="153" t="e">
        <f>#REF!</f>
        <v>#REF!</v>
      </c>
      <c r="L204" s="153" t="e">
        <f>#REF!</f>
        <v>#REF!</v>
      </c>
      <c r="M204" s="153" t="e">
        <f>#REF!</f>
        <v>#REF!</v>
      </c>
      <c r="N204" s="153" t="e">
        <f>#REF!</f>
        <v>#REF!</v>
      </c>
      <c r="O204" s="153" t="e">
        <f>#REF!</f>
        <v>#REF!</v>
      </c>
      <c r="P204" s="153" t="e">
        <f>#REF!</f>
        <v>#REF!</v>
      </c>
      <c r="Q204" s="153" t="e">
        <f>#REF!</f>
        <v>#REF!</v>
      </c>
      <c r="R204" s="153" t="e">
        <f>#REF!</f>
        <v>#REF!</v>
      </c>
      <c r="S204" s="153" t="e">
        <f>#REF!</f>
        <v>#REF!</v>
      </c>
      <c r="T204" s="153" t="e">
        <f>#REF!</f>
        <v>#REF!</v>
      </c>
      <c r="U204" s="153" t="e">
        <f>#REF!</f>
        <v>#REF!</v>
      </c>
      <c r="V204" s="153" t="e">
        <f>#REF!</f>
        <v>#REF!</v>
      </c>
      <c r="W204" s="153" t="e">
        <f>#REF!</f>
        <v>#REF!</v>
      </c>
      <c r="X204" s="153" t="e">
        <f>#REF!</f>
        <v>#REF!</v>
      </c>
      <c r="Y204" s="153" t="e">
        <f>#REF!</f>
        <v>#REF!</v>
      </c>
    </row>
    <row r="205" spans="1:25">
      <c r="A205" s="141">
        <v>23</v>
      </c>
      <c r="B205" s="153" t="e">
        <f>#REF!</f>
        <v>#REF!</v>
      </c>
      <c r="C205" s="153" t="e">
        <f>#REF!</f>
        <v>#REF!</v>
      </c>
      <c r="D205" s="153" t="e">
        <f>#REF!</f>
        <v>#REF!</v>
      </c>
      <c r="E205" s="153" t="e">
        <f>#REF!</f>
        <v>#REF!</v>
      </c>
      <c r="F205" s="153" t="e">
        <f>#REF!</f>
        <v>#REF!</v>
      </c>
      <c r="G205" s="153" t="e">
        <f>#REF!</f>
        <v>#REF!</v>
      </c>
      <c r="H205" s="153" t="e">
        <f>#REF!</f>
        <v>#REF!</v>
      </c>
      <c r="I205" s="153" t="e">
        <f>#REF!</f>
        <v>#REF!</v>
      </c>
      <c r="J205" s="153" t="e">
        <f>#REF!</f>
        <v>#REF!</v>
      </c>
      <c r="K205" s="153" t="e">
        <f>#REF!</f>
        <v>#REF!</v>
      </c>
      <c r="L205" s="153" t="e">
        <f>#REF!</f>
        <v>#REF!</v>
      </c>
      <c r="M205" s="153" t="e">
        <f>#REF!</f>
        <v>#REF!</v>
      </c>
      <c r="N205" s="153" t="e">
        <f>#REF!</f>
        <v>#REF!</v>
      </c>
      <c r="O205" s="153" t="e">
        <f>#REF!</f>
        <v>#REF!</v>
      </c>
      <c r="P205" s="153" t="e">
        <f>#REF!</f>
        <v>#REF!</v>
      </c>
      <c r="Q205" s="153" t="e">
        <f>#REF!</f>
        <v>#REF!</v>
      </c>
      <c r="R205" s="153" t="e">
        <f>#REF!</f>
        <v>#REF!</v>
      </c>
      <c r="S205" s="153" t="e">
        <f>#REF!</f>
        <v>#REF!</v>
      </c>
      <c r="T205" s="153" t="e">
        <f>#REF!</f>
        <v>#REF!</v>
      </c>
      <c r="U205" s="153" t="e">
        <f>#REF!</f>
        <v>#REF!</v>
      </c>
      <c r="V205" s="153" t="e">
        <f>#REF!</f>
        <v>#REF!</v>
      </c>
      <c r="W205" s="153" t="e">
        <f>#REF!</f>
        <v>#REF!</v>
      </c>
      <c r="X205" s="153" t="e">
        <f>#REF!</f>
        <v>#REF!</v>
      </c>
      <c r="Y205" s="153" t="e">
        <f>#REF!</f>
        <v>#REF!</v>
      </c>
    </row>
    <row r="206" spans="1:25">
      <c r="A206" s="141">
        <v>24</v>
      </c>
      <c r="B206" s="153" t="e">
        <f>#REF!</f>
        <v>#REF!</v>
      </c>
      <c r="C206" s="153" t="e">
        <f>#REF!</f>
        <v>#REF!</v>
      </c>
      <c r="D206" s="153" t="e">
        <f>#REF!</f>
        <v>#REF!</v>
      </c>
      <c r="E206" s="153" t="e">
        <f>#REF!</f>
        <v>#REF!</v>
      </c>
      <c r="F206" s="153" t="e">
        <f>#REF!</f>
        <v>#REF!</v>
      </c>
      <c r="G206" s="153" t="e">
        <f>#REF!</f>
        <v>#REF!</v>
      </c>
      <c r="H206" s="153" t="e">
        <f>#REF!</f>
        <v>#REF!</v>
      </c>
      <c r="I206" s="153" t="e">
        <f>#REF!</f>
        <v>#REF!</v>
      </c>
      <c r="J206" s="153" t="e">
        <f>#REF!</f>
        <v>#REF!</v>
      </c>
      <c r="K206" s="153" t="e">
        <f>#REF!</f>
        <v>#REF!</v>
      </c>
      <c r="L206" s="153" t="e">
        <f>#REF!</f>
        <v>#REF!</v>
      </c>
      <c r="M206" s="153" t="e">
        <f>#REF!</f>
        <v>#REF!</v>
      </c>
      <c r="N206" s="153" t="e">
        <f>#REF!</f>
        <v>#REF!</v>
      </c>
      <c r="O206" s="153" t="e">
        <f>#REF!</f>
        <v>#REF!</v>
      </c>
      <c r="P206" s="153" t="e">
        <f>#REF!</f>
        <v>#REF!</v>
      </c>
      <c r="Q206" s="153" t="e">
        <f>#REF!</f>
        <v>#REF!</v>
      </c>
      <c r="R206" s="153" t="e">
        <f>#REF!</f>
        <v>#REF!</v>
      </c>
      <c r="S206" s="153" t="e">
        <f>#REF!</f>
        <v>#REF!</v>
      </c>
      <c r="T206" s="153" t="e">
        <f>#REF!</f>
        <v>#REF!</v>
      </c>
      <c r="U206" s="153" t="e">
        <f>#REF!</f>
        <v>#REF!</v>
      </c>
      <c r="V206" s="153" t="e">
        <f>#REF!</f>
        <v>#REF!</v>
      </c>
      <c r="W206" s="153" t="e">
        <f>#REF!</f>
        <v>#REF!</v>
      </c>
      <c r="X206" s="153" t="e">
        <f>#REF!</f>
        <v>#REF!</v>
      </c>
      <c r="Y206" s="153" t="e">
        <f>#REF!</f>
        <v>#REF!</v>
      </c>
    </row>
    <row r="207" spans="1:25">
      <c r="A207" s="141">
        <v>25</v>
      </c>
      <c r="B207" s="153" t="e">
        <f>#REF!</f>
        <v>#REF!</v>
      </c>
      <c r="C207" s="153" t="e">
        <f>#REF!</f>
        <v>#REF!</v>
      </c>
      <c r="D207" s="153" t="e">
        <f>#REF!</f>
        <v>#REF!</v>
      </c>
      <c r="E207" s="153" t="e">
        <f>#REF!</f>
        <v>#REF!</v>
      </c>
      <c r="F207" s="153" t="e">
        <f>#REF!</f>
        <v>#REF!</v>
      </c>
      <c r="G207" s="153" t="e">
        <f>#REF!</f>
        <v>#REF!</v>
      </c>
      <c r="H207" s="153" t="e">
        <f>#REF!</f>
        <v>#REF!</v>
      </c>
      <c r="I207" s="153" t="e">
        <f>#REF!</f>
        <v>#REF!</v>
      </c>
      <c r="J207" s="153" t="e">
        <f>#REF!</f>
        <v>#REF!</v>
      </c>
      <c r="K207" s="153" t="e">
        <f>#REF!</f>
        <v>#REF!</v>
      </c>
      <c r="L207" s="153" t="e">
        <f>#REF!</f>
        <v>#REF!</v>
      </c>
      <c r="M207" s="153" t="e">
        <f>#REF!</f>
        <v>#REF!</v>
      </c>
      <c r="N207" s="153" t="e">
        <f>#REF!</f>
        <v>#REF!</v>
      </c>
      <c r="O207" s="153" t="e">
        <f>#REF!</f>
        <v>#REF!</v>
      </c>
      <c r="P207" s="153" t="e">
        <f>#REF!</f>
        <v>#REF!</v>
      </c>
      <c r="Q207" s="153" t="e">
        <f>#REF!</f>
        <v>#REF!</v>
      </c>
      <c r="R207" s="153" t="e">
        <f>#REF!</f>
        <v>#REF!</v>
      </c>
      <c r="S207" s="153" t="e">
        <f>#REF!</f>
        <v>#REF!</v>
      </c>
      <c r="T207" s="153" t="e">
        <f>#REF!</f>
        <v>#REF!</v>
      </c>
      <c r="U207" s="153" t="e">
        <f>#REF!</f>
        <v>#REF!</v>
      </c>
      <c r="V207" s="153" t="e">
        <f>#REF!</f>
        <v>#REF!</v>
      </c>
      <c r="W207" s="153" t="e">
        <f>#REF!</f>
        <v>#REF!</v>
      </c>
      <c r="X207" s="153" t="e">
        <f>#REF!</f>
        <v>#REF!</v>
      </c>
      <c r="Y207" s="153" t="e">
        <f>#REF!</f>
        <v>#REF!</v>
      </c>
    </row>
    <row r="208" spans="1:25">
      <c r="A208" s="141">
        <v>26</v>
      </c>
      <c r="B208" s="153" t="e">
        <f>#REF!</f>
        <v>#REF!</v>
      </c>
      <c r="C208" s="153" t="e">
        <f>#REF!</f>
        <v>#REF!</v>
      </c>
      <c r="D208" s="153" t="e">
        <f>#REF!</f>
        <v>#REF!</v>
      </c>
      <c r="E208" s="153" t="e">
        <f>#REF!</f>
        <v>#REF!</v>
      </c>
      <c r="F208" s="153" t="e">
        <f>#REF!</f>
        <v>#REF!</v>
      </c>
      <c r="G208" s="153" t="e">
        <f>#REF!</f>
        <v>#REF!</v>
      </c>
      <c r="H208" s="153" t="e">
        <f>#REF!</f>
        <v>#REF!</v>
      </c>
      <c r="I208" s="153" t="e">
        <f>#REF!</f>
        <v>#REF!</v>
      </c>
      <c r="J208" s="153" t="e">
        <f>#REF!</f>
        <v>#REF!</v>
      </c>
      <c r="K208" s="153" t="e">
        <f>#REF!</f>
        <v>#REF!</v>
      </c>
      <c r="L208" s="153" t="e">
        <f>#REF!</f>
        <v>#REF!</v>
      </c>
      <c r="M208" s="153" t="e">
        <f>#REF!</f>
        <v>#REF!</v>
      </c>
      <c r="N208" s="153" t="e">
        <f>#REF!</f>
        <v>#REF!</v>
      </c>
      <c r="O208" s="153" t="e">
        <f>#REF!</f>
        <v>#REF!</v>
      </c>
      <c r="P208" s="153" t="e">
        <f>#REF!</f>
        <v>#REF!</v>
      </c>
      <c r="Q208" s="153" t="e">
        <f>#REF!</f>
        <v>#REF!</v>
      </c>
      <c r="R208" s="153" t="e">
        <f>#REF!</f>
        <v>#REF!</v>
      </c>
      <c r="S208" s="153" t="e">
        <f>#REF!</f>
        <v>#REF!</v>
      </c>
      <c r="T208" s="153" t="e">
        <f>#REF!</f>
        <v>#REF!</v>
      </c>
      <c r="U208" s="153" t="e">
        <f>#REF!</f>
        <v>#REF!</v>
      </c>
      <c r="V208" s="153" t="e">
        <f>#REF!</f>
        <v>#REF!</v>
      </c>
      <c r="W208" s="153" t="e">
        <f>#REF!</f>
        <v>#REF!</v>
      </c>
      <c r="X208" s="153" t="e">
        <f>#REF!</f>
        <v>#REF!</v>
      </c>
      <c r="Y208" s="153" t="e">
        <f>#REF!</f>
        <v>#REF!</v>
      </c>
    </row>
    <row r="209" spans="1:25">
      <c r="A209" s="141">
        <v>27</v>
      </c>
      <c r="B209" s="153" t="e">
        <f>#REF!</f>
        <v>#REF!</v>
      </c>
      <c r="C209" s="153" t="e">
        <f>#REF!</f>
        <v>#REF!</v>
      </c>
      <c r="D209" s="153" t="e">
        <f>#REF!</f>
        <v>#REF!</v>
      </c>
      <c r="E209" s="153" t="e">
        <f>#REF!</f>
        <v>#REF!</v>
      </c>
      <c r="F209" s="153" t="e">
        <f>#REF!</f>
        <v>#REF!</v>
      </c>
      <c r="G209" s="153" t="e">
        <f>#REF!</f>
        <v>#REF!</v>
      </c>
      <c r="H209" s="153" t="e">
        <f>#REF!</f>
        <v>#REF!</v>
      </c>
      <c r="I209" s="153" t="e">
        <f>#REF!</f>
        <v>#REF!</v>
      </c>
      <c r="J209" s="153" t="e">
        <f>#REF!</f>
        <v>#REF!</v>
      </c>
      <c r="K209" s="153" t="e">
        <f>#REF!</f>
        <v>#REF!</v>
      </c>
      <c r="L209" s="153" t="e">
        <f>#REF!</f>
        <v>#REF!</v>
      </c>
      <c r="M209" s="153" t="e">
        <f>#REF!</f>
        <v>#REF!</v>
      </c>
      <c r="N209" s="153" t="e">
        <f>#REF!</f>
        <v>#REF!</v>
      </c>
      <c r="O209" s="153" t="e">
        <f>#REF!</f>
        <v>#REF!</v>
      </c>
      <c r="P209" s="153" t="e">
        <f>#REF!</f>
        <v>#REF!</v>
      </c>
      <c r="Q209" s="153" t="e">
        <f>#REF!</f>
        <v>#REF!</v>
      </c>
      <c r="R209" s="153" t="e">
        <f>#REF!</f>
        <v>#REF!</v>
      </c>
      <c r="S209" s="153" t="e">
        <f>#REF!</f>
        <v>#REF!</v>
      </c>
      <c r="T209" s="153" t="e">
        <f>#REF!</f>
        <v>#REF!</v>
      </c>
      <c r="U209" s="153" t="e">
        <f>#REF!</f>
        <v>#REF!</v>
      </c>
      <c r="V209" s="153" t="e">
        <f>#REF!</f>
        <v>#REF!</v>
      </c>
      <c r="W209" s="153" t="e">
        <f>#REF!</f>
        <v>#REF!</v>
      </c>
      <c r="X209" s="153" t="e">
        <f>#REF!</f>
        <v>#REF!</v>
      </c>
      <c r="Y209" s="153" t="e">
        <f>#REF!</f>
        <v>#REF!</v>
      </c>
    </row>
    <row r="210" spans="1:25">
      <c r="A210" s="141">
        <v>28</v>
      </c>
      <c r="B210" s="153" t="e">
        <f>#REF!</f>
        <v>#REF!</v>
      </c>
      <c r="C210" s="153" t="e">
        <f>#REF!</f>
        <v>#REF!</v>
      </c>
      <c r="D210" s="153" t="e">
        <f>#REF!</f>
        <v>#REF!</v>
      </c>
      <c r="E210" s="153" t="e">
        <f>#REF!</f>
        <v>#REF!</v>
      </c>
      <c r="F210" s="153" t="e">
        <f>#REF!</f>
        <v>#REF!</v>
      </c>
      <c r="G210" s="153" t="e">
        <f>#REF!</f>
        <v>#REF!</v>
      </c>
      <c r="H210" s="153" t="e">
        <f>#REF!</f>
        <v>#REF!</v>
      </c>
      <c r="I210" s="153" t="e">
        <f>#REF!</f>
        <v>#REF!</v>
      </c>
      <c r="J210" s="153" t="e">
        <f>#REF!</f>
        <v>#REF!</v>
      </c>
      <c r="K210" s="153" t="e">
        <f>#REF!</f>
        <v>#REF!</v>
      </c>
      <c r="L210" s="153" t="e">
        <f>#REF!</f>
        <v>#REF!</v>
      </c>
      <c r="M210" s="153" t="e">
        <f>#REF!</f>
        <v>#REF!</v>
      </c>
      <c r="N210" s="153" t="e">
        <f>#REF!</f>
        <v>#REF!</v>
      </c>
      <c r="O210" s="153" t="e">
        <f>#REF!</f>
        <v>#REF!</v>
      </c>
      <c r="P210" s="153" t="e">
        <f>#REF!</f>
        <v>#REF!</v>
      </c>
      <c r="Q210" s="153" t="e">
        <f>#REF!</f>
        <v>#REF!</v>
      </c>
      <c r="R210" s="153" t="e">
        <f>#REF!</f>
        <v>#REF!</v>
      </c>
      <c r="S210" s="153" t="e">
        <f>#REF!</f>
        <v>#REF!</v>
      </c>
      <c r="T210" s="153" t="e">
        <f>#REF!</f>
        <v>#REF!</v>
      </c>
      <c r="U210" s="153" t="e">
        <f>#REF!</f>
        <v>#REF!</v>
      </c>
      <c r="V210" s="153" t="e">
        <f>#REF!</f>
        <v>#REF!</v>
      </c>
      <c r="W210" s="153" t="e">
        <f>#REF!</f>
        <v>#REF!</v>
      </c>
      <c r="X210" s="153" t="e">
        <f>#REF!</f>
        <v>#REF!</v>
      </c>
      <c r="Y210" s="153" t="e">
        <f>#REF!</f>
        <v>#REF!</v>
      </c>
    </row>
    <row r="211" spans="1:25">
      <c r="A211" s="141">
        <v>29</v>
      </c>
      <c r="B211" s="153" t="e">
        <f>#REF!</f>
        <v>#REF!</v>
      </c>
      <c r="C211" s="153" t="e">
        <f>#REF!</f>
        <v>#REF!</v>
      </c>
      <c r="D211" s="153" t="e">
        <f>#REF!</f>
        <v>#REF!</v>
      </c>
      <c r="E211" s="153" t="e">
        <f>#REF!</f>
        <v>#REF!</v>
      </c>
      <c r="F211" s="153" t="e">
        <f>#REF!</f>
        <v>#REF!</v>
      </c>
      <c r="G211" s="153" t="e">
        <f>#REF!</f>
        <v>#REF!</v>
      </c>
      <c r="H211" s="153" t="e">
        <f>#REF!</f>
        <v>#REF!</v>
      </c>
      <c r="I211" s="153" t="e">
        <f>#REF!</f>
        <v>#REF!</v>
      </c>
      <c r="J211" s="153" t="e">
        <f>#REF!</f>
        <v>#REF!</v>
      </c>
      <c r="K211" s="153" t="e">
        <f>#REF!</f>
        <v>#REF!</v>
      </c>
      <c r="L211" s="153" t="e">
        <f>#REF!</f>
        <v>#REF!</v>
      </c>
      <c r="M211" s="153" t="e">
        <f>#REF!</f>
        <v>#REF!</v>
      </c>
      <c r="N211" s="153" t="e">
        <f>#REF!</f>
        <v>#REF!</v>
      </c>
      <c r="O211" s="153" t="e">
        <f>#REF!</f>
        <v>#REF!</v>
      </c>
      <c r="P211" s="153" t="e">
        <f>#REF!</f>
        <v>#REF!</v>
      </c>
      <c r="Q211" s="153" t="e">
        <f>#REF!</f>
        <v>#REF!</v>
      </c>
      <c r="R211" s="153" t="e">
        <f>#REF!</f>
        <v>#REF!</v>
      </c>
      <c r="S211" s="153" t="e">
        <f>#REF!</f>
        <v>#REF!</v>
      </c>
      <c r="T211" s="153" t="e">
        <f>#REF!</f>
        <v>#REF!</v>
      </c>
      <c r="U211" s="153" t="e">
        <f>#REF!</f>
        <v>#REF!</v>
      </c>
      <c r="V211" s="153" t="e">
        <f>#REF!</f>
        <v>#REF!</v>
      </c>
      <c r="W211" s="153" t="e">
        <f>#REF!</f>
        <v>#REF!</v>
      </c>
      <c r="X211" s="153" t="e">
        <f>#REF!</f>
        <v>#REF!</v>
      </c>
      <c r="Y211" s="153" t="e">
        <f>#REF!</f>
        <v>#REF!</v>
      </c>
    </row>
    <row r="212" spans="1:25">
      <c r="A212" s="141">
        <v>30</v>
      </c>
      <c r="B212" s="153" t="e">
        <f>#REF!</f>
        <v>#REF!</v>
      </c>
      <c r="C212" s="153" t="e">
        <f>#REF!</f>
        <v>#REF!</v>
      </c>
      <c r="D212" s="153" t="e">
        <f>#REF!</f>
        <v>#REF!</v>
      </c>
      <c r="E212" s="153" t="e">
        <f>#REF!</f>
        <v>#REF!</v>
      </c>
      <c r="F212" s="153" t="e">
        <f>#REF!</f>
        <v>#REF!</v>
      </c>
      <c r="G212" s="153" t="e">
        <f>#REF!</f>
        <v>#REF!</v>
      </c>
      <c r="H212" s="153" t="e">
        <f>#REF!</f>
        <v>#REF!</v>
      </c>
      <c r="I212" s="153" t="e">
        <f>#REF!</f>
        <v>#REF!</v>
      </c>
      <c r="J212" s="153" t="e">
        <f>#REF!</f>
        <v>#REF!</v>
      </c>
      <c r="K212" s="153" t="e">
        <f>#REF!</f>
        <v>#REF!</v>
      </c>
      <c r="L212" s="153" t="e">
        <f>#REF!</f>
        <v>#REF!</v>
      </c>
      <c r="M212" s="153" t="e">
        <f>#REF!</f>
        <v>#REF!</v>
      </c>
      <c r="N212" s="153" t="e">
        <f>#REF!</f>
        <v>#REF!</v>
      </c>
      <c r="O212" s="153" t="e">
        <f>#REF!</f>
        <v>#REF!</v>
      </c>
      <c r="P212" s="153" t="e">
        <f>#REF!</f>
        <v>#REF!</v>
      </c>
      <c r="Q212" s="153" t="e">
        <f>#REF!</f>
        <v>#REF!</v>
      </c>
      <c r="R212" s="153" t="e">
        <f>#REF!</f>
        <v>#REF!</v>
      </c>
      <c r="S212" s="153" t="e">
        <f>#REF!</f>
        <v>#REF!</v>
      </c>
      <c r="T212" s="153" t="e">
        <f>#REF!</f>
        <v>#REF!</v>
      </c>
      <c r="U212" s="153" t="e">
        <f>#REF!</f>
        <v>#REF!</v>
      </c>
      <c r="V212" s="153" t="e">
        <f>#REF!</f>
        <v>#REF!</v>
      </c>
      <c r="W212" s="153" t="e">
        <f>#REF!</f>
        <v>#REF!</v>
      </c>
      <c r="X212" s="153" t="e">
        <f>#REF!</f>
        <v>#REF!</v>
      </c>
      <c r="Y212" s="153" t="e">
        <f>#REF!</f>
        <v>#REF!</v>
      </c>
    </row>
    <row r="213" spans="1:25">
      <c r="A213" s="141">
        <v>31</v>
      </c>
      <c r="B213" s="153" t="e">
        <f>#REF!</f>
        <v>#REF!</v>
      </c>
      <c r="C213" s="153" t="e">
        <f>#REF!</f>
        <v>#REF!</v>
      </c>
      <c r="D213" s="153" t="e">
        <f>#REF!</f>
        <v>#REF!</v>
      </c>
      <c r="E213" s="153" t="e">
        <f>#REF!</f>
        <v>#REF!</v>
      </c>
      <c r="F213" s="153" t="e">
        <f>#REF!</f>
        <v>#REF!</v>
      </c>
      <c r="G213" s="153" t="e">
        <f>#REF!</f>
        <v>#REF!</v>
      </c>
      <c r="H213" s="153" t="e">
        <f>#REF!</f>
        <v>#REF!</v>
      </c>
      <c r="I213" s="153" t="e">
        <f>#REF!</f>
        <v>#REF!</v>
      </c>
      <c r="J213" s="153" t="e">
        <f>#REF!</f>
        <v>#REF!</v>
      </c>
      <c r="K213" s="153" t="e">
        <f>#REF!</f>
        <v>#REF!</v>
      </c>
      <c r="L213" s="153" t="e">
        <f>#REF!</f>
        <v>#REF!</v>
      </c>
      <c r="M213" s="153" t="e">
        <f>#REF!</f>
        <v>#REF!</v>
      </c>
      <c r="N213" s="153" t="e">
        <f>#REF!</f>
        <v>#REF!</v>
      </c>
      <c r="O213" s="153" t="e">
        <f>#REF!</f>
        <v>#REF!</v>
      </c>
      <c r="P213" s="153" t="e">
        <f>#REF!</f>
        <v>#REF!</v>
      </c>
      <c r="Q213" s="153" t="e">
        <f>#REF!</f>
        <v>#REF!</v>
      </c>
      <c r="R213" s="153" t="e">
        <f>#REF!</f>
        <v>#REF!</v>
      </c>
      <c r="S213" s="153" t="e">
        <f>#REF!</f>
        <v>#REF!</v>
      </c>
      <c r="T213" s="153" t="e">
        <f>#REF!</f>
        <v>#REF!</v>
      </c>
      <c r="U213" s="153" t="e">
        <f>#REF!</f>
        <v>#REF!</v>
      </c>
      <c r="V213" s="153" t="e">
        <f>#REF!</f>
        <v>#REF!</v>
      </c>
      <c r="W213" s="153" t="e">
        <f>#REF!</f>
        <v>#REF!</v>
      </c>
      <c r="X213" s="153" t="e">
        <f>#REF!</f>
        <v>#REF!</v>
      </c>
      <c r="Y213" s="153" t="e">
        <f>#REF!</f>
        <v>#REF!</v>
      </c>
    </row>
    <row r="215" spans="1:25">
      <c r="A215" s="434" t="s">
        <v>208</v>
      </c>
      <c r="B215" s="435" t="s">
        <v>213</v>
      </c>
      <c r="C215" s="435"/>
      <c r="D215" s="435"/>
      <c r="E215" s="435"/>
      <c r="F215" s="435"/>
      <c r="G215" s="435"/>
      <c r="H215" s="435"/>
      <c r="I215" s="435"/>
      <c r="J215" s="435"/>
      <c r="K215" s="435"/>
      <c r="L215" s="435"/>
      <c r="M215" s="435"/>
      <c r="N215" s="435"/>
      <c r="O215" s="435"/>
      <c r="P215" s="435"/>
      <c r="Q215" s="435"/>
      <c r="R215" s="435"/>
      <c r="S215" s="435"/>
      <c r="T215" s="435"/>
      <c r="U215" s="435"/>
      <c r="V215" s="435"/>
      <c r="W215" s="435"/>
      <c r="X215" s="435"/>
      <c r="Y215" s="435"/>
    </row>
    <row r="216" spans="1:25">
      <c r="A216" s="434"/>
      <c r="B216" s="155" t="s">
        <v>1</v>
      </c>
      <c r="C216" s="155" t="s">
        <v>2</v>
      </c>
      <c r="D216" s="155" t="s">
        <v>3</v>
      </c>
      <c r="E216" s="155" t="s">
        <v>4</v>
      </c>
      <c r="F216" s="155" t="s">
        <v>5</v>
      </c>
      <c r="G216" s="155" t="s">
        <v>6</v>
      </c>
      <c r="H216" s="155" t="s">
        <v>7</v>
      </c>
      <c r="I216" s="155" t="s">
        <v>8</v>
      </c>
      <c r="J216" s="155" t="s">
        <v>9</v>
      </c>
      <c r="K216" s="155" t="s">
        <v>10</v>
      </c>
      <c r="L216" s="155" t="s">
        <v>11</v>
      </c>
      <c r="M216" s="155" t="s">
        <v>12</v>
      </c>
      <c r="N216" s="155" t="s">
        <v>13</v>
      </c>
      <c r="O216" s="155" t="s">
        <v>14</v>
      </c>
      <c r="P216" s="155" t="s">
        <v>15</v>
      </c>
      <c r="Q216" s="155" t="s">
        <v>16</v>
      </c>
      <c r="R216" s="155" t="s">
        <v>17</v>
      </c>
      <c r="S216" s="155" t="s">
        <v>18</v>
      </c>
      <c r="T216" s="155" t="s">
        <v>19</v>
      </c>
      <c r="U216" s="155" t="s">
        <v>20</v>
      </c>
      <c r="V216" s="155" t="s">
        <v>21</v>
      </c>
      <c r="W216" s="155" t="s">
        <v>22</v>
      </c>
      <c r="X216" s="155" t="s">
        <v>23</v>
      </c>
      <c r="Y216" s="155" t="s">
        <v>24</v>
      </c>
    </row>
    <row r="217" spans="1:25">
      <c r="A217" s="141">
        <v>1</v>
      </c>
      <c r="B217" s="153" t="e">
        <f>#REF!</f>
        <v>#REF!</v>
      </c>
      <c r="C217" s="153" t="e">
        <f>#REF!</f>
        <v>#REF!</v>
      </c>
      <c r="D217" s="153" t="e">
        <f>#REF!</f>
        <v>#REF!</v>
      </c>
      <c r="E217" s="153" t="e">
        <f>#REF!</f>
        <v>#REF!</v>
      </c>
      <c r="F217" s="153" t="e">
        <f>#REF!</f>
        <v>#REF!</v>
      </c>
      <c r="G217" s="153" t="e">
        <f>#REF!</f>
        <v>#REF!</v>
      </c>
      <c r="H217" s="153" t="e">
        <f>#REF!</f>
        <v>#REF!</v>
      </c>
      <c r="I217" s="153" t="e">
        <f>#REF!</f>
        <v>#REF!</v>
      </c>
      <c r="J217" s="153" t="e">
        <f>#REF!</f>
        <v>#REF!</v>
      </c>
      <c r="K217" s="153" t="e">
        <f>#REF!</f>
        <v>#REF!</v>
      </c>
      <c r="L217" s="153" t="e">
        <f>#REF!</f>
        <v>#REF!</v>
      </c>
      <c r="M217" s="153" t="e">
        <f>#REF!</f>
        <v>#REF!</v>
      </c>
      <c r="N217" s="153" t="e">
        <f>#REF!</f>
        <v>#REF!</v>
      </c>
      <c r="O217" s="153" t="e">
        <f>#REF!</f>
        <v>#REF!</v>
      </c>
      <c r="P217" s="153" t="e">
        <f>#REF!</f>
        <v>#REF!</v>
      </c>
      <c r="Q217" s="153" t="e">
        <f>#REF!</f>
        <v>#REF!</v>
      </c>
      <c r="R217" s="153" t="e">
        <f>#REF!</f>
        <v>#REF!</v>
      </c>
      <c r="S217" s="153" t="e">
        <f>#REF!</f>
        <v>#REF!</v>
      </c>
      <c r="T217" s="153" t="e">
        <f>#REF!</f>
        <v>#REF!</v>
      </c>
      <c r="U217" s="153" t="e">
        <f>#REF!</f>
        <v>#REF!</v>
      </c>
      <c r="V217" s="153" t="e">
        <f>#REF!</f>
        <v>#REF!</v>
      </c>
      <c r="W217" s="153" t="e">
        <f>#REF!</f>
        <v>#REF!</v>
      </c>
      <c r="X217" s="153" t="e">
        <f>#REF!</f>
        <v>#REF!</v>
      </c>
      <c r="Y217" s="153" t="e">
        <f>#REF!</f>
        <v>#REF!</v>
      </c>
    </row>
    <row r="218" spans="1:25">
      <c r="A218" s="141">
        <v>2</v>
      </c>
      <c r="B218" s="153" t="e">
        <f>#REF!</f>
        <v>#REF!</v>
      </c>
      <c r="C218" s="153" t="e">
        <f>#REF!</f>
        <v>#REF!</v>
      </c>
      <c r="D218" s="153" t="e">
        <f>#REF!</f>
        <v>#REF!</v>
      </c>
      <c r="E218" s="153" t="e">
        <f>#REF!</f>
        <v>#REF!</v>
      </c>
      <c r="F218" s="153" t="e">
        <f>#REF!</f>
        <v>#REF!</v>
      </c>
      <c r="G218" s="153" t="e">
        <f>#REF!</f>
        <v>#REF!</v>
      </c>
      <c r="H218" s="153" t="e">
        <f>#REF!</f>
        <v>#REF!</v>
      </c>
      <c r="I218" s="153" t="e">
        <f>#REF!</f>
        <v>#REF!</v>
      </c>
      <c r="J218" s="153" t="e">
        <f>#REF!</f>
        <v>#REF!</v>
      </c>
      <c r="K218" s="153" t="e">
        <f>#REF!</f>
        <v>#REF!</v>
      </c>
      <c r="L218" s="153" t="e">
        <f>#REF!</f>
        <v>#REF!</v>
      </c>
      <c r="M218" s="153" t="e">
        <f>#REF!</f>
        <v>#REF!</v>
      </c>
      <c r="N218" s="153" t="e">
        <f>#REF!</f>
        <v>#REF!</v>
      </c>
      <c r="O218" s="153" t="e">
        <f>#REF!</f>
        <v>#REF!</v>
      </c>
      <c r="P218" s="153" t="e">
        <f>#REF!</f>
        <v>#REF!</v>
      </c>
      <c r="Q218" s="153" t="e">
        <f>#REF!</f>
        <v>#REF!</v>
      </c>
      <c r="R218" s="153" t="e">
        <f>#REF!</f>
        <v>#REF!</v>
      </c>
      <c r="S218" s="153" t="e">
        <f>#REF!</f>
        <v>#REF!</v>
      </c>
      <c r="T218" s="153" t="e">
        <f>#REF!</f>
        <v>#REF!</v>
      </c>
      <c r="U218" s="153" t="e">
        <f>#REF!</f>
        <v>#REF!</v>
      </c>
      <c r="V218" s="153" t="e">
        <f>#REF!</f>
        <v>#REF!</v>
      </c>
      <c r="W218" s="153" t="e">
        <f>#REF!</f>
        <v>#REF!</v>
      </c>
      <c r="X218" s="153" t="e">
        <f>#REF!</f>
        <v>#REF!</v>
      </c>
      <c r="Y218" s="153" t="e">
        <f>#REF!</f>
        <v>#REF!</v>
      </c>
    </row>
    <row r="219" spans="1:25">
      <c r="A219" s="141">
        <v>3</v>
      </c>
      <c r="B219" s="153" t="e">
        <f>#REF!</f>
        <v>#REF!</v>
      </c>
      <c r="C219" s="153" t="e">
        <f>#REF!</f>
        <v>#REF!</v>
      </c>
      <c r="D219" s="153" t="e">
        <f>#REF!</f>
        <v>#REF!</v>
      </c>
      <c r="E219" s="153" t="e">
        <f>#REF!</f>
        <v>#REF!</v>
      </c>
      <c r="F219" s="153" t="e">
        <f>#REF!</f>
        <v>#REF!</v>
      </c>
      <c r="G219" s="153" t="e">
        <f>#REF!</f>
        <v>#REF!</v>
      </c>
      <c r="H219" s="153" t="e">
        <f>#REF!</f>
        <v>#REF!</v>
      </c>
      <c r="I219" s="153" t="e">
        <f>#REF!</f>
        <v>#REF!</v>
      </c>
      <c r="J219" s="153" t="e">
        <f>#REF!</f>
        <v>#REF!</v>
      </c>
      <c r="K219" s="153" t="e">
        <f>#REF!</f>
        <v>#REF!</v>
      </c>
      <c r="L219" s="153" t="e">
        <f>#REF!</f>
        <v>#REF!</v>
      </c>
      <c r="M219" s="153" t="e">
        <f>#REF!</f>
        <v>#REF!</v>
      </c>
      <c r="N219" s="153" t="e">
        <f>#REF!</f>
        <v>#REF!</v>
      </c>
      <c r="O219" s="153" t="e">
        <f>#REF!</f>
        <v>#REF!</v>
      </c>
      <c r="P219" s="153" t="e">
        <f>#REF!</f>
        <v>#REF!</v>
      </c>
      <c r="Q219" s="153" t="e">
        <f>#REF!</f>
        <v>#REF!</v>
      </c>
      <c r="R219" s="153" t="e">
        <f>#REF!</f>
        <v>#REF!</v>
      </c>
      <c r="S219" s="153" t="e">
        <f>#REF!</f>
        <v>#REF!</v>
      </c>
      <c r="T219" s="153" t="e">
        <f>#REF!</f>
        <v>#REF!</v>
      </c>
      <c r="U219" s="153" t="e">
        <f>#REF!</f>
        <v>#REF!</v>
      </c>
      <c r="V219" s="153" t="e">
        <f>#REF!</f>
        <v>#REF!</v>
      </c>
      <c r="W219" s="153" t="e">
        <f>#REF!</f>
        <v>#REF!</v>
      </c>
      <c r="X219" s="153" t="e">
        <f>#REF!</f>
        <v>#REF!</v>
      </c>
      <c r="Y219" s="153" t="e">
        <f>#REF!</f>
        <v>#REF!</v>
      </c>
    </row>
    <row r="220" spans="1:25">
      <c r="A220" s="141">
        <v>4</v>
      </c>
      <c r="B220" s="153" t="e">
        <f>#REF!</f>
        <v>#REF!</v>
      </c>
      <c r="C220" s="153" t="e">
        <f>#REF!</f>
        <v>#REF!</v>
      </c>
      <c r="D220" s="153" t="e">
        <f>#REF!</f>
        <v>#REF!</v>
      </c>
      <c r="E220" s="153" t="e">
        <f>#REF!</f>
        <v>#REF!</v>
      </c>
      <c r="F220" s="153" t="e">
        <f>#REF!</f>
        <v>#REF!</v>
      </c>
      <c r="G220" s="153" t="e">
        <f>#REF!</f>
        <v>#REF!</v>
      </c>
      <c r="H220" s="153" t="e">
        <f>#REF!</f>
        <v>#REF!</v>
      </c>
      <c r="I220" s="153" t="e">
        <f>#REF!</f>
        <v>#REF!</v>
      </c>
      <c r="J220" s="153" t="e">
        <f>#REF!</f>
        <v>#REF!</v>
      </c>
      <c r="K220" s="153" t="e">
        <f>#REF!</f>
        <v>#REF!</v>
      </c>
      <c r="L220" s="153" t="e">
        <f>#REF!</f>
        <v>#REF!</v>
      </c>
      <c r="M220" s="153" t="e">
        <f>#REF!</f>
        <v>#REF!</v>
      </c>
      <c r="N220" s="153" t="e">
        <f>#REF!</f>
        <v>#REF!</v>
      </c>
      <c r="O220" s="153" t="e">
        <f>#REF!</f>
        <v>#REF!</v>
      </c>
      <c r="P220" s="153" t="e">
        <f>#REF!</f>
        <v>#REF!</v>
      </c>
      <c r="Q220" s="153" t="e">
        <f>#REF!</f>
        <v>#REF!</v>
      </c>
      <c r="R220" s="153" t="e">
        <f>#REF!</f>
        <v>#REF!</v>
      </c>
      <c r="S220" s="153" t="e">
        <f>#REF!</f>
        <v>#REF!</v>
      </c>
      <c r="T220" s="153" t="e">
        <f>#REF!</f>
        <v>#REF!</v>
      </c>
      <c r="U220" s="153" t="e">
        <f>#REF!</f>
        <v>#REF!</v>
      </c>
      <c r="V220" s="153" t="e">
        <f>#REF!</f>
        <v>#REF!</v>
      </c>
      <c r="W220" s="153" t="e">
        <f>#REF!</f>
        <v>#REF!</v>
      </c>
      <c r="X220" s="153" t="e">
        <f>#REF!</f>
        <v>#REF!</v>
      </c>
      <c r="Y220" s="153" t="e">
        <f>#REF!</f>
        <v>#REF!</v>
      </c>
    </row>
    <row r="221" spans="1:25">
      <c r="A221" s="141">
        <v>5</v>
      </c>
      <c r="B221" s="153" t="e">
        <f>#REF!</f>
        <v>#REF!</v>
      </c>
      <c r="C221" s="153" t="e">
        <f>#REF!</f>
        <v>#REF!</v>
      </c>
      <c r="D221" s="153" t="e">
        <f>#REF!</f>
        <v>#REF!</v>
      </c>
      <c r="E221" s="153" t="e">
        <f>#REF!</f>
        <v>#REF!</v>
      </c>
      <c r="F221" s="153" t="e">
        <f>#REF!</f>
        <v>#REF!</v>
      </c>
      <c r="G221" s="153" t="e">
        <f>#REF!</f>
        <v>#REF!</v>
      </c>
      <c r="H221" s="153" t="e">
        <f>#REF!</f>
        <v>#REF!</v>
      </c>
      <c r="I221" s="153" t="e">
        <f>#REF!</f>
        <v>#REF!</v>
      </c>
      <c r="J221" s="153" t="e">
        <f>#REF!</f>
        <v>#REF!</v>
      </c>
      <c r="K221" s="153" t="e">
        <f>#REF!</f>
        <v>#REF!</v>
      </c>
      <c r="L221" s="153" t="e">
        <f>#REF!</f>
        <v>#REF!</v>
      </c>
      <c r="M221" s="153" t="e">
        <f>#REF!</f>
        <v>#REF!</v>
      </c>
      <c r="N221" s="153" t="e">
        <f>#REF!</f>
        <v>#REF!</v>
      </c>
      <c r="O221" s="153" t="e">
        <f>#REF!</f>
        <v>#REF!</v>
      </c>
      <c r="P221" s="153" t="e">
        <f>#REF!</f>
        <v>#REF!</v>
      </c>
      <c r="Q221" s="153" t="e">
        <f>#REF!</f>
        <v>#REF!</v>
      </c>
      <c r="R221" s="153" t="e">
        <f>#REF!</f>
        <v>#REF!</v>
      </c>
      <c r="S221" s="153" t="e">
        <f>#REF!</f>
        <v>#REF!</v>
      </c>
      <c r="T221" s="153" t="e">
        <f>#REF!</f>
        <v>#REF!</v>
      </c>
      <c r="U221" s="153" t="e">
        <f>#REF!</f>
        <v>#REF!</v>
      </c>
      <c r="V221" s="153" t="e">
        <f>#REF!</f>
        <v>#REF!</v>
      </c>
      <c r="W221" s="153" t="e">
        <f>#REF!</f>
        <v>#REF!</v>
      </c>
      <c r="X221" s="153" t="e">
        <f>#REF!</f>
        <v>#REF!</v>
      </c>
      <c r="Y221" s="153" t="e">
        <f>#REF!</f>
        <v>#REF!</v>
      </c>
    </row>
    <row r="222" spans="1:25">
      <c r="A222" s="141">
        <v>6</v>
      </c>
      <c r="B222" s="153" t="e">
        <f>#REF!</f>
        <v>#REF!</v>
      </c>
      <c r="C222" s="153" t="e">
        <f>#REF!</f>
        <v>#REF!</v>
      </c>
      <c r="D222" s="153" t="e">
        <f>#REF!</f>
        <v>#REF!</v>
      </c>
      <c r="E222" s="153" t="e">
        <f>#REF!</f>
        <v>#REF!</v>
      </c>
      <c r="F222" s="153" t="e">
        <f>#REF!</f>
        <v>#REF!</v>
      </c>
      <c r="G222" s="153" t="e">
        <f>#REF!</f>
        <v>#REF!</v>
      </c>
      <c r="H222" s="153" t="e">
        <f>#REF!</f>
        <v>#REF!</v>
      </c>
      <c r="I222" s="153" t="e">
        <f>#REF!</f>
        <v>#REF!</v>
      </c>
      <c r="J222" s="153" t="e">
        <f>#REF!</f>
        <v>#REF!</v>
      </c>
      <c r="K222" s="153" t="e">
        <f>#REF!</f>
        <v>#REF!</v>
      </c>
      <c r="L222" s="153" t="e">
        <f>#REF!</f>
        <v>#REF!</v>
      </c>
      <c r="M222" s="153" t="e">
        <f>#REF!</f>
        <v>#REF!</v>
      </c>
      <c r="N222" s="153" t="e">
        <f>#REF!</f>
        <v>#REF!</v>
      </c>
      <c r="O222" s="153" t="e">
        <f>#REF!</f>
        <v>#REF!</v>
      </c>
      <c r="P222" s="153" t="e">
        <f>#REF!</f>
        <v>#REF!</v>
      </c>
      <c r="Q222" s="153" t="e">
        <f>#REF!</f>
        <v>#REF!</v>
      </c>
      <c r="R222" s="153" t="e">
        <f>#REF!</f>
        <v>#REF!</v>
      </c>
      <c r="S222" s="153" t="e">
        <f>#REF!</f>
        <v>#REF!</v>
      </c>
      <c r="T222" s="153" t="e">
        <f>#REF!</f>
        <v>#REF!</v>
      </c>
      <c r="U222" s="153" t="e">
        <f>#REF!</f>
        <v>#REF!</v>
      </c>
      <c r="V222" s="153" t="e">
        <f>#REF!</f>
        <v>#REF!</v>
      </c>
      <c r="W222" s="153" t="e">
        <f>#REF!</f>
        <v>#REF!</v>
      </c>
      <c r="X222" s="153" t="e">
        <f>#REF!</f>
        <v>#REF!</v>
      </c>
      <c r="Y222" s="153" t="e">
        <f>#REF!</f>
        <v>#REF!</v>
      </c>
    </row>
    <row r="223" spans="1:25">
      <c r="A223" s="141">
        <v>7</v>
      </c>
      <c r="B223" s="153" t="e">
        <f>#REF!</f>
        <v>#REF!</v>
      </c>
      <c r="C223" s="153" t="e">
        <f>#REF!</f>
        <v>#REF!</v>
      </c>
      <c r="D223" s="153" t="e">
        <f>#REF!</f>
        <v>#REF!</v>
      </c>
      <c r="E223" s="153" t="e">
        <f>#REF!</f>
        <v>#REF!</v>
      </c>
      <c r="F223" s="153" t="e">
        <f>#REF!</f>
        <v>#REF!</v>
      </c>
      <c r="G223" s="153" t="e">
        <f>#REF!</f>
        <v>#REF!</v>
      </c>
      <c r="H223" s="153" t="e">
        <f>#REF!</f>
        <v>#REF!</v>
      </c>
      <c r="I223" s="153" t="e">
        <f>#REF!</f>
        <v>#REF!</v>
      </c>
      <c r="J223" s="153" t="e">
        <f>#REF!</f>
        <v>#REF!</v>
      </c>
      <c r="K223" s="153" t="e">
        <f>#REF!</f>
        <v>#REF!</v>
      </c>
      <c r="L223" s="153" t="e">
        <f>#REF!</f>
        <v>#REF!</v>
      </c>
      <c r="M223" s="153" t="e">
        <f>#REF!</f>
        <v>#REF!</v>
      </c>
      <c r="N223" s="153" t="e">
        <f>#REF!</f>
        <v>#REF!</v>
      </c>
      <c r="O223" s="153" t="e">
        <f>#REF!</f>
        <v>#REF!</v>
      </c>
      <c r="P223" s="153" t="e">
        <f>#REF!</f>
        <v>#REF!</v>
      </c>
      <c r="Q223" s="153" t="e">
        <f>#REF!</f>
        <v>#REF!</v>
      </c>
      <c r="R223" s="153" t="e">
        <f>#REF!</f>
        <v>#REF!</v>
      </c>
      <c r="S223" s="153" t="e">
        <f>#REF!</f>
        <v>#REF!</v>
      </c>
      <c r="T223" s="153" t="e">
        <f>#REF!</f>
        <v>#REF!</v>
      </c>
      <c r="U223" s="153" t="e">
        <f>#REF!</f>
        <v>#REF!</v>
      </c>
      <c r="V223" s="153" t="e">
        <f>#REF!</f>
        <v>#REF!</v>
      </c>
      <c r="W223" s="153" t="e">
        <f>#REF!</f>
        <v>#REF!</v>
      </c>
      <c r="X223" s="153" t="e">
        <f>#REF!</f>
        <v>#REF!</v>
      </c>
      <c r="Y223" s="153" t="e">
        <f>#REF!</f>
        <v>#REF!</v>
      </c>
    </row>
    <row r="224" spans="1:25">
      <c r="A224" s="141">
        <v>8</v>
      </c>
      <c r="B224" s="153" t="e">
        <f>#REF!</f>
        <v>#REF!</v>
      </c>
      <c r="C224" s="153" t="e">
        <f>#REF!</f>
        <v>#REF!</v>
      </c>
      <c r="D224" s="153" t="e">
        <f>#REF!</f>
        <v>#REF!</v>
      </c>
      <c r="E224" s="153" t="e">
        <f>#REF!</f>
        <v>#REF!</v>
      </c>
      <c r="F224" s="153" t="e">
        <f>#REF!</f>
        <v>#REF!</v>
      </c>
      <c r="G224" s="153" t="e">
        <f>#REF!</f>
        <v>#REF!</v>
      </c>
      <c r="H224" s="153" t="e">
        <f>#REF!</f>
        <v>#REF!</v>
      </c>
      <c r="I224" s="153" t="e">
        <f>#REF!</f>
        <v>#REF!</v>
      </c>
      <c r="J224" s="153" t="e">
        <f>#REF!</f>
        <v>#REF!</v>
      </c>
      <c r="K224" s="153" t="e">
        <f>#REF!</f>
        <v>#REF!</v>
      </c>
      <c r="L224" s="153" t="e">
        <f>#REF!</f>
        <v>#REF!</v>
      </c>
      <c r="M224" s="153" t="e">
        <f>#REF!</f>
        <v>#REF!</v>
      </c>
      <c r="N224" s="153" t="e">
        <f>#REF!</f>
        <v>#REF!</v>
      </c>
      <c r="O224" s="153" t="e">
        <f>#REF!</f>
        <v>#REF!</v>
      </c>
      <c r="P224" s="153" t="e">
        <f>#REF!</f>
        <v>#REF!</v>
      </c>
      <c r="Q224" s="153" t="e">
        <f>#REF!</f>
        <v>#REF!</v>
      </c>
      <c r="R224" s="153" t="e">
        <f>#REF!</f>
        <v>#REF!</v>
      </c>
      <c r="S224" s="153" t="e">
        <f>#REF!</f>
        <v>#REF!</v>
      </c>
      <c r="T224" s="153" t="e">
        <f>#REF!</f>
        <v>#REF!</v>
      </c>
      <c r="U224" s="153" t="e">
        <f>#REF!</f>
        <v>#REF!</v>
      </c>
      <c r="V224" s="153" t="e">
        <f>#REF!</f>
        <v>#REF!</v>
      </c>
      <c r="W224" s="153" t="e">
        <f>#REF!</f>
        <v>#REF!</v>
      </c>
      <c r="X224" s="153" t="e">
        <f>#REF!</f>
        <v>#REF!</v>
      </c>
      <c r="Y224" s="153" t="e">
        <f>#REF!</f>
        <v>#REF!</v>
      </c>
    </row>
    <row r="225" spans="1:25">
      <c r="A225" s="141">
        <v>9</v>
      </c>
      <c r="B225" s="153" t="e">
        <f>#REF!</f>
        <v>#REF!</v>
      </c>
      <c r="C225" s="153" t="e">
        <f>#REF!</f>
        <v>#REF!</v>
      </c>
      <c r="D225" s="153" t="e">
        <f>#REF!</f>
        <v>#REF!</v>
      </c>
      <c r="E225" s="153" t="e">
        <f>#REF!</f>
        <v>#REF!</v>
      </c>
      <c r="F225" s="153" t="e">
        <f>#REF!</f>
        <v>#REF!</v>
      </c>
      <c r="G225" s="153" t="e">
        <f>#REF!</f>
        <v>#REF!</v>
      </c>
      <c r="H225" s="153" t="e">
        <f>#REF!</f>
        <v>#REF!</v>
      </c>
      <c r="I225" s="153" t="e">
        <f>#REF!</f>
        <v>#REF!</v>
      </c>
      <c r="J225" s="153" t="e">
        <f>#REF!</f>
        <v>#REF!</v>
      </c>
      <c r="K225" s="153" t="e">
        <f>#REF!</f>
        <v>#REF!</v>
      </c>
      <c r="L225" s="153" t="e">
        <f>#REF!</f>
        <v>#REF!</v>
      </c>
      <c r="M225" s="153" t="e">
        <f>#REF!</f>
        <v>#REF!</v>
      </c>
      <c r="N225" s="153" t="e">
        <f>#REF!</f>
        <v>#REF!</v>
      </c>
      <c r="O225" s="153" t="e">
        <f>#REF!</f>
        <v>#REF!</v>
      </c>
      <c r="P225" s="153" t="e">
        <f>#REF!</f>
        <v>#REF!</v>
      </c>
      <c r="Q225" s="153" t="e">
        <f>#REF!</f>
        <v>#REF!</v>
      </c>
      <c r="R225" s="153" t="e">
        <f>#REF!</f>
        <v>#REF!</v>
      </c>
      <c r="S225" s="153" t="e">
        <f>#REF!</f>
        <v>#REF!</v>
      </c>
      <c r="T225" s="153" t="e">
        <f>#REF!</f>
        <v>#REF!</v>
      </c>
      <c r="U225" s="153" t="e">
        <f>#REF!</f>
        <v>#REF!</v>
      </c>
      <c r="V225" s="153" t="e">
        <f>#REF!</f>
        <v>#REF!</v>
      </c>
      <c r="W225" s="153" t="e">
        <f>#REF!</f>
        <v>#REF!</v>
      </c>
      <c r="X225" s="153" t="e">
        <f>#REF!</f>
        <v>#REF!</v>
      </c>
      <c r="Y225" s="153" t="e">
        <f>#REF!</f>
        <v>#REF!</v>
      </c>
    </row>
    <row r="226" spans="1:25">
      <c r="A226" s="141">
        <v>10</v>
      </c>
      <c r="B226" s="153" t="e">
        <f>#REF!</f>
        <v>#REF!</v>
      </c>
      <c r="C226" s="153" t="e">
        <f>#REF!</f>
        <v>#REF!</v>
      </c>
      <c r="D226" s="153" t="e">
        <f>#REF!</f>
        <v>#REF!</v>
      </c>
      <c r="E226" s="153" t="e">
        <f>#REF!</f>
        <v>#REF!</v>
      </c>
      <c r="F226" s="153" t="e">
        <f>#REF!</f>
        <v>#REF!</v>
      </c>
      <c r="G226" s="153" t="e">
        <f>#REF!</f>
        <v>#REF!</v>
      </c>
      <c r="H226" s="153" t="e">
        <f>#REF!</f>
        <v>#REF!</v>
      </c>
      <c r="I226" s="153" t="e">
        <f>#REF!</f>
        <v>#REF!</v>
      </c>
      <c r="J226" s="153" t="e">
        <f>#REF!</f>
        <v>#REF!</v>
      </c>
      <c r="K226" s="153" t="e">
        <f>#REF!</f>
        <v>#REF!</v>
      </c>
      <c r="L226" s="153" t="e">
        <f>#REF!</f>
        <v>#REF!</v>
      </c>
      <c r="M226" s="153" t="e">
        <f>#REF!</f>
        <v>#REF!</v>
      </c>
      <c r="N226" s="153" t="e">
        <f>#REF!</f>
        <v>#REF!</v>
      </c>
      <c r="O226" s="153" t="e">
        <f>#REF!</f>
        <v>#REF!</v>
      </c>
      <c r="P226" s="153" t="e">
        <f>#REF!</f>
        <v>#REF!</v>
      </c>
      <c r="Q226" s="153" t="e">
        <f>#REF!</f>
        <v>#REF!</v>
      </c>
      <c r="R226" s="153" t="e">
        <f>#REF!</f>
        <v>#REF!</v>
      </c>
      <c r="S226" s="153" t="e">
        <f>#REF!</f>
        <v>#REF!</v>
      </c>
      <c r="T226" s="153" t="e">
        <f>#REF!</f>
        <v>#REF!</v>
      </c>
      <c r="U226" s="153" t="e">
        <f>#REF!</f>
        <v>#REF!</v>
      </c>
      <c r="V226" s="153" t="e">
        <f>#REF!</f>
        <v>#REF!</v>
      </c>
      <c r="W226" s="153" t="e">
        <f>#REF!</f>
        <v>#REF!</v>
      </c>
      <c r="X226" s="153" t="e">
        <f>#REF!</f>
        <v>#REF!</v>
      </c>
      <c r="Y226" s="153" t="e">
        <f>#REF!</f>
        <v>#REF!</v>
      </c>
    </row>
    <row r="227" spans="1:25">
      <c r="A227" s="141">
        <v>11</v>
      </c>
      <c r="B227" s="153" t="e">
        <f>#REF!</f>
        <v>#REF!</v>
      </c>
      <c r="C227" s="153" t="e">
        <f>#REF!</f>
        <v>#REF!</v>
      </c>
      <c r="D227" s="153" t="e">
        <f>#REF!</f>
        <v>#REF!</v>
      </c>
      <c r="E227" s="153" t="e">
        <f>#REF!</f>
        <v>#REF!</v>
      </c>
      <c r="F227" s="153" t="e">
        <f>#REF!</f>
        <v>#REF!</v>
      </c>
      <c r="G227" s="153" t="e">
        <f>#REF!</f>
        <v>#REF!</v>
      </c>
      <c r="H227" s="153" t="e">
        <f>#REF!</f>
        <v>#REF!</v>
      </c>
      <c r="I227" s="153" t="e">
        <f>#REF!</f>
        <v>#REF!</v>
      </c>
      <c r="J227" s="153" t="e">
        <f>#REF!</f>
        <v>#REF!</v>
      </c>
      <c r="K227" s="153" t="e">
        <f>#REF!</f>
        <v>#REF!</v>
      </c>
      <c r="L227" s="153" t="e">
        <f>#REF!</f>
        <v>#REF!</v>
      </c>
      <c r="M227" s="153" t="e">
        <f>#REF!</f>
        <v>#REF!</v>
      </c>
      <c r="N227" s="153" t="e">
        <f>#REF!</f>
        <v>#REF!</v>
      </c>
      <c r="O227" s="153" t="e">
        <f>#REF!</f>
        <v>#REF!</v>
      </c>
      <c r="P227" s="153" t="e">
        <f>#REF!</f>
        <v>#REF!</v>
      </c>
      <c r="Q227" s="153" t="e">
        <f>#REF!</f>
        <v>#REF!</v>
      </c>
      <c r="R227" s="153" t="e">
        <f>#REF!</f>
        <v>#REF!</v>
      </c>
      <c r="S227" s="153" t="e">
        <f>#REF!</f>
        <v>#REF!</v>
      </c>
      <c r="T227" s="153" t="e">
        <f>#REF!</f>
        <v>#REF!</v>
      </c>
      <c r="U227" s="153" t="e">
        <f>#REF!</f>
        <v>#REF!</v>
      </c>
      <c r="V227" s="153" t="e">
        <f>#REF!</f>
        <v>#REF!</v>
      </c>
      <c r="W227" s="153" t="e">
        <f>#REF!</f>
        <v>#REF!</v>
      </c>
      <c r="X227" s="153" t="e">
        <f>#REF!</f>
        <v>#REF!</v>
      </c>
      <c r="Y227" s="153" t="e">
        <f>#REF!</f>
        <v>#REF!</v>
      </c>
    </row>
    <row r="228" spans="1:25">
      <c r="A228" s="141">
        <v>12</v>
      </c>
      <c r="B228" s="153" t="e">
        <f>#REF!</f>
        <v>#REF!</v>
      </c>
      <c r="C228" s="153" t="e">
        <f>#REF!</f>
        <v>#REF!</v>
      </c>
      <c r="D228" s="153" t="e">
        <f>#REF!</f>
        <v>#REF!</v>
      </c>
      <c r="E228" s="153" t="e">
        <f>#REF!</f>
        <v>#REF!</v>
      </c>
      <c r="F228" s="153" t="e">
        <f>#REF!</f>
        <v>#REF!</v>
      </c>
      <c r="G228" s="153" t="e">
        <f>#REF!</f>
        <v>#REF!</v>
      </c>
      <c r="H228" s="153" t="e">
        <f>#REF!</f>
        <v>#REF!</v>
      </c>
      <c r="I228" s="153" t="e">
        <f>#REF!</f>
        <v>#REF!</v>
      </c>
      <c r="J228" s="153" t="e">
        <f>#REF!</f>
        <v>#REF!</v>
      </c>
      <c r="K228" s="153" t="e">
        <f>#REF!</f>
        <v>#REF!</v>
      </c>
      <c r="L228" s="153" t="e">
        <f>#REF!</f>
        <v>#REF!</v>
      </c>
      <c r="M228" s="153" t="e">
        <f>#REF!</f>
        <v>#REF!</v>
      </c>
      <c r="N228" s="153" t="e">
        <f>#REF!</f>
        <v>#REF!</v>
      </c>
      <c r="O228" s="153" t="e">
        <f>#REF!</f>
        <v>#REF!</v>
      </c>
      <c r="P228" s="153" t="e">
        <f>#REF!</f>
        <v>#REF!</v>
      </c>
      <c r="Q228" s="153" t="e">
        <f>#REF!</f>
        <v>#REF!</v>
      </c>
      <c r="R228" s="153" t="e">
        <f>#REF!</f>
        <v>#REF!</v>
      </c>
      <c r="S228" s="153" t="e">
        <f>#REF!</f>
        <v>#REF!</v>
      </c>
      <c r="T228" s="153" t="e">
        <f>#REF!</f>
        <v>#REF!</v>
      </c>
      <c r="U228" s="153" t="e">
        <f>#REF!</f>
        <v>#REF!</v>
      </c>
      <c r="V228" s="153" t="e">
        <f>#REF!</f>
        <v>#REF!</v>
      </c>
      <c r="W228" s="153" t="e">
        <f>#REF!</f>
        <v>#REF!</v>
      </c>
      <c r="X228" s="153" t="e">
        <f>#REF!</f>
        <v>#REF!</v>
      </c>
      <c r="Y228" s="153" t="e">
        <f>#REF!</f>
        <v>#REF!</v>
      </c>
    </row>
    <row r="229" spans="1:25">
      <c r="A229" s="141">
        <v>13</v>
      </c>
      <c r="B229" s="153" t="e">
        <f>#REF!</f>
        <v>#REF!</v>
      </c>
      <c r="C229" s="153" t="e">
        <f>#REF!</f>
        <v>#REF!</v>
      </c>
      <c r="D229" s="153" t="e">
        <f>#REF!</f>
        <v>#REF!</v>
      </c>
      <c r="E229" s="153" t="e">
        <f>#REF!</f>
        <v>#REF!</v>
      </c>
      <c r="F229" s="153" t="e">
        <f>#REF!</f>
        <v>#REF!</v>
      </c>
      <c r="G229" s="153" t="e">
        <f>#REF!</f>
        <v>#REF!</v>
      </c>
      <c r="H229" s="153" t="e">
        <f>#REF!</f>
        <v>#REF!</v>
      </c>
      <c r="I229" s="153" t="e">
        <f>#REF!</f>
        <v>#REF!</v>
      </c>
      <c r="J229" s="153" t="e">
        <f>#REF!</f>
        <v>#REF!</v>
      </c>
      <c r="K229" s="153" t="e">
        <f>#REF!</f>
        <v>#REF!</v>
      </c>
      <c r="L229" s="153" t="e">
        <f>#REF!</f>
        <v>#REF!</v>
      </c>
      <c r="M229" s="153" t="e">
        <f>#REF!</f>
        <v>#REF!</v>
      </c>
      <c r="N229" s="153" t="e">
        <f>#REF!</f>
        <v>#REF!</v>
      </c>
      <c r="O229" s="153" t="e">
        <f>#REF!</f>
        <v>#REF!</v>
      </c>
      <c r="P229" s="153" t="e">
        <f>#REF!</f>
        <v>#REF!</v>
      </c>
      <c r="Q229" s="153" t="e">
        <f>#REF!</f>
        <v>#REF!</v>
      </c>
      <c r="R229" s="153" t="e">
        <f>#REF!</f>
        <v>#REF!</v>
      </c>
      <c r="S229" s="153" t="e">
        <f>#REF!</f>
        <v>#REF!</v>
      </c>
      <c r="T229" s="153" t="e">
        <f>#REF!</f>
        <v>#REF!</v>
      </c>
      <c r="U229" s="153" t="e">
        <f>#REF!</f>
        <v>#REF!</v>
      </c>
      <c r="V229" s="153" t="e">
        <f>#REF!</f>
        <v>#REF!</v>
      </c>
      <c r="W229" s="153" t="e">
        <f>#REF!</f>
        <v>#REF!</v>
      </c>
      <c r="X229" s="153" t="e">
        <f>#REF!</f>
        <v>#REF!</v>
      </c>
      <c r="Y229" s="153" t="e">
        <f>#REF!</f>
        <v>#REF!</v>
      </c>
    </row>
    <row r="230" spans="1:25">
      <c r="A230" s="141">
        <v>14</v>
      </c>
      <c r="B230" s="153" t="e">
        <f>#REF!</f>
        <v>#REF!</v>
      </c>
      <c r="C230" s="153" t="e">
        <f>#REF!</f>
        <v>#REF!</v>
      </c>
      <c r="D230" s="153" t="e">
        <f>#REF!</f>
        <v>#REF!</v>
      </c>
      <c r="E230" s="153" t="e">
        <f>#REF!</f>
        <v>#REF!</v>
      </c>
      <c r="F230" s="153" t="e">
        <f>#REF!</f>
        <v>#REF!</v>
      </c>
      <c r="G230" s="153" t="e">
        <f>#REF!</f>
        <v>#REF!</v>
      </c>
      <c r="H230" s="153" t="e">
        <f>#REF!</f>
        <v>#REF!</v>
      </c>
      <c r="I230" s="153" t="e">
        <f>#REF!</f>
        <v>#REF!</v>
      </c>
      <c r="J230" s="153" t="e">
        <f>#REF!</f>
        <v>#REF!</v>
      </c>
      <c r="K230" s="153" t="e">
        <f>#REF!</f>
        <v>#REF!</v>
      </c>
      <c r="L230" s="153" t="e">
        <f>#REF!</f>
        <v>#REF!</v>
      </c>
      <c r="M230" s="153" t="e">
        <f>#REF!</f>
        <v>#REF!</v>
      </c>
      <c r="N230" s="153" t="e">
        <f>#REF!</f>
        <v>#REF!</v>
      </c>
      <c r="O230" s="153" t="e">
        <f>#REF!</f>
        <v>#REF!</v>
      </c>
      <c r="P230" s="153" t="e">
        <f>#REF!</f>
        <v>#REF!</v>
      </c>
      <c r="Q230" s="153" t="e">
        <f>#REF!</f>
        <v>#REF!</v>
      </c>
      <c r="R230" s="153" t="e">
        <f>#REF!</f>
        <v>#REF!</v>
      </c>
      <c r="S230" s="153" t="e">
        <f>#REF!</f>
        <v>#REF!</v>
      </c>
      <c r="T230" s="153" t="e">
        <f>#REF!</f>
        <v>#REF!</v>
      </c>
      <c r="U230" s="153" t="e">
        <f>#REF!</f>
        <v>#REF!</v>
      </c>
      <c r="V230" s="153" t="e">
        <f>#REF!</f>
        <v>#REF!</v>
      </c>
      <c r="W230" s="153" t="e">
        <f>#REF!</f>
        <v>#REF!</v>
      </c>
      <c r="X230" s="153" t="e">
        <f>#REF!</f>
        <v>#REF!</v>
      </c>
      <c r="Y230" s="153" t="e">
        <f>#REF!</f>
        <v>#REF!</v>
      </c>
    </row>
    <row r="231" spans="1:25">
      <c r="A231" s="141">
        <v>15</v>
      </c>
      <c r="B231" s="153" t="e">
        <f>#REF!</f>
        <v>#REF!</v>
      </c>
      <c r="C231" s="153" t="e">
        <f>#REF!</f>
        <v>#REF!</v>
      </c>
      <c r="D231" s="153" t="e">
        <f>#REF!</f>
        <v>#REF!</v>
      </c>
      <c r="E231" s="153" t="e">
        <f>#REF!</f>
        <v>#REF!</v>
      </c>
      <c r="F231" s="153" t="e">
        <f>#REF!</f>
        <v>#REF!</v>
      </c>
      <c r="G231" s="153" t="e">
        <f>#REF!</f>
        <v>#REF!</v>
      </c>
      <c r="H231" s="153" t="e">
        <f>#REF!</f>
        <v>#REF!</v>
      </c>
      <c r="I231" s="153" t="e">
        <f>#REF!</f>
        <v>#REF!</v>
      </c>
      <c r="J231" s="153" t="e">
        <f>#REF!</f>
        <v>#REF!</v>
      </c>
      <c r="K231" s="153" t="e">
        <f>#REF!</f>
        <v>#REF!</v>
      </c>
      <c r="L231" s="153" t="e">
        <f>#REF!</f>
        <v>#REF!</v>
      </c>
      <c r="M231" s="153" t="e">
        <f>#REF!</f>
        <v>#REF!</v>
      </c>
      <c r="N231" s="153" t="e">
        <f>#REF!</f>
        <v>#REF!</v>
      </c>
      <c r="O231" s="153" t="e">
        <f>#REF!</f>
        <v>#REF!</v>
      </c>
      <c r="P231" s="153" t="e">
        <f>#REF!</f>
        <v>#REF!</v>
      </c>
      <c r="Q231" s="153" t="e">
        <f>#REF!</f>
        <v>#REF!</v>
      </c>
      <c r="R231" s="153" t="e">
        <f>#REF!</f>
        <v>#REF!</v>
      </c>
      <c r="S231" s="153" t="e">
        <f>#REF!</f>
        <v>#REF!</v>
      </c>
      <c r="T231" s="153" t="e">
        <f>#REF!</f>
        <v>#REF!</v>
      </c>
      <c r="U231" s="153" t="e">
        <f>#REF!</f>
        <v>#REF!</v>
      </c>
      <c r="V231" s="153" t="e">
        <f>#REF!</f>
        <v>#REF!</v>
      </c>
      <c r="W231" s="153" t="e">
        <f>#REF!</f>
        <v>#REF!</v>
      </c>
      <c r="X231" s="153" t="e">
        <f>#REF!</f>
        <v>#REF!</v>
      </c>
      <c r="Y231" s="153" t="e">
        <f>#REF!</f>
        <v>#REF!</v>
      </c>
    </row>
    <row r="232" spans="1:25">
      <c r="A232" s="141">
        <v>16</v>
      </c>
      <c r="B232" s="153" t="e">
        <f>#REF!</f>
        <v>#REF!</v>
      </c>
      <c r="C232" s="153" t="e">
        <f>#REF!</f>
        <v>#REF!</v>
      </c>
      <c r="D232" s="153" t="e">
        <f>#REF!</f>
        <v>#REF!</v>
      </c>
      <c r="E232" s="153" t="e">
        <f>#REF!</f>
        <v>#REF!</v>
      </c>
      <c r="F232" s="153" t="e">
        <f>#REF!</f>
        <v>#REF!</v>
      </c>
      <c r="G232" s="153" t="e">
        <f>#REF!</f>
        <v>#REF!</v>
      </c>
      <c r="H232" s="153" t="e">
        <f>#REF!</f>
        <v>#REF!</v>
      </c>
      <c r="I232" s="153" t="e">
        <f>#REF!</f>
        <v>#REF!</v>
      </c>
      <c r="J232" s="153" t="e">
        <f>#REF!</f>
        <v>#REF!</v>
      </c>
      <c r="K232" s="153" t="e">
        <f>#REF!</f>
        <v>#REF!</v>
      </c>
      <c r="L232" s="153" t="e">
        <f>#REF!</f>
        <v>#REF!</v>
      </c>
      <c r="M232" s="153" t="e">
        <f>#REF!</f>
        <v>#REF!</v>
      </c>
      <c r="N232" s="153" t="e">
        <f>#REF!</f>
        <v>#REF!</v>
      </c>
      <c r="O232" s="153" t="e">
        <f>#REF!</f>
        <v>#REF!</v>
      </c>
      <c r="P232" s="153" t="e">
        <f>#REF!</f>
        <v>#REF!</v>
      </c>
      <c r="Q232" s="153" t="e">
        <f>#REF!</f>
        <v>#REF!</v>
      </c>
      <c r="R232" s="153" t="e">
        <f>#REF!</f>
        <v>#REF!</v>
      </c>
      <c r="S232" s="153" t="e">
        <f>#REF!</f>
        <v>#REF!</v>
      </c>
      <c r="T232" s="153" t="e">
        <f>#REF!</f>
        <v>#REF!</v>
      </c>
      <c r="U232" s="153" t="e">
        <f>#REF!</f>
        <v>#REF!</v>
      </c>
      <c r="V232" s="153" t="e">
        <f>#REF!</f>
        <v>#REF!</v>
      </c>
      <c r="W232" s="153" t="e">
        <f>#REF!</f>
        <v>#REF!</v>
      </c>
      <c r="X232" s="153" t="e">
        <f>#REF!</f>
        <v>#REF!</v>
      </c>
      <c r="Y232" s="153" t="e">
        <f>#REF!</f>
        <v>#REF!</v>
      </c>
    </row>
    <row r="233" spans="1:25">
      <c r="A233" s="141">
        <v>17</v>
      </c>
      <c r="B233" s="153" t="e">
        <f>#REF!</f>
        <v>#REF!</v>
      </c>
      <c r="C233" s="153" t="e">
        <f>#REF!</f>
        <v>#REF!</v>
      </c>
      <c r="D233" s="153" t="e">
        <f>#REF!</f>
        <v>#REF!</v>
      </c>
      <c r="E233" s="153" t="e">
        <f>#REF!</f>
        <v>#REF!</v>
      </c>
      <c r="F233" s="153" t="e">
        <f>#REF!</f>
        <v>#REF!</v>
      </c>
      <c r="G233" s="153" t="e">
        <f>#REF!</f>
        <v>#REF!</v>
      </c>
      <c r="H233" s="153" t="e">
        <f>#REF!</f>
        <v>#REF!</v>
      </c>
      <c r="I233" s="153" t="e">
        <f>#REF!</f>
        <v>#REF!</v>
      </c>
      <c r="J233" s="153" t="e">
        <f>#REF!</f>
        <v>#REF!</v>
      </c>
      <c r="K233" s="153" t="e">
        <f>#REF!</f>
        <v>#REF!</v>
      </c>
      <c r="L233" s="153" t="e">
        <f>#REF!</f>
        <v>#REF!</v>
      </c>
      <c r="M233" s="153" t="e">
        <f>#REF!</f>
        <v>#REF!</v>
      </c>
      <c r="N233" s="153" t="e">
        <f>#REF!</f>
        <v>#REF!</v>
      </c>
      <c r="O233" s="153" t="e">
        <f>#REF!</f>
        <v>#REF!</v>
      </c>
      <c r="P233" s="153" t="e">
        <f>#REF!</f>
        <v>#REF!</v>
      </c>
      <c r="Q233" s="153" t="e">
        <f>#REF!</f>
        <v>#REF!</v>
      </c>
      <c r="R233" s="153" t="e">
        <f>#REF!</f>
        <v>#REF!</v>
      </c>
      <c r="S233" s="153" t="e">
        <f>#REF!</f>
        <v>#REF!</v>
      </c>
      <c r="T233" s="153" t="e">
        <f>#REF!</f>
        <v>#REF!</v>
      </c>
      <c r="U233" s="153" t="e">
        <f>#REF!</f>
        <v>#REF!</v>
      </c>
      <c r="V233" s="153" t="e">
        <f>#REF!</f>
        <v>#REF!</v>
      </c>
      <c r="W233" s="153" t="e">
        <f>#REF!</f>
        <v>#REF!</v>
      </c>
      <c r="X233" s="153" t="e">
        <f>#REF!</f>
        <v>#REF!</v>
      </c>
      <c r="Y233" s="153" t="e">
        <f>#REF!</f>
        <v>#REF!</v>
      </c>
    </row>
    <row r="234" spans="1:25">
      <c r="A234" s="141">
        <v>18</v>
      </c>
      <c r="B234" s="153" t="e">
        <f>#REF!</f>
        <v>#REF!</v>
      </c>
      <c r="C234" s="153" t="e">
        <f>#REF!</f>
        <v>#REF!</v>
      </c>
      <c r="D234" s="153" t="e">
        <f>#REF!</f>
        <v>#REF!</v>
      </c>
      <c r="E234" s="153" t="e">
        <f>#REF!</f>
        <v>#REF!</v>
      </c>
      <c r="F234" s="153" t="e">
        <f>#REF!</f>
        <v>#REF!</v>
      </c>
      <c r="G234" s="153" t="e">
        <f>#REF!</f>
        <v>#REF!</v>
      </c>
      <c r="H234" s="153" t="e">
        <f>#REF!</f>
        <v>#REF!</v>
      </c>
      <c r="I234" s="153" t="e">
        <f>#REF!</f>
        <v>#REF!</v>
      </c>
      <c r="J234" s="153" t="e">
        <f>#REF!</f>
        <v>#REF!</v>
      </c>
      <c r="K234" s="153" t="e">
        <f>#REF!</f>
        <v>#REF!</v>
      </c>
      <c r="L234" s="153" t="e">
        <f>#REF!</f>
        <v>#REF!</v>
      </c>
      <c r="M234" s="153" t="e">
        <f>#REF!</f>
        <v>#REF!</v>
      </c>
      <c r="N234" s="153" t="e">
        <f>#REF!</f>
        <v>#REF!</v>
      </c>
      <c r="O234" s="153" t="e">
        <f>#REF!</f>
        <v>#REF!</v>
      </c>
      <c r="P234" s="153" t="e">
        <f>#REF!</f>
        <v>#REF!</v>
      </c>
      <c r="Q234" s="153" t="e">
        <f>#REF!</f>
        <v>#REF!</v>
      </c>
      <c r="R234" s="153" t="e">
        <f>#REF!</f>
        <v>#REF!</v>
      </c>
      <c r="S234" s="153" t="e">
        <f>#REF!</f>
        <v>#REF!</v>
      </c>
      <c r="T234" s="153" t="e">
        <f>#REF!</f>
        <v>#REF!</v>
      </c>
      <c r="U234" s="153" t="e">
        <f>#REF!</f>
        <v>#REF!</v>
      </c>
      <c r="V234" s="153" t="e">
        <f>#REF!</f>
        <v>#REF!</v>
      </c>
      <c r="W234" s="153" t="e">
        <f>#REF!</f>
        <v>#REF!</v>
      </c>
      <c r="X234" s="153" t="e">
        <f>#REF!</f>
        <v>#REF!</v>
      </c>
      <c r="Y234" s="153" t="e">
        <f>#REF!</f>
        <v>#REF!</v>
      </c>
    </row>
    <row r="235" spans="1:25">
      <c r="A235" s="141">
        <v>19</v>
      </c>
      <c r="B235" s="153" t="e">
        <f>#REF!</f>
        <v>#REF!</v>
      </c>
      <c r="C235" s="153" t="e">
        <f>#REF!</f>
        <v>#REF!</v>
      </c>
      <c r="D235" s="153" t="e">
        <f>#REF!</f>
        <v>#REF!</v>
      </c>
      <c r="E235" s="153" t="e">
        <f>#REF!</f>
        <v>#REF!</v>
      </c>
      <c r="F235" s="153" t="e">
        <f>#REF!</f>
        <v>#REF!</v>
      </c>
      <c r="G235" s="153" t="e">
        <f>#REF!</f>
        <v>#REF!</v>
      </c>
      <c r="H235" s="153" t="e">
        <f>#REF!</f>
        <v>#REF!</v>
      </c>
      <c r="I235" s="153" t="e">
        <f>#REF!</f>
        <v>#REF!</v>
      </c>
      <c r="J235" s="153" t="e">
        <f>#REF!</f>
        <v>#REF!</v>
      </c>
      <c r="K235" s="153" t="e">
        <f>#REF!</f>
        <v>#REF!</v>
      </c>
      <c r="L235" s="153" t="e">
        <f>#REF!</f>
        <v>#REF!</v>
      </c>
      <c r="M235" s="153" t="e">
        <f>#REF!</f>
        <v>#REF!</v>
      </c>
      <c r="N235" s="153" t="e">
        <f>#REF!</f>
        <v>#REF!</v>
      </c>
      <c r="O235" s="153" t="e">
        <f>#REF!</f>
        <v>#REF!</v>
      </c>
      <c r="P235" s="153" t="e">
        <f>#REF!</f>
        <v>#REF!</v>
      </c>
      <c r="Q235" s="153" t="e">
        <f>#REF!</f>
        <v>#REF!</v>
      </c>
      <c r="R235" s="153" t="e">
        <f>#REF!</f>
        <v>#REF!</v>
      </c>
      <c r="S235" s="153" t="e">
        <f>#REF!</f>
        <v>#REF!</v>
      </c>
      <c r="T235" s="153" t="e">
        <f>#REF!</f>
        <v>#REF!</v>
      </c>
      <c r="U235" s="153" t="e">
        <f>#REF!</f>
        <v>#REF!</v>
      </c>
      <c r="V235" s="153" t="e">
        <f>#REF!</f>
        <v>#REF!</v>
      </c>
      <c r="W235" s="153" t="e">
        <f>#REF!</f>
        <v>#REF!</v>
      </c>
      <c r="X235" s="153" t="e">
        <f>#REF!</f>
        <v>#REF!</v>
      </c>
      <c r="Y235" s="153" t="e">
        <f>#REF!</f>
        <v>#REF!</v>
      </c>
    </row>
    <row r="236" spans="1:25">
      <c r="A236" s="141">
        <v>20</v>
      </c>
      <c r="B236" s="153" t="e">
        <f>#REF!</f>
        <v>#REF!</v>
      </c>
      <c r="C236" s="153" t="e">
        <f>#REF!</f>
        <v>#REF!</v>
      </c>
      <c r="D236" s="153" t="e">
        <f>#REF!</f>
        <v>#REF!</v>
      </c>
      <c r="E236" s="153" t="e">
        <f>#REF!</f>
        <v>#REF!</v>
      </c>
      <c r="F236" s="153" t="e">
        <f>#REF!</f>
        <v>#REF!</v>
      </c>
      <c r="G236" s="153" t="e">
        <f>#REF!</f>
        <v>#REF!</v>
      </c>
      <c r="H236" s="153" t="e">
        <f>#REF!</f>
        <v>#REF!</v>
      </c>
      <c r="I236" s="153" t="e">
        <f>#REF!</f>
        <v>#REF!</v>
      </c>
      <c r="J236" s="153" t="e">
        <f>#REF!</f>
        <v>#REF!</v>
      </c>
      <c r="K236" s="153" t="e">
        <f>#REF!</f>
        <v>#REF!</v>
      </c>
      <c r="L236" s="153" t="e">
        <f>#REF!</f>
        <v>#REF!</v>
      </c>
      <c r="M236" s="153" t="e">
        <f>#REF!</f>
        <v>#REF!</v>
      </c>
      <c r="N236" s="153" t="e">
        <f>#REF!</f>
        <v>#REF!</v>
      </c>
      <c r="O236" s="153" t="e">
        <f>#REF!</f>
        <v>#REF!</v>
      </c>
      <c r="P236" s="153" t="e">
        <f>#REF!</f>
        <v>#REF!</v>
      </c>
      <c r="Q236" s="153" t="e">
        <f>#REF!</f>
        <v>#REF!</v>
      </c>
      <c r="R236" s="153" t="e">
        <f>#REF!</f>
        <v>#REF!</v>
      </c>
      <c r="S236" s="153" t="e">
        <f>#REF!</f>
        <v>#REF!</v>
      </c>
      <c r="T236" s="153" t="e">
        <f>#REF!</f>
        <v>#REF!</v>
      </c>
      <c r="U236" s="153" t="e">
        <f>#REF!</f>
        <v>#REF!</v>
      </c>
      <c r="V236" s="153" t="e">
        <f>#REF!</f>
        <v>#REF!</v>
      </c>
      <c r="W236" s="153" t="e">
        <f>#REF!</f>
        <v>#REF!</v>
      </c>
      <c r="X236" s="153" t="e">
        <f>#REF!</f>
        <v>#REF!</v>
      </c>
      <c r="Y236" s="153" t="e">
        <f>#REF!</f>
        <v>#REF!</v>
      </c>
    </row>
    <row r="237" spans="1:25">
      <c r="A237" s="141">
        <v>21</v>
      </c>
      <c r="B237" s="153" t="e">
        <f>#REF!</f>
        <v>#REF!</v>
      </c>
      <c r="C237" s="153" t="e">
        <f>#REF!</f>
        <v>#REF!</v>
      </c>
      <c r="D237" s="153" t="e">
        <f>#REF!</f>
        <v>#REF!</v>
      </c>
      <c r="E237" s="153" t="e">
        <f>#REF!</f>
        <v>#REF!</v>
      </c>
      <c r="F237" s="153" t="e">
        <f>#REF!</f>
        <v>#REF!</v>
      </c>
      <c r="G237" s="153" t="e">
        <f>#REF!</f>
        <v>#REF!</v>
      </c>
      <c r="H237" s="153" t="e">
        <f>#REF!</f>
        <v>#REF!</v>
      </c>
      <c r="I237" s="153" t="e">
        <f>#REF!</f>
        <v>#REF!</v>
      </c>
      <c r="J237" s="153" t="e">
        <f>#REF!</f>
        <v>#REF!</v>
      </c>
      <c r="K237" s="153" t="e">
        <f>#REF!</f>
        <v>#REF!</v>
      </c>
      <c r="L237" s="153" t="e">
        <f>#REF!</f>
        <v>#REF!</v>
      </c>
      <c r="M237" s="153" t="e">
        <f>#REF!</f>
        <v>#REF!</v>
      </c>
      <c r="N237" s="153" t="e">
        <f>#REF!</f>
        <v>#REF!</v>
      </c>
      <c r="O237" s="153" t="e">
        <f>#REF!</f>
        <v>#REF!</v>
      </c>
      <c r="P237" s="153" t="e">
        <f>#REF!</f>
        <v>#REF!</v>
      </c>
      <c r="Q237" s="153" t="e">
        <f>#REF!</f>
        <v>#REF!</v>
      </c>
      <c r="R237" s="153" t="e">
        <f>#REF!</f>
        <v>#REF!</v>
      </c>
      <c r="S237" s="153" t="e">
        <f>#REF!</f>
        <v>#REF!</v>
      </c>
      <c r="T237" s="153" t="e">
        <f>#REF!</f>
        <v>#REF!</v>
      </c>
      <c r="U237" s="153" t="e">
        <f>#REF!</f>
        <v>#REF!</v>
      </c>
      <c r="V237" s="153" t="e">
        <f>#REF!</f>
        <v>#REF!</v>
      </c>
      <c r="W237" s="153" t="e">
        <f>#REF!</f>
        <v>#REF!</v>
      </c>
      <c r="X237" s="153" t="e">
        <f>#REF!</f>
        <v>#REF!</v>
      </c>
      <c r="Y237" s="153" t="e">
        <f>#REF!</f>
        <v>#REF!</v>
      </c>
    </row>
    <row r="238" spans="1:25">
      <c r="A238" s="141">
        <v>22</v>
      </c>
      <c r="B238" s="153" t="e">
        <f>#REF!</f>
        <v>#REF!</v>
      </c>
      <c r="C238" s="153" t="e">
        <f>#REF!</f>
        <v>#REF!</v>
      </c>
      <c r="D238" s="153" t="e">
        <f>#REF!</f>
        <v>#REF!</v>
      </c>
      <c r="E238" s="153" t="e">
        <f>#REF!</f>
        <v>#REF!</v>
      </c>
      <c r="F238" s="153" t="e">
        <f>#REF!</f>
        <v>#REF!</v>
      </c>
      <c r="G238" s="153" t="e">
        <f>#REF!</f>
        <v>#REF!</v>
      </c>
      <c r="H238" s="153" t="e">
        <f>#REF!</f>
        <v>#REF!</v>
      </c>
      <c r="I238" s="153" t="e">
        <f>#REF!</f>
        <v>#REF!</v>
      </c>
      <c r="J238" s="153" t="e">
        <f>#REF!</f>
        <v>#REF!</v>
      </c>
      <c r="K238" s="153" t="e">
        <f>#REF!</f>
        <v>#REF!</v>
      </c>
      <c r="L238" s="153" t="e">
        <f>#REF!</f>
        <v>#REF!</v>
      </c>
      <c r="M238" s="153" t="e">
        <f>#REF!</f>
        <v>#REF!</v>
      </c>
      <c r="N238" s="153" t="e">
        <f>#REF!</f>
        <v>#REF!</v>
      </c>
      <c r="O238" s="153" t="e">
        <f>#REF!</f>
        <v>#REF!</v>
      </c>
      <c r="P238" s="153" t="e">
        <f>#REF!</f>
        <v>#REF!</v>
      </c>
      <c r="Q238" s="153" t="e">
        <f>#REF!</f>
        <v>#REF!</v>
      </c>
      <c r="R238" s="153" t="e">
        <f>#REF!</f>
        <v>#REF!</v>
      </c>
      <c r="S238" s="153" t="e">
        <f>#REF!</f>
        <v>#REF!</v>
      </c>
      <c r="T238" s="153" t="e">
        <f>#REF!</f>
        <v>#REF!</v>
      </c>
      <c r="U238" s="153" t="e">
        <f>#REF!</f>
        <v>#REF!</v>
      </c>
      <c r="V238" s="153" t="e">
        <f>#REF!</f>
        <v>#REF!</v>
      </c>
      <c r="W238" s="153" t="e">
        <f>#REF!</f>
        <v>#REF!</v>
      </c>
      <c r="X238" s="153" t="e">
        <f>#REF!</f>
        <v>#REF!</v>
      </c>
      <c r="Y238" s="153" t="e">
        <f>#REF!</f>
        <v>#REF!</v>
      </c>
    </row>
    <row r="239" spans="1:25">
      <c r="A239" s="141">
        <v>23</v>
      </c>
      <c r="B239" s="153" t="e">
        <f>#REF!</f>
        <v>#REF!</v>
      </c>
      <c r="C239" s="153" t="e">
        <f>#REF!</f>
        <v>#REF!</v>
      </c>
      <c r="D239" s="153" t="e">
        <f>#REF!</f>
        <v>#REF!</v>
      </c>
      <c r="E239" s="153" t="e">
        <f>#REF!</f>
        <v>#REF!</v>
      </c>
      <c r="F239" s="153" t="e">
        <f>#REF!</f>
        <v>#REF!</v>
      </c>
      <c r="G239" s="153" t="e">
        <f>#REF!</f>
        <v>#REF!</v>
      </c>
      <c r="H239" s="153" t="e">
        <f>#REF!</f>
        <v>#REF!</v>
      </c>
      <c r="I239" s="153" t="e">
        <f>#REF!</f>
        <v>#REF!</v>
      </c>
      <c r="J239" s="153" t="e">
        <f>#REF!</f>
        <v>#REF!</v>
      </c>
      <c r="K239" s="153" t="e">
        <f>#REF!</f>
        <v>#REF!</v>
      </c>
      <c r="L239" s="153" t="e">
        <f>#REF!</f>
        <v>#REF!</v>
      </c>
      <c r="M239" s="153" t="e">
        <f>#REF!</f>
        <v>#REF!</v>
      </c>
      <c r="N239" s="153" t="e">
        <f>#REF!</f>
        <v>#REF!</v>
      </c>
      <c r="O239" s="153" t="e">
        <f>#REF!</f>
        <v>#REF!</v>
      </c>
      <c r="P239" s="153" t="e">
        <f>#REF!</f>
        <v>#REF!</v>
      </c>
      <c r="Q239" s="153" t="e">
        <f>#REF!</f>
        <v>#REF!</v>
      </c>
      <c r="R239" s="153" t="e">
        <f>#REF!</f>
        <v>#REF!</v>
      </c>
      <c r="S239" s="153" t="e">
        <f>#REF!</f>
        <v>#REF!</v>
      </c>
      <c r="T239" s="153" t="e">
        <f>#REF!</f>
        <v>#REF!</v>
      </c>
      <c r="U239" s="153" t="e">
        <f>#REF!</f>
        <v>#REF!</v>
      </c>
      <c r="V239" s="153" t="e">
        <f>#REF!</f>
        <v>#REF!</v>
      </c>
      <c r="W239" s="153" t="e">
        <f>#REF!</f>
        <v>#REF!</v>
      </c>
      <c r="X239" s="153" t="e">
        <f>#REF!</f>
        <v>#REF!</v>
      </c>
      <c r="Y239" s="153" t="e">
        <f>#REF!</f>
        <v>#REF!</v>
      </c>
    </row>
    <row r="240" spans="1:25">
      <c r="A240" s="141">
        <v>24</v>
      </c>
      <c r="B240" s="153" t="e">
        <f>#REF!</f>
        <v>#REF!</v>
      </c>
      <c r="C240" s="153" t="e">
        <f>#REF!</f>
        <v>#REF!</v>
      </c>
      <c r="D240" s="153" t="e">
        <f>#REF!</f>
        <v>#REF!</v>
      </c>
      <c r="E240" s="153" t="e">
        <f>#REF!</f>
        <v>#REF!</v>
      </c>
      <c r="F240" s="153" t="e">
        <f>#REF!</f>
        <v>#REF!</v>
      </c>
      <c r="G240" s="153" t="e">
        <f>#REF!</f>
        <v>#REF!</v>
      </c>
      <c r="H240" s="153" t="e">
        <f>#REF!</f>
        <v>#REF!</v>
      </c>
      <c r="I240" s="153" t="e">
        <f>#REF!</f>
        <v>#REF!</v>
      </c>
      <c r="J240" s="153" t="e">
        <f>#REF!</f>
        <v>#REF!</v>
      </c>
      <c r="K240" s="153" t="e">
        <f>#REF!</f>
        <v>#REF!</v>
      </c>
      <c r="L240" s="153" t="e">
        <f>#REF!</f>
        <v>#REF!</v>
      </c>
      <c r="M240" s="153" t="e">
        <f>#REF!</f>
        <v>#REF!</v>
      </c>
      <c r="N240" s="153" t="e">
        <f>#REF!</f>
        <v>#REF!</v>
      </c>
      <c r="O240" s="153" t="e">
        <f>#REF!</f>
        <v>#REF!</v>
      </c>
      <c r="P240" s="153" t="e">
        <f>#REF!</f>
        <v>#REF!</v>
      </c>
      <c r="Q240" s="153" t="e">
        <f>#REF!</f>
        <v>#REF!</v>
      </c>
      <c r="R240" s="153" t="e">
        <f>#REF!</f>
        <v>#REF!</v>
      </c>
      <c r="S240" s="153" t="e">
        <f>#REF!</f>
        <v>#REF!</v>
      </c>
      <c r="T240" s="153" t="e">
        <f>#REF!</f>
        <v>#REF!</v>
      </c>
      <c r="U240" s="153" t="e">
        <f>#REF!</f>
        <v>#REF!</v>
      </c>
      <c r="V240" s="153" t="e">
        <f>#REF!</f>
        <v>#REF!</v>
      </c>
      <c r="W240" s="153" t="e">
        <f>#REF!</f>
        <v>#REF!</v>
      </c>
      <c r="X240" s="153" t="e">
        <f>#REF!</f>
        <v>#REF!</v>
      </c>
      <c r="Y240" s="153" t="e">
        <f>#REF!</f>
        <v>#REF!</v>
      </c>
    </row>
    <row r="241" spans="1:167">
      <c r="A241" s="141">
        <v>25</v>
      </c>
      <c r="B241" s="153" t="e">
        <f>#REF!</f>
        <v>#REF!</v>
      </c>
      <c r="C241" s="153" t="e">
        <f>#REF!</f>
        <v>#REF!</v>
      </c>
      <c r="D241" s="153" t="e">
        <f>#REF!</f>
        <v>#REF!</v>
      </c>
      <c r="E241" s="153" t="e">
        <f>#REF!</f>
        <v>#REF!</v>
      </c>
      <c r="F241" s="153" t="e">
        <f>#REF!</f>
        <v>#REF!</v>
      </c>
      <c r="G241" s="153" t="e">
        <f>#REF!</f>
        <v>#REF!</v>
      </c>
      <c r="H241" s="153" t="e">
        <f>#REF!</f>
        <v>#REF!</v>
      </c>
      <c r="I241" s="153" t="e">
        <f>#REF!</f>
        <v>#REF!</v>
      </c>
      <c r="J241" s="153" t="e">
        <f>#REF!</f>
        <v>#REF!</v>
      </c>
      <c r="K241" s="153" t="e">
        <f>#REF!</f>
        <v>#REF!</v>
      </c>
      <c r="L241" s="153" t="e">
        <f>#REF!</f>
        <v>#REF!</v>
      </c>
      <c r="M241" s="153" t="e">
        <f>#REF!</f>
        <v>#REF!</v>
      </c>
      <c r="N241" s="153" t="e">
        <f>#REF!</f>
        <v>#REF!</v>
      </c>
      <c r="O241" s="153" t="e">
        <f>#REF!</f>
        <v>#REF!</v>
      </c>
      <c r="P241" s="153" t="e">
        <f>#REF!</f>
        <v>#REF!</v>
      </c>
      <c r="Q241" s="153" t="e">
        <f>#REF!</f>
        <v>#REF!</v>
      </c>
      <c r="R241" s="153" t="e">
        <f>#REF!</f>
        <v>#REF!</v>
      </c>
      <c r="S241" s="153" t="e">
        <f>#REF!</f>
        <v>#REF!</v>
      </c>
      <c r="T241" s="153" t="e">
        <f>#REF!</f>
        <v>#REF!</v>
      </c>
      <c r="U241" s="153" t="e">
        <f>#REF!</f>
        <v>#REF!</v>
      </c>
      <c r="V241" s="153" t="e">
        <f>#REF!</f>
        <v>#REF!</v>
      </c>
      <c r="W241" s="153" t="e">
        <f>#REF!</f>
        <v>#REF!</v>
      </c>
      <c r="X241" s="153" t="e">
        <f>#REF!</f>
        <v>#REF!</v>
      </c>
      <c r="Y241" s="153" t="e">
        <f>#REF!</f>
        <v>#REF!</v>
      </c>
    </row>
    <row r="242" spans="1:167">
      <c r="A242" s="141">
        <v>26</v>
      </c>
      <c r="B242" s="153" t="e">
        <f>#REF!</f>
        <v>#REF!</v>
      </c>
      <c r="C242" s="153" t="e">
        <f>#REF!</f>
        <v>#REF!</v>
      </c>
      <c r="D242" s="153" t="e">
        <f>#REF!</f>
        <v>#REF!</v>
      </c>
      <c r="E242" s="153" t="e">
        <f>#REF!</f>
        <v>#REF!</v>
      </c>
      <c r="F242" s="153" t="e">
        <f>#REF!</f>
        <v>#REF!</v>
      </c>
      <c r="G242" s="153" t="e">
        <f>#REF!</f>
        <v>#REF!</v>
      </c>
      <c r="H242" s="153" t="e">
        <f>#REF!</f>
        <v>#REF!</v>
      </c>
      <c r="I242" s="153" t="e">
        <f>#REF!</f>
        <v>#REF!</v>
      </c>
      <c r="J242" s="153" t="e">
        <f>#REF!</f>
        <v>#REF!</v>
      </c>
      <c r="K242" s="153" t="e">
        <f>#REF!</f>
        <v>#REF!</v>
      </c>
      <c r="L242" s="153" t="e">
        <f>#REF!</f>
        <v>#REF!</v>
      </c>
      <c r="M242" s="153" t="e">
        <f>#REF!</f>
        <v>#REF!</v>
      </c>
      <c r="N242" s="153" t="e">
        <f>#REF!</f>
        <v>#REF!</v>
      </c>
      <c r="O242" s="153" t="e">
        <f>#REF!</f>
        <v>#REF!</v>
      </c>
      <c r="P242" s="153" t="e">
        <f>#REF!</f>
        <v>#REF!</v>
      </c>
      <c r="Q242" s="153" t="e">
        <f>#REF!</f>
        <v>#REF!</v>
      </c>
      <c r="R242" s="153" t="e">
        <f>#REF!</f>
        <v>#REF!</v>
      </c>
      <c r="S242" s="153" t="e">
        <f>#REF!</f>
        <v>#REF!</v>
      </c>
      <c r="T242" s="153" t="e">
        <f>#REF!</f>
        <v>#REF!</v>
      </c>
      <c r="U242" s="153" t="e">
        <f>#REF!</f>
        <v>#REF!</v>
      </c>
      <c r="V242" s="153" t="e">
        <f>#REF!</f>
        <v>#REF!</v>
      </c>
      <c r="W242" s="153" t="e">
        <f>#REF!</f>
        <v>#REF!</v>
      </c>
      <c r="X242" s="153" t="e">
        <f>#REF!</f>
        <v>#REF!</v>
      </c>
      <c r="Y242" s="153" t="e">
        <f>#REF!</f>
        <v>#REF!</v>
      </c>
    </row>
    <row r="243" spans="1:167">
      <c r="A243" s="141">
        <v>27</v>
      </c>
      <c r="B243" s="153" t="e">
        <f>#REF!</f>
        <v>#REF!</v>
      </c>
      <c r="C243" s="153" t="e">
        <f>#REF!</f>
        <v>#REF!</v>
      </c>
      <c r="D243" s="153" t="e">
        <f>#REF!</f>
        <v>#REF!</v>
      </c>
      <c r="E243" s="153" t="e">
        <f>#REF!</f>
        <v>#REF!</v>
      </c>
      <c r="F243" s="153" t="e">
        <f>#REF!</f>
        <v>#REF!</v>
      </c>
      <c r="G243" s="153" t="e">
        <f>#REF!</f>
        <v>#REF!</v>
      </c>
      <c r="H243" s="153" t="e">
        <f>#REF!</f>
        <v>#REF!</v>
      </c>
      <c r="I243" s="153" t="e">
        <f>#REF!</f>
        <v>#REF!</v>
      </c>
      <c r="J243" s="153" t="e">
        <f>#REF!</f>
        <v>#REF!</v>
      </c>
      <c r="K243" s="153" t="e">
        <f>#REF!</f>
        <v>#REF!</v>
      </c>
      <c r="L243" s="153" t="e">
        <f>#REF!</f>
        <v>#REF!</v>
      </c>
      <c r="M243" s="153" t="e">
        <f>#REF!</f>
        <v>#REF!</v>
      </c>
      <c r="N243" s="153" t="e">
        <f>#REF!</f>
        <v>#REF!</v>
      </c>
      <c r="O243" s="153" t="e">
        <f>#REF!</f>
        <v>#REF!</v>
      </c>
      <c r="P243" s="153" t="e">
        <f>#REF!</f>
        <v>#REF!</v>
      </c>
      <c r="Q243" s="153" t="e">
        <f>#REF!</f>
        <v>#REF!</v>
      </c>
      <c r="R243" s="153" t="e">
        <f>#REF!</f>
        <v>#REF!</v>
      </c>
      <c r="S243" s="153" t="e">
        <f>#REF!</f>
        <v>#REF!</v>
      </c>
      <c r="T243" s="153" t="e">
        <f>#REF!</f>
        <v>#REF!</v>
      </c>
      <c r="U243" s="153" t="e">
        <f>#REF!</f>
        <v>#REF!</v>
      </c>
      <c r="V243" s="153" t="e">
        <f>#REF!</f>
        <v>#REF!</v>
      </c>
      <c r="W243" s="153" t="e">
        <f>#REF!</f>
        <v>#REF!</v>
      </c>
      <c r="X243" s="153" t="e">
        <f>#REF!</f>
        <v>#REF!</v>
      </c>
      <c r="Y243" s="153" t="e">
        <f>#REF!</f>
        <v>#REF!</v>
      </c>
    </row>
    <row r="244" spans="1:167">
      <c r="A244" s="141">
        <v>28</v>
      </c>
      <c r="B244" s="153" t="e">
        <f>#REF!</f>
        <v>#REF!</v>
      </c>
      <c r="C244" s="153" t="e">
        <f>#REF!</f>
        <v>#REF!</v>
      </c>
      <c r="D244" s="153" t="e">
        <f>#REF!</f>
        <v>#REF!</v>
      </c>
      <c r="E244" s="153" t="e">
        <f>#REF!</f>
        <v>#REF!</v>
      </c>
      <c r="F244" s="153" t="e">
        <f>#REF!</f>
        <v>#REF!</v>
      </c>
      <c r="G244" s="153" t="e">
        <f>#REF!</f>
        <v>#REF!</v>
      </c>
      <c r="H244" s="153" t="e">
        <f>#REF!</f>
        <v>#REF!</v>
      </c>
      <c r="I244" s="153" t="e">
        <f>#REF!</f>
        <v>#REF!</v>
      </c>
      <c r="J244" s="153" t="e">
        <f>#REF!</f>
        <v>#REF!</v>
      </c>
      <c r="K244" s="153" t="e">
        <f>#REF!</f>
        <v>#REF!</v>
      </c>
      <c r="L244" s="153" t="e">
        <f>#REF!</f>
        <v>#REF!</v>
      </c>
      <c r="M244" s="153" t="e">
        <f>#REF!</f>
        <v>#REF!</v>
      </c>
      <c r="N244" s="153" t="e">
        <f>#REF!</f>
        <v>#REF!</v>
      </c>
      <c r="O244" s="153" t="e">
        <f>#REF!</f>
        <v>#REF!</v>
      </c>
      <c r="P244" s="153" t="e">
        <f>#REF!</f>
        <v>#REF!</v>
      </c>
      <c r="Q244" s="153" t="e">
        <f>#REF!</f>
        <v>#REF!</v>
      </c>
      <c r="R244" s="153" t="e">
        <f>#REF!</f>
        <v>#REF!</v>
      </c>
      <c r="S244" s="153" t="e">
        <f>#REF!</f>
        <v>#REF!</v>
      </c>
      <c r="T244" s="153" t="e">
        <f>#REF!</f>
        <v>#REF!</v>
      </c>
      <c r="U244" s="153" t="e">
        <f>#REF!</f>
        <v>#REF!</v>
      </c>
      <c r="V244" s="153" t="e">
        <f>#REF!</f>
        <v>#REF!</v>
      </c>
      <c r="W244" s="153" t="e">
        <f>#REF!</f>
        <v>#REF!</v>
      </c>
      <c r="X244" s="153" t="e">
        <f>#REF!</f>
        <v>#REF!</v>
      </c>
      <c r="Y244" s="153" t="e">
        <f>#REF!</f>
        <v>#REF!</v>
      </c>
    </row>
    <row r="245" spans="1:167">
      <c r="A245" s="141">
        <v>29</v>
      </c>
      <c r="B245" s="153" t="e">
        <f>#REF!</f>
        <v>#REF!</v>
      </c>
      <c r="C245" s="153" t="e">
        <f>#REF!</f>
        <v>#REF!</v>
      </c>
      <c r="D245" s="153" t="e">
        <f>#REF!</f>
        <v>#REF!</v>
      </c>
      <c r="E245" s="153" t="e">
        <f>#REF!</f>
        <v>#REF!</v>
      </c>
      <c r="F245" s="153" t="e">
        <f>#REF!</f>
        <v>#REF!</v>
      </c>
      <c r="G245" s="153" t="e">
        <f>#REF!</f>
        <v>#REF!</v>
      </c>
      <c r="H245" s="153" t="e">
        <f>#REF!</f>
        <v>#REF!</v>
      </c>
      <c r="I245" s="153" t="e">
        <f>#REF!</f>
        <v>#REF!</v>
      </c>
      <c r="J245" s="153" t="e">
        <f>#REF!</f>
        <v>#REF!</v>
      </c>
      <c r="K245" s="153" t="e">
        <f>#REF!</f>
        <v>#REF!</v>
      </c>
      <c r="L245" s="153" t="e">
        <f>#REF!</f>
        <v>#REF!</v>
      </c>
      <c r="M245" s="153" t="e">
        <f>#REF!</f>
        <v>#REF!</v>
      </c>
      <c r="N245" s="153" t="e">
        <f>#REF!</f>
        <v>#REF!</v>
      </c>
      <c r="O245" s="153" t="e">
        <f>#REF!</f>
        <v>#REF!</v>
      </c>
      <c r="P245" s="153" t="e">
        <f>#REF!</f>
        <v>#REF!</v>
      </c>
      <c r="Q245" s="153" t="e">
        <f>#REF!</f>
        <v>#REF!</v>
      </c>
      <c r="R245" s="153" t="e">
        <f>#REF!</f>
        <v>#REF!</v>
      </c>
      <c r="S245" s="153" t="e">
        <f>#REF!</f>
        <v>#REF!</v>
      </c>
      <c r="T245" s="153" t="e">
        <f>#REF!</f>
        <v>#REF!</v>
      </c>
      <c r="U245" s="153" t="e">
        <f>#REF!</f>
        <v>#REF!</v>
      </c>
      <c r="V245" s="153" t="e">
        <f>#REF!</f>
        <v>#REF!</v>
      </c>
      <c r="W245" s="153" t="e">
        <f>#REF!</f>
        <v>#REF!</v>
      </c>
      <c r="X245" s="153" t="e">
        <f>#REF!</f>
        <v>#REF!</v>
      </c>
      <c r="Y245" s="153" t="e">
        <f>#REF!</f>
        <v>#REF!</v>
      </c>
    </row>
    <row r="246" spans="1:167">
      <c r="A246" s="141">
        <v>30</v>
      </c>
      <c r="B246" s="153" t="e">
        <f>#REF!</f>
        <v>#REF!</v>
      </c>
      <c r="C246" s="153" t="e">
        <f>#REF!</f>
        <v>#REF!</v>
      </c>
      <c r="D246" s="153" t="e">
        <f>#REF!</f>
        <v>#REF!</v>
      </c>
      <c r="E246" s="153" t="e">
        <f>#REF!</f>
        <v>#REF!</v>
      </c>
      <c r="F246" s="153" t="e">
        <f>#REF!</f>
        <v>#REF!</v>
      </c>
      <c r="G246" s="153" t="e">
        <f>#REF!</f>
        <v>#REF!</v>
      </c>
      <c r="H246" s="153" t="e">
        <f>#REF!</f>
        <v>#REF!</v>
      </c>
      <c r="I246" s="153" t="e">
        <f>#REF!</f>
        <v>#REF!</v>
      </c>
      <c r="J246" s="153" t="e">
        <f>#REF!</f>
        <v>#REF!</v>
      </c>
      <c r="K246" s="153" t="e">
        <f>#REF!</f>
        <v>#REF!</v>
      </c>
      <c r="L246" s="153" t="e">
        <f>#REF!</f>
        <v>#REF!</v>
      </c>
      <c r="M246" s="153" t="e">
        <f>#REF!</f>
        <v>#REF!</v>
      </c>
      <c r="N246" s="153" t="e">
        <f>#REF!</f>
        <v>#REF!</v>
      </c>
      <c r="O246" s="153" t="e">
        <f>#REF!</f>
        <v>#REF!</v>
      </c>
      <c r="P246" s="153" t="e">
        <f>#REF!</f>
        <v>#REF!</v>
      </c>
      <c r="Q246" s="153" t="e">
        <f>#REF!</f>
        <v>#REF!</v>
      </c>
      <c r="R246" s="153" t="e">
        <f>#REF!</f>
        <v>#REF!</v>
      </c>
      <c r="S246" s="153" t="e">
        <f>#REF!</f>
        <v>#REF!</v>
      </c>
      <c r="T246" s="153" t="e">
        <f>#REF!</f>
        <v>#REF!</v>
      </c>
      <c r="U246" s="153" t="e">
        <f>#REF!</f>
        <v>#REF!</v>
      </c>
      <c r="V246" s="153" t="e">
        <f>#REF!</f>
        <v>#REF!</v>
      </c>
      <c r="W246" s="153" t="e">
        <f>#REF!</f>
        <v>#REF!</v>
      </c>
      <c r="X246" s="153" t="e">
        <f>#REF!</f>
        <v>#REF!</v>
      </c>
      <c r="Y246" s="153" t="e">
        <f>#REF!</f>
        <v>#REF!</v>
      </c>
    </row>
    <row r="247" spans="1:167">
      <c r="A247" s="141">
        <v>31</v>
      </c>
      <c r="B247" s="153" t="e">
        <f>#REF!</f>
        <v>#REF!</v>
      </c>
      <c r="C247" s="153" t="e">
        <f>#REF!</f>
        <v>#REF!</v>
      </c>
      <c r="D247" s="153" t="e">
        <f>#REF!</f>
        <v>#REF!</v>
      </c>
      <c r="E247" s="153" t="e">
        <f>#REF!</f>
        <v>#REF!</v>
      </c>
      <c r="F247" s="153" t="e">
        <f>#REF!</f>
        <v>#REF!</v>
      </c>
      <c r="G247" s="153" t="e">
        <f>#REF!</f>
        <v>#REF!</v>
      </c>
      <c r="H247" s="153" t="e">
        <f>#REF!</f>
        <v>#REF!</v>
      </c>
      <c r="I247" s="153" t="e">
        <f>#REF!</f>
        <v>#REF!</v>
      </c>
      <c r="J247" s="153" t="e">
        <f>#REF!</f>
        <v>#REF!</v>
      </c>
      <c r="K247" s="153" t="e">
        <f>#REF!</f>
        <v>#REF!</v>
      </c>
      <c r="L247" s="153" t="e">
        <f>#REF!</f>
        <v>#REF!</v>
      </c>
      <c r="M247" s="153" t="e">
        <f>#REF!</f>
        <v>#REF!</v>
      </c>
      <c r="N247" s="153" t="e">
        <f>#REF!</f>
        <v>#REF!</v>
      </c>
      <c r="O247" s="153" t="e">
        <f>#REF!</f>
        <v>#REF!</v>
      </c>
      <c r="P247" s="153" t="e">
        <f>#REF!</f>
        <v>#REF!</v>
      </c>
      <c r="Q247" s="153" t="e">
        <f>#REF!</f>
        <v>#REF!</v>
      </c>
      <c r="R247" s="153" t="e">
        <f>#REF!</f>
        <v>#REF!</v>
      </c>
      <c r="S247" s="153" t="e">
        <f>#REF!</f>
        <v>#REF!</v>
      </c>
      <c r="T247" s="153" t="e">
        <f>#REF!</f>
        <v>#REF!</v>
      </c>
      <c r="U247" s="153" t="e">
        <f>#REF!</f>
        <v>#REF!</v>
      </c>
      <c r="V247" s="153" t="e">
        <f>#REF!</f>
        <v>#REF!</v>
      </c>
      <c r="W247" s="153" t="e">
        <f>#REF!</f>
        <v>#REF!</v>
      </c>
      <c r="X247" s="153" t="e">
        <f>#REF!</f>
        <v>#REF!</v>
      </c>
      <c r="Y247" s="153" t="e">
        <f>#REF!</f>
        <v>#REF!</v>
      </c>
    </row>
    <row r="249" spans="1:167" ht="15.75" thickBot="1">
      <c r="B249" s="142" t="s">
        <v>214</v>
      </c>
      <c r="N249" s="156" t="e">
        <f>#REF!</f>
        <v>#REF!</v>
      </c>
    </row>
    <row r="251" spans="1:167" ht="56.25" customHeight="1">
      <c r="A251" s="395" t="s">
        <v>215</v>
      </c>
      <c r="B251" s="395"/>
      <c r="C251" s="395"/>
      <c r="D251" s="395"/>
      <c r="E251" s="395"/>
      <c r="F251" s="395"/>
      <c r="G251" s="395"/>
      <c r="H251" s="395"/>
      <c r="I251" s="395"/>
      <c r="J251" s="395"/>
      <c r="K251" s="395"/>
      <c r="L251" s="395"/>
      <c r="M251" s="395"/>
      <c r="N251" s="395"/>
      <c r="O251" s="395"/>
      <c r="P251" s="395"/>
      <c r="Q251" s="395"/>
      <c r="R251" s="395"/>
      <c r="S251" s="395"/>
      <c r="T251" s="395"/>
      <c r="U251" s="395"/>
      <c r="V251" s="395"/>
      <c r="W251" s="395"/>
      <c r="X251" s="395"/>
      <c r="Y251" s="395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144"/>
      <c r="CF251" s="144"/>
      <c r="CG251" s="144"/>
      <c r="CH251" s="144"/>
      <c r="CI251" s="144"/>
      <c r="CJ251" s="144"/>
      <c r="CK251" s="144"/>
      <c r="CL251" s="144"/>
      <c r="CM251" s="144"/>
      <c r="CN251" s="144"/>
      <c r="CO251" s="144"/>
      <c r="CP251" s="144"/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/>
      <c r="DV251" s="144"/>
      <c r="DW251" s="144"/>
      <c r="DX251" s="144"/>
      <c r="DY251" s="144"/>
      <c r="DZ251" s="144"/>
      <c r="EA251" s="144"/>
      <c r="EB251" s="144"/>
      <c r="EC251" s="144"/>
      <c r="ED251" s="144"/>
      <c r="EE251" s="144"/>
      <c r="EF251" s="144"/>
      <c r="EG251" s="144"/>
      <c r="EH251" s="144"/>
      <c r="EI251" s="144"/>
      <c r="EJ251" s="144"/>
      <c r="EK251" s="144"/>
      <c r="EL251" s="144"/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</row>
    <row r="252" spans="1:167">
      <c r="A252" s="142"/>
      <c r="B252" s="143" t="s">
        <v>209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</row>
    <row r="253" spans="1:167">
      <c r="A253" s="434" t="s">
        <v>208</v>
      </c>
      <c r="B253" s="435" t="s">
        <v>92</v>
      </c>
      <c r="C253" s="435"/>
      <c r="D253" s="435"/>
      <c r="E253" s="435"/>
      <c r="F253" s="435"/>
      <c r="G253" s="435"/>
      <c r="H253" s="435"/>
      <c r="I253" s="435"/>
      <c r="J253" s="435"/>
      <c r="K253" s="435"/>
      <c r="L253" s="435"/>
      <c r="M253" s="435"/>
      <c r="N253" s="435"/>
      <c r="O253" s="435"/>
      <c r="P253" s="435"/>
      <c r="Q253" s="435"/>
      <c r="R253" s="435"/>
      <c r="S253" s="435"/>
      <c r="T253" s="435"/>
      <c r="U253" s="435"/>
      <c r="V253" s="435"/>
      <c r="W253" s="435"/>
      <c r="X253" s="435"/>
      <c r="Y253" s="435"/>
    </row>
    <row r="254" spans="1:167">
      <c r="A254" s="434"/>
      <c r="B254" s="155" t="s">
        <v>1</v>
      </c>
      <c r="C254" s="155" t="s">
        <v>2</v>
      </c>
      <c r="D254" s="155" t="s">
        <v>3</v>
      </c>
      <c r="E254" s="155" t="s">
        <v>4</v>
      </c>
      <c r="F254" s="155" t="s">
        <v>5</v>
      </c>
      <c r="G254" s="155" t="s">
        <v>6</v>
      </c>
      <c r="H254" s="155" t="s">
        <v>7</v>
      </c>
      <c r="I254" s="155" t="s">
        <v>8</v>
      </c>
      <c r="J254" s="155" t="s">
        <v>9</v>
      </c>
      <c r="K254" s="155" t="s">
        <v>10</v>
      </c>
      <c r="L254" s="155" t="s">
        <v>11</v>
      </c>
      <c r="M254" s="155" t="s">
        <v>12</v>
      </c>
      <c r="N254" s="155" t="s">
        <v>13</v>
      </c>
      <c r="O254" s="155" t="s">
        <v>14</v>
      </c>
      <c r="P254" s="155" t="s">
        <v>15</v>
      </c>
      <c r="Q254" s="155" t="s">
        <v>16</v>
      </c>
      <c r="R254" s="155" t="s">
        <v>17</v>
      </c>
      <c r="S254" s="155" t="s">
        <v>18</v>
      </c>
      <c r="T254" s="155" t="s">
        <v>19</v>
      </c>
      <c r="U254" s="155" t="s">
        <v>20</v>
      </c>
      <c r="V254" s="155" t="s">
        <v>21</v>
      </c>
      <c r="W254" s="155" t="s">
        <v>22</v>
      </c>
      <c r="X254" s="155" t="s">
        <v>23</v>
      </c>
      <c r="Y254" s="155" t="s">
        <v>24</v>
      </c>
    </row>
    <row r="255" spans="1:167">
      <c r="A255" s="141">
        <v>1</v>
      </c>
      <c r="B255" s="153" t="e">
        <f>#REF!</f>
        <v>#REF!</v>
      </c>
      <c r="C255" s="153" t="e">
        <f>#REF!</f>
        <v>#REF!</v>
      </c>
      <c r="D255" s="153" t="e">
        <f>#REF!</f>
        <v>#REF!</v>
      </c>
      <c r="E255" s="153" t="e">
        <f>#REF!</f>
        <v>#REF!</v>
      </c>
      <c r="F255" s="153" t="e">
        <f>#REF!</f>
        <v>#REF!</v>
      </c>
      <c r="G255" s="153" t="e">
        <f>#REF!</f>
        <v>#REF!</v>
      </c>
      <c r="H255" s="153" t="e">
        <f>#REF!</f>
        <v>#REF!</v>
      </c>
      <c r="I255" s="153" t="e">
        <f>#REF!</f>
        <v>#REF!</v>
      </c>
      <c r="J255" s="153" t="e">
        <f>#REF!</f>
        <v>#REF!</v>
      </c>
      <c r="K255" s="153" t="e">
        <f>#REF!</f>
        <v>#REF!</v>
      </c>
      <c r="L255" s="153" t="e">
        <f>#REF!</f>
        <v>#REF!</v>
      </c>
      <c r="M255" s="153" t="e">
        <f>#REF!</f>
        <v>#REF!</v>
      </c>
      <c r="N255" s="153" t="e">
        <f>#REF!</f>
        <v>#REF!</v>
      </c>
      <c r="O255" s="153" t="e">
        <f>#REF!</f>
        <v>#REF!</v>
      </c>
      <c r="P255" s="153" t="e">
        <f>#REF!</f>
        <v>#REF!</v>
      </c>
      <c r="Q255" s="153" t="e">
        <f>#REF!</f>
        <v>#REF!</v>
      </c>
      <c r="R255" s="153" t="e">
        <f>#REF!</f>
        <v>#REF!</v>
      </c>
      <c r="S255" s="153" t="e">
        <f>#REF!</f>
        <v>#REF!</v>
      </c>
      <c r="T255" s="153" t="e">
        <f>#REF!</f>
        <v>#REF!</v>
      </c>
      <c r="U255" s="153" t="e">
        <f>#REF!</f>
        <v>#REF!</v>
      </c>
      <c r="V255" s="153" t="e">
        <f>#REF!</f>
        <v>#REF!</v>
      </c>
      <c r="W255" s="153" t="e">
        <f>#REF!</f>
        <v>#REF!</v>
      </c>
      <c r="X255" s="153" t="e">
        <f>#REF!</f>
        <v>#REF!</v>
      </c>
      <c r="Y255" s="153" t="e">
        <f>#REF!</f>
        <v>#REF!</v>
      </c>
    </row>
    <row r="256" spans="1:167">
      <c r="A256" s="141">
        <v>2</v>
      </c>
      <c r="B256" s="153" t="e">
        <f>#REF!</f>
        <v>#REF!</v>
      </c>
      <c r="C256" s="153" t="e">
        <f>#REF!</f>
        <v>#REF!</v>
      </c>
      <c r="D256" s="153" t="e">
        <f>#REF!</f>
        <v>#REF!</v>
      </c>
      <c r="E256" s="153" t="e">
        <f>#REF!</f>
        <v>#REF!</v>
      </c>
      <c r="F256" s="153" t="e">
        <f>#REF!</f>
        <v>#REF!</v>
      </c>
      <c r="G256" s="153" t="e">
        <f>#REF!</f>
        <v>#REF!</v>
      </c>
      <c r="H256" s="153" t="e">
        <f>#REF!</f>
        <v>#REF!</v>
      </c>
      <c r="I256" s="153" t="e">
        <f>#REF!</f>
        <v>#REF!</v>
      </c>
      <c r="J256" s="153" t="e">
        <f>#REF!</f>
        <v>#REF!</v>
      </c>
      <c r="K256" s="153" t="e">
        <f>#REF!</f>
        <v>#REF!</v>
      </c>
      <c r="L256" s="153" t="e">
        <f>#REF!</f>
        <v>#REF!</v>
      </c>
      <c r="M256" s="153" t="e">
        <f>#REF!</f>
        <v>#REF!</v>
      </c>
      <c r="N256" s="153" t="e">
        <f>#REF!</f>
        <v>#REF!</v>
      </c>
      <c r="O256" s="153" t="e">
        <f>#REF!</f>
        <v>#REF!</v>
      </c>
      <c r="P256" s="153" t="e">
        <f>#REF!</f>
        <v>#REF!</v>
      </c>
      <c r="Q256" s="153" t="e">
        <f>#REF!</f>
        <v>#REF!</v>
      </c>
      <c r="R256" s="153" t="e">
        <f>#REF!</f>
        <v>#REF!</v>
      </c>
      <c r="S256" s="153" t="e">
        <f>#REF!</f>
        <v>#REF!</v>
      </c>
      <c r="T256" s="153" t="e">
        <f>#REF!</f>
        <v>#REF!</v>
      </c>
      <c r="U256" s="153" t="e">
        <f>#REF!</f>
        <v>#REF!</v>
      </c>
      <c r="V256" s="153" t="e">
        <f>#REF!</f>
        <v>#REF!</v>
      </c>
      <c r="W256" s="153" t="e">
        <f>#REF!</f>
        <v>#REF!</v>
      </c>
      <c r="X256" s="153" t="e">
        <f>#REF!</f>
        <v>#REF!</v>
      </c>
      <c r="Y256" s="153" t="e">
        <f>#REF!</f>
        <v>#REF!</v>
      </c>
    </row>
    <row r="257" spans="1:25">
      <c r="A257" s="141">
        <v>3</v>
      </c>
      <c r="B257" s="153" t="e">
        <f>#REF!</f>
        <v>#REF!</v>
      </c>
      <c r="C257" s="153" t="e">
        <f>#REF!</f>
        <v>#REF!</v>
      </c>
      <c r="D257" s="153" t="e">
        <f>#REF!</f>
        <v>#REF!</v>
      </c>
      <c r="E257" s="153" t="e">
        <f>#REF!</f>
        <v>#REF!</v>
      </c>
      <c r="F257" s="153" t="e">
        <f>#REF!</f>
        <v>#REF!</v>
      </c>
      <c r="G257" s="153" t="e">
        <f>#REF!</f>
        <v>#REF!</v>
      </c>
      <c r="H257" s="153" t="e">
        <f>#REF!</f>
        <v>#REF!</v>
      </c>
      <c r="I257" s="153" t="e">
        <f>#REF!</f>
        <v>#REF!</v>
      </c>
      <c r="J257" s="153" t="e">
        <f>#REF!</f>
        <v>#REF!</v>
      </c>
      <c r="K257" s="153" t="e">
        <f>#REF!</f>
        <v>#REF!</v>
      </c>
      <c r="L257" s="153" t="e">
        <f>#REF!</f>
        <v>#REF!</v>
      </c>
      <c r="M257" s="153" t="e">
        <f>#REF!</f>
        <v>#REF!</v>
      </c>
      <c r="N257" s="153" t="e">
        <f>#REF!</f>
        <v>#REF!</v>
      </c>
      <c r="O257" s="153" t="e">
        <f>#REF!</f>
        <v>#REF!</v>
      </c>
      <c r="P257" s="153" t="e">
        <f>#REF!</f>
        <v>#REF!</v>
      </c>
      <c r="Q257" s="153" t="e">
        <f>#REF!</f>
        <v>#REF!</v>
      </c>
      <c r="R257" s="153" t="e">
        <f>#REF!</f>
        <v>#REF!</v>
      </c>
      <c r="S257" s="153" t="e">
        <f>#REF!</f>
        <v>#REF!</v>
      </c>
      <c r="T257" s="153" t="e">
        <f>#REF!</f>
        <v>#REF!</v>
      </c>
      <c r="U257" s="153" t="e">
        <f>#REF!</f>
        <v>#REF!</v>
      </c>
      <c r="V257" s="153" t="e">
        <f>#REF!</f>
        <v>#REF!</v>
      </c>
      <c r="W257" s="153" t="e">
        <f>#REF!</f>
        <v>#REF!</v>
      </c>
      <c r="X257" s="153" t="e">
        <f>#REF!</f>
        <v>#REF!</v>
      </c>
      <c r="Y257" s="153" t="e">
        <f>#REF!</f>
        <v>#REF!</v>
      </c>
    </row>
    <row r="258" spans="1:25">
      <c r="A258" s="141">
        <v>4</v>
      </c>
      <c r="B258" s="153" t="e">
        <f>#REF!</f>
        <v>#REF!</v>
      </c>
      <c r="C258" s="153" t="e">
        <f>#REF!</f>
        <v>#REF!</v>
      </c>
      <c r="D258" s="153" t="e">
        <f>#REF!</f>
        <v>#REF!</v>
      </c>
      <c r="E258" s="153" t="e">
        <f>#REF!</f>
        <v>#REF!</v>
      </c>
      <c r="F258" s="153" t="e">
        <f>#REF!</f>
        <v>#REF!</v>
      </c>
      <c r="G258" s="153" t="e">
        <f>#REF!</f>
        <v>#REF!</v>
      </c>
      <c r="H258" s="153" t="e">
        <f>#REF!</f>
        <v>#REF!</v>
      </c>
      <c r="I258" s="153" t="e">
        <f>#REF!</f>
        <v>#REF!</v>
      </c>
      <c r="J258" s="153" t="e">
        <f>#REF!</f>
        <v>#REF!</v>
      </c>
      <c r="K258" s="153" t="e">
        <f>#REF!</f>
        <v>#REF!</v>
      </c>
      <c r="L258" s="153" t="e">
        <f>#REF!</f>
        <v>#REF!</v>
      </c>
      <c r="M258" s="153" t="e">
        <f>#REF!</f>
        <v>#REF!</v>
      </c>
      <c r="N258" s="153" t="e">
        <f>#REF!</f>
        <v>#REF!</v>
      </c>
      <c r="O258" s="153" t="e">
        <f>#REF!</f>
        <v>#REF!</v>
      </c>
      <c r="P258" s="153" t="e">
        <f>#REF!</f>
        <v>#REF!</v>
      </c>
      <c r="Q258" s="153" t="e">
        <f>#REF!</f>
        <v>#REF!</v>
      </c>
      <c r="R258" s="153" t="e">
        <f>#REF!</f>
        <v>#REF!</v>
      </c>
      <c r="S258" s="153" t="e">
        <f>#REF!</f>
        <v>#REF!</v>
      </c>
      <c r="T258" s="153" t="e">
        <f>#REF!</f>
        <v>#REF!</v>
      </c>
      <c r="U258" s="153" t="e">
        <f>#REF!</f>
        <v>#REF!</v>
      </c>
      <c r="V258" s="153" t="e">
        <f>#REF!</f>
        <v>#REF!</v>
      </c>
      <c r="W258" s="153" t="e">
        <f>#REF!</f>
        <v>#REF!</v>
      </c>
      <c r="X258" s="153" t="e">
        <f>#REF!</f>
        <v>#REF!</v>
      </c>
      <c r="Y258" s="153" t="e">
        <f>#REF!</f>
        <v>#REF!</v>
      </c>
    </row>
    <row r="259" spans="1:25">
      <c r="A259" s="141">
        <v>5</v>
      </c>
      <c r="B259" s="153" t="e">
        <f>#REF!</f>
        <v>#REF!</v>
      </c>
      <c r="C259" s="153" t="e">
        <f>#REF!</f>
        <v>#REF!</v>
      </c>
      <c r="D259" s="153" t="e">
        <f>#REF!</f>
        <v>#REF!</v>
      </c>
      <c r="E259" s="153" t="e">
        <f>#REF!</f>
        <v>#REF!</v>
      </c>
      <c r="F259" s="153" t="e">
        <f>#REF!</f>
        <v>#REF!</v>
      </c>
      <c r="G259" s="153" t="e">
        <f>#REF!</f>
        <v>#REF!</v>
      </c>
      <c r="H259" s="153" t="e">
        <f>#REF!</f>
        <v>#REF!</v>
      </c>
      <c r="I259" s="153" t="e">
        <f>#REF!</f>
        <v>#REF!</v>
      </c>
      <c r="J259" s="153" t="e">
        <f>#REF!</f>
        <v>#REF!</v>
      </c>
      <c r="K259" s="153" t="e">
        <f>#REF!</f>
        <v>#REF!</v>
      </c>
      <c r="L259" s="153" t="e">
        <f>#REF!</f>
        <v>#REF!</v>
      </c>
      <c r="M259" s="153" t="e">
        <f>#REF!</f>
        <v>#REF!</v>
      </c>
      <c r="N259" s="153" t="e">
        <f>#REF!</f>
        <v>#REF!</v>
      </c>
      <c r="O259" s="153" t="e">
        <f>#REF!</f>
        <v>#REF!</v>
      </c>
      <c r="P259" s="153" t="e">
        <f>#REF!</f>
        <v>#REF!</v>
      </c>
      <c r="Q259" s="153" t="e">
        <f>#REF!</f>
        <v>#REF!</v>
      </c>
      <c r="R259" s="153" t="e">
        <f>#REF!</f>
        <v>#REF!</v>
      </c>
      <c r="S259" s="153" t="e">
        <f>#REF!</f>
        <v>#REF!</v>
      </c>
      <c r="T259" s="153" t="e">
        <f>#REF!</f>
        <v>#REF!</v>
      </c>
      <c r="U259" s="153" t="e">
        <f>#REF!</f>
        <v>#REF!</v>
      </c>
      <c r="V259" s="153" t="e">
        <f>#REF!</f>
        <v>#REF!</v>
      </c>
      <c r="W259" s="153" t="e">
        <f>#REF!</f>
        <v>#REF!</v>
      </c>
      <c r="X259" s="153" t="e">
        <f>#REF!</f>
        <v>#REF!</v>
      </c>
      <c r="Y259" s="153" t="e">
        <f>#REF!</f>
        <v>#REF!</v>
      </c>
    </row>
    <row r="260" spans="1:25">
      <c r="A260" s="141">
        <v>6</v>
      </c>
      <c r="B260" s="153" t="e">
        <f>#REF!</f>
        <v>#REF!</v>
      </c>
      <c r="C260" s="153" t="e">
        <f>#REF!</f>
        <v>#REF!</v>
      </c>
      <c r="D260" s="153" t="e">
        <f>#REF!</f>
        <v>#REF!</v>
      </c>
      <c r="E260" s="153" t="e">
        <f>#REF!</f>
        <v>#REF!</v>
      </c>
      <c r="F260" s="153" t="e">
        <f>#REF!</f>
        <v>#REF!</v>
      </c>
      <c r="G260" s="153" t="e">
        <f>#REF!</f>
        <v>#REF!</v>
      </c>
      <c r="H260" s="153" t="e">
        <f>#REF!</f>
        <v>#REF!</v>
      </c>
      <c r="I260" s="153" t="e">
        <f>#REF!</f>
        <v>#REF!</v>
      </c>
      <c r="J260" s="153" t="e">
        <f>#REF!</f>
        <v>#REF!</v>
      </c>
      <c r="K260" s="153" t="e">
        <f>#REF!</f>
        <v>#REF!</v>
      </c>
      <c r="L260" s="153" t="e">
        <f>#REF!</f>
        <v>#REF!</v>
      </c>
      <c r="M260" s="153" t="e">
        <f>#REF!</f>
        <v>#REF!</v>
      </c>
      <c r="N260" s="153" t="e">
        <f>#REF!</f>
        <v>#REF!</v>
      </c>
      <c r="O260" s="153" t="e">
        <f>#REF!</f>
        <v>#REF!</v>
      </c>
      <c r="P260" s="153" t="e">
        <f>#REF!</f>
        <v>#REF!</v>
      </c>
      <c r="Q260" s="153" t="e">
        <f>#REF!</f>
        <v>#REF!</v>
      </c>
      <c r="R260" s="153" t="e">
        <f>#REF!</f>
        <v>#REF!</v>
      </c>
      <c r="S260" s="153" t="e">
        <f>#REF!</f>
        <v>#REF!</v>
      </c>
      <c r="T260" s="153" t="e">
        <f>#REF!</f>
        <v>#REF!</v>
      </c>
      <c r="U260" s="153" t="e">
        <f>#REF!</f>
        <v>#REF!</v>
      </c>
      <c r="V260" s="153" t="e">
        <f>#REF!</f>
        <v>#REF!</v>
      </c>
      <c r="W260" s="153" t="e">
        <f>#REF!</f>
        <v>#REF!</v>
      </c>
      <c r="X260" s="153" t="e">
        <f>#REF!</f>
        <v>#REF!</v>
      </c>
      <c r="Y260" s="153" t="e">
        <f>#REF!</f>
        <v>#REF!</v>
      </c>
    </row>
    <row r="261" spans="1:25">
      <c r="A261" s="141">
        <v>7</v>
      </c>
      <c r="B261" s="153" t="e">
        <f>#REF!</f>
        <v>#REF!</v>
      </c>
      <c r="C261" s="153" t="e">
        <f>#REF!</f>
        <v>#REF!</v>
      </c>
      <c r="D261" s="153" t="e">
        <f>#REF!</f>
        <v>#REF!</v>
      </c>
      <c r="E261" s="153" t="e">
        <f>#REF!</f>
        <v>#REF!</v>
      </c>
      <c r="F261" s="153" t="e">
        <f>#REF!</f>
        <v>#REF!</v>
      </c>
      <c r="G261" s="153" t="e">
        <f>#REF!</f>
        <v>#REF!</v>
      </c>
      <c r="H261" s="153" t="e">
        <f>#REF!</f>
        <v>#REF!</v>
      </c>
      <c r="I261" s="153" t="e">
        <f>#REF!</f>
        <v>#REF!</v>
      </c>
      <c r="J261" s="153" t="e">
        <f>#REF!</f>
        <v>#REF!</v>
      </c>
      <c r="K261" s="153" t="e">
        <f>#REF!</f>
        <v>#REF!</v>
      </c>
      <c r="L261" s="153" t="e">
        <f>#REF!</f>
        <v>#REF!</v>
      </c>
      <c r="M261" s="153" t="e">
        <f>#REF!</f>
        <v>#REF!</v>
      </c>
      <c r="N261" s="153" t="e">
        <f>#REF!</f>
        <v>#REF!</v>
      </c>
      <c r="O261" s="153" t="e">
        <f>#REF!</f>
        <v>#REF!</v>
      </c>
      <c r="P261" s="153" t="e">
        <f>#REF!</f>
        <v>#REF!</v>
      </c>
      <c r="Q261" s="153" t="e">
        <f>#REF!</f>
        <v>#REF!</v>
      </c>
      <c r="R261" s="153" t="e">
        <f>#REF!</f>
        <v>#REF!</v>
      </c>
      <c r="S261" s="153" t="e">
        <f>#REF!</f>
        <v>#REF!</v>
      </c>
      <c r="T261" s="153" t="e">
        <f>#REF!</f>
        <v>#REF!</v>
      </c>
      <c r="U261" s="153" t="e">
        <f>#REF!</f>
        <v>#REF!</v>
      </c>
      <c r="V261" s="153" t="e">
        <f>#REF!</f>
        <v>#REF!</v>
      </c>
      <c r="W261" s="153" t="e">
        <f>#REF!</f>
        <v>#REF!</v>
      </c>
      <c r="X261" s="153" t="e">
        <f>#REF!</f>
        <v>#REF!</v>
      </c>
      <c r="Y261" s="153" t="e">
        <f>#REF!</f>
        <v>#REF!</v>
      </c>
    </row>
    <row r="262" spans="1:25">
      <c r="A262" s="141">
        <v>8</v>
      </c>
      <c r="B262" s="153" t="e">
        <f>#REF!</f>
        <v>#REF!</v>
      </c>
      <c r="C262" s="153" t="e">
        <f>#REF!</f>
        <v>#REF!</v>
      </c>
      <c r="D262" s="153" t="e">
        <f>#REF!</f>
        <v>#REF!</v>
      </c>
      <c r="E262" s="153" t="e">
        <f>#REF!</f>
        <v>#REF!</v>
      </c>
      <c r="F262" s="153" t="e">
        <f>#REF!</f>
        <v>#REF!</v>
      </c>
      <c r="G262" s="153" t="e">
        <f>#REF!</f>
        <v>#REF!</v>
      </c>
      <c r="H262" s="153" t="e">
        <f>#REF!</f>
        <v>#REF!</v>
      </c>
      <c r="I262" s="153" t="e">
        <f>#REF!</f>
        <v>#REF!</v>
      </c>
      <c r="J262" s="153" t="e">
        <f>#REF!</f>
        <v>#REF!</v>
      </c>
      <c r="K262" s="153" t="e">
        <f>#REF!</f>
        <v>#REF!</v>
      </c>
      <c r="L262" s="153" t="e">
        <f>#REF!</f>
        <v>#REF!</v>
      </c>
      <c r="M262" s="153" t="e">
        <f>#REF!</f>
        <v>#REF!</v>
      </c>
      <c r="N262" s="153" t="e">
        <f>#REF!</f>
        <v>#REF!</v>
      </c>
      <c r="O262" s="153" t="e">
        <f>#REF!</f>
        <v>#REF!</v>
      </c>
      <c r="P262" s="153" t="e">
        <f>#REF!</f>
        <v>#REF!</v>
      </c>
      <c r="Q262" s="153" t="e">
        <f>#REF!</f>
        <v>#REF!</v>
      </c>
      <c r="R262" s="153" t="e">
        <f>#REF!</f>
        <v>#REF!</v>
      </c>
      <c r="S262" s="153" t="e">
        <f>#REF!</f>
        <v>#REF!</v>
      </c>
      <c r="T262" s="153" t="e">
        <f>#REF!</f>
        <v>#REF!</v>
      </c>
      <c r="U262" s="153" t="e">
        <f>#REF!</f>
        <v>#REF!</v>
      </c>
      <c r="V262" s="153" t="e">
        <f>#REF!</f>
        <v>#REF!</v>
      </c>
      <c r="W262" s="153" t="e">
        <f>#REF!</f>
        <v>#REF!</v>
      </c>
      <c r="X262" s="153" t="e">
        <f>#REF!</f>
        <v>#REF!</v>
      </c>
      <c r="Y262" s="153" t="e">
        <f>#REF!</f>
        <v>#REF!</v>
      </c>
    </row>
    <row r="263" spans="1:25">
      <c r="A263" s="141">
        <v>9</v>
      </c>
      <c r="B263" s="153" t="e">
        <f>#REF!</f>
        <v>#REF!</v>
      </c>
      <c r="C263" s="153" t="e">
        <f>#REF!</f>
        <v>#REF!</v>
      </c>
      <c r="D263" s="153" t="e">
        <f>#REF!</f>
        <v>#REF!</v>
      </c>
      <c r="E263" s="153" t="e">
        <f>#REF!</f>
        <v>#REF!</v>
      </c>
      <c r="F263" s="153" t="e">
        <f>#REF!</f>
        <v>#REF!</v>
      </c>
      <c r="G263" s="153" t="e">
        <f>#REF!</f>
        <v>#REF!</v>
      </c>
      <c r="H263" s="153" t="e">
        <f>#REF!</f>
        <v>#REF!</v>
      </c>
      <c r="I263" s="153" t="e">
        <f>#REF!</f>
        <v>#REF!</v>
      </c>
      <c r="J263" s="153" t="e">
        <f>#REF!</f>
        <v>#REF!</v>
      </c>
      <c r="K263" s="153" t="e">
        <f>#REF!</f>
        <v>#REF!</v>
      </c>
      <c r="L263" s="153" t="e">
        <f>#REF!</f>
        <v>#REF!</v>
      </c>
      <c r="M263" s="153" t="e">
        <f>#REF!</f>
        <v>#REF!</v>
      </c>
      <c r="N263" s="153" t="e">
        <f>#REF!</f>
        <v>#REF!</v>
      </c>
      <c r="O263" s="153" t="e">
        <f>#REF!</f>
        <v>#REF!</v>
      </c>
      <c r="P263" s="153" t="e">
        <f>#REF!</f>
        <v>#REF!</v>
      </c>
      <c r="Q263" s="153" t="e">
        <f>#REF!</f>
        <v>#REF!</v>
      </c>
      <c r="R263" s="153" t="e">
        <f>#REF!</f>
        <v>#REF!</v>
      </c>
      <c r="S263" s="153" t="e">
        <f>#REF!</f>
        <v>#REF!</v>
      </c>
      <c r="T263" s="153" t="e">
        <f>#REF!</f>
        <v>#REF!</v>
      </c>
      <c r="U263" s="153" t="e">
        <f>#REF!</f>
        <v>#REF!</v>
      </c>
      <c r="V263" s="153" t="e">
        <f>#REF!</f>
        <v>#REF!</v>
      </c>
      <c r="W263" s="153" t="e">
        <f>#REF!</f>
        <v>#REF!</v>
      </c>
      <c r="X263" s="153" t="e">
        <f>#REF!</f>
        <v>#REF!</v>
      </c>
      <c r="Y263" s="153" t="e">
        <f>#REF!</f>
        <v>#REF!</v>
      </c>
    </row>
    <row r="264" spans="1:25">
      <c r="A264" s="141">
        <v>10</v>
      </c>
      <c r="B264" s="153" t="e">
        <f>#REF!</f>
        <v>#REF!</v>
      </c>
      <c r="C264" s="153" t="e">
        <f>#REF!</f>
        <v>#REF!</v>
      </c>
      <c r="D264" s="153" t="e">
        <f>#REF!</f>
        <v>#REF!</v>
      </c>
      <c r="E264" s="153" t="e">
        <f>#REF!</f>
        <v>#REF!</v>
      </c>
      <c r="F264" s="153" t="e">
        <f>#REF!</f>
        <v>#REF!</v>
      </c>
      <c r="G264" s="153" t="e">
        <f>#REF!</f>
        <v>#REF!</v>
      </c>
      <c r="H264" s="153" t="e">
        <f>#REF!</f>
        <v>#REF!</v>
      </c>
      <c r="I264" s="153" t="e">
        <f>#REF!</f>
        <v>#REF!</v>
      </c>
      <c r="J264" s="153" t="e">
        <f>#REF!</f>
        <v>#REF!</v>
      </c>
      <c r="K264" s="153" t="e">
        <f>#REF!</f>
        <v>#REF!</v>
      </c>
      <c r="L264" s="153" t="e">
        <f>#REF!</f>
        <v>#REF!</v>
      </c>
      <c r="M264" s="153" t="e">
        <f>#REF!</f>
        <v>#REF!</v>
      </c>
      <c r="N264" s="153" t="e">
        <f>#REF!</f>
        <v>#REF!</v>
      </c>
      <c r="O264" s="153" t="e">
        <f>#REF!</f>
        <v>#REF!</v>
      </c>
      <c r="P264" s="153" t="e">
        <f>#REF!</f>
        <v>#REF!</v>
      </c>
      <c r="Q264" s="153" t="e">
        <f>#REF!</f>
        <v>#REF!</v>
      </c>
      <c r="R264" s="153" t="e">
        <f>#REF!</f>
        <v>#REF!</v>
      </c>
      <c r="S264" s="153" t="e">
        <f>#REF!</f>
        <v>#REF!</v>
      </c>
      <c r="T264" s="153" t="e">
        <f>#REF!</f>
        <v>#REF!</v>
      </c>
      <c r="U264" s="153" t="e">
        <f>#REF!</f>
        <v>#REF!</v>
      </c>
      <c r="V264" s="153" t="e">
        <f>#REF!</f>
        <v>#REF!</v>
      </c>
      <c r="W264" s="153" t="e">
        <f>#REF!</f>
        <v>#REF!</v>
      </c>
      <c r="X264" s="153" t="e">
        <f>#REF!</f>
        <v>#REF!</v>
      </c>
      <c r="Y264" s="153" t="e">
        <f>#REF!</f>
        <v>#REF!</v>
      </c>
    </row>
    <row r="265" spans="1:25">
      <c r="A265" s="141">
        <v>11</v>
      </c>
      <c r="B265" s="153" t="e">
        <f>#REF!</f>
        <v>#REF!</v>
      </c>
      <c r="C265" s="153" t="e">
        <f>#REF!</f>
        <v>#REF!</v>
      </c>
      <c r="D265" s="153" t="e">
        <f>#REF!</f>
        <v>#REF!</v>
      </c>
      <c r="E265" s="153" t="e">
        <f>#REF!</f>
        <v>#REF!</v>
      </c>
      <c r="F265" s="153" t="e">
        <f>#REF!</f>
        <v>#REF!</v>
      </c>
      <c r="G265" s="153" t="e">
        <f>#REF!</f>
        <v>#REF!</v>
      </c>
      <c r="H265" s="153" t="e">
        <f>#REF!</f>
        <v>#REF!</v>
      </c>
      <c r="I265" s="153" t="e">
        <f>#REF!</f>
        <v>#REF!</v>
      </c>
      <c r="J265" s="153" t="e">
        <f>#REF!</f>
        <v>#REF!</v>
      </c>
      <c r="K265" s="153" t="e">
        <f>#REF!</f>
        <v>#REF!</v>
      </c>
      <c r="L265" s="153" t="e">
        <f>#REF!</f>
        <v>#REF!</v>
      </c>
      <c r="M265" s="153" t="e">
        <f>#REF!</f>
        <v>#REF!</v>
      </c>
      <c r="N265" s="153" t="e">
        <f>#REF!</f>
        <v>#REF!</v>
      </c>
      <c r="O265" s="153" t="e">
        <f>#REF!</f>
        <v>#REF!</v>
      </c>
      <c r="P265" s="153" t="e">
        <f>#REF!</f>
        <v>#REF!</v>
      </c>
      <c r="Q265" s="153" t="e">
        <f>#REF!</f>
        <v>#REF!</v>
      </c>
      <c r="R265" s="153" t="e">
        <f>#REF!</f>
        <v>#REF!</v>
      </c>
      <c r="S265" s="153" t="e">
        <f>#REF!</f>
        <v>#REF!</v>
      </c>
      <c r="T265" s="153" t="e">
        <f>#REF!</f>
        <v>#REF!</v>
      </c>
      <c r="U265" s="153" t="e">
        <f>#REF!</f>
        <v>#REF!</v>
      </c>
      <c r="V265" s="153" t="e">
        <f>#REF!</f>
        <v>#REF!</v>
      </c>
      <c r="W265" s="153" t="e">
        <f>#REF!</f>
        <v>#REF!</v>
      </c>
      <c r="X265" s="153" t="e">
        <f>#REF!</f>
        <v>#REF!</v>
      </c>
      <c r="Y265" s="153" t="e">
        <f>#REF!</f>
        <v>#REF!</v>
      </c>
    </row>
    <row r="266" spans="1:25">
      <c r="A266" s="141">
        <v>12</v>
      </c>
      <c r="B266" s="153" t="e">
        <f>#REF!</f>
        <v>#REF!</v>
      </c>
      <c r="C266" s="153" t="e">
        <f>#REF!</f>
        <v>#REF!</v>
      </c>
      <c r="D266" s="153" t="e">
        <f>#REF!</f>
        <v>#REF!</v>
      </c>
      <c r="E266" s="153" t="e">
        <f>#REF!</f>
        <v>#REF!</v>
      </c>
      <c r="F266" s="153" t="e">
        <f>#REF!</f>
        <v>#REF!</v>
      </c>
      <c r="G266" s="153" t="e">
        <f>#REF!</f>
        <v>#REF!</v>
      </c>
      <c r="H266" s="153" t="e">
        <f>#REF!</f>
        <v>#REF!</v>
      </c>
      <c r="I266" s="153" t="e">
        <f>#REF!</f>
        <v>#REF!</v>
      </c>
      <c r="J266" s="153" t="e">
        <f>#REF!</f>
        <v>#REF!</v>
      </c>
      <c r="K266" s="153" t="e">
        <f>#REF!</f>
        <v>#REF!</v>
      </c>
      <c r="L266" s="153" t="e">
        <f>#REF!</f>
        <v>#REF!</v>
      </c>
      <c r="M266" s="153" t="e">
        <f>#REF!</f>
        <v>#REF!</v>
      </c>
      <c r="N266" s="153" t="e">
        <f>#REF!</f>
        <v>#REF!</v>
      </c>
      <c r="O266" s="153" t="e">
        <f>#REF!</f>
        <v>#REF!</v>
      </c>
      <c r="P266" s="153" t="e">
        <f>#REF!</f>
        <v>#REF!</v>
      </c>
      <c r="Q266" s="153" t="e">
        <f>#REF!</f>
        <v>#REF!</v>
      </c>
      <c r="R266" s="153" t="e">
        <f>#REF!</f>
        <v>#REF!</v>
      </c>
      <c r="S266" s="153" t="e">
        <f>#REF!</f>
        <v>#REF!</v>
      </c>
      <c r="T266" s="153" t="e">
        <f>#REF!</f>
        <v>#REF!</v>
      </c>
      <c r="U266" s="153" t="e">
        <f>#REF!</f>
        <v>#REF!</v>
      </c>
      <c r="V266" s="153" t="e">
        <f>#REF!</f>
        <v>#REF!</v>
      </c>
      <c r="W266" s="153" t="e">
        <f>#REF!</f>
        <v>#REF!</v>
      </c>
      <c r="X266" s="153" t="e">
        <f>#REF!</f>
        <v>#REF!</v>
      </c>
      <c r="Y266" s="153" t="e">
        <f>#REF!</f>
        <v>#REF!</v>
      </c>
    </row>
    <row r="267" spans="1:25">
      <c r="A267" s="141">
        <v>13</v>
      </c>
      <c r="B267" s="153" t="e">
        <f>#REF!</f>
        <v>#REF!</v>
      </c>
      <c r="C267" s="153" t="e">
        <f>#REF!</f>
        <v>#REF!</v>
      </c>
      <c r="D267" s="153" t="e">
        <f>#REF!</f>
        <v>#REF!</v>
      </c>
      <c r="E267" s="153" t="e">
        <f>#REF!</f>
        <v>#REF!</v>
      </c>
      <c r="F267" s="153" t="e">
        <f>#REF!</f>
        <v>#REF!</v>
      </c>
      <c r="G267" s="153" t="e">
        <f>#REF!</f>
        <v>#REF!</v>
      </c>
      <c r="H267" s="153" t="e">
        <f>#REF!</f>
        <v>#REF!</v>
      </c>
      <c r="I267" s="153" t="e">
        <f>#REF!</f>
        <v>#REF!</v>
      </c>
      <c r="J267" s="153" t="e">
        <f>#REF!</f>
        <v>#REF!</v>
      </c>
      <c r="K267" s="153" t="e">
        <f>#REF!</f>
        <v>#REF!</v>
      </c>
      <c r="L267" s="153" t="e">
        <f>#REF!</f>
        <v>#REF!</v>
      </c>
      <c r="M267" s="153" t="e">
        <f>#REF!</f>
        <v>#REF!</v>
      </c>
      <c r="N267" s="153" t="e">
        <f>#REF!</f>
        <v>#REF!</v>
      </c>
      <c r="O267" s="153" t="e">
        <f>#REF!</f>
        <v>#REF!</v>
      </c>
      <c r="P267" s="153" t="e">
        <f>#REF!</f>
        <v>#REF!</v>
      </c>
      <c r="Q267" s="153" t="e">
        <f>#REF!</f>
        <v>#REF!</v>
      </c>
      <c r="R267" s="153" t="e">
        <f>#REF!</f>
        <v>#REF!</v>
      </c>
      <c r="S267" s="153" t="e">
        <f>#REF!</f>
        <v>#REF!</v>
      </c>
      <c r="T267" s="153" t="e">
        <f>#REF!</f>
        <v>#REF!</v>
      </c>
      <c r="U267" s="153" t="e">
        <f>#REF!</f>
        <v>#REF!</v>
      </c>
      <c r="V267" s="153" t="e">
        <f>#REF!</f>
        <v>#REF!</v>
      </c>
      <c r="W267" s="153" t="e">
        <f>#REF!</f>
        <v>#REF!</v>
      </c>
      <c r="X267" s="153" t="e">
        <f>#REF!</f>
        <v>#REF!</v>
      </c>
      <c r="Y267" s="153" t="e">
        <f>#REF!</f>
        <v>#REF!</v>
      </c>
    </row>
    <row r="268" spans="1:25">
      <c r="A268" s="141">
        <v>14</v>
      </c>
      <c r="B268" s="153" t="e">
        <f>#REF!</f>
        <v>#REF!</v>
      </c>
      <c r="C268" s="153" t="e">
        <f>#REF!</f>
        <v>#REF!</v>
      </c>
      <c r="D268" s="153" t="e">
        <f>#REF!</f>
        <v>#REF!</v>
      </c>
      <c r="E268" s="153" t="e">
        <f>#REF!</f>
        <v>#REF!</v>
      </c>
      <c r="F268" s="153" t="e">
        <f>#REF!</f>
        <v>#REF!</v>
      </c>
      <c r="G268" s="153" t="e">
        <f>#REF!</f>
        <v>#REF!</v>
      </c>
      <c r="H268" s="153" t="e">
        <f>#REF!</f>
        <v>#REF!</v>
      </c>
      <c r="I268" s="153" t="e">
        <f>#REF!</f>
        <v>#REF!</v>
      </c>
      <c r="J268" s="153" t="e">
        <f>#REF!</f>
        <v>#REF!</v>
      </c>
      <c r="K268" s="153" t="e">
        <f>#REF!</f>
        <v>#REF!</v>
      </c>
      <c r="L268" s="153" t="e">
        <f>#REF!</f>
        <v>#REF!</v>
      </c>
      <c r="M268" s="153" t="e">
        <f>#REF!</f>
        <v>#REF!</v>
      </c>
      <c r="N268" s="153" t="e">
        <f>#REF!</f>
        <v>#REF!</v>
      </c>
      <c r="O268" s="153" t="e">
        <f>#REF!</f>
        <v>#REF!</v>
      </c>
      <c r="P268" s="153" t="e">
        <f>#REF!</f>
        <v>#REF!</v>
      </c>
      <c r="Q268" s="153" t="e">
        <f>#REF!</f>
        <v>#REF!</v>
      </c>
      <c r="R268" s="153" t="e">
        <f>#REF!</f>
        <v>#REF!</v>
      </c>
      <c r="S268" s="153" t="e">
        <f>#REF!</f>
        <v>#REF!</v>
      </c>
      <c r="T268" s="153" t="e">
        <f>#REF!</f>
        <v>#REF!</v>
      </c>
      <c r="U268" s="153" t="e">
        <f>#REF!</f>
        <v>#REF!</v>
      </c>
      <c r="V268" s="153" t="e">
        <f>#REF!</f>
        <v>#REF!</v>
      </c>
      <c r="W268" s="153" t="e">
        <f>#REF!</f>
        <v>#REF!</v>
      </c>
      <c r="X268" s="153" t="e">
        <f>#REF!</f>
        <v>#REF!</v>
      </c>
      <c r="Y268" s="153" t="e">
        <f>#REF!</f>
        <v>#REF!</v>
      </c>
    </row>
    <row r="269" spans="1:25">
      <c r="A269" s="141">
        <v>15</v>
      </c>
      <c r="B269" s="153" t="e">
        <f>#REF!</f>
        <v>#REF!</v>
      </c>
      <c r="C269" s="153" t="e">
        <f>#REF!</f>
        <v>#REF!</v>
      </c>
      <c r="D269" s="153" t="e">
        <f>#REF!</f>
        <v>#REF!</v>
      </c>
      <c r="E269" s="153" t="e">
        <f>#REF!</f>
        <v>#REF!</v>
      </c>
      <c r="F269" s="153" t="e">
        <f>#REF!</f>
        <v>#REF!</v>
      </c>
      <c r="G269" s="153" t="e">
        <f>#REF!</f>
        <v>#REF!</v>
      </c>
      <c r="H269" s="153" t="e">
        <f>#REF!</f>
        <v>#REF!</v>
      </c>
      <c r="I269" s="153" t="e">
        <f>#REF!</f>
        <v>#REF!</v>
      </c>
      <c r="J269" s="153" t="e">
        <f>#REF!</f>
        <v>#REF!</v>
      </c>
      <c r="K269" s="153" t="e">
        <f>#REF!</f>
        <v>#REF!</v>
      </c>
      <c r="L269" s="153" t="e">
        <f>#REF!</f>
        <v>#REF!</v>
      </c>
      <c r="M269" s="153" t="e">
        <f>#REF!</f>
        <v>#REF!</v>
      </c>
      <c r="N269" s="153" t="e">
        <f>#REF!</f>
        <v>#REF!</v>
      </c>
      <c r="O269" s="153" t="e">
        <f>#REF!</f>
        <v>#REF!</v>
      </c>
      <c r="P269" s="153" t="e">
        <f>#REF!</f>
        <v>#REF!</v>
      </c>
      <c r="Q269" s="153" t="e">
        <f>#REF!</f>
        <v>#REF!</v>
      </c>
      <c r="R269" s="153" t="e">
        <f>#REF!</f>
        <v>#REF!</v>
      </c>
      <c r="S269" s="153" t="e">
        <f>#REF!</f>
        <v>#REF!</v>
      </c>
      <c r="T269" s="153" t="e">
        <f>#REF!</f>
        <v>#REF!</v>
      </c>
      <c r="U269" s="153" t="e">
        <f>#REF!</f>
        <v>#REF!</v>
      </c>
      <c r="V269" s="153" t="e">
        <f>#REF!</f>
        <v>#REF!</v>
      </c>
      <c r="W269" s="153" t="e">
        <f>#REF!</f>
        <v>#REF!</v>
      </c>
      <c r="X269" s="153" t="e">
        <f>#REF!</f>
        <v>#REF!</v>
      </c>
      <c r="Y269" s="153" t="e">
        <f>#REF!</f>
        <v>#REF!</v>
      </c>
    </row>
    <row r="270" spans="1:25">
      <c r="A270" s="141">
        <v>16</v>
      </c>
      <c r="B270" s="153" t="e">
        <f>#REF!</f>
        <v>#REF!</v>
      </c>
      <c r="C270" s="153" t="e">
        <f>#REF!</f>
        <v>#REF!</v>
      </c>
      <c r="D270" s="153" t="e">
        <f>#REF!</f>
        <v>#REF!</v>
      </c>
      <c r="E270" s="153" t="e">
        <f>#REF!</f>
        <v>#REF!</v>
      </c>
      <c r="F270" s="153" t="e">
        <f>#REF!</f>
        <v>#REF!</v>
      </c>
      <c r="G270" s="153" t="e">
        <f>#REF!</f>
        <v>#REF!</v>
      </c>
      <c r="H270" s="153" t="e">
        <f>#REF!</f>
        <v>#REF!</v>
      </c>
      <c r="I270" s="153" t="e">
        <f>#REF!</f>
        <v>#REF!</v>
      </c>
      <c r="J270" s="153" t="e">
        <f>#REF!</f>
        <v>#REF!</v>
      </c>
      <c r="K270" s="153" t="e">
        <f>#REF!</f>
        <v>#REF!</v>
      </c>
      <c r="L270" s="153" t="e">
        <f>#REF!</f>
        <v>#REF!</v>
      </c>
      <c r="M270" s="153" t="e">
        <f>#REF!</f>
        <v>#REF!</v>
      </c>
      <c r="N270" s="153" t="e">
        <f>#REF!</f>
        <v>#REF!</v>
      </c>
      <c r="O270" s="153" t="e">
        <f>#REF!</f>
        <v>#REF!</v>
      </c>
      <c r="P270" s="153" t="e">
        <f>#REF!</f>
        <v>#REF!</v>
      </c>
      <c r="Q270" s="153" t="e">
        <f>#REF!</f>
        <v>#REF!</v>
      </c>
      <c r="R270" s="153" t="e">
        <f>#REF!</f>
        <v>#REF!</v>
      </c>
      <c r="S270" s="153" t="e">
        <f>#REF!</f>
        <v>#REF!</v>
      </c>
      <c r="T270" s="153" t="e">
        <f>#REF!</f>
        <v>#REF!</v>
      </c>
      <c r="U270" s="153" t="e">
        <f>#REF!</f>
        <v>#REF!</v>
      </c>
      <c r="V270" s="153" t="e">
        <f>#REF!</f>
        <v>#REF!</v>
      </c>
      <c r="W270" s="153" t="e">
        <f>#REF!</f>
        <v>#REF!</v>
      </c>
      <c r="X270" s="153" t="e">
        <f>#REF!</f>
        <v>#REF!</v>
      </c>
      <c r="Y270" s="153" t="e">
        <f>#REF!</f>
        <v>#REF!</v>
      </c>
    </row>
    <row r="271" spans="1:25">
      <c r="A271" s="141">
        <v>17</v>
      </c>
      <c r="B271" s="153" t="e">
        <f>#REF!</f>
        <v>#REF!</v>
      </c>
      <c r="C271" s="153" t="e">
        <f>#REF!</f>
        <v>#REF!</v>
      </c>
      <c r="D271" s="153" t="e">
        <f>#REF!</f>
        <v>#REF!</v>
      </c>
      <c r="E271" s="153" t="e">
        <f>#REF!</f>
        <v>#REF!</v>
      </c>
      <c r="F271" s="153" t="e">
        <f>#REF!</f>
        <v>#REF!</v>
      </c>
      <c r="G271" s="153" t="e">
        <f>#REF!</f>
        <v>#REF!</v>
      </c>
      <c r="H271" s="153" t="e">
        <f>#REF!</f>
        <v>#REF!</v>
      </c>
      <c r="I271" s="153" t="e">
        <f>#REF!</f>
        <v>#REF!</v>
      </c>
      <c r="J271" s="153" t="e">
        <f>#REF!</f>
        <v>#REF!</v>
      </c>
      <c r="K271" s="153" t="e">
        <f>#REF!</f>
        <v>#REF!</v>
      </c>
      <c r="L271" s="153" t="e">
        <f>#REF!</f>
        <v>#REF!</v>
      </c>
      <c r="M271" s="153" t="e">
        <f>#REF!</f>
        <v>#REF!</v>
      </c>
      <c r="N271" s="153" t="e">
        <f>#REF!</f>
        <v>#REF!</v>
      </c>
      <c r="O271" s="153" t="e">
        <f>#REF!</f>
        <v>#REF!</v>
      </c>
      <c r="P271" s="153" t="e">
        <f>#REF!</f>
        <v>#REF!</v>
      </c>
      <c r="Q271" s="153" t="e">
        <f>#REF!</f>
        <v>#REF!</v>
      </c>
      <c r="R271" s="153" t="e">
        <f>#REF!</f>
        <v>#REF!</v>
      </c>
      <c r="S271" s="153" t="e">
        <f>#REF!</f>
        <v>#REF!</v>
      </c>
      <c r="T271" s="153" t="e">
        <f>#REF!</f>
        <v>#REF!</v>
      </c>
      <c r="U271" s="153" t="e">
        <f>#REF!</f>
        <v>#REF!</v>
      </c>
      <c r="V271" s="153" t="e">
        <f>#REF!</f>
        <v>#REF!</v>
      </c>
      <c r="W271" s="153" t="e">
        <f>#REF!</f>
        <v>#REF!</v>
      </c>
      <c r="X271" s="153" t="e">
        <f>#REF!</f>
        <v>#REF!</v>
      </c>
      <c r="Y271" s="153" t="e">
        <f>#REF!</f>
        <v>#REF!</v>
      </c>
    </row>
    <row r="272" spans="1:25">
      <c r="A272" s="141">
        <v>18</v>
      </c>
      <c r="B272" s="153" t="e">
        <f>#REF!</f>
        <v>#REF!</v>
      </c>
      <c r="C272" s="153" t="e">
        <f>#REF!</f>
        <v>#REF!</v>
      </c>
      <c r="D272" s="153" t="e">
        <f>#REF!</f>
        <v>#REF!</v>
      </c>
      <c r="E272" s="153" t="e">
        <f>#REF!</f>
        <v>#REF!</v>
      </c>
      <c r="F272" s="153" t="e">
        <f>#REF!</f>
        <v>#REF!</v>
      </c>
      <c r="G272" s="153" t="e">
        <f>#REF!</f>
        <v>#REF!</v>
      </c>
      <c r="H272" s="153" t="e">
        <f>#REF!</f>
        <v>#REF!</v>
      </c>
      <c r="I272" s="153" t="e">
        <f>#REF!</f>
        <v>#REF!</v>
      </c>
      <c r="J272" s="153" t="e">
        <f>#REF!</f>
        <v>#REF!</v>
      </c>
      <c r="K272" s="153" t="e">
        <f>#REF!</f>
        <v>#REF!</v>
      </c>
      <c r="L272" s="153" t="e">
        <f>#REF!</f>
        <v>#REF!</v>
      </c>
      <c r="M272" s="153" t="e">
        <f>#REF!</f>
        <v>#REF!</v>
      </c>
      <c r="N272" s="153" t="e">
        <f>#REF!</f>
        <v>#REF!</v>
      </c>
      <c r="O272" s="153" t="e">
        <f>#REF!</f>
        <v>#REF!</v>
      </c>
      <c r="P272" s="153" t="e">
        <f>#REF!</f>
        <v>#REF!</v>
      </c>
      <c r="Q272" s="153" t="e">
        <f>#REF!</f>
        <v>#REF!</v>
      </c>
      <c r="R272" s="153" t="e">
        <f>#REF!</f>
        <v>#REF!</v>
      </c>
      <c r="S272" s="153" t="e">
        <f>#REF!</f>
        <v>#REF!</v>
      </c>
      <c r="T272" s="153" t="e">
        <f>#REF!</f>
        <v>#REF!</v>
      </c>
      <c r="U272" s="153" t="e">
        <f>#REF!</f>
        <v>#REF!</v>
      </c>
      <c r="V272" s="153" t="e">
        <f>#REF!</f>
        <v>#REF!</v>
      </c>
      <c r="W272" s="153" t="e">
        <f>#REF!</f>
        <v>#REF!</v>
      </c>
      <c r="X272" s="153" t="e">
        <f>#REF!</f>
        <v>#REF!</v>
      </c>
      <c r="Y272" s="153" t="e">
        <f>#REF!</f>
        <v>#REF!</v>
      </c>
    </row>
    <row r="273" spans="1:25">
      <c r="A273" s="141">
        <v>19</v>
      </c>
      <c r="B273" s="153" t="e">
        <f>#REF!</f>
        <v>#REF!</v>
      </c>
      <c r="C273" s="153" t="e">
        <f>#REF!</f>
        <v>#REF!</v>
      </c>
      <c r="D273" s="153" t="e">
        <f>#REF!</f>
        <v>#REF!</v>
      </c>
      <c r="E273" s="153" t="e">
        <f>#REF!</f>
        <v>#REF!</v>
      </c>
      <c r="F273" s="153" t="e">
        <f>#REF!</f>
        <v>#REF!</v>
      </c>
      <c r="G273" s="153" t="e">
        <f>#REF!</f>
        <v>#REF!</v>
      </c>
      <c r="H273" s="153" t="e">
        <f>#REF!</f>
        <v>#REF!</v>
      </c>
      <c r="I273" s="153" t="e">
        <f>#REF!</f>
        <v>#REF!</v>
      </c>
      <c r="J273" s="153" t="e">
        <f>#REF!</f>
        <v>#REF!</v>
      </c>
      <c r="K273" s="153" t="e">
        <f>#REF!</f>
        <v>#REF!</v>
      </c>
      <c r="L273" s="153" t="e">
        <f>#REF!</f>
        <v>#REF!</v>
      </c>
      <c r="M273" s="153" t="e">
        <f>#REF!</f>
        <v>#REF!</v>
      </c>
      <c r="N273" s="153" t="e">
        <f>#REF!</f>
        <v>#REF!</v>
      </c>
      <c r="O273" s="153" t="e">
        <f>#REF!</f>
        <v>#REF!</v>
      </c>
      <c r="P273" s="153" t="e">
        <f>#REF!</f>
        <v>#REF!</v>
      </c>
      <c r="Q273" s="153" t="e">
        <f>#REF!</f>
        <v>#REF!</v>
      </c>
      <c r="R273" s="153" t="e">
        <f>#REF!</f>
        <v>#REF!</v>
      </c>
      <c r="S273" s="153" t="e">
        <f>#REF!</f>
        <v>#REF!</v>
      </c>
      <c r="T273" s="153" t="e">
        <f>#REF!</f>
        <v>#REF!</v>
      </c>
      <c r="U273" s="153" t="e">
        <f>#REF!</f>
        <v>#REF!</v>
      </c>
      <c r="V273" s="153" t="e">
        <f>#REF!</f>
        <v>#REF!</v>
      </c>
      <c r="W273" s="153" t="e">
        <f>#REF!</f>
        <v>#REF!</v>
      </c>
      <c r="X273" s="153" t="e">
        <f>#REF!</f>
        <v>#REF!</v>
      </c>
      <c r="Y273" s="153" t="e">
        <f>#REF!</f>
        <v>#REF!</v>
      </c>
    </row>
    <row r="274" spans="1:25">
      <c r="A274" s="141">
        <v>20</v>
      </c>
      <c r="B274" s="153" t="e">
        <f>#REF!</f>
        <v>#REF!</v>
      </c>
      <c r="C274" s="153" t="e">
        <f>#REF!</f>
        <v>#REF!</v>
      </c>
      <c r="D274" s="153" t="e">
        <f>#REF!</f>
        <v>#REF!</v>
      </c>
      <c r="E274" s="153" t="e">
        <f>#REF!</f>
        <v>#REF!</v>
      </c>
      <c r="F274" s="153" t="e">
        <f>#REF!</f>
        <v>#REF!</v>
      </c>
      <c r="G274" s="153" t="e">
        <f>#REF!</f>
        <v>#REF!</v>
      </c>
      <c r="H274" s="153" t="e">
        <f>#REF!</f>
        <v>#REF!</v>
      </c>
      <c r="I274" s="153" t="e">
        <f>#REF!</f>
        <v>#REF!</v>
      </c>
      <c r="J274" s="153" t="e">
        <f>#REF!</f>
        <v>#REF!</v>
      </c>
      <c r="K274" s="153" t="e">
        <f>#REF!</f>
        <v>#REF!</v>
      </c>
      <c r="L274" s="153" t="e">
        <f>#REF!</f>
        <v>#REF!</v>
      </c>
      <c r="M274" s="153" t="e">
        <f>#REF!</f>
        <v>#REF!</v>
      </c>
      <c r="N274" s="153" t="e">
        <f>#REF!</f>
        <v>#REF!</v>
      </c>
      <c r="O274" s="153" t="e">
        <f>#REF!</f>
        <v>#REF!</v>
      </c>
      <c r="P274" s="153" t="e">
        <f>#REF!</f>
        <v>#REF!</v>
      </c>
      <c r="Q274" s="153" t="e">
        <f>#REF!</f>
        <v>#REF!</v>
      </c>
      <c r="R274" s="153" t="e">
        <f>#REF!</f>
        <v>#REF!</v>
      </c>
      <c r="S274" s="153" t="e">
        <f>#REF!</f>
        <v>#REF!</v>
      </c>
      <c r="T274" s="153" t="e">
        <f>#REF!</f>
        <v>#REF!</v>
      </c>
      <c r="U274" s="153" t="e">
        <f>#REF!</f>
        <v>#REF!</v>
      </c>
      <c r="V274" s="153" t="e">
        <f>#REF!</f>
        <v>#REF!</v>
      </c>
      <c r="W274" s="153" t="e">
        <f>#REF!</f>
        <v>#REF!</v>
      </c>
      <c r="X274" s="153" t="e">
        <f>#REF!</f>
        <v>#REF!</v>
      </c>
      <c r="Y274" s="153" t="e">
        <f>#REF!</f>
        <v>#REF!</v>
      </c>
    </row>
    <row r="275" spans="1:25">
      <c r="A275" s="141">
        <v>21</v>
      </c>
      <c r="B275" s="153" t="e">
        <f>#REF!</f>
        <v>#REF!</v>
      </c>
      <c r="C275" s="153" t="e">
        <f>#REF!</f>
        <v>#REF!</v>
      </c>
      <c r="D275" s="153" t="e">
        <f>#REF!</f>
        <v>#REF!</v>
      </c>
      <c r="E275" s="153" t="e">
        <f>#REF!</f>
        <v>#REF!</v>
      </c>
      <c r="F275" s="153" t="e">
        <f>#REF!</f>
        <v>#REF!</v>
      </c>
      <c r="G275" s="153" t="e">
        <f>#REF!</f>
        <v>#REF!</v>
      </c>
      <c r="H275" s="153" t="e">
        <f>#REF!</f>
        <v>#REF!</v>
      </c>
      <c r="I275" s="153" t="e">
        <f>#REF!</f>
        <v>#REF!</v>
      </c>
      <c r="J275" s="153" t="e">
        <f>#REF!</f>
        <v>#REF!</v>
      </c>
      <c r="K275" s="153" t="e">
        <f>#REF!</f>
        <v>#REF!</v>
      </c>
      <c r="L275" s="153" t="e">
        <f>#REF!</f>
        <v>#REF!</v>
      </c>
      <c r="M275" s="153" t="e">
        <f>#REF!</f>
        <v>#REF!</v>
      </c>
      <c r="N275" s="153" t="e">
        <f>#REF!</f>
        <v>#REF!</v>
      </c>
      <c r="O275" s="153" t="e">
        <f>#REF!</f>
        <v>#REF!</v>
      </c>
      <c r="P275" s="153" t="e">
        <f>#REF!</f>
        <v>#REF!</v>
      </c>
      <c r="Q275" s="153" t="e">
        <f>#REF!</f>
        <v>#REF!</v>
      </c>
      <c r="R275" s="153" t="e">
        <f>#REF!</f>
        <v>#REF!</v>
      </c>
      <c r="S275" s="153" t="e">
        <f>#REF!</f>
        <v>#REF!</v>
      </c>
      <c r="T275" s="153" t="e">
        <f>#REF!</f>
        <v>#REF!</v>
      </c>
      <c r="U275" s="153" t="e">
        <f>#REF!</f>
        <v>#REF!</v>
      </c>
      <c r="V275" s="153" t="e">
        <f>#REF!</f>
        <v>#REF!</v>
      </c>
      <c r="W275" s="153" t="e">
        <f>#REF!</f>
        <v>#REF!</v>
      </c>
      <c r="X275" s="153" t="e">
        <f>#REF!</f>
        <v>#REF!</v>
      </c>
      <c r="Y275" s="153" t="e">
        <f>#REF!</f>
        <v>#REF!</v>
      </c>
    </row>
    <row r="276" spans="1:25">
      <c r="A276" s="141">
        <v>22</v>
      </c>
      <c r="B276" s="153" t="e">
        <f>#REF!</f>
        <v>#REF!</v>
      </c>
      <c r="C276" s="153" t="e">
        <f>#REF!</f>
        <v>#REF!</v>
      </c>
      <c r="D276" s="153" t="e">
        <f>#REF!</f>
        <v>#REF!</v>
      </c>
      <c r="E276" s="153" t="e">
        <f>#REF!</f>
        <v>#REF!</v>
      </c>
      <c r="F276" s="153" t="e">
        <f>#REF!</f>
        <v>#REF!</v>
      </c>
      <c r="G276" s="153" t="e">
        <f>#REF!</f>
        <v>#REF!</v>
      </c>
      <c r="H276" s="153" t="e">
        <f>#REF!</f>
        <v>#REF!</v>
      </c>
      <c r="I276" s="153" t="e">
        <f>#REF!</f>
        <v>#REF!</v>
      </c>
      <c r="J276" s="153" t="e">
        <f>#REF!</f>
        <v>#REF!</v>
      </c>
      <c r="K276" s="153" t="e">
        <f>#REF!</f>
        <v>#REF!</v>
      </c>
      <c r="L276" s="153" t="e">
        <f>#REF!</f>
        <v>#REF!</v>
      </c>
      <c r="M276" s="153" t="e">
        <f>#REF!</f>
        <v>#REF!</v>
      </c>
      <c r="N276" s="153" t="e">
        <f>#REF!</f>
        <v>#REF!</v>
      </c>
      <c r="O276" s="153" t="e">
        <f>#REF!</f>
        <v>#REF!</v>
      </c>
      <c r="P276" s="153" t="e">
        <f>#REF!</f>
        <v>#REF!</v>
      </c>
      <c r="Q276" s="153" t="e">
        <f>#REF!</f>
        <v>#REF!</v>
      </c>
      <c r="R276" s="153" t="e">
        <f>#REF!</f>
        <v>#REF!</v>
      </c>
      <c r="S276" s="153" t="e">
        <f>#REF!</f>
        <v>#REF!</v>
      </c>
      <c r="T276" s="153" t="e">
        <f>#REF!</f>
        <v>#REF!</v>
      </c>
      <c r="U276" s="153" t="e">
        <f>#REF!</f>
        <v>#REF!</v>
      </c>
      <c r="V276" s="153" t="e">
        <f>#REF!</f>
        <v>#REF!</v>
      </c>
      <c r="W276" s="153" t="e">
        <f>#REF!</f>
        <v>#REF!</v>
      </c>
      <c r="X276" s="153" t="e">
        <f>#REF!</f>
        <v>#REF!</v>
      </c>
      <c r="Y276" s="153" t="e">
        <f>#REF!</f>
        <v>#REF!</v>
      </c>
    </row>
    <row r="277" spans="1:25">
      <c r="A277" s="141">
        <v>23</v>
      </c>
      <c r="B277" s="153" t="e">
        <f>#REF!</f>
        <v>#REF!</v>
      </c>
      <c r="C277" s="153" t="e">
        <f>#REF!</f>
        <v>#REF!</v>
      </c>
      <c r="D277" s="153" t="e">
        <f>#REF!</f>
        <v>#REF!</v>
      </c>
      <c r="E277" s="153" t="e">
        <f>#REF!</f>
        <v>#REF!</v>
      </c>
      <c r="F277" s="153" t="e">
        <f>#REF!</f>
        <v>#REF!</v>
      </c>
      <c r="G277" s="153" t="e">
        <f>#REF!</f>
        <v>#REF!</v>
      </c>
      <c r="H277" s="153" t="e">
        <f>#REF!</f>
        <v>#REF!</v>
      </c>
      <c r="I277" s="153" t="e">
        <f>#REF!</f>
        <v>#REF!</v>
      </c>
      <c r="J277" s="153" t="e">
        <f>#REF!</f>
        <v>#REF!</v>
      </c>
      <c r="K277" s="153" t="e">
        <f>#REF!</f>
        <v>#REF!</v>
      </c>
      <c r="L277" s="153" t="e">
        <f>#REF!</f>
        <v>#REF!</v>
      </c>
      <c r="M277" s="153" t="e">
        <f>#REF!</f>
        <v>#REF!</v>
      </c>
      <c r="N277" s="153" t="e">
        <f>#REF!</f>
        <v>#REF!</v>
      </c>
      <c r="O277" s="153" t="e">
        <f>#REF!</f>
        <v>#REF!</v>
      </c>
      <c r="P277" s="153" t="e">
        <f>#REF!</f>
        <v>#REF!</v>
      </c>
      <c r="Q277" s="153" t="e">
        <f>#REF!</f>
        <v>#REF!</v>
      </c>
      <c r="R277" s="153" t="e">
        <f>#REF!</f>
        <v>#REF!</v>
      </c>
      <c r="S277" s="153" t="e">
        <f>#REF!</f>
        <v>#REF!</v>
      </c>
      <c r="T277" s="153" t="e">
        <f>#REF!</f>
        <v>#REF!</v>
      </c>
      <c r="U277" s="153" t="e">
        <f>#REF!</f>
        <v>#REF!</v>
      </c>
      <c r="V277" s="153" t="e">
        <f>#REF!</f>
        <v>#REF!</v>
      </c>
      <c r="W277" s="153" t="e">
        <f>#REF!</f>
        <v>#REF!</v>
      </c>
      <c r="X277" s="153" t="e">
        <f>#REF!</f>
        <v>#REF!</v>
      </c>
      <c r="Y277" s="153" t="e">
        <f>#REF!</f>
        <v>#REF!</v>
      </c>
    </row>
    <row r="278" spans="1:25">
      <c r="A278" s="141">
        <v>24</v>
      </c>
      <c r="B278" s="153" t="e">
        <f>#REF!</f>
        <v>#REF!</v>
      </c>
      <c r="C278" s="153" t="e">
        <f>#REF!</f>
        <v>#REF!</v>
      </c>
      <c r="D278" s="153" t="e">
        <f>#REF!</f>
        <v>#REF!</v>
      </c>
      <c r="E278" s="153" t="e">
        <f>#REF!</f>
        <v>#REF!</v>
      </c>
      <c r="F278" s="153" t="e">
        <f>#REF!</f>
        <v>#REF!</v>
      </c>
      <c r="G278" s="153" t="e">
        <f>#REF!</f>
        <v>#REF!</v>
      </c>
      <c r="H278" s="153" t="e">
        <f>#REF!</f>
        <v>#REF!</v>
      </c>
      <c r="I278" s="153" t="e">
        <f>#REF!</f>
        <v>#REF!</v>
      </c>
      <c r="J278" s="153" t="e">
        <f>#REF!</f>
        <v>#REF!</v>
      </c>
      <c r="K278" s="153" t="e">
        <f>#REF!</f>
        <v>#REF!</v>
      </c>
      <c r="L278" s="153" t="e">
        <f>#REF!</f>
        <v>#REF!</v>
      </c>
      <c r="M278" s="153" t="e">
        <f>#REF!</f>
        <v>#REF!</v>
      </c>
      <c r="N278" s="153" t="e">
        <f>#REF!</f>
        <v>#REF!</v>
      </c>
      <c r="O278" s="153" t="e">
        <f>#REF!</f>
        <v>#REF!</v>
      </c>
      <c r="P278" s="153" t="e">
        <f>#REF!</f>
        <v>#REF!</v>
      </c>
      <c r="Q278" s="153" t="e">
        <f>#REF!</f>
        <v>#REF!</v>
      </c>
      <c r="R278" s="153" t="e">
        <f>#REF!</f>
        <v>#REF!</v>
      </c>
      <c r="S278" s="153" t="e">
        <f>#REF!</f>
        <v>#REF!</v>
      </c>
      <c r="T278" s="153" t="e">
        <f>#REF!</f>
        <v>#REF!</v>
      </c>
      <c r="U278" s="153" t="e">
        <f>#REF!</f>
        <v>#REF!</v>
      </c>
      <c r="V278" s="153" t="e">
        <f>#REF!</f>
        <v>#REF!</v>
      </c>
      <c r="W278" s="153" t="e">
        <f>#REF!</f>
        <v>#REF!</v>
      </c>
      <c r="X278" s="153" t="e">
        <f>#REF!</f>
        <v>#REF!</v>
      </c>
      <c r="Y278" s="153" t="e">
        <f>#REF!</f>
        <v>#REF!</v>
      </c>
    </row>
    <row r="279" spans="1:25">
      <c r="A279" s="141">
        <v>25</v>
      </c>
      <c r="B279" s="153" t="e">
        <f>#REF!</f>
        <v>#REF!</v>
      </c>
      <c r="C279" s="153" t="e">
        <f>#REF!</f>
        <v>#REF!</v>
      </c>
      <c r="D279" s="153" t="e">
        <f>#REF!</f>
        <v>#REF!</v>
      </c>
      <c r="E279" s="153" t="e">
        <f>#REF!</f>
        <v>#REF!</v>
      </c>
      <c r="F279" s="153" t="e">
        <f>#REF!</f>
        <v>#REF!</v>
      </c>
      <c r="G279" s="153" t="e">
        <f>#REF!</f>
        <v>#REF!</v>
      </c>
      <c r="H279" s="153" t="e">
        <f>#REF!</f>
        <v>#REF!</v>
      </c>
      <c r="I279" s="153" t="e">
        <f>#REF!</f>
        <v>#REF!</v>
      </c>
      <c r="J279" s="153" t="e">
        <f>#REF!</f>
        <v>#REF!</v>
      </c>
      <c r="K279" s="153" t="e">
        <f>#REF!</f>
        <v>#REF!</v>
      </c>
      <c r="L279" s="153" t="e">
        <f>#REF!</f>
        <v>#REF!</v>
      </c>
      <c r="M279" s="153" t="e">
        <f>#REF!</f>
        <v>#REF!</v>
      </c>
      <c r="N279" s="153" t="e">
        <f>#REF!</f>
        <v>#REF!</v>
      </c>
      <c r="O279" s="153" t="e">
        <f>#REF!</f>
        <v>#REF!</v>
      </c>
      <c r="P279" s="153" t="e">
        <f>#REF!</f>
        <v>#REF!</v>
      </c>
      <c r="Q279" s="153" t="e">
        <f>#REF!</f>
        <v>#REF!</v>
      </c>
      <c r="R279" s="153" t="e">
        <f>#REF!</f>
        <v>#REF!</v>
      </c>
      <c r="S279" s="153" t="e">
        <f>#REF!</f>
        <v>#REF!</v>
      </c>
      <c r="T279" s="153" t="e">
        <f>#REF!</f>
        <v>#REF!</v>
      </c>
      <c r="U279" s="153" t="e">
        <f>#REF!</f>
        <v>#REF!</v>
      </c>
      <c r="V279" s="153" t="e">
        <f>#REF!</f>
        <v>#REF!</v>
      </c>
      <c r="W279" s="153" t="e">
        <f>#REF!</f>
        <v>#REF!</v>
      </c>
      <c r="X279" s="153" t="e">
        <f>#REF!</f>
        <v>#REF!</v>
      </c>
      <c r="Y279" s="153" t="e">
        <f>#REF!</f>
        <v>#REF!</v>
      </c>
    </row>
    <row r="280" spans="1:25">
      <c r="A280" s="141">
        <v>26</v>
      </c>
      <c r="B280" s="153" t="e">
        <f>#REF!</f>
        <v>#REF!</v>
      </c>
      <c r="C280" s="153" t="e">
        <f>#REF!</f>
        <v>#REF!</v>
      </c>
      <c r="D280" s="153" t="e">
        <f>#REF!</f>
        <v>#REF!</v>
      </c>
      <c r="E280" s="153" t="e">
        <f>#REF!</f>
        <v>#REF!</v>
      </c>
      <c r="F280" s="153" t="e">
        <f>#REF!</f>
        <v>#REF!</v>
      </c>
      <c r="G280" s="153" t="e">
        <f>#REF!</f>
        <v>#REF!</v>
      </c>
      <c r="H280" s="153" t="e">
        <f>#REF!</f>
        <v>#REF!</v>
      </c>
      <c r="I280" s="153" t="e">
        <f>#REF!</f>
        <v>#REF!</v>
      </c>
      <c r="J280" s="153" t="e">
        <f>#REF!</f>
        <v>#REF!</v>
      </c>
      <c r="K280" s="153" t="e">
        <f>#REF!</f>
        <v>#REF!</v>
      </c>
      <c r="L280" s="153" t="e">
        <f>#REF!</f>
        <v>#REF!</v>
      </c>
      <c r="M280" s="153" t="e">
        <f>#REF!</f>
        <v>#REF!</v>
      </c>
      <c r="N280" s="153" t="e">
        <f>#REF!</f>
        <v>#REF!</v>
      </c>
      <c r="O280" s="153" t="e">
        <f>#REF!</f>
        <v>#REF!</v>
      </c>
      <c r="P280" s="153" t="e">
        <f>#REF!</f>
        <v>#REF!</v>
      </c>
      <c r="Q280" s="153" t="e">
        <f>#REF!</f>
        <v>#REF!</v>
      </c>
      <c r="R280" s="153" t="e">
        <f>#REF!</f>
        <v>#REF!</v>
      </c>
      <c r="S280" s="153" t="e">
        <f>#REF!</f>
        <v>#REF!</v>
      </c>
      <c r="T280" s="153" t="e">
        <f>#REF!</f>
        <v>#REF!</v>
      </c>
      <c r="U280" s="153" t="e">
        <f>#REF!</f>
        <v>#REF!</v>
      </c>
      <c r="V280" s="153" t="e">
        <f>#REF!</f>
        <v>#REF!</v>
      </c>
      <c r="W280" s="153" t="e">
        <f>#REF!</f>
        <v>#REF!</v>
      </c>
      <c r="X280" s="153" t="e">
        <f>#REF!</f>
        <v>#REF!</v>
      </c>
      <c r="Y280" s="153" t="e">
        <f>#REF!</f>
        <v>#REF!</v>
      </c>
    </row>
    <row r="281" spans="1:25">
      <c r="A281" s="141">
        <v>27</v>
      </c>
      <c r="B281" s="153" t="e">
        <f>#REF!</f>
        <v>#REF!</v>
      </c>
      <c r="C281" s="153" t="e">
        <f>#REF!</f>
        <v>#REF!</v>
      </c>
      <c r="D281" s="153" t="e">
        <f>#REF!</f>
        <v>#REF!</v>
      </c>
      <c r="E281" s="153" t="e">
        <f>#REF!</f>
        <v>#REF!</v>
      </c>
      <c r="F281" s="153" t="e">
        <f>#REF!</f>
        <v>#REF!</v>
      </c>
      <c r="G281" s="153" t="e">
        <f>#REF!</f>
        <v>#REF!</v>
      </c>
      <c r="H281" s="153" t="e">
        <f>#REF!</f>
        <v>#REF!</v>
      </c>
      <c r="I281" s="153" t="e">
        <f>#REF!</f>
        <v>#REF!</v>
      </c>
      <c r="J281" s="153" t="e">
        <f>#REF!</f>
        <v>#REF!</v>
      </c>
      <c r="K281" s="153" t="e">
        <f>#REF!</f>
        <v>#REF!</v>
      </c>
      <c r="L281" s="153" t="e">
        <f>#REF!</f>
        <v>#REF!</v>
      </c>
      <c r="M281" s="153" t="e">
        <f>#REF!</f>
        <v>#REF!</v>
      </c>
      <c r="N281" s="153" t="e">
        <f>#REF!</f>
        <v>#REF!</v>
      </c>
      <c r="O281" s="153" t="e">
        <f>#REF!</f>
        <v>#REF!</v>
      </c>
      <c r="P281" s="153" t="e">
        <f>#REF!</f>
        <v>#REF!</v>
      </c>
      <c r="Q281" s="153" t="e">
        <f>#REF!</f>
        <v>#REF!</v>
      </c>
      <c r="R281" s="153" t="e">
        <f>#REF!</f>
        <v>#REF!</v>
      </c>
      <c r="S281" s="153" t="e">
        <f>#REF!</f>
        <v>#REF!</v>
      </c>
      <c r="T281" s="153" t="e">
        <f>#REF!</f>
        <v>#REF!</v>
      </c>
      <c r="U281" s="153" t="e">
        <f>#REF!</f>
        <v>#REF!</v>
      </c>
      <c r="V281" s="153" t="e">
        <f>#REF!</f>
        <v>#REF!</v>
      </c>
      <c r="W281" s="153" t="e">
        <f>#REF!</f>
        <v>#REF!</v>
      </c>
      <c r="X281" s="153" t="e">
        <f>#REF!</f>
        <v>#REF!</v>
      </c>
      <c r="Y281" s="153" t="e">
        <f>#REF!</f>
        <v>#REF!</v>
      </c>
    </row>
    <row r="282" spans="1:25">
      <c r="A282" s="141">
        <v>28</v>
      </c>
      <c r="B282" s="153" t="e">
        <f>#REF!</f>
        <v>#REF!</v>
      </c>
      <c r="C282" s="153" t="e">
        <f>#REF!</f>
        <v>#REF!</v>
      </c>
      <c r="D282" s="153" t="e">
        <f>#REF!</f>
        <v>#REF!</v>
      </c>
      <c r="E282" s="153" t="e">
        <f>#REF!</f>
        <v>#REF!</v>
      </c>
      <c r="F282" s="153" t="e">
        <f>#REF!</f>
        <v>#REF!</v>
      </c>
      <c r="G282" s="153" t="e">
        <f>#REF!</f>
        <v>#REF!</v>
      </c>
      <c r="H282" s="153" t="e">
        <f>#REF!</f>
        <v>#REF!</v>
      </c>
      <c r="I282" s="153" t="e">
        <f>#REF!</f>
        <v>#REF!</v>
      </c>
      <c r="J282" s="153" t="e">
        <f>#REF!</f>
        <v>#REF!</v>
      </c>
      <c r="K282" s="153" t="e">
        <f>#REF!</f>
        <v>#REF!</v>
      </c>
      <c r="L282" s="153" t="e">
        <f>#REF!</f>
        <v>#REF!</v>
      </c>
      <c r="M282" s="153" t="e">
        <f>#REF!</f>
        <v>#REF!</v>
      </c>
      <c r="N282" s="153" t="e">
        <f>#REF!</f>
        <v>#REF!</v>
      </c>
      <c r="O282" s="153" t="e">
        <f>#REF!</f>
        <v>#REF!</v>
      </c>
      <c r="P282" s="153" t="e">
        <f>#REF!</f>
        <v>#REF!</v>
      </c>
      <c r="Q282" s="153" t="e">
        <f>#REF!</f>
        <v>#REF!</v>
      </c>
      <c r="R282" s="153" t="e">
        <f>#REF!</f>
        <v>#REF!</v>
      </c>
      <c r="S282" s="153" t="e">
        <f>#REF!</f>
        <v>#REF!</v>
      </c>
      <c r="T282" s="153" t="e">
        <f>#REF!</f>
        <v>#REF!</v>
      </c>
      <c r="U282" s="153" t="e">
        <f>#REF!</f>
        <v>#REF!</v>
      </c>
      <c r="V282" s="153" t="e">
        <f>#REF!</f>
        <v>#REF!</v>
      </c>
      <c r="W282" s="153" t="e">
        <f>#REF!</f>
        <v>#REF!</v>
      </c>
      <c r="X282" s="153" t="e">
        <f>#REF!</f>
        <v>#REF!</v>
      </c>
      <c r="Y282" s="153" t="e">
        <f>#REF!</f>
        <v>#REF!</v>
      </c>
    </row>
    <row r="283" spans="1:25">
      <c r="A283" s="141">
        <v>29</v>
      </c>
      <c r="B283" s="153" t="e">
        <f>#REF!</f>
        <v>#REF!</v>
      </c>
      <c r="C283" s="153" t="e">
        <f>#REF!</f>
        <v>#REF!</v>
      </c>
      <c r="D283" s="153" t="e">
        <f>#REF!</f>
        <v>#REF!</v>
      </c>
      <c r="E283" s="153" t="e">
        <f>#REF!</f>
        <v>#REF!</v>
      </c>
      <c r="F283" s="153" t="e">
        <f>#REF!</f>
        <v>#REF!</v>
      </c>
      <c r="G283" s="153" t="e">
        <f>#REF!</f>
        <v>#REF!</v>
      </c>
      <c r="H283" s="153" t="e">
        <f>#REF!</f>
        <v>#REF!</v>
      </c>
      <c r="I283" s="153" t="e">
        <f>#REF!</f>
        <v>#REF!</v>
      </c>
      <c r="J283" s="153" t="e">
        <f>#REF!</f>
        <v>#REF!</v>
      </c>
      <c r="K283" s="153" t="e">
        <f>#REF!</f>
        <v>#REF!</v>
      </c>
      <c r="L283" s="153" t="e">
        <f>#REF!</f>
        <v>#REF!</v>
      </c>
      <c r="M283" s="153" t="e">
        <f>#REF!</f>
        <v>#REF!</v>
      </c>
      <c r="N283" s="153" t="e">
        <f>#REF!</f>
        <v>#REF!</v>
      </c>
      <c r="O283" s="153" t="e">
        <f>#REF!</f>
        <v>#REF!</v>
      </c>
      <c r="P283" s="153" t="e">
        <f>#REF!</f>
        <v>#REF!</v>
      </c>
      <c r="Q283" s="153" t="e">
        <f>#REF!</f>
        <v>#REF!</v>
      </c>
      <c r="R283" s="153" t="e">
        <f>#REF!</f>
        <v>#REF!</v>
      </c>
      <c r="S283" s="153" t="e">
        <f>#REF!</f>
        <v>#REF!</v>
      </c>
      <c r="T283" s="153" t="e">
        <f>#REF!</f>
        <v>#REF!</v>
      </c>
      <c r="U283" s="153" t="e">
        <f>#REF!</f>
        <v>#REF!</v>
      </c>
      <c r="V283" s="153" t="e">
        <f>#REF!</f>
        <v>#REF!</v>
      </c>
      <c r="W283" s="153" t="e">
        <f>#REF!</f>
        <v>#REF!</v>
      </c>
      <c r="X283" s="153" t="e">
        <f>#REF!</f>
        <v>#REF!</v>
      </c>
      <c r="Y283" s="153" t="e">
        <f>#REF!</f>
        <v>#REF!</v>
      </c>
    </row>
    <row r="284" spans="1:25">
      <c r="A284" s="141">
        <v>30</v>
      </c>
      <c r="B284" s="153" t="e">
        <f>#REF!</f>
        <v>#REF!</v>
      </c>
      <c r="C284" s="153" t="e">
        <f>#REF!</f>
        <v>#REF!</v>
      </c>
      <c r="D284" s="153" t="e">
        <f>#REF!</f>
        <v>#REF!</v>
      </c>
      <c r="E284" s="153" t="e">
        <f>#REF!</f>
        <v>#REF!</v>
      </c>
      <c r="F284" s="153" t="e">
        <f>#REF!</f>
        <v>#REF!</v>
      </c>
      <c r="G284" s="153" t="e">
        <f>#REF!</f>
        <v>#REF!</v>
      </c>
      <c r="H284" s="153" t="e">
        <f>#REF!</f>
        <v>#REF!</v>
      </c>
      <c r="I284" s="153" t="e">
        <f>#REF!</f>
        <v>#REF!</v>
      </c>
      <c r="J284" s="153" t="e">
        <f>#REF!</f>
        <v>#REF!</v>
      </c>
      <c r="K284" s="153" t="e">
        <f>#REF!</f>
        <v>#REF!</v>
      </c>
      <c r="L284" s="153" t="e">
        <f>#REF!</f>
        <v>#REF!</v>
      </c>
      <c r="M284" s="153" t="e">
        <f>#REF!</f>
        <v>#REF!</v>
      </c>
      <c r="N284" s="153" t="e">
        <f>#REF!</f>
        <v>#REF!</v>
      </c>
      <c r="O284" s="153" t="e">
        <f>#REF!</f>
        <v>#REF!</v>
      </c>
      <c r="P284" s="153" t="e">
        <f>#REF!</f>
        <v>#REF!</v>
      </c>
      <c r="Q284" s="153" t="e">
        <f>#REF!</f>
        <v>#REF!</v>
      </c>
      <c r="R284" s="153" t="e">
        <f>#REF!</f>
        <v>#REF!</v>
      </c>
      <c r="S284" s="153" t="e">
        <f>#REF!</f>
        <v>#REF!</v>
      </c>
      <c r="T284" s="153" t="e">
        <f>#REF!</f>
        <v>#REF!</v>
      </c>
      <c r="U284" s="153" t="e">
        <f>#REF!</f>
        <v>#REF!</v>
      </c>
      <c r="V284" s="153" t="e">
        <f>#REF!</f>
        <v>#REF!</v>
      </c>
      <c r="W284" s="153" t="e">
        <f>#REF!</f>
        <v>#REF!</v>
      </c>
      <c r="X284" s="153" t="e">
        <f>#REF!</f>
        <v>#REF!</v>
      </c>
      <c r="Y284" s="153" t="e">
        <f>#REF!</f>
        <v>#REF!</v>
      </c>
    </row>
    <row r="285" spans="1:25">
      <c r="A285" s="141">
        <v>31</v>
      </c>
      <c r="B285" s="153" t="e">
        <f>#REF!</f>
        <v>#REF!</v>
      </c>
      <c r="C285" s="153" t="e">
        <f>#REF!</f>
        <v>#REF!</v>
      </c>
      <c r="D285" s="153" t="e">
        <f>#REF!</f>
        <v>#REF!</v>
      </c>
      <c r="E285" s="153" t="e">
        <f>#REF!</f>
        <v>#REF!</v>
      </c>
      <c r="F285" s="153" t="e">
        <f>#REF!</f>
        <v>#REF!</v>
      </c>
      <c r="G285" s="153" t="e">
        <f>#REF!</f>
        <v>#REF!</v>
      </c>
      <c r="H285" s="153" t="e">
        <f>#REF!</f>
        <v>#REF!</v>
      </c>
      <c r="I285" s="153" t="e">
        <f>#REF!</f>
        <v>#REF!</v>
      </c>
      <c r="J285" s="153" t="e">
        <f>#REF!</f>
        <v>#REF!</v>
      </c>
      <c r="K285" s="153" t="e">
        <f>#REF!</f>
        <v>#REF!</v>
      </c>
      <c r="L285" s="153" t="e">
        <f>#REF!</f>
        <v>#REF!</v>
      </c>
      <c r="M285" s="153" t="e">
        <f>#REF!</f>
        <v>#REF!</v>
      </c>
      <c r="N285" s="153" t="e">
        <f>#REF!</f>
        <v>#REF!</v>
      </c>
      <c r="O285" s="153" t="e">
        <f>#REF!</f>
        <v>#REF!</v>
      </c>
      <c r="P285" s="153" t="e">
        <f>#REF!</f>
        <v>#REF!</v>
      </c>
      <c r="Q285" s="153" t="e">
        <f>#REF!</f>
        <v>#REF!</v>
      </c>
      <c r="R285" s="153" t="e">
        <f>#REF!</f>
        <v>#REF!</v>
      </c>
      <c r="S285" s="153" t="e">
        <f>#REF!</f>
        <v>#REF!</v>
      </c>
      <c r="T285" s="153" t="e">
        <f>#REF!</f>
        <v>#REF!</v>
      </c>
      <c r="U285" s="153" t="e">
        <f>#REF!</f>
        <v>#REF!</v>
      </c>
      <c r="V285" s="153" t="e">
        <f>#REF!</f>
        <v>#REF!</v>
      </c>
      <c r="W285" s="153" t="e">
        <f>#REF!</f>
        <v>#REF!</v>
      </c>
      <c r="X285" s="153" t="e">
        <f>#REF!</f>
        <v>#REF!</v>
      </c>
      <c r="Y285" s="153" t="e">
        <f>#REF!</f>
        <v>#REF!</v>
      </c>
    </row>
    <row r="287" spans="1:25">
      <c r="A287" s="434" t="s">
        <v>208</v>
      </c>
      <c r="B287" s="435" t="s">
        <v>210</v>
      </c>
      <c r="C287" s="435"/>
      <c r="D287" s="435"/>
      <c r="E287" s="435"/>
      <c r="F287" s="435"/>
      <c r="G287" s="435"/>
      <c r="H287" s="435"/>
      <c r="I287" s="435"/>
      <c r="J287" s="435"/>
      <c r="K287" s="435"/>
      <c r="L287" s="435"/>
      <c r="M287" s="435"/>
      <c r="N287" s="435"/>
      <c r="O287" s="435"/>
      <c r="P287" s="435"/>
      <c r="Q287" s="435"/>
      <c r="R287" s="435"/>
      <c r="S287" s="435"/>
      <c r="T287" s="435"/>
      <c r="U287" s="435"/>
      <c r="V287" s="435"/>
      <c r="W287" s="435"/>
      <c r="X287" s="435"/>
      <c r="Y287" s="435"/>
    </row>
    <row r="288" spans="1:25">
      <c r="A288" s="434"/>
      <c r="B288" s="155" t="s">
        <v>1</v>
      </c>
      <c r="C288" s="155" t="s">
        <v>2</v>
      </c>
      <c r="D288" s="155" t="s">
        <v>3</v>
      </c>
      <c r="E288" s="155" t="s">
        <v>4</v>
      </c>
      <c r="F288" s="155" t="s">
        <v>5</v>
      </c>
      <c r="G288" s="155" t="s">
        <v>6</v>
      </c>
      <c r="H288" s="155" t="s">
        <v>7</v>
      </c>
      <c r="I288" s="155" t="s">
        <v>8</v>
      </c>
      <c r="J288" s="155" t="s">
        <v>9</v>
      </c>
      <c r="K288" s="155" t="s">
        <v>10</v>
      </c>
      <c r="L288" s="155" t="s">
        <v>11</v>
      </c>
      <c r="M288" s="155" t="s">
        <v>12</v>
      </c>
      <c r="N288" s="155" t="s">
        <v>13</v>
      </c>
      <c r="O288" s="155" t="s">
        <v>14</v>
      </c>
      <c r="P288" s="155" t="s">
        <v>15</v>
      </c>
      <c r="Q288" s="155" t="s">
        <v>16</v>
      </c>
      <c r="R288" s="155" t="s">
        <v>17</v>
      </c>
      <c r="S288" s="155" t="s">
        <v>18</v>
      </c>
      <c r="T288" s="155" t="s">
        <v>19</v>
      </c>
      <c r="U288" s="155" t="s">
        <v>20</v>
      </c>
      <c r="V288" s="155" t="s">
        <v>21</v>
      </c>
      <c r="W288" s="155" t="s">
        <v>22</v>
      </c>
      <c r="X288" s="155" t="s">
        <v>23</v>
      </c>
      <c r="Y288" s="155" t="s">
        <v>24</v>
      </c>
    </row>
    <row r="289" spans="1:25">
      <c r="A289" s="141">
        <v>1</v>
      </c>
      <c r="B289" s="153" t="e">
        <f>#REF!</f>
        <v>#REF!</v>
      </c>
      <c r="C289" s="153" t="e">
        <f>#REF!</f>
        <v>#REF!</v>
      </c>
      <c r="D289" s="153" t="e">
        <f>#REF!</f>
        <v>#REF!</v>
      </c>
      <c r="E289" s="153" t="e">
        <f>#REF!</f>
        <v>#REF!</v>
      </c>
      <c r="F289" s="153" t="e">
        <f>#REF!</f>
        <v>#REF!</v>
      </c>
      <c r="G289" s="153" t="e">
        <f>#REF!</f>
        <v>#REF!</v>
      </c>
      <c r="H289" s="153" t="e">
        <f>#REF!</f>
        <v>#REF!</v>
      </c>
      <c r="I289" s="153" t="e">
        <f>#REF!</f>
        <v>#REF!</v>
      </c>
      <c r="J289" s="153" t="e">
        <f>#REF!</f>
        <v>#REF!</v>
      </c>
      <c r="K289" s="153" t="e">
        <f>#REF!</f>
        <v>#REF!</v>
      </c>
      <c r="L289" s="153" t="e">
        <f>#REF!</f>
        <v>#REF!</v>
      </c>
      <c r="M289" s="153" t="e">
        <f>#REF!</f>
        <v>#REF!</v>
      </c>
      <c r="N289" s="153" t="e">
        <f>#REF!</f>
        <v>#REF!</v>
      </c>
      <c r="O289" s="153" t="e">
        <f>#REF!</f>
        <v>#REF!</v>
      </c>
      <c r="P289" s="153" t="e">
        <f>#REF!</f>
        <v>#REF!</v>
      </c>
      <c r="Q289" s="153" t="e">
        <f>#REF!</f>
        <v>#REF!</v>
      </c>
      <c r="R289" s="153" t="e">
        <f>#REF!</f>
        <v>#REF!</v>
      </c>
      <c r="S289" s="153" t="e">
        <f>#REF!</f>
        <v>#REF!</v>
      </c>
      <c r="T289" s="153" t="e">
        <f>#REF!</f>
        <v>#REF!</v>
      </c>
      <c r="U289" s="153" t="e">
        <f>#REF!</f>
        <v>#REF!</v>
      </c>
      <c r="V289" s="153" t="e">
        <f>#REF!</f>
        <v>#REF!</v>
      </c>
      <c r="W289" s="153" t="e">
        <f>#REF!</f>
        <v>#REF!</v>
      </c>
      <c r="X289" s="153" t="e">
        <f>#REF!</f>
        <v>#REF!</v>
      </c>
      <c r="Y289" s="153" t="e">
        <f>#REF!</f>
        <v>#REF!</v>
      </c>
    </row>
    <row r="290" spans="1:25">
      <c r="A290" s="141">
        <v>2</v>
      </c>
      <c r="B290" s="153" t="e">
        <f>#REF!</f>
        <v>#REF!</v>
      </c>
      <c r="C290" s="153" t="e">
        <f>#REF!</f>
        <v>#REF!</v>
      </c>
      <c r="D290" s="153" t="e">
        <f>#REF!</f>
        <v>#REF!</v>
      </c>
      <c r="E290" s="153" t="e">
        <f>#REF!</f>
        <v>#REF!</v>
      </c>
      <c r="F290" s="153" t="e">
        <f>#REF!</f>
        <v>#REF!</v>
      </c>
      <c r="G290" s="153" t="e">
        <f>#REF!</f>
        <v>#REF!</v>
      </c>
      <c r="H290" s="153" t="e">
        <f>#REF!</f>
        <v>#REF!</v>
      </c>
      <c r="I290" s="153" t="e">
        <f>#REF!</f>
        <v>#REF!</v>
      </c>
      <c r="J290" s="153" t="e">
        <f>#REF!</f>
        <v>#REF!</v>
      </c>
      <c r="K290" s="153" t="e">
        <f>#REF!</f>
        <v>#REF!</v>
      </c>
      <c r="L290" s="153" t="e">
        <f>#REF!</f>
        <v>#REF!</v>
      </c>
      <c r="M290" s="153" t="e">
        <f>#REF!</f>
        <v>#REF!</v>
      </c>
      <c r="N290" s="153" t="e">
        <f>#REF!</f>
        <v>#REF!</v>
      </c>
      <c r="O290" s="153" t="e">
        <f>#REF!</f>
        <v>#REF!</v>
      </c>
      <c r="P290" s="153" t="e">
        <f>#REF!</f>
        <v>#REF!</v>
      </c>
      <c r="Q290" s="153" t="e">
        <f>#REF!</f>
        <v>#REF!</v>
      </c>
      <c r="R290" s="153" t="e">
        <f>#REF!</f>
        <v>#REF!</v>
      </c>
      <c r="S290" s="153" t="e">
        <f>#REF!</f>
        <v>#REF!</v>
      </c>
      <c r="T290" s="153" t="e">
        <f>#REF!</f>
        <v>#REF!</v>
      </c>
      <c r="U290" s="153" t="e">
        <f>#REF!</f>
        <v>#REF!</v>
      </c>
      <c r="V290" s="153" t="e">
        <f>#REF!</f>
        <v>#REF!</v>
      </c>
      <c r="W290" s="153" t="e">
        <f>#REF!</f>
        <v>#REF!</v>
      </c>
      <c r="X290" s="153" t="e">
        <f>#REF!</f>
        <v>#REF!</v>
      </c>
      <c r="Y290" s="153" t="e">
        <f>#REF!</f>
        <v>#REF!</v>
      </c>
    </row>
    <row r="291" spans="1:25">
      <c r="A291" s="141">
        <v>3</v>
      </c>
      <c r="B291" s="153" t="e">
        <f>#REF!</f>
        <v>#REF!</v>
      </c>
      <c r="C291" s="153" t="e">
        <f>#REF!</f>
        <v>#REF!</v>
      </c>
      <c r="D291" s="153" t="e">
        <f>#REF!</f>
        <v>#REF!</v>
      </c>
      <c r="E291" s="153" t="e">
        <f>#REF!</f>
        <v>#REF!</v>
      </c>
      <c r="F291" s="153" t="e">
        <f>#REF!</f>
        <v>#REF!</v>
      </c>
      <c r="G291" s="153" t="e">
        <f>#REF!</f>
        <v>#REF!</v>
      </c>
      <c r="H291" s="153" t="e">
        <f>#REF!</f>
        <v>#REF!</v>
      </c>
      <c r="I291" s="153" t="e">
        <f>#REF!</f>
        <v>#REF!</v>
      </c>
      <c r="J291" s="153" t="e">
        <f>#REF!</f>
        <v>#REF!</v>
      </c>
      <c r="K291" s="153" t="e">
        <f>#REF!</f>
        <v>#REF!</v>
      </c>
      <c r="L291" s="153" t="e">
        <f>#REF!</f>
        <v>#REF!</v>
      </c>
      <c r="M291" s="153" t="e">
        <f>#REF!</f>
        <v>#REF!</v>
      </c>
      <c r="N291" s="153" t="e">
        <f>#REF!</f>
        <v>#REF!</v>
      </c>
      <c r="O291" s="153" t="e">
        <f>#REF!</f>
        <v>#REF!</v>
      </c>
      <c r="P291" s="153" t="e">
        <f>#REF!</f>
        <v>#REF!</v>
      </c>
      <c r="Q291" s="153" t="e">
        <f>#REF!</f>
        <v>#REF!</v>
      </c>
      <c r="R291" s="153" t="e">
        <f>#REF!</f>
        <v>#REF!</v>
      </c>
      <c r="S291" s="153" t="e">
        <f>#REF!</f>
        <v>#REF!</v>
      </c>
      <c r="T291" s="153" t="e">
        <f>#REF!</f>
        <v>#REF!</v>
      </c>
      <c r="U291" s="153" t="e">
        <f>#REF!</f>
        <v>#REF!</v>
      </c>
      <c r="V291" s="153" t="e">
        <f>#REF!</f>
        <v>#REF!</v>
      </c>
      <c r="W291" s="153" t="e">
        <f>#REF!</f>
        <v>#REF!</v>
      </c>
      <c r="X291" s="153" t="e">
        <f>#REF!</f>
        <v>#REF!</v>
      </c>
      <c r="Y291" s="153" t="e">
        <f>#REF!</f>
        <v>#REF!</v>
      </c>
    </row>
    <row r="292" spans="1:25">
      <c r="A292" s="141">
        <v>4</v>
      </c>
      <c r="B292" s="153" t="e">
        <f>#REF!</f>
        <v>#REF!</v>
      </c>
      <c r="C292" s="153" t="e">
        <f>#REF!</f>
        <v>#REF!</v>
      </c>
      <c r="D292" s="153" t="e">
        <f>#REF!</f>
        <v>#REF!</v>
      </c>
      <c r="E292" s="153" t="e">
        <f>#REF!</f>
        <v>#REF!</v>
      </c>
      <c r="F292" s="153" t="e">
        <f>#REF!</f>
        <v>#REF!</v>
      </c>
      <c r="G292" s="153" t="e">
        <f>#REF!</f>
        <v>#REF!</v>
      </c>
      <c r="H292" s="153" t="e">
        <f>#REF!</f>
        <v>#REF!</v>
      </c>
      <c r="I292" s="153" t="e">
        <f>#REF!</f>
        <v>#REF!</v>
      </c>
      <c r="J292" s="153" t="e">
        <f>#REF!</f>
        <v>#REF!</v>
      </c>
      <c r="K292" s="153" t="e">
        <f>#REF!</f>
        <v>#REF!</v>
      </c>
      <c r="L292" s="153" t="e">
        <f>#REF!</f>
        <v>#REF!</v>
      </c>
      <c r="M292" s="153" t="e">
        <f>#REF!</f>
        <v>#REF!</v>
      </c>
      <c r="N292" s="153" t="e">
        <f>#REF!</f>
        <v>#REF!</v>
      </c>
      <c r="O292" s="153" t="e">
        <f>#REF!</f>
        <v>#REF!</v>
      </c>
      <c r="P292" s="153" t="e">
        <f>#REF!</f>
        <v>#REF!</v>
      </c>
      <c r="Q292" s="153" t="e">
        <f>#REF!</f>
        <v>#REF!</v>
      </c>
      <c r="R292" s="153" t="e">
        <f>#REF!</f>
        <v>#REF!</v>
      </c>
      <c r="S292" s="153" t="e">
        <f>#REF!</f>
        <v>#REF!</v>
      </c>
      <c r="T292" s="153" t="e">
        <f>#REF!</f>
        <v>#REF!</v>
      </c>
      <c r="U292" s="153" t="e">
        <f>#REF!</f>
        <v>#REF!</v>
      </c>
      <c r="V292" s="153" t="e">
        <f>#REF!</f>
        <v>#REF!</v>
      </c>
      <c r="W292" s="153" t="e">
        <f>#REF!</f>
        <v>#REF!</v>
      </c>
      <c r="X292" s="153" t="e">
        <f>#REF!</f>
        <v>#REF!</v>
      </c>
      <c r="Y292" s="153" t="e">
        <f>#REF!</f>
        <v>#REF!</v>
      </c>
    </row>
    <row r="293" spans="1:25">
      <c r="A293" s="141">
        <v>5</v>
      </c>
      <c r="B293" s="153" t="e">
        <f>#REF!</f>
        <v>#REF!</v>
      </c>
      <c r="C293" s="153" t="e">
        <f>#REF!</f>
        <v>#REF!</v>
      </c>
      <c r="D293" s="153" t="e">
        <f>#REF!</f>
        <v>#REF!</v>
      </c>
      <c r="E293" s="153" t="e">
        <f>#REF!</f>
        <v>#REF!</v>
      </c>
      <c r="F293" s="153" t="e">
        <f>#REF!</f>
        <v>#REF!</v>
      </c>
      <c r="G293" s="153" t="e">
        <f>#REF!</f>
        <v>#REF!</v>
      </c>
      <c r="H293" s="153" t="e">
        <f>#REF!</f>
        <v>#REF!</v>
      </c>
      <c r="I293" s="153" t="e">
        <f>#REF!</f>
        <v>#REF!</v>
      </c>
      <c r="J293" s="153" t="e">
        <f>#REF!</f>
        <v>#REF!</v>
      </c>
      <c r="K293" s="153" t="e">
        <f>#REF!</f>
        <v>#REF!</v>
      </c>
      <c r="L293" s="153" t="e">
        <f>#REF!</f>
        <v>#REF!</v>
      </c>
      <c r="M293" s="153" t="e">
        <f>#REF!</f>
        <v>#REF!</v>
      </c>
      <c r="N293" s="153" t="e">
        <f>#REF!</f>
        <v>#REF!</v>
      </c>
      <c r="O293" s="153" t="e">
        <f>#REF!</f>
        <v>#REF!</v>
      </c>
      <c r="P293" s="153" t="e">
        <f>#REF!</f>
        <v>#REF!</v>
      </c>
      <c r="Q293" s="153" t="e">
        <f>#REF!</f>
        <v>#REF!</v>
      </c>
      <c r="R293" s="153" t="e">
        <f>#REF!</f>
        <v>#REF!</v>
      </c>
      <c r="S293" s="153" t="e">
        <f>#REF!</f>
        <v>#REF!</v>
      </c>
      <c r="T293" s="153" t="e">
        <f>#REF!</f>
        <v>#REF!</v>
      </c>
      <c r="U293" s="153" t="e">
        <f>#REF!</f>
        <v>#REF!</v>
      </c>
      <c r="V293" s="153" t="e">
        <f>#REF!</f>
        <v>#REF!</v>
      </c>
      <c r="W293" s="153" t="e">
        <f>#REF!</f>
        <v>#REF!</v>
      </c>
      <c r="X293" s="153" t="e">
        <f>#REF!</f>
        <v>#REF!</v>
      </c>
      <c r="Y293" s="153" t="e">
        <f>#REF!</f>
        <v>#REF!</v>
      </c>
    </row>
    <row r="294" spans="1:25">
      <c r="A294" s="141">
        <v>6</v>
      </c>
      <c r="B294" s="153" t="e">
        <f>#REF!</f>
        <v>#REF!</v>
      </c>
      <c r="C294" s="153" t="e">
        <f>#REF!</f>
        <v>#REF!</v>
      </c>
      <c r="D294" s="153" t="e">
        <f>#REF!</f>
        <v>#REF!</v>
      </c>
      <c r="E294" s="153" t="e">
        <f>#REF!</f>
        <v>#REF!</v>
      </c>
      <c r="F294" s="153" t="e">
        <f>#REF!</f>
        <v>#REF!</v>
      </c>
      <c r="G294" s="153" t="e">
        <f>#REF!</f>
        <v>#REF!</v>
      </c>
      <c r="H294" s="153" t="e">
        <f>#REF!</f>
        <v>#REF!</v>
      </c>
      <c r="I294" s="153" t="e">
        <f>#REF!</f>
        <v>#REF!</v>
      </c>
      <c r="J294" s="153" t="e">
        <f>#REF!</f>
        <v>#REF!</v>
      </c>
      <c r="K294" s="153" t="e">
        <f>#REF!</f>
        <v>#REF!</v>
      </c>
      <c r="L294" s="153" t="e">
        <f>#REF!</f>
        <v>#REF!</v>
      </c>
      <c r="M294" s="153" t="e">
        <f>#REF!</f>
        <v>#REF!</v>
      </c>
      <c r="N294" s="153" t="e">
        <f>#REF!</f>
        <v>#REF!</v>
      </c>
      <c r="O294" s="153" t="e">
        <f>#REF!</f>
        <v>#REF!</v>
      </c>
      <c r="P294" s="153" t="e">
        <f>#REF!</f>
        <v>#REF!</v>
      </c>
      <c r="Q294" s="153" t="e">
        <f>#REF!</f>
        <v>#REF!</v>
      </c>
      <c r="R294" s="153" t="e">
        <f>#REF!</f>
        <v>#REF!</v>
      </c>
      <c r="S294" s="153" t="e">
        <f>#REF!</f>
        <v>#REF!</v>
      </c>
      <c r="T294" s="153" t="e">
        <f>#REF!</f>
        <v>#REF!</v>
      </c>
      <c r="U294" s="153" t="e">
        <f>#REF!</f>
        <v>#REF!</v>
      </c>
      <c r="V294" s="153" t="e">
        <f>#REF!</f>
        <v>#REF!</v>
      </c>
      <c r="W294" s="153" t="e">
        <f>#REF!</f>
        <v>#REF!</v>
      </c>
      <c r="X294" s="153" t="e">
        <f>#REF!</f>
        <v>#REF!</v>
      </c>
      <c r="Y294" s="153" t="e">
        <f>#REF!</f>
        <v>#REF!</v>
      </c>
    </row>
    <row r="295" spans="1:25">
      <c r="A295" s="141">
        <v>7</v>
      </c>
      <c r="B295" s="153" t="e">
        <f>#REF!</f>
        <v>#REF!</v>
      </c>
      <c r="C295" s="153" t="e">
        <f>#REF!</f>
        <v>#REF!</v>
      </c>
      <c r="D295" s="153" t="e">
        <f>#REF!</f>
        <v>#REF!</v>
      </c>
      <c r="E295" s="153" t="e">
        <f>#REF!</f>
        <v>#REF!</v>
      </c>
      <c r="F295" s="153" t="e">
        <f>#REF!</f>
        <v>#REF!</v>
      </c>
      <c r="G295" s="153" t="e">
        <f>#REF!</f>
        <v>#REF!</v>
      </c>
      <c r="H295" s="153" t="e">
        <f>#REF!</f>
        <v>#REF!</v>
      </c>
      <c r="I295" s="153" t="e">
        <f>#REF!</f>
        <v>#REF!</v>
      </c>
      <c r="J295" s="153" t="e">
        <f>#REF!</f>
        <v>#REF!</v>
      </c>
      <c r="K295" s="153" t="e">
        <f>#REF!</f>
        <v>#REF!</v>
      </c>
      <c r="L295" s="153" t="e">
        <f>#REF!</f>
        <v>#REF!</v>
      </c>
      <c r="M295" s="153" t="e">
        <f>#REF!</f>
        <v>#REF!</v>
      </c>
      <c r="N295" s="153" t="e">
        <f>#REF!</f>
        <v>#REF!</v>
      </c>
      <c r="O295" s="153" t="e">
        <f>#REF!</f>
        <v>#REF!</v>
      </c>
      <c r="P295" s="153" t="e">
        <f>#REF!</f>
        <v>#REF!</v>
      </c>
      <c r="Q295" s="153" t="e">
        <f>#REF!</f>
        <v>#REF!</v>
      </c>
      <c r="R295" s="153" t="e">
        <f>#REF!</f>
        <v>#REF!</v>
      </c>
      <c r="S295" s="153" t="e">
        <f>#REF!</f>
        <v>#REF!</v>
      </c>
      <c r="T295" s="153" t="e">
        <f>#REF!</f>
        <v>#REF!</v>
      </c>
      <c r="U295" s="153" t="e">
        <f>#REF!</f>
        <v>#REF!</v>
      </c>
      <c r="V295" s="153" t="e">
        <f>#REF!</f>
        <v>#REF!</v>
      </c>
      <c r="W295" s="153" t="e">
        <f>#REF!</f>
        <v>#REF!</v>
      </c>
      <c r="X295" s="153" t="e">
        <f>#REF!</f>
        <v>#REF!</v>
      </c>
      <c r="Y295" s="153" t="e">
        <f>#REF!</f>
        <v>#REF!</v>
      </c>
    </row>
    <row r="296" spans="1:25">
      <c r="A296" s="141">
        <v>8</v>
      </c>
      <c r="B296" s="153" t="e">
        <f>#REF!</f>
        <v>#REF!</v>
      </c>
      <c r="C296" s="153" t="e">
        <f>#REF!</f>
        <v>#REF!</v>
      </c>
      <c r="D296" s="153" t="e">
        <f>#REF!</f>
        <v>#REF!</v>
      </c>
      <c r="E296" s="153" t="e">
        <f>#REF!</f>
        <v>#REF!</v>
      </c>
      <c r="F296" s="153" t="e">
        <f>#REF!</f>
        <v>#REF!</v>
      </c>
      <c r="G296" s="153" t="e">
        <f>#REF!</f>
        <v>#REF!</v>
      </c>
      <c r="H296" s="153" t="e">
        <f>#REF!</f>
        <v>#REF!</v>
      </c>
      <c r="I296" s="153" t="e">
        <f>#REF!</f>
        <v>#REF!</v>
      </c>
      <c r="J296" s="153" t="e">
        <f>#REF!</f>
        <v>#REF!</v>
      </c>
      <c r="K296" s="153" t="e">
        <f>#REF!</f>
        <v>#REF!</v>
      </c>
      <c r="L296" s="153" t="e">
        <f>#REF!</f>
        <v>#REF!</v>
      </c>
      <c r="M296" s="153" t="e">
        <f>#REF!</f>
        <v>#REF!</v>
      </c>
      <c r="N296" s="153" t="e">
        <f>#REF!</f>
        <v>#REF!</v>
      </c>
      <c r="O296" s="153" t="e">
        <f>#REF!</f>
        <v>#REF!</v>
      </c>
      <c r="P296" s="153" t="e">
        <f>#REF!</f>
        <v>#REF!</v>
      </c>
      <c r="Q296" s="153" t="e">
        <f>#REF!</f>
        <v>#REF!</v>
      </c>
      <c r="R296" s="153" t="e">
        <f>#REF!</f>
        <v>#REF!</v>
      </c>
      <c r="S296" s="153" t="e">
        <f>#REF!</f>
        <v>#REF!</v>
      </c>
      <c r="T296" s="153" t="e">
        <f>#REF!</f>
        <v>#REF!</v>
      </c>
      <c r="U296" s="153" t="e">
        <f>#REF!</f>
        <v>#REF!</v>
      </c>
      <c r="V296" s="153" t="e">
        <f>#REF!</f>
        <v>#REF!</v>
      </c>
      <c r="W296" s="153" t="e">
        <f>#REF!</f>
        <v>#REF!</v>
      </c>
      <c r="X296" s="153" t="e">
        <f>#REF!</f>
        <v>#REF!</v>
      </c>
      <c r="Y296" s="153" t="e">
        <f>#REF!</f>
        <v>#REF!</v>
      </c>
    </row>
    <row r="297" spans="1:25">
      <c r="A297" s="141">
        <v>9</v>
      </c>
      <c r="B297" s="153" t="e">
        <f>#REF!</f>
        <v>#REF!</v>
      </c>
      <c r="C297" s="153" t="e">
        <f>#REF!</f>
        <v>#REF!</v>
      </c>
      <c r="D297" s="153" t="e">
        <f>#REF!</f>
        <v>#REF!</v>
      </c>
      <c r="E297" s="153" t="e">
        <f>#REF!</f>
        <v>#REF!</v>
      </c>
      <c r="F297" s="153" t="e">
        <f>#REF!</f>
        <v>#REF!</v>
      </c>
      <c r="G297" s="153" t="e">
        <f>#REF!</f>
        <v>#REF!</v>
      </c>
      <c r="H297" s="153" t="e">
        <f>#REF!</f>
        <v>#REF!</v>
      </c>
      <c r="I297" s="153" t="e">
        <f>#REF!</f>
        <v>#REF!</v>
      </c>
      <c r="J297" s="153" t="e">
        <f>#REF!</f>
        <v>#REF!</v>
      </c>
      <c r="K297" s="153" t="e">
        <f>#REF!</f>
        <v>#REF!</v>
      </c>
      <c r="L297" s="153" t="e">
        <f>#REF!</f>
        <v>#REF!</v>
      </c>
      <c r="M297" s="153" t="e">
        <f>#REF!</f>
        <v>#REF!</v>
      </c>
      <c r="N297" s="153" t="e">
        <f>#REF!</f>
        <v>#REF!</v>
      </c>
      <c r="O297" s="153" t="e">
        <f>#REF!</f>
        <v>#REF!</v>
      </c>
      <c r="P297" s="153" t="e">
        <f>#REF!</f>
        <v>#REF!</v>
      </c>
      <c r="Q297" s="153" t="e">
        <f>#REF!</f>
        <v>#REF!</v>
      </c>
      <c r="R297" s="153" t="e">
        <f>#REF!</f>
        <v>#REF!</v>
      </c>
      <c r="S297" s="153" t="e">
        <f>#REF!</f>
        <v>#REF!</v>
      </c>
      <c r="T297" s="153" t="e">
        <f>#REF!</f>
        <v>#REF!</v>
      </c>
      <c r="U297" s="153" t="e">
        <f>#REF!</f>
        <v>#REF!</v>
      </c>
      <c r="V297" s="153" t="e">
        <f>#REF!</f>
        <v>#REF!</v>
      </c>
      <c r="W297" s="153" t="e">
        <f>#REF!</f>
        <v>#REF!</v>
      </c>
      <c r="X297" s="153" t="e">
        <f>#REF!</f>
        <v>#REF!</v>
      </c>
      <c r="Y297" s="153" t="e">
        <f>#REF!</f>
        <v>#REF!</v>
      </c>
    </row>
    <row r="298" spans="1:25">
      <c r="A298" s="141">
        <v>10</v>
      </c>
      <c r="B298" s="153" t="e">
        <f>#REF!</f>
        <v>#REF!</v>
      </c>
      <c r="C298" s="153" t="e">
        <f>#REF!</f>
        <v>#REF!</v>
      </c>
      <c r="D298" s="153" t="e">
        <f>#REF!</f>
        <v>#REF!</v>
      </c>
      <c r="E298" s="153" t="e">
        <f>#REF!</f>
        <v>#REF!</v>
      </c>
      <c r="F298" s="153" t="e">
        <f>#REF!</f>
        <v>#REF!</v>
      </c>
      <c r="G298" s="153" t="e">
        <f>#REF!</f>
        <v>#REF!</v>
      </c>
      <c r="H298" s="153" t="e">
        <f>#REF!</f>
        <v>#REF!</v>
      </c>
      <c r="I298" s="153" t="e">
        <f>#REF!</f>
        <v>#REF!</v>
      </c>
      <c r="J298" s="153" t="e">
        <f>#REF!</f>
        <v>#REF!</v>
      </c>
      <c r="K298" s="153" t="e">
        <f>#REF!</f>
        <v>#REF!</v>
      </c>
      <c r="L298" s="153" t="e">
        <f>#REF!</f>
        <v>#REF!</v>
      </c>
      <c r="M298" s="153" t="e">
        <f>#REF!</f>
        <v>#REF!</v>
      </c>
      <c r="N298" s="153" t="e">
        <f>#REF!</f>
        <v>#REF!</v>
      </c>
      <c r="O298" s="153" t="e">
        <f>#REF!</f>
        <v>#REF!</v>
      </c>
      <c r="P298" s="153" t="e">
        <f>#REF!</f>
        <v>#REF!</v>
      </c>
      <c r="Q298" s="153" t="e">
        <f>#REF!</f>
        <v>#REF!</v>
      </c>
      <c r="R298" s="153" t="e">
        <f>#REF!</f>
        <v>#REF!</v>
      </c>
      <c r="S298" s="153" t="e">
        <f>#REF!</f>
        <v>#REF!</v>
      </c>
      <c r="T298" s="153" t="e">
        <f>#REF!</f>
        <v>#REF!</v>
      </c>
      <c r="U298" s="153" t="e">
        <f>#REF!</f>
        <v>#REF!</v>
      </c>
      <c r="V298" s="153" t="e">
        <f>#REF!</f>
        <v>#REF!</v>
      </c>
      <c r="W298" s="153" t="e">
        <f>#REF!</f>
        <v>#REF!</v>
      </c>
      <c r="X298" s="153" t="e">
        <f>#REF!</f>
        <v>#REF!</v>
      </c>
      <c r="Y298" s="153" t="e">
        <f>#REF!</f>
        <v>#REF!</v>
      </c>
    </row>
    <row r="299" spans="1:25">
      <c r="A299" s="141">
        <v>11</v>
      </c>
      <c r="B299" s="153" t="e">
        <f>#REF!</f>
        <v>#REF!</v>
      </c>
      <c r="C299" s="153" t="e">
        <f>#REF!</f>
        <v>#REF!</v>
      </c>
      <c r="D299" s="153" t="e">
        <f>#REF!</f>
        <v>#REF!</v>
      </c>
      <c r="E299" s="153" t="e">
        <f>#REF!</f>
        <v>#REF!</v>
      </c>
      <c r="F299" s="153" t="e">
        <f>#REF!</f>
        <v>#REF!</v>
      </c>
      <c r="G299" s="153" t="e">
        <f>#REF!</f>
        <v>#REF!</v>
      </c>
      <c r="H299" s="153" t="e">
        <f>#REF!</f>
        <v>#REF!</v>
      </c>
      <c r="I299" s="153" t="e">
        <f>#REF!</f>
        <v>#REF!</v>
      </c>
      <c r="J299" s="153" t="e">
        <f>#REF!</f>
        <v>#REF!</v>
      </c>
      <c r="K299" s="153" t="e">
        <f>#REF!</f>
        <v>#REF!</v>
      </c>
      <c r="L299" s="153" t="e">
        <f>#REF!</f>
        <v>#REF!</v>
      </c>
      <c r="M299" s="153" t="e">
        <f>#REF!</f>
        <v>#REF!</v>
      </c>
      <c r="N299" s="153" t="e">
        <f>#REF!</f>
        <v>#REF!</v>
      </c>
      <c r="O299" s="153" t="e">
        <f>#REF!</f>
        <v>#REF!</v>
      </c>
      <c r="P299" s="153" t="e">
        <f>#REF!</f>
        <v>#REF!</v>
      </c>
      <c r="Q299" s="153" t="e">
        <f>#REF!</f>
        <v>#REF!</v>
      </c>
      <c r="R299" s="153" t="e">
        <f>#REF!</f>
        <v>#REF!</v>
      </c>
      <c r="S299" s="153" t="e">
        <f>#REF!</f>
        <v>#REF!</v>
      </c>
      <c r="T299" s="153" t="e">
        <f>#REF!</f>
        <v>#REF!</v>
      </c>
      <c r="U299" s="153" t="e">
        <f>#REF!</f>
        <v>#REF!</v>
      </c>
      <c r="V299" s="153" t="e">
        <f>#REF!</f>
        <v>#REF!</v>
      </c>
      <c r="W299" s="153" t="e">
        <f>#REF!</f>
        <v>#REF!</v>
      </c>
      <c r="X299" s="153" t="e">
        <f>#REF!</f>
        <v>#REF!</v>
      </c>
      <c r="Y299" s="153" t="e">
        <f>#REF!</f>
        <v>#REF!</v>
      </c>
    </row>
    <row r="300" spans="1:25">
      <c r="A300" s="141">
        <v>12</v>
      </c>
      <c r="B300" s="153" t="e">
        <f>#REF!</f>
        <v>#REF!</v>
      </c>
      <c r="C300" s="153" t="e">
        <f>#REF!</f>
        <v>#REF!</v>
      </c>
      <c r="D300" s="153" t="e">
        <f>#REF!</f>
        <v>#REF!</v>
      </c>
      <c r="E300" s="153" t="e">
        <f>#REF!</f>
        <v>#REF!</v>
      </c>
      <c r="F300" s="153" t="e">
        <f>#REF!</f>
        <v>#REF!</v>
      </c>
      <c r="G300" s="153" t="e">
        <f>#REF!</f>
        <v>#REF!</v>
      </c>
      <c r="H300" s="153" t="e">
        <f>#REF!</f>
        <v>#REF!</v>
      </c>
      <c r="I300" s="153" t="e">
        <f>#REF!</f>
        <v>#REF!</v>
      </c>
      <c r="J300" s="153" t="e">
        <f>#REF!</f>
        <v>#REF!</v>
      </c>
      <c r="K300" s="153" t="e">
        <f>#REF!</f>
        <v>#REF!</v>
      </c>
      <c r="L300" s="153" t="e">
        <f>#REF!</f>
        <v>#REF!</v>
      </c>
      <c r="M300" s="153" t="e">
        <f>#REF!</f>
        <v>#REF!</v>
      </c>
      <c r="N300" s="153" t="e">
        <f>#REF!</f>
        <v>#REF!</v>
      </c>
      <c r="O300" s="153" t="e">
        <f>#REF!</f>
        <v>#REF!</v>
      </c>
      <c r="P300" s="153" t="e">
        <f>#REF!</f>
        <v>#REF!</v>
      </c>
      <c r="Q300" s="153" t="e">
        <f>#REF!</f>
        <v>#REF!</v>
      </c>
      <c r="R300" s="153" t="e">
        <f>#REF!</f>
        <v>#REF!</v>
      </c>
      <c r="S300" s="153" t="e">
        <f>#REF!</f>
        <v>#REF!</v>
      </c>
      <c r="T300" s="153" t="e">
        <f>#REF!</f>
        <v>#REF!</v>
      </c>
      <c r="U300" s="153" t="e">
        <f>#REF!</f>
        <v>#REF!</v>
      </c>
      <c r="V300" s="153" t="e">
        <f>#REF!</f>
        <v>#REF!</v>
      </c>
      <c r="W300" s="153" t="e">
        <f>#REF!</f>
        <v>#REF!</v>
      </c>
      <c r="X300" s="153" t="e">
        <f>#REF!</f>
        <v>#REF!</v>
      </c>
      <c r="Y300" s="153" t="e">
        <f>#REF!</f>
        <v>#REF!</v>
      </c>
    </row>
    <row r="301" spans="1:25">
      <c r="A301" s="141">
        <v>13</v>
      </c>
      <c r="B301" s="153" t="e">
        <f>#REF!</f>
        <v>#REF!</v>
      </c>
      <c r="C301" s="153" t="e">
        <f>#REF!</f>
        <v>#REF!</v>
      </c>
      <c r="D301" s="153" t="e">
        <f>#REF!</f>
        <v>#REF!</v>
      </c>
      <c r="E301" s="153" t="e">
        <f>#REF!</f>
        <v>#REF!</v>
      </c>
      <c r="F301" s="153" t="e">
        <f>#REF!</f>
        <v>#REF!</v>
      </c>
      <c r="G301" s="153" t="e">
        <f>#REF!</f>
        <v>#REF!</v>
      </c>
      <c r="H301" s="153" t="e">
        <f>#REF!</f>
        <v>#REF!</v>
      </c>
      <c r="I301" s="153" t="e">
        <f>#REF!</f>
        <v>#REF!</v>
      </c>
      <c r="J301" s="153" t="e">
        <f>#REF!</f>
        <v>#REF!</v>
      </c>
      <c r="K301" s="153" t="e">
        <f>#REF!</f>
        <v>#REF!</v>
      </c>
      <c r="L301" s="153" t="e">
        <f>#REF!</f>
        <v>#REF!</v>
      </c>
      <c r="M301" s="153" t="e">
        <f>#REF!</f>
        <v>#REF!</v>
      </c>
      <c r="N301" s="153" t="e">
        <f>#REF!</f>
        <v>#REF!</v>
      </c>
      <c r="O301" s="153" t="e">
        <f>#REF!</f>
        <v>#REF!</v>
      </c>
      <c r="P301" s="153" t="e">
        <f>#REF!</f>
        <v>#REF!</v>
      </c>
      <c r="Q301" s="153" t="e">
        <f>#REF!</f>
        <v>#REF!</v>
      </c>
      <c r="R301" s="153" t="e">
        <f>#REF!</f>
        <v>#REF!</v>
      </c>
      <c r="S301" s="153" t="e">
        <f>#REF!</f>
        <v>#REF!</v>
      </c>
      <c r="T301" s="153" t="e">
        <f>#REF!</f>
        <v>#REF!</v>
      </c>
      <c r="U301" s="153" t="e">
        <f>#REF!</f>
        <v>#REF!</v>
      </c>
      <c r="V301" s="153" t="e">
        <f>#REF!</f>
        <v>#REF!</v>
      </c>
      <c r="W301" s="153" t="e">
        <f>#REF!</f>
        <v>#REF!</v>
      </c>
      <c r="X301" s="153" t="e">
        <f>#REF!</f>
        <v>#REF!</v>
      </c>
      <c r="Y301" s="153" t="e">
        <f>#REF!</f>
        <v>#REF!</v>
      </c>
    </row>
    <row r="302" spans="1:25">
      <c r="A302" s="141">
        <v>14</v>
      </c>
      <c r="B302" s="153" t="e">
        <f>#REF!</f>
        <v>#REF!</v>
      </c>
      <c r="C302" s="153" t="e">
        <f>#REF!</f>
        <v>#REF!</v>
      </c>
      <c r="D302" s="153" t="e">
        <f>#REF!</f>
        <v>#REF!</v>
      </c>
      <c r="E302" s="153" t="e">
        <f>#REF!</f>
        <v>#REF!</v>
      </c>
      <c r="F302" s="153" t="e">
        <f>#REF!</f>
        <v>#REF!</v>
      </c>
      <c r="G302" s="153" t="e">
        <f>#REF!</f>
        <v>#REF!</v>
      </c>
      <c r="H302" s="153" t="e">
        <f>#REF!</f>
        <v>#REF!</v>
      </c>
      <c r="I302" s="153" t="e">
        <f>#REF!</f>
        <v>#REF!</v>
      </c>
      <c r="J302" s="153" t="e">
        <f>#REF!</f>
        <v>#REF!</v>
      </c>
      <c r="K302" s="153" t="e">
        <f>#REF!</f>
        <v>#REF!</v>
      </c>
      <c r="L302" s="153" t="e">
        <f>#REF!</f>
        <v>#REF!</v>
      </c>
      <c r="M302" s="153" t="e">
        <f>#REF!</f>
        <v>#REF!</v>
      </c>
      <c r="N302" s="153" t="e">
        <f>#REF!</f>
        <v>#REF!</v>
      </c>
      <c r="O302" s="153" t="e">
        <f>#REF!</f>
        <v>#REF!</v>
      </c>
      <c r="P302" s="153" t="e">
        <f>#REF!</f>
        <v>#REF!</v>
      </c>
      <c r="Q302" s="153" t="e">
        <f>#REF!</f>
        <v>#REF!</v>
      </c>
      <c r="R302" s="153" t="e">
        <f>#REF!</f>
        <v>#REF!</v>
      </c>
      <c r="S302" s="153" t="e">
        <f>#REF!</f>
        <v>#REF!</v>
      </c>
      <c r="T302" s="153" t="e">
        <f>#REF!</f>
        <v>#REF!</v>
      </c>
      <c r="U302" s="153" t="e">
        <f>#REF!</f>
        <v>#REF!</v>
      </c>
      <c r="V302" s="153" t="e">
        <f>#REF!</f>
        <v>#REF!</v>
      </c>
      <c r="W302" s="153" t="e">
        <f>#REF!</f>
        <v>#REF!</v>
      </c>
      <c r="X302" s="153" t="e">
        <f>#REF!</f>
        <v>#REF!</v>
      </c>
      <c r="Y302" s="153" t="e">
        <f>#REF!</f>
        <v>#REF!</v>
      </c>
    </row>
    <row r="303" spans="1:25">
      <c r="A303" s="141">
        <v>15</v>
      </c>
      <c r="B303" s="153" t="e">
        <f>#REF!</f>
        <v>#REF!</v>
      </c>
      <c r="C303" s="153" t="e">
        <f>#REF!</f>
        <v>#REF!</v>
      </c>
      <c r="D303" s="153" t="e">
        <f>#REF!</f>
        <v>#REF!</v>
      </c>
      <c r="E303" s="153" t="e">
        <f>#REF!</f>
        <v>#REF!</v>
      </c>
      <c r="F303" s="153" t="e">
        <f>#REF!</f>
        <v>#REF!</v>
      </c>
      <c r="G303" s="153" t="e">
        <f>#REF!</f>
        <v>#REF!</v>
      </c>
      <c r="H303" s="153" t="e">
        <f>#REF!</f>
        <v>#REF!</v>
      </c>
      <c r="I303" s="153" t="e">
        <f>#REF!</f>
        <v>#REF!</v>
      </c>
      <c r="J303" s="153" t="e">
        <f>#REF!</f>
        <v>#REF!</v>
      </c>
      <c r="K303" s="153" t="e">
        <f>#REF!</f>
        <v>#REF!</v>
      </c>
      <c r="L303" s="153" t="e">
        <f>#REF!</f>
        <v>#REF!</v>
      </c>
      <c r="M303" s="153" t="e">
        <f>#REF!</f>
        <v>#REF!</v>
      </c>
      <c r="N303" s="153" t="e">
        <f>#REF!</f>
        <v>#REF!</v>
      </c>
      <c r="O303" s="153" t="e">
        <f>#REF!</f>
        <v>#REF!</v>
      </c>
      <c r="P303" s="153" t="e">
        <f>#REF!</f>
        <v>#REF!</v>
      </c>
      <c r="Q303" s="153" t="e">
        <f>#REF!</f>
        <v>#REF!</v>
      </c>
      <c r="R303" s="153" t="e">
        <f>#REF!</f>
        <v>#REF!</v>
      </c>
      <c r="S303" s="153" t="e">
        <f>#REF!</f>
        <v>#REF!</v>
      </c>
      <c r="T303" s="153" t="e">
        <f>#REF!</f>
        <v>#REF!</v>
      </c>
      <c r="U303" s="153" t="e">
        <f>#REF!</f>
        <v>#REF!</v>
      </c>
      <c r="V303" s="153" t="e">
        <f>#REF!</f>
        <v>#REF!</v>
      </c>
      <c r="W303" s="153" t="e">
        <f>#REF!</f>
        <v>#REF!</v>
      </c>
      <c r="X303" s="153" t="e">
        <f>#REF!</f>
        <v>#REF!</v>
      </c>
      <c r="Y303" s="153" t="e">
        <f>#REF!</f>
        <v>#REF!</v>
      </c>
    </row>
    <row r="304" spans="1:25">
      <c r="A304" s="141">
        <v>16</v>
      </c>
      <c r="B304" s="153" t="e">
        <f>#REF!</f>
        <v>#REF!</v>
      </c>
      <c r="C304" s="153" t="e">
        <f>#REF!</f>
        <v>#REF!</v>
      </c>
      <c r="D304" s="153" t="e">
        <f>#REF!</f>
        <v>#REF!</v>
      </c>
      <c r="E304" s="153" t="e">
        <f>#REF!</f>
        <v>#REF!</v>
      </c>
      <c r="F304" s="153" t="e">
        <f>#REF!</f>
        <v>#REF!</v>
      </c>
      <c r="G304" s="153" t="e">
        <f>#REF!</f>
        <v>#REF!</v>
      </c>
      <c r="H304" s="153" t="e">
        <f>#REF!</f>
        <v>#REF!</v>
      </c>
      <c r="I304" s="153" t="e">
        <f>#REF!</f>
        <v>#REF!</v>
      </c>
      <c r="J304" s="153" t="e">
        <f>#REF!</f>
        <v>#REF!</v>
      </c>
      <c r="K304" s="153" t="e">
        <f>#REF!</f>
        <v>#REF!</v>
      </c>
      <c r="L304" s="153" t="e">
        <f>#REF!</f>
        <v>#REF!</v>
      </c>
      <c r="M304" s="153" t="e">
        <f>#REF!</f>
        <v>#REF!</v>
      </c>
      <c r="N304" s="153" t="e">
        <f>#REF!</f>
        <v>#REF!</v>
      </c>
      <c r="O304" s="153" t="e">
        <f>#REF!</f>
        <v>#REF!</v>
      </c>
      <c r="P304" s="153" t="e">
        <f>#REF!</f>
        <v>#REF!</v>
      </c>
      <c r="Q304" s="153" t="e">
        <f>#REF!</f>
        <v>#REF!</v>
      </c>
      <c r="R304" s="153" t="e">
        <f>#REF!</f>
        <v>#REF!</v>
      </c>
      <c r="S304" s="153" t="e">
        <f>#REF!</f>
        <v>#REF!</v>
      </c>
      <c r="T304" s="153" t="e">
        <f>#REF!</f>
        <v>#REF!</v>
      </c>
      <c r="U304" s="153" t="e">
        <f>#REF!</f>
        <v>#REF!</v>
      </c>
      <c r="V304" s="153" t="e">
        <f>#REF!</f>
        <v>#REF!</v>
      </c>
      <c r="W304" s="153" t="e">
        <f>#REF!</f>
        <v>#REF!</v>
      </c>
      <c r="X304" s="153" t="e">
        <f>#REF!</f>
        <v>#REF!</v>
      </c>
      <c r="Y304" s="153" t="e">
        <f>#REF!</f>
        <v>#REF!</v>
      </c>
    </row>
    <row r="305" spans="1:25">
      <c r="A305" s="141">
        <v>17</v>
      </c>
      <c r="B305" s="153" t="e">
        <f>#REF!</f>
        <v>#REF!</v>
      </c>
      <c r="C305" s="153" t="e">
        <f>#REF!</f>
        <v>#REF!</v>
      </c>
      <c r="D305" s="153" t="e">
        <f>#REF!</f>
        <v>#REF!</v>
      </c>
      <c r="E305" s="153" t="e">
        <f>#REF!</f>
        <v>#REF!</v>
      </c>
      <c r="F305" s="153" t="e">
        <f>#REF!</f>
        <v>#REF!</v>
      </c>
      <c r="G305" s="153" t="e">
        <f>#REF!</f>
        <v>#REF!</v>
      </c>
      <c r="H305" s="153" t="e">
        <f>#REF!</f>
        <v>#REF!</v>
      </c>
      <c r="I305" s="153" t="e">
        <f>#REF!</f>
        <v>#REF!</v>
      </c>
      <c r="J305" s="153" t="e">
        <f>#REF!</f>
        <v>#REF!</v>
      </c>
      <c r="K305" s="153" t="e">
        <f>#REF!</f>
        <v>#REF!</v>
      </c>
      <c r="L305" s="153" t="e">
        <f>#REF!</f>
        <v>#REF!</v>
      </c>
      <c r="M305" s="153" t="e">
        <f>#REF!</f>
        <v>#REF!</v>
      </c>
      <c r="N305" s="153" t="e">
        <f>#REF!</f>
        <v>#REF!</v>
      </c>
      <c r="O305" s="153" t="e">
        <f>#REF!</f>
        <v>#REF!</v>
      </c>
      <c r="P305" s="153" t="e">
        <f>#REF!</f>
        <v>#REF!</v>
      </c>
      <c r="Q305" s="153" t="e">
        <f>#REF!</f>
        <v>#REF!</v>
      </c>
      <c r="R305" s="153" t="e">
        <f>#REF!</f>
        <v>#REF!</v>
      </c>
      <c r="S305" s="153" t="e">
        <f>#REF!</f>
        <v>#REF!</v>
      </c>
      <c r="T305" s="153" t="e">
        <f>#REF!</f>
        <v>#REF!</v>
      </c>
      <c r="U305" s="153" t="e">
        <f>#REF!</f>
        <v>#REF!</v>
      </c>
      <c r="V305" s="153" t="e">
        <f>#REF!</f>
        <v>#REF!</v>
      </c>
      <c r="W305" s="153" t="e">
        <f>#REF!</f>
        <v>#REF!</v>
      </c>
      <c r="X305" s="153" t="e">
        <f>#REF!</f>
        <v>#REF!</v>
      </c>
      <c r="Y305" s="153" t="e">
        <f>#REF!</f>
        <v>#REF!</v>
      </c>
    </row>
    <row r="306" spans="1:25">
      <c r="A306" s="141">
        <v>18</v>
      </c>
      <c r="B306" s="153" t="e">
        <f>#REF!</f>
        <v>#REF!</v>
      </c>
      <c r="C306" s="153" t="e">
        <f>#REF!</f>
        <v>#REF!</v>
      </c>
      <c r="D306" s="153" t="e">
        <f>#REF!</f>
        <v>#REF!</v>
      </c>
      <c r="E306" s="153" t="e">
        <f>#REF!</f>
        <v>#REF!</v>
      </c>
      <c r="F306" s="153" t="e">
        <f>#REF!</f>
        <v>#REF!</v>
      </c>
      <c r="G306" s="153" t="e">
        <f>#REF!</f>
        <v>#REF!</v>
      </c>
      <c r="H306" s="153" t="e">
        <f>#REF!</f>
        <v>#REF!</v>
      </c>
      <c r="I306" s="153" t="e">
        <f>#REF!</f>
        <v>#REF!</v>
      </c>
      <c r="J306" s="153" t="e">
        <f>#REF!</f>
        <v>#REF!</v>
      </c>
      <c r="K306" s="153" t="e">
        <f>#REF!</f>
        <v>#REF!</v>
      </c>
      <c r="L306" s="153" t="e">
        <f>#REF!</f>
        <v>#REF!</v>
      </c>
      <c r="M306" s="153" t="e">
        <f>#REF!</f>
        <v>#REF!</v>
      </c>
      <c r="N306" s="153" t="e">
        <f>#REF!</f>
        <v>#REF!</v>
      </c>
      <c r="O306" s="153" t="e">
        <f>#REF!</f>
        <v>#REF!</v>
      </c>
      <c r="P306" s="153" t="e">
        <f>#REF!</f>
        <v>#REF!</v>
      </c>
      <c r="Q306" s="153" t="e">
        <f>#REF!</f>
        <v>#REF!</v>
      </c>
      <c r="R306" s="153" t="e">
        <f>#REF!</f>
        <v>#REF!</v>
      </c>
      <c r="S306" s="153" t="e">
        <f>#REF!</f>
        <v>#REF!</v>
      </c>
      <c r="T306" s="153" t="e">
        <f>#REF!</f>
        <v>#REF!</v>
      </c>
      <c r="U306" s="153" t="e">
        <f>#REF!</f>
        <v>#REF!</v>
      </c>
      <c r="V306" s="153" t="e">
        <f>#REF!</f>
        <v>#REF!</v>
      </c>
      <c r="W306" s="153" t="e">
        <f>#REF!</f>
        <v>#REF!</v>
      </c>
      <c r="X306" s="153" t="e">
        <f>#REF!</f>
        <v>#REF!</v>
      </c>
      <c r="Y306" s="153" t="e">
        <f>#REF!</f>
        <v>#REF!</v>
      </c>
    </row>
    <row r="307" spans="1:25">
      <c r="A307" s="141">
        <v>19</v>
      </c>
      <c r="B307" s="153" t="e">
        <f>#REF!</f>
        <v>#REF!</v>
      </c>
      <c r="C307" s="153" t="e">
        <f>#REF!</f>
        <v>#REF!</v>
      </c>
      <c r="D307" s="153" t="e">
        <f>#REF!</f>
        <v>#REF!</v>
      </c>
      <c r="E307" s="153" t="e">
        <f>#REF!</f>
        <v>#REF!</v>
      </c>
      <c r="F307" s="153" t="e">
        <f>#REF!</f>
        <v>#REF!</v>
      </c>
      <c r="G307" s="153" t="e">
        <f>#REF!</f>
        <v>#REF!</v>
      </c>
      <c r="H307" s="153" t="e">
        <f>#REF!</f>
        <v>#REF!</v>
      </c>
      <c r="I307" s="153" t="e">
        <f>#REF!</f>
        <v>#REF!</v>
      </c>
      <c r="J307" s="153" t="e">
        <f>#REF!</f>
        <v>#REF!</v>
      </c>
      <c r="K307" s="153" t="e">
        <f>#REF!</f>
        <v>#REF!</v>
      </c>
      <c r="L307" s="153" t="e">
        <f>#REF!</f>
        <v>#REF!</v>
      </c>
      <c r="M307" s="153" t="e">
        <f>#REF!</f>
        <v>#REF!</v>
      </c>
      <c r="N307" s="153" t="e">
        <f>#REF!</f>
        <v>#REF!</v>
      </c>
      <c r="O307" s="153" t="e">
        <f>#REF!</f>
        <v>#REF!</v>
      </c>
      <c r="P307" s="153" t="e">
        <f>#REF!</f>
        <v>#REF!</v>
      </c>
      <c r="Q307" s="153" t="e">
        <f>#REF!</f>
        <v>#REF!</v>
      </c>
      <c r="R307" s="153" t="e">
        <f>#REF!</f>
        <v>#REF!</v>
      </c>
      <c r="S307" s="153" t="e">
        <f>#REF!</f>
        <v>#REF!</v>
      </c>
      <c r="T307" s="153" t="e">
        <f>#REF!</f>
        <v>#REF!</v>
      </c>
      <c r="U307" s="153" t="e">
        <f>#REF!</f>
        <v>#REF!</v>
      </c>
      <c r="V307" s="153" t="e">
        <f>#REF!</f>
        <v>#REF!</v>
      </c>
      <c r="W307" s="153" t="e">
        <f>#REF!</f>
        <v>#REF!</v>
      </c>
      <c r="X307" s="153" t="e">
        <f>#REF!</f>
        <v>#REF!</v>
      </c>
      <c r="Y307" s="153" t="e">
        <f>#REF!</f>
        <v>#REF!</v>
      </c>
    </row>
    <row r="308" spans="1:25">
      <c r="A308" s="141">
        <v>20</v>
      </c>
      <c r="B308" s="153" t="e">
        <f>#REF!</f>
        <v>#REF!</v>
      </c>
      <c r="C308" s="153" t="e">
        <f>#REF!</f>
        <v>#REF!</v>
      </c>
      <c r="D308" s="153" t="e">
        <f>#REF!</f>
        <v>#REF!</v>
      </c>
      <c r="E308" s="153" t="e">
        <f>#REF!</f>
        <v>#REF!</v>
      </c>
      <c r="F308" s="153" t="e">
        <f>#REF!</f>
        <v>#REF!</v>
      </c>
      <c r="G308" s="153" t="e">
        <f>#REF!</f>
        <v>#REF!</v>
      </c>
      <c r="H308" s="153" t="e">
        <f>#REF!</f>
        <v>#REF!</v>
      </c>
      <c r="I308" s="153" t="e">
        <f>#REF!</f>
        <v>#REF!</v>
      </c>
      <c r="J308" s="153" t="e">
        <f>#REF!</f>
        <v>#REF!</v>
      </c>
      <c r="K308" s="153" t="e">
        <f>#REF!</f>
        <v>#REF!</v>
      </c>
      <c r="L308" s="153" t="e">
        <f>#REF!</f>
        <v>#REF!</v>
      </c>
      <c r="M308" s="153" t="e">
        <f>#REF!</f>
        <v>#REF!</v>
      </c>
      <c r="N308" s="153" t="e">
        <f>#REF!</f>
        <v>#REF!</v>
      </c>
      <c r="O308" s="153" t="e">
        <f>#REF!</f>
        <v>#REF!</v>
      </c>
      <c r="P308" s="153" t="e">
        <f>#REF!</f>
        <v>#REF!</v>
      </c>
      <c r="Q308" s="153" t="e">
        <f>#REF!</f>
        <v>#REF!</v>
      </c>
      <c r="R308" s="153" t="e">
        <f>#REF!</f>
        <v>#REF!</v>
      </c>
      <c r="S308" s="153" t="e">
        <f>#REF!</f>
        <v>#REF!</v>
      </c>
      <c r="T308" s="153" t="e">
        <f>#REF!</f>
        <v>#REF!</v>
      </c>
      <c r="U308" s="153" t="e">
        <f>#REF!</f>
        <v>#REF!</v>
      </c>
      <c r="V308" s="153" t="e">
        <f>#REF!</f>
        <v>#REF!</v>
      </c>
      <c r="W308" s="153" t="e">
        <f>#REF!</f>
        <v>#REF!</v>
      </c>
      <c r="X308" s="153" t="e">
        <f>#REF!</f>
        <v>#REF!</v>
      </c>
      <c r="Y308" s="153" t="e">
        <f>#REF!</f>
        <v>#REF!</v>
      </c>
    </row>
    <row r="309" spans="1:25">
      <c r="A309" s="141">
        <v>21</v>
      </c>
      <c r="B309" s="153" t="e">
        <f>#REF!</f>
        <v>#REF!</v>
      </c>
      <c r="C309" s="153" t="e">
        <f>#REF!</f>
        <v>#REF!</v>
      </c>
      <c r="D309" s="153" t="e">
        <f>#REF!</f>
        <v>#REF!</v>
      </c>
      <c r="E309" s="153" t="e">
        <f>#REF!</f>
        <v>#REF!</v>
      </c>
      <c r="F309" s="153" t="e">
        <f>#REF!</f>
        <v>#REF!</v>
      </c>
      <c r="G309" s="153" t="e">
        <f>#REF!</f>
        <v>#REF!</v>
      </c>
      <c r="H309" s="153" t="e">
        <f>#REF!</f>
        <v>#REF!</v>
      </c>
      <c r="I309" s="153" t="e">
        <f>#REF!</f>
        <v>#REF!</v>
      </c>
      <c r="J309" s="153" t="e">
        <f>#REF!</f>
        <v>#REF!</v>
      </c>
      <c r="K309" s="153" t="e">
        <f>#REF!</f>
        <v>#REF!</v>
      </c>
      <c r="L309" s="153" t="e">
        <f>#REF!</f>
        <v>#REF!</v>
      </c>
      <c r="M309" s="153" t="e">
        <f>#REF!</f>
        <v>#REF!</v>
      </c>
      <c r="N309" s="153" t="e">
        <f>#REF!</f>
        <v>#REF!</v>
      </c>
      <c r="O309" s="153" t="e">
        <f>#REF!</f>
        <v>#REF!</v>
      </c>
      <c r="P309" s="153" t="e">
        <f>#REF!</f>
        <v>#REF!</v>
      </c>
      <c r="Q309" s="153" t="e">
        <f>#REF!</f>
        <v>#REF!</v>
      </c>
      <c r="R309" s="153" t="e">
        <f>#REF!</f>
        <v>#REF!</v>
      </c>
      <c r="S309" s="153" t="e">
        <f>#REF!</f>
        <v>#REF!</v>
      </c>
      <c r="T309" s="153" t="e">
        <f>#REF!</f>
        <v>#REF!</v>
      </c>
      <c r="U309" s="153" t="e">
        <f>#REF!</f>
        <v>#REF!</v>
      </c>
      <c r="V309" s="153" t="e">
        <f>#REF!</f>
        <v>#REF!</v>
      </c>
      <c r="W309" s="153" t="e">
        <f>#REF!</f>
        <v>#REF!</v>
      </c>
      <c r="X309" s="153" t="e">
        <f>#REF!</f>
        <v>#REF!</v>
      </c>
      <c r="Y309" s="153" t="e">
        <f>#REF!</f>
        <v>#REF!</v>
      </c>
    </row>
    <row r="310" spans="1:25">
      <c r="A310" s="141">
        <v>22</v>
      </c>
      <c r="B310" s="153" t="e">
        <f>#REF!</f>
        <v>#REF!</v>
      </c>
      <c r="C310" s="153" t="e">
        <f>#REF!</f>
        <v>#REF!</v>
      </c>
      <c r="D310" s="153" t="e">
        <f>#REF!</f>
        <v>#REF!</v>
      </c>
      <c r="E310" s="153" t="e">
        <f>#REF!</f>
        <v>#REF!</v>
      </c>
      <c r="F310" s="153" t="e">
        <f>#REF!</f>
        <v>#REF!</v>
      </c>
      <c r="G310" s="153" t="e">
        <f>#REF!</f>
        <v>#REF!</v>
      </c>
      <c r="H310" s="153" t="e">
        <f>#REF!</f>
        <v>#REF!</v>
      </c>
      <c r="I310" s="153" t="e">
        <f>#REF!</f>
        <v>#REF!</v>
      </c>
      <c r="J310" s="153" t="e">
        <f>#REF!</f>
        <v>#REF!</v>
      </c>
      <c r="K310" s="153" t="e">
        <f>#REF!</f>
        <v>#REF!</v>
      </c>
      <c r="L310" s="153" t="e">
        <f>#REF!</f>
        <v>#REF!</v>
      </c>
      <c r="M310" s="153" t="e">
        <f>#REF!</f>
        <v>#REF!</v>
      </c>
      <c r="N310" s="153" t="e">
        <f>#REF!</f>
        <v>#REF!</v>
      </c>
      <c r="O310" s="153" t="e">
        <f>#REF!</f>
        <v>#REF!</v>
      </c>
      <c r="P310" s="153" t="e">
        <f>#REF!</f>
        <v>#REF!</v>
      </c>
      <c r="Q310" s="153" t="e">
        <f>#REF!</f>
        <v>#REF!</v>
      </c>
      <c r="R310" s="153" t="e">
        <f>#REF!</f>
        <v>#REF!</v>
      </c>
      <c r="S310" s="153" t="e">
        <f>#REF!</f>
        <v>#REF!</v>
      </c>
      <c r="T310" s="153" t="e">
        <f>#REF!</f>
        <v>#REF!</v>
      </c>
      <c r="U310" s="153" t="e">
        <f>#REF!</f>
        <v>#REF!</v>
      </c>
      <c r="V310" s="153" t="e">
        <f>#REF!</f>
        <v>#REF!</v>
      </c>
      <c r="W310" s="153" t="e">
        <f>#REF!</f>
        <v>#REF!</v>
      </c>
      <c r="X310" s="153" t="e">
        <f>#REF!</f>
        <v>#REF!</v>
      </c>
      <c r="Y310" s="153" t="e">
        <f>#REF!</f>
        <v>#REF!</v>
      </c>
    </row>
    <row r="311" spans="1:25">
      <c r="A311" s="141">
        <v>23</v>
      </c>
      <c r="B311" s="153" t="e">
        <f>#REF!</f>
        <v>#REF!</v>
      </c>
      <c r="C311" s="153" t="e">
        <f>#REF!</f>
        <v>#REF!</v>
      </c>
      <c r="D311" s="153" t="e">
        <f>#REF!</f>
        <v>#REF!</v>
      </c>
      <c r="E311" s="153" t="e">
        <f>#REF!</f>
        <v>#REF!</v>
      </c>
      <c r="F311" s="153" t="e">
        <f>#REF!</f>
        <v>#REF!</v>
      </c>
      <c r="G311" s="153" t="e">
        <f>#REF!</f>
        <v>#REF!</v>
      </c>
      <c r="H311" s="153" t="e">
        <f>#REF!</f>
        <v>#REF!</v>
      </c>
      <c r="I311" s="153" t="e">
        <f>#REF!</f>
        <v>#REF!</v>
      </c>
      <c r="J311" s="153" t="e">
        <f>#REF!</f>
        <v>#REF!</v>
      </c>
      <c r="K311" s="153" t="e">
        <f>#REF!</f>
        <v>#REF!</v>
      </c>
      <c r="L311" s="153" t="e">
        <f>#REF!</f>
        <v>#REF!</v>
      </c>
      <c r="M311" s="153" t="e">
        <f>#REF!</f>
        <v>#REF!</v>
      </c>
      <c r="N311" s="153" t="e">
        <f>#REF!</f>
        <v>#REF!</v>
      </c>
      <c r="O311" s="153" t="e">
        <f>#REF!</f>
        <v>#REF!</v>
      </c>
      <c r="P311" s="153" t="e">
        <f>#REF!</f>
        <v>#REF!</v>
      </c>
      <c r="Q311" s="153" t="e">
        <f>#REF!</f>
        <v>#REF!</v>
      </c>
      <c r="R311" s="153" t="e">
        <f>#REF!</f>
        <v>#REF!</v>
      </c>
      <c r="S311" s="153" t="e">
        <f>#REF!</f>
        <v>#REF!</v>
      </c>
      <c r="T311" s="153" t="e">
        <f>#REF!</f>
        <v>#REF!</v>
      </c>
      <c r="U311" s="153" t="e">
        <f>#REF!</f>
        <v>#REF!</v>
      </c>
      <c r="V311" s="153" t="e">
        <f>#REF!</f>
        <v>#REF!</v>
      </c>
      <c r="W311" s="153" t="e">
        <f>#REF!</f>
        <v>#REF!</v>
      </c>
      <c r="X311" s="153" t="e">
        <f>#REF!</f>
        <v>#REF!</v>
      </c>
      <c r="Y311" s="153" t="e">
        <f>#REF!</f>
        <v>#REF!</v>
      </c>
    </row>
    <row r="312" spans="1:25">
      <c r="A312" s="141">
        <v>24</v>
      </c>
      <c r="B312" s="153" t="e">
        <f>#REF!</f>
        <v>#REF!</v>
      </c>
      <c r="C312" s="153" t="e">
        <f>#REF!</f>
        <v>#REF!</v>
      </c>
      <c r="D312" s="153" t="e">
        <f>#REF!</f>
        <v>#REF!</v>
      </c>
      <c r="E312" s="153" t="e">
        <f>#REF!</f>
        <v>#REF!</v>
      </c>
      <c r="F312" s="153" t="e">
        <f>#REF!</f>
        <v>#REF!</v>
      </c>
      <c r="G312" s="153" t="e">
        <f>#REF!</f>
        <v>#REF!</v>
      </c>
      <c r="H312" s="153" t="e">
        <f>#REF!</f>
        <v>#REF!</v>
      </c>
      <c r="I312" s="153" t="e">
        <f>#REF!</f>
        <v>#REF!</v>
      </c>
      <c r="J312" s="153" t="e">
        <f>#REF!</f>
        <v>#REF!</v>
      </c>
      <c r="K312" s="153" t="e">
        <f>#REF!</f>
        <v>#REF!</v>
      </c>
      <c r="L312" s="153" t="e">
        <f>#REF!</f>
        <v>#REF!</v>
      </c>
      <c r="M312" s="153" t="e">
        <f>#REF!</f>
        <v>#REF!</v>
      </c>
      <c r="N312" s="153" t="e">
        <f>#REF!</f>
        <v>#REF!</v>
      </c>
      <c r="O312" s="153" t="e">
        <f>#REF!</f>
        <v>#REF!</v>
      </c>
      <c r="P312" s="153" t="e">
        <f>#REF!</f>
        <v>#REF!</v>
      </c>
      <c r="Q312" s="153" t="e">
        <f>#REF!</f>
        <v>#REF!</v>
      </c>
      <c r="R312" s="153" t="e">
        <f>#REF!</f>
        <v>#REF!</v>
      </c>
      <c r="S312" s="153" t="e">
        <f>#REF!</f>
        <v>#REF!</v>
      </c>
      <c r="T312" s="153" t="e">
        <f>#REF!</f>
        <v>#REF!</v>
      </c>
      <c r="U312" s="153" t="e">
        <f>#REF!</f>
        <v>#REF!</v>
      </c>
      <c r="V312" s="153" t="e">
        <f>#REF!</f>
        <v>#REF!</v>
      </c>
      <c r="W312" s="153" t="e">
        <f>#REF!</f>
        <v>#REF!</v>
      </c>
      <c r="X312" s="153" t="e">
        <f>#REF!</f>
        <v>#REF!</v>
      </c>
      <c r="Y312" s="153" t="e">
        <f>#REF!</f>
        <v>#REF!</v>
      </c>
    </row>
    <row r="313" spans="1:25">
      <c r="A313" s="141">
        <v>25</v>
      </c>
      <c r="B313" s="153" t="e">
        <f>#REF!</f>
        <v>#REF!</v>
      </c>
      <c r="C313" s="153" t="e">
        <f>#REF!</f>
        <v>#REF!</v>
      </c>
      <c r="D313" s="153" t="e">
        <f>#REF!</f>
        <v>#REF!</v>
      </c>
      <c r="E313" s="153" t="e">
        <f>#REF!</f>
        <v>#REF!</v>
      </c>
      <c r="F313" s="153" t="e">
        <f>#REF!</f>
        <v>#REF!</v>
      </c>
      <c r="G313" s="153" t="e">
        <f>#REF!</f>
        <v>#REF!</v>
      </c>
      <c r="H313" s="153" t="e">
        <f>#REF!</f>
        <v>#REF!</v>
      </c>
      <c r="I313" s="153" t="e">
        <f>#REF!</f>
        <v>#REF!</v>
      </c>
      <c r="J313" s="153" t="e">
        <f>#REF!</f>
        <v>#REF!</v>
      </c>
      <c r="K313" s="153" t="e">
        <f>#REF!</f>
        <v>#REF!</v>
      </c>
      <c r="L313" s="153" t="e">
        <f>#REF!</f>
        <v>#REF!</v>
      </c>
      <c r="M313" s="153" t="e">
        <f>#REF!</f>
        <v>#REF!</v>
      </c>
      <c r="N313" s="153" t="e">
        <f>#REF!</f>
        <v>#REF!</v>
      </c>
      <c r="O313" s="153" t="e">
        <f>#REF!</f>
        <v>#REF!</v>
      </c>
      <c r="P313" s="153" t="e">
        <f>#REF!</f>
        <v>#REF!</v>
      </c>
      <c r="Q313" s="153" t="e">
        <f>#REF!</f>
        <v>#REF!</v>
      </c>
      <c r="R313" s="153" t="e">
        <f>#REF!</f>
        <v>#REF!</v>
      </c>
      <c r="S313" s="153" t="e">
        <f>#REF!</f>
        <v>#REF!</v>
      </c>
      <c r="T313" s="153" t="e">
        <f>#REF!</f>
        <v>#REF!</v>
      </c>
      <c r="U313" s="153" t="e">
        <f>#REF!</f>
        <v>#REF!</v>
      </c>
      <c r="V313" s="153" t="e">
        <f>#REF!</f>
        <v>#REF!</v>
      </c>
      <c r="W313" s="153" t="e">
        <f>#REF!</f>
        <v>#REF!</v>
      </c>
      <c r="X313" s="153" t="e">
        <f>#REF!</f>
        <v>#REF!</v>
      </c>
      <c r="Y313" s="153" t="e">
        <f>#REF!</f>
        <v>#REF!</v>
      </c>
    </row>
    <row r="314" spans="1:25">
      <c r="A314" s="141">
        <v>26</v>
      </c>
      <c r="B314" s="153" t="e">
        <f>#REF!</f>
        <v>#REF!</v>
      </c>
      <c r="C314" s="153" t="e">
        <f>#REF!</f>
        <v>#REF!</v>
      </c>
      <c r="D314" s="153" t="e">
        <f>#REF!</f>
        <v>#REF!</v>
      </c>
      <c r="E314" s="153" t="e">
        <f>#REF!</f>
        <v>#REF!</v>
      </c>
      <c r="F314" s="153" t="e">
        <f>#REF!</f>
        <v>#REF!</v>
      </c>
      <c r="G314" s="153" t="e">
        <f>#REF!</f>
        <v>#REF!</v>
      </c>
      <c r="H314" s="153" t="e">
        <f>#REF!</f>
        <v>#REF!</v>
      </c>
      <c r="I314" s="153" t="e">
        <f>#REF!</f>
        <v>#REF!</v>
      </c>
      <c r="J314" s="153" t="e">
        <f>#REF!</f>
        <v>#REF!</v>
      </c>
      <c r="K314" s="153" t="e">
        <f>#REF!</f>
        <v>#REF!</v>
      </c>
      <c r="L314" s="153" t="e">
        <f>#REF!</f>
        <v>#REF!</v>
      </c>
      <c r="M314" s="153" t="e">
        <f>#REF!</f>
        <v>#REF!</v>
      </c>
      <c r="N314" s="153" t="e">
        <f>#REF!</f>
        <v>#REF!</v>
      </c>
      <c r="O314" s="153" t="e">
        <f>#REF!</f>
        <v>#REF!</v>
      </c>
      <c r="P314" s="153" t="e">
        <f>#REF!</f>
        <v>#REF!</v>
      </c>
      <c r="Q314" s="153" t="e">
        <f>#REF!</f>
        <v>#REF!</v>
      </c>
      <c r="R314" s="153" t="e">
        <f>#REF!</f>
        <v>#REF!</v>
      </c>
      <c r="S314" s="153" t="e">
        <f>#REF!</f>
        <v>#REF!</v>
      </c>
      <c r="T314" s="153" t="e">
        <f>#REF!</f>
        <v>#REF!</v>
      </c>
      <c r="U314" s="153" t="e">
        <f>#REF!</f>
        <v>#REF!</v>
      </c>
      <c r="V314" s="153" t="e">
        <f>#REF!</f>
        <v>#REF!</v>
      </c>
      <c r="W314" s="153" t="e">
        <f>#REF!</f>
        <v>#REF!</v>
      </c>
      <c r="X314" s="153" t="e">
        <f>#REF!</f>
        <v>#REF!</v>
      </c>
      <c r="Y314" s="153" t="e">
        <f>#REF!</f>
        <v>#REF!</v>
      </c>
    </row>
    <row r="315" spans="1:25">
      <c r="A315" s="141">
        <v>27</v>
      </c>
      <c r="B315" s="153" t="e">
        <f>#REF!</f>
        <v>#REF!</v>
      </c>
      <c r="C315" s="153" t="e">
        <f>#REF!</f>
        <v>#REF!</v>
      </c>
      <c r="D315" s="153" t="e">
        <f>#REF!</f>
        <v>#REF!</v>
      </c>
      <c r="E315" s="153" t="e">
        <f>#REF!</f>
        <v>#REF!</v>
      </c>
      <c r="F315" s="153" t="e">
        <f>#REF!</f>
        <v>#REF!</v>
      </c>
      <c r="G315" s="153" t="e">
        <f>#REF!</f>
        <v>#REF!</v>
      </c>
      <c r="H315" s="153" t="e">
        <f>#REF!</f>
        <v>#REF!</v>
      </c>
      <c r="I315" s="153" t="e">
        <f>#REF!</f>
        <v>#REF!</v>
      </c>
      <c r="J315" s="153" t="e">
        <f>#REF!</f>
        <v>#REF!</v>
      </c>
      <c r="K315" s="153" t="e">
        <f>#REF!</f>
        <v>#REF!</v>
      </c>
      <c r="L315" s="153" t="e">
        <f>#REF!</f>
        <v>#REF!</v>
      </c>
      <c r="M315" s="153" t="e">
        <f>#REF!</f>
        <v>#REF!</v>
      </c>
      <c r="N315" s="153" t="e">
        <f>#REF!</f>
        <v>#REF!</v>
      </c>
      <c r="O315" s="153" t="e">
        <f>#REF!</f>
        <v>#REF!</v>
      </c>
      <c r="P315" s="153" t="e">
        <f>#REF!</f>
        <v>#REF!</v>
      </c>
      <c r="Q315" s="153" t="e">
        <f>#REF!</f>
        <v>#REF!</v>
      </c>
      <c r="R315" s="153" t="e">
        <f>#REF!</f>
        <v>#REF!</v>
      </c>
      <c r="S315" s="153" t="e">
        <f>#REF!</f>
        <v>#REF!</v>
      </c>
      <c r="T315" s="153" t="e">
        <f>#REF!</f>
        <v>#REF!</v>
      </c>
      <c r="U315" s="153" t="e">
        <f>#REF!</f>
        <v>#REF!</v>
      </c>
      <c r="V315" s="153" t="e">
        <f>#REF!</f>
        <v>#REF!</v>
      </c>
      <c r="W315" s="153" t="e">
        <f>#REF!</f>
        <v>#REF!</v>
      </c>
      <c r="X315" s="153" t="e">
        <f>#REF!</f>
        <v>#REF!</v>
      </c>
      <c r="Y315" s="153" t="e">
        <f>#REF!</f>
        <v>#REF!</v>
      </c>
    </row>
    <row r="316" spans="1:25">
      <c r="A316" s="141">
        <v>28</v>
      </c>
      <c r="B316" s="153" t="e">
        <f>#REF!</f>
        <v>#REF!</v>
      </c>
      <c r="C316" s="153" t="e">
        <f>#REF!</f>
        <v>#REF!</v>
      </c>
      <c r="D316" s="153" t="e">
        <f>#REF!</f>
        <v>#REF!</v>
      </c>
      <c r="E316" s="153" t="e">
        <f>#REF!</f>
        <v>#REF!</v>
      </c>
      <c r="F316" s="153" t="e">
        <f>#REF!</f>
        <v>#REF!</v>
      </c>
      <c r="G316" s="153" t="e">
        <f>#REF!</f>
        <v>#REF!</v>
      </c>
      <c r="H316" s="153" t="e">
        <f>#REF!</f>
        <v>#REF!</v>
      </c>
      <c r="I316" s="153" t="e">
        <f>#REF!</f>
        <v>#REF!</v>
      </c>
      <c r="J316" s="153" t="e">
        <f>#REF!</f>
        <v>#REF!</v>
      </c>
      <c r="K316" s="153" t="e">
        <f>#REF!</f>
        <v>#REF!</v>
      </c>
      <c r="L316" s="153" t="e">
        <f>#REF!</f>
        <v>#REF!</v>
      </c>
      <c r="M316" s="153" t="e">
        <f>#REF!</f>
        <v>#REF!</v>
      </c>
      <c r="N316" s="153" t="e">
        <f>#REF!</f>
        <v>#REF!</v>
      </c>
      <c r="O316" s="153" t="e">
        <f>#REF!</f>
        <v>#REF!</v>
      </c>
      <c r="P316" s="153" t="e">
        <f>#REF!</f>
        <v>#REF!</v>
      </c>
      <c r="Q316" s="153" t="e">
        <f>#REF!</f>
        <v>#REF!</v>
      </c>
      <c r="R316" s="153" t="e">
        <f>#REF!</f>
        <v>#REF!</v>
      </c>
      <c r="S316" s="153" t="e">
        <f>#REF!</f>
        <v>#REF!</v>
      </c>
      <c r="T316" s="153" t="e">
        <f>#REF!</f>
        <v>#REF!</v>
      </c>
      <c r="U316" s="153" t="e">
        <f>#REF!</f>
        <v>#REF!</v>
      </c>
      <c r="V316" s="153" t="e">
        <f>#REF!</f>
        <v>#REF!</v>
      </c>
      <c r="W316" s="153" t="e">
        <f>#REF!</f>
        <v>#REF!</v>
      </c>
      <c r="X316" s="153" t="e">
        <f>#REF!</f>
        <v>#REF!</v>
      </c>
      <c r="Y316" s="153" t="e">
        <f>#REF!</f>
        <v>#REF!</v>
      </c>
    </row>
    <row r="317" spans="1:25">
      <c r="A317" s="141">
        <v>29</v>
      </c>
      <c r="B317" s="153" t="e">
        <f>#REF!</f>
        <v>#REF!</v>
      </c>
      <c r="C317" s="153" t="e">
        <f>#REF!</f>
        <v>#REF!</v>
      </c>
      <c r="D317" s="153" t="e">
        <f>#REF!</f>
        <v>#REF!</v>
      </c>
      <c r="E317" s="153" t="e">
        <f>#REF!</f>
        <v>#REF!</v>
      </c>
      <c r="F317" s="153" t="e">
        <f>#REF!</f>
        <v>#REF!</v>
      </c>
      <c r="G317" s="153" t="e">
        <f>#REF!</f>
        <v>#REF!</v>
      </c>
      <c r="H317" s="153" t="e">
        <f>#REF!</f>
        <v>#REF!</v>
      </c>
      <c r="I317" s="153" t="e">
        <f>#REF!</f>
        <v>#REF!</v>
      </c>
      <c r="J317" s="153" t="e">
        <f>#REF!</f>
        <v>#REF!</v>
      </c>
      <c r="K317" s="153" t="e">
        <f>#REF!</f>
        <v>#REF!</v>
      </c>
      <c r="L317" s="153" t="e">
        <f>#REF!</f>
        <v>#REF!</v>
      </c>
      <c r="M317" s="153" t="e">
        <f>#REF!</f>
        <v>#REF!</v>
      </c>
      <c r="N317" s="153" t="e">
        <f>#REF!</f>
        <v>#REF!</v>
      </c>
      <c r="O317" s="153" t="e">
        <f>#REF!</f>
        <v>#REF!</v>
      </c>
      <c r="P317" s="153" t="e">
        <f>#REF!</f>
        <v>#REF!</v>
      </c>
      <c r="Q317" s="153" t="e">
        <f>#REF!</f>
        <v>#REF!</v>
      </c>
      <c r="R317" s="153" t="e">
        <f>#REF!</f>
        <v>#REF!</v>
      </c>
      <c r="S317" s="153" t="e">
        <f>#REF!</f>
        <v>#REF!</v>
      </c>
      <c r="T317" s="153" t="e">
        <f>#REF!</f>
        <v>#REF!</v>
      </c>
      <c r="U317" s="153" t="e">
        <f>#REF!</f>
        <v>#REF!</v>
      </c>
      <c r="V317" s="153" t="e">
        <f>#REF!</f>
        <v>#REF!</v>
      </c>
      <c r="W317" s="153" t="e">
        <f>#REF!</f>
        <v>#REF!</v>
      </c>
      <c r="X317" s="153" t="e">
        <f>#REF!</f>
        <v>#REF!</v>
      </c>
      <c r="Y317" s="153" t="e">
        <f>#REF!</f>
        <v>#REF!</v>
      </c>
    </row>
    <row r="318" spans="1:25">
      <c r="A318" s="141">
        <v>30</v>
      </c>
      <c r="B318" s="153" t="e">
        <f>#REF!</f>
        <v>#REF!</v>
      </c>
      <c r="C318" s="153" t="e">
        <f>#REF!</f>
        <v>#REF!</v>
      </c>
      <c r="D318" s="153" t="e">
        <f>#REF!</f>
        <v>#REF!</v>
      </c>
      <c r="E318" s="153" t="e">
        <f>#REF!</f>
        <v>#REF!</v>
      </c>
      <c r="F318" s="153" t="e">
        <f>#REF!</f>
        <v>#REF!</v>
      </c>
      <c r="G318" s="153" t="e">
        <f>#REF!</f>
        <v>#REF!</v>
      </c>
      <c r="H318" s="153" t="e">
        <f>#REF!</f>
        <v>#REF!</v>
      </c>
      <c r="I318" s="153" t="e">
        <f>#REF!</f>
        <v>#REF!</v>
      </c>
      <c r="J318" s="153" t="e">
        <f>#REF!</f>
        <v>#REF!</v>
      </c>
      <c r="K318" s="153" t="e">
        <f>#REF!</f>
        <v>#REF!</v>
      </c>
      <c r="L318" s="153" t="e">
        <f>#REF!</f>
        <v>#REF!</v>
      </c>
      <c r="M318" s="153" t="e">
        <f>#REF!</f>
        <v>#REF!</v>
      </c>
      <c r="N318" s="153" t="e">
        <f>#REF!</f>
        <v>#REF!</v>
      </c>
      <c r="O318" s="153" t="e">
        <f>#REF!</f>
        <v>#REF!</v>
      </c>
      <c r="P318" s="153" t="e">
        <f>#REF!</f>
        <v>#REF!</v>
      </c>
      <c r="Q318" s="153" t="e">
        <f>#REF!</f>
        <v>#REF!</v>
      </c>
      <c r="R318" s="153" t="e">
        <f>#REF!</f>
        <v>#REF!</v>
      </c>
      <c r="S318" s="153" t="e">
        <f>#REF!</f>
        <v>#REF!</v>
      </c>
      <c r="T318" s="153" t="e">
        <f>#REF!</f>
        <v>#REF!</v>
      </c>
      <c r="U318" s="153" t="e">
        <f>#REF!</f>
        <v>#REF!</v>
      </c>
      <c r="V318" s="153" t="e">
        <f>#REF!</f>
        <v>#REF!</v>
      </c>
      <c r="W318" s="153" t="e">
        <f>#REF!</f>
        <v>#REF!</v>
      </c>
      <c r="X318" s="153" t="e">
        <f>#REF!</f>
        <v>#REF!</v>
      </c>
      <c r="Y318" s="153" t="e">
        <f>#REF!</f>
        <v>#REF!</v>
      </c>
    </row>
    <row r="319" spans="1:25">
      <c r="A319" s="141">
        <v>31</v>
      </c>
      <c r="B319" s="153" t="e">
        <f>#REF!</f>
        <v>#REF!</v>
      </c>
      <c r="C319" s="153" t="e">
        <f>#REF!</f>
        <v>#REF!</v>
      </c>
      <c r="D319" s="153" t="e">
        <f>#REF!</f>
        <v>#REF!</v>
      </c>
      <c r="E319" s="153" t="e">
        <f>#REF!</f>
        <v>#REF!</v>
      </c>
      <c r="F319" s="153" t="e">
        <f>#REF!</f>
        <v>#REF!</v>
      </c>
      <c r="G319" s="153" t="e">
        <f>#REF!</f>
        <v>#REF!</v>
      </c>
      <c r="H319" s="153" t="e">
        <f>#REF!</f>
        <v>#REF!</v>
      </c>
      <c r="I319" s="153" t="e">
        <f>#REF!</f>
        <v>#REF!</v>
      </c>
      <c r="J319" s="153" t="e">
        <f>#REF!</f>
        <v>#REF!</v>
      </c>
      <c r="K319" s="153" t="e">
        <f>#REF!</f>
        <v>#REF!</v>
      </c>
      <c r="L319" s="153" t="e">
        <f>#REF!</f>
        <v>#REF!</v>
      </c>
      <c r="M319" s="153" t="e">
        <f>#REF!</f>
        <v>#REF!</v>
      </c>
      <c r="N319" s="153" t="e">
        <f>#REF!</f>
        <v>#REF!</v>
      </c>
      <c r="O319" s="153" t="e">
        <f>#REF!</f>
        <v>#REF!</v>
      </c>
      <c r="P319" s="153" t="e">
        <f>#REF!</f>
        <v>#REF!</v>
      </c>
      <c r="Q319" s="153" t="e">
        <f>#REF!</f>
        <v>#REF!</v>
      </c>
      <c r="R319" s="153" t="e">
        <f>#REF!</f>
        <v>#REF!</v>
      </c>
      <c r="S319" s="153" t="e">
        <f>#REF!</f>
        <v>#REF!</v>
      </c>
      <c r="T319" s="153" t="e">
        <f>#REF!</f>
        <v>#REF!</v>
      </c>
      <c r="U319" s="153" t="e">
        <f>#REF!</f>
        <v>#REF!</v>
      </c>
      <c r="V319" s="153" t="e">
        <f>#REF!</f>
        <v>#REF!</v>
      </c>
      <c r="W319" s="153" t="e">
        <f>#REF!</f>
        <v>#REF!</v>
      </c>
      <c r="X319" s="153" t="e">
        <f>#REF!</f>
        <v>#REF!</v>
      </c>
      <c r="Y319" s="153" t="e">
        <f>#REF!</f>
        <v>#REF!</v>
      </c>
    </row>
    <row r="321" spans="1:25">
      <c r="A321" s="434" t="s">
        <v>208</v>
      </c>
      <c r="B321" s="435" t="s">
        <v>216</v>
      </c>
      <c r="C321" s="435"/>
      <c r="D321" s="435"/>
      <c r="E321" s="435"/>
      <c r="F321" s="435"/>
      <c r="G321" s="435"/>
      <c r="H321" s="435"/>
      <c r="I321" s="435"/>
      <c r="J321" s="435"/>
      <c r="K321" s="435"/>
      <c r="L321" s="435"/>
      <c r="M321" s="435"/>
      <c r="N321" s="435"/>
      <c r="O321" s="435"/>
      <c r="P321" s="435"/>
      <c r="Q321" s="435"/>
      <c r="R321" s="435"/>
      <c r="S321" s="435"/>
      <c r="T321" s="435"/>
      <c r="U321" s="435"/>
      <c r="V321" s="435"/>
      <c r="W321" s="435"/>
      <c r="X321" s="435"/>
      <c r="Y321" s="435"/>
    </row>
    <row r="322" spans="1:25">
      <c r="A322" s="434"/>
      <c r="B322" s="155" t="s">
        <v>1</v>
      </c>
      <c r="C322" s="155" t="s">
        <v>2</v>
      </c>
      <c r="D322" s="155" t="s">
        <v>3</v>
      </c>
      <c r="E322" s="155" t="s">
        <v>4</v>
      </c>
      <c r="F322" s="155" t="s">
        <v>5</v>
      </c>
      <c r="G322" s="155" t="s">
        <v>6</v>
      </c>
      <c r="H322" s="155" t="s">
        <v>7</v>
      </c>
      <c r="I322" s="155" t="s">
        <v>8</v>
      </c>
      <c r="J322" s="155" t="s">
        <v>9</v>
      </c>
      <c r="K322" s="155" t="s">
        <v>10</v>
      </c>
      <c r="L322" s="155" t="s">
        <v>11</v>
      </c>
      <c r="M322" s="155" t="s">
        <v>12</v>
      </c>
      <c r="N322" s="155" t="s">
        <v>13</v>
      </c>
      <c r="O322" s="155" t="s">
        <v>14</v>
      </c>
      <c r="P322" s="155" t="s">
        <v>15</v>
      </c>
      <c r="Q322" s="155" t="s">
        <v>16</v>
      </c>
      <c r="R322" s="155" t="s">
        <v>17</v>
      </c>
      <c r="S322" s="155" t="s">
        <v>18</v>
      </c>
      <c r="T322" s="155" t="s">
        <v>19</v>
      </c>
      <c r="U322" s="155" t="s">
        <v>20</v>
      </c>
      <c r="V322" s="155" t="s">
        <v>21</v>
      </c>
      <c r="W322" s="155" t="s">
        <v>22</v>
      </c>
      <c r="X322" s="155" t="s">
        <v>23</v>
      </c>
      <c r="Y322" s="155" t="s">
        <v>24</v>
      </c>
    </row>
    <row r="323" spans="1:25">
      <c r="A323" s="141">
        <v>1</v>
      </c>
      <c r="B323" s="153" t="e">
        <f>#REF!</f>
        <v>#REF!</v>
      </c>
      <c r="C323" s="153" t="e">
        <f>#REF!</f>
        <v>#REF!</v>
      </c>
      <c r="D323" s="153" t="e">
        <f>#REF!</f>
        <v>#REF!</v>
      </c>
      <c r="E323" s="153" t="e">
        <f>#REF!</f>
        <v>#REF!</v>
      </c>
      <c r="F323" s="153" t="e">
        <f>#REF!</f>
        <v>#REF!</v>
      </c>
      <c r="G323" s="153" t="e">
        <f>#REF!</f>
        <v>#REF!</v>
      </c>
      <c r="H323" s="153" t="e">
        <f>#REF!</f>
        <v>#REF!</v>
      </c>
      <c r="I323" s="153" t="e">
        <f>#REF!</f>
        <v>#REF!</v>
      </c>
      <c r="J323" s="153" t="e">
        <f>#REF!</f>
        <v>#REF!</v>
      </c>
      <c r="K323" s="153" t="e">
        <f>#REF!</f>
        <v>#REF!</v>
      </c>
      <c r="L323" s="153" t="e">
        <f>#REF!</f>
        <v>#REF!</v>
      </c>
      <c r="M323" s="153" t="e">
        <f>#REF!</f>
        <v>#REF!</v>
      </c>
      <c r="N323" s="153" t="e">
        <f>#REF!</f>
        <v>#REF!</v>
      </c>
      <c r="O323" s="153" t="e">
        <f>#REF!</f>
        <v>#REF!</v>
      </c>
      <c r="P323" s="153" t="e">
        <f>#REF!</f>
        <v>#REF!</v>
      </c>
      <c r="Q323" s="153" t="e">
        <f>#REF!</f>
        <v>#REF!</v>
      </c>
      <c r="R323" s="153" t="e">
        <f>#REF!</f>
        <v>#REF!</v>
      </c>
      <c r="S323" s="153" t="e">
        <f>#REF!</f>
        <v>#REF!</v>
      </c>
      <c r="T323" s="153" t="e">
        <f>#REF!</f>
        <v>#REF!</v>
      </c>
      <c r="U323" s="153" t="e">
        <f>#REF!</f>
        <v>#REF!</v>
      </c>
      <c r="V323" s="153" t="e">
        <f>#REF!</f>
        <v>#REF!</v>
      </c>
      <c r="W323" s="153" t="e">
        <f>#REF!</f>
        <v>#REF!</v>
      </c>
      <c r="X323" s="153" t="e">
        <f>#REF!</f>
        <v>#REF!</v>
      </c>
      <c r="Y323" s="153" t="e">
        <f>#REF!</f>
        <v>#REF!</v>
      </c>
    </row>
    <row r="324" spans="1:25">
      <c r="A324" s="141">
        <v>2</v>
      </c>
      <c r="B324" s="153" t="e">
        <f>#REF!</f>
        <v>#REF!</v>
      </c>
      <c r="C324" s="153" t="e">
        <f>#REF!</f>
        <v>#REF!</v>
      </c>
      <c r="D324" s="153" t="e">
        <f>#REF!</f>
        <v>#REF!</v>
      </c>
      <c r="E324" s="153" t="e">
        <f>#REF!</f>
        <v>#REF!</v>
      </c>
      <c r="F324" s="153" t="e">
        <f>#REF!</f>
        <v>#REF!</v>
      </c>
      <c r="G324" s="153" t="e">
        <f>#REF!</f>
        <v>#REF!</v>
      </c>
      <c r="H324" s="153" t="e">
        <f>#REF!</f>
        <v>#REF!</v>
      </c>
      <c r="I324" s="153" t="e">
        <f>#REF!</f>
        <v>#REF!</v>
      </c>
      <c r="J324" s="153" t="e">
        <f>#REF!</f>
        <v>#REF!</v>
      </c>
      <c r="K324" s="153" t="e">
        <f>#REF!</f>
        <v>#REF!</v>
      </c>
      <c r="L324" s="153" t="e">
        <f>#REF!</f>
        <v>#REF!</v>
      </c>
      <c r="M324" s="153" t="e">
        <f>#REF!</f>
        <v>#REF!</v>
      </c>
      <c r="N324" s="153" t="e">
        <f>#REF!</f>
        <v>#REF!</v>
      </c>
      <c r="O324" s="153" t="e">
        <f>#REF!</f>
        <v>#REF!</v>
      </c>
      <c r="P324" s="153" t="e">
        <f>#REF!</f>
        <v>#REF!</v>
      </c>
      <c r="Q324" s="153" t="e">
        <f>#REF!</f>
        <v>#REF!</v>
      </c>
      <c r="R324" s="153" t="e">
        <f>#REF!</f>
        <v>#REF!</v>
      </c>
      <c r="S324" s="153" t="e">
        <f>#REF!</f>
        <v>#REF!</v>
      </c>
      <c r="T324" s="153" t="e">
        <f>#REF!</f>
        <v>#REF!</v>
      </c>
      <c r="U324" s="153" t="e">
        <f>#REF!</f>
        <v>#REF!</v>
      </c>
      <c r="V324" s="153" t="e">
        <f>#REF!</f>
        <v>#REF!</v>
      </c>
      <c r="W324" s="153" t="e">
        <f>#REF!</f>
        <v>#REF!</v>
      </c>
      <c r="X324" s="153" t="e">
        <f>#REF!</f>
        <v>#REF!</v>
      </c>
      <c r="Y324" s="153" t="e">
        <f>#REF!</f>
        <v>#REF!</v>
      </c>
    </row>
    <row r="325" spans="1:25">
      <c r="A325" s="141">
        <v>3</v>
      </c>
      <c r="B325" s="153" t="e">
        <f>#REF!</f>
        <v>#REF!</v>
      </c>
      <c r="C325" s="153" t="e">
        <f>#REF!</f>
        <v>#REF!</v>
      </c>
      <c r="D325" s="153" t="e">
        <f>#REF!</f>
        <v>#REF!</v>
      </c>
      <c r="E325" s="153" t="e">
        <f>#REF!</f>
        <v>#REF!</v>
      </c>
      <c r="F325" s="153" t="e">
        <f>#REF!</f>
        <v>#REF!</v>
      </c>
      <c r="G325" s="153" t="e">
        <f>#REF!</f>
        <v>#REF!</v>
      </c>
      <c r="H325" s="153" t="e">
        <f>#REF!</f>
        <v>#REF!</v>
      </c>
      <c r="I325" s="153" t="e">
        <f>#REF!</f>
        <v>#REF!</v>
      </c>
      <c r="J325" s="153" t="e">
        <f>#REF!</f>
        <v>#REF!</v>
      </c>
      <c r="K325" s="153" t="e">
        <f>#REF!</f>
        <v>#REF!</v>
      </c>
      <c r="L325" s="153" t="e">
        <f>#REF!</f>
        <v>#REF!</v>
      </c>
      <c r="M325" s="153" t="e">
        <f>#REF!</f>
        <v>#REF!</v>
      </c>
      <c r="N325" s="153" t="e">
        <f>#REF!</f>
        <v>#REF!</v>
      </c>
      <c r="O325" s="153" t="e">
        <f>#REF!</f>
        <v>#REF!</v>
      </c>
      <c r="P325" s="153" t="e">
        <f>#REF!</f>
        <v>#REF!</v>
      </c>
      <c r="Q325" s="153" t="e">
        <f>#REF!</f>
        <v>#REF!</v>
      </c>
      <c r="R325" s="153" t="e">
        <f>#REF!</f>
        <v>#REF!</v>
      </c>
      <c r="S325" s="153" t="e">
        <f>#REF!</f>
        <v>#REF!</v>
      </c>
      <c r="T325" s="153" t="e">
        <f>#REF!</f>
        <v>#REF!</v>
      </c>
      <c r="U325" s="153" t="e">
        <f>#REF!</f>
        <v>#REF!</v>
      </c>
      <c r="V325" s="153" t="e">
        <f>#REF!</f>
        <v>#REF!</v>
      </c>
      <c r="W325" s="153" t="e">
        <f>#REF!</f>
        <v>#REF!</v>
      </c>
      <c r="X325" s="153" t="e">
        <f>#REF!</f>
        <v>#REF!</v>
      </c>
      <c r="Y325" s="153" t="e">
        <f>#REF!</f>
        <v>#REF!</v>
      </c>
    </row>
    <row r="326" spans="1:25">
      <c r="A326" s="141">
        <v>4</v>
      </c>
      <c r="B326" s="153" t="e">
        <f>#REF!</f>
        <v>#REF!</v>
      </c>
      <c r="C326" s="153" t="e">
        <f>#REF!</f>
        <v>#REF!</v>
      </c>
      <c r="D326" s="153" t="e">
        <f>#REF!</f>
        <v>#REF!</v>
      </c>
      <c r="E326" s="153" t="e">
        <f>#REF!</f>
        <v>#REF!</v>
      </c>
      <c r="F326" s="153" t="e">
        <f>#REF!</f>
        <v>#REF!</v>
      </c>
      <c r="G326" s="153" t="e">
        <f>#REF!</f>
        <v>#REF!</v>
      </c>
      <c r="H326" s="153" t="e">
        <f>#REF!</f>
        <v>#REF!</v>
      </c>
      <c r="I326" s="153" t="e">
        <f>#REF!</f>
        <v>#REF!</v>
      </c>
      <c r="J326" s="153" t="e">
        <f>#REF!</f>
        <v>#REF!</v>
      </c>
      <c r="K326" s="153" t="e">
        <f>#REF!</f>
        <v>#REF!</v>
      </c>
      <c r="L326" s="153" t="e">
        <f>#REF!</f>
        <v>#REF!</v>
      </c>
      <c r="M326" s="153" t="e">
        <f>#REF!</f>
        <v>#REF!</v>
      </c>
      <c r="N326" s="153" t="e">
        <f>#REF!</f>
        <v>#REF!</v>
      </c>
      <c r="O326" s="153" t="e">
        <f>#REF!</f>
        <v>#REF!</v>
      </c>
      <c r="P326" s="153" t="e">
        <f>#REF!</f>
        <v>#REF!</v>
      </c>
      <c r="Q326" s="153" t="e">
        <f>#REF!</f>
        <v>#REF!</v>
      </c>
      <c r="R326" s="153" t="e">
        <f>#REF!</f>
        <v>#REF!</v>
      </c>
      <c r="S326" s="153" t="e">
        <f>#REF!</f>
        <v>#REF!</v>
      </c>
      <c r="T326" s="153" t="e">
        <f>#REF!</f>
        <v>#REF!</v>
      </c>
      <c r="U326" s="153" t="e">
        <f>#REF!</f>
        <v>#REF!</v>
      </c>
      <c r="V326" s="153" t="e">
        <f>#REF!</f>
        <v>#REF!</v>
      </c>
      <c r="W326" s="153" t="e">
        <f>#REF!</f>
        <v>#REF!</v>
      </c>
      <c r="X326" s="153" t="e">
        <f>#REF!</f>
        <v>#REF!</v>
      </c>
      <c r="Y326" s="153" t="e">
        <f>#REF!</f>
        <v>#REF!</v>
      </c>
    </row>
    <row r="327" spans="1:25">
      <c r="A327" s="141">
        <v>5</v>
      </c>
      <c r="B327" s="153" t="e">
        <f>#REF!</f>
        <v>#REF!</v>
      </c>
      <c r="C327" s="153" t="e">
        <f>#REF!</f>
        <v>#REF!</v>
      </c>
      <c r="D327" s="153" t="e">
        <f>#REF!</f>
        <v>#REF!</v>
      </c>
      <c r="E327" s="153" t="e">
        <f>#REF!</f>
        <v>#REF!</v>
      </c>
      <c r="F327" s="153" t="e">
        <f>#REF!</f>
        <v>#REF!</v>
      </c>
      <c r="G327" s="153" t="e">
        <f>#REF!</f>
        <v>#REF!</v>
      </c>
      <c r="H327" s="153" t="e">
        <f>#REF!</f>
        <v>#REF!</v>
      </c>
      <c r="I327" s="153" t="e">
        <f>#REF!</f>
        <v>#REF!</v>
      </c>
      <c r="J327" s="153" t="e">
        <f>#REF!</f>
        <v>#REF!</v>
      </c>
      <c r="K327" s="153" t="e">
        <f>#REF!</f>
        <v>#REF!</v>
      </c>
      <c r="L327" s="153" t="e">
        <f>#REF!</f>
        <v>#REF!</v>
      </c>
      <c r="M327" s="153" t="e">
        <f>#REF!</f>
        <v>#REF!</v>
      </c>
      <c r="N327" s="153" t="e">
        <f>#REF!</f>
        <v>#REF!</v>
      </c>
      <c r="O327" s="153" t="e">
        <f>#REF!</f>
        <v>#REF!</v>
      </c>
      <c r="P327" s="153" t="e">
        <f>#REF!</f>
        <v>#REF!</v>
      </c>
      <c r="Q327" s="153" t="e">
        <f>#REF!</f>
        <v>#REF!</v>
      </c>
      <c r="R327" s="153" t="e">
        <f>#REF!</f>
        <v>#REF!</v>
      </c>
      <c r="S327" s="153" t="e">
        <f>#REF!</f>
        <v>#REF!</v>
      </c>
      <c r="T327" s="153" t="e">
        <f>#REF!</f>
        <v>#REF!</v>
      </c>
      <c r="U327" s="153" t="e">
        <f>#REF!</f>
        <v>#REF!</v>
      </c>
      <c r="V327" s="153" t="e">
        <f>#REF!</f>
        <v>#REF!</v>
      </c>
      <c r="W327" s="153" t="e">
        <f>#REF!</f>
        <v>#REF!</v>
      </c>
      <c r="X327" s="153" t="e">
        <f>#REF!</f>
        <v>#REF!</v>
      </c>
      <c r="Y327" s="153" t="e">
        <f>#REF!</f>
        <v>#REF!</v>
      </c>
    </row>
    <row r="328" spans="1:25">
      <c r="A328" s="141">
        <v>6</v>
      </c>
      <c r="B328" s="153" t="e">
        <f>#REF!</f>
        <v>#REF!</v>
      </c>
      <c r="C328" s="153" t="e">
        <f>#REF!</f>
        <v>#REF!</v>
      </c>
      <c r="D328" s="153" t="e">
        <f>#REF!</f>
        <v>#REF!</v>
      </c>
      <c r="E328" s="153" t="e">
        <f>#REF!</f>
        <v>#REF!</v>
      </c>
      <c r="F328" s="153" t="e">
        <f>#REF!</f>
        <v>#REF!</v>
      </c>
      <c r="G328" s="153" t="e">
        <f>#REF!</f>
        <v>#REF!</v>
      </c>
      <c r="H328" s="153" t="e">
        <f>#REF!</f>
        <v>#REF!</v>
      </c>
      <c r="I328" s="153" t="e">
        <f>#REF!</f>
        <v>#REF!</v>
      </c>
      <c r="J328" s="153" t="e">
        <f>#REF!</f>
        <v>#REF!</v>
      </c>
      <c r="K328" s="153" t="e">
        <f>#REF!</f>
        <v>#REF!</v>
      </c>
      <c r="L328" s="153" t="e">
        <f>#REF!</f>
        <v>#REF!</v>
      </c>
      <c r="M328" s="153" t="e">
        <f>#REF!</f>
        <v>#REF!</v>
      </c>
      <c r="N328" s="153" t="e">
        <f>#REF!</f>
        <v>#REF!</v>
      </c>
      <c r="O328" s="153" t="e">
        <f>#REF!</f>
        <v>#REF!</v>
      </c>
      <c r="P328" s="153" t="e">
        <f>#REF!</f>
        <v>#REF!</v>
      </c>
      <c r="Q328" s="153" t="e">
        <f>#REF!</f>
        <v>#REF!</v>
      </c>
      <c r="R328" s="153" t="e">
        <f>#REF!</f>
        <v>#REF!</v>
      </c>
      <c r="S328" s="153" t="e">
        <f>#REF!</f>
        <v>#REF!</v>
      </c>
      <c r="T328" s="153" t="e">
        <f>#REF!</f>
        <v>#REF!</v>
      </c>
      <c r="U328" s="153" t="e">
        <f>#REF!</f>
        <v>#REF!</v>
      </c>
      <c r="V328" s="153" t="e">
        <f>#REF!</f>
        <v>#REF!</v>
      </c>
      <c r="W328" s="153" t="e">
        <f>#REF!</f>
        <v>#REF!</v>
      </c>
      <c r="X328" s="153" t="e">
        <f>#REF!</f>
        <v>#REF!</v>
      </c>
      <c r="Y328" s="153" t="e">
        <f>#REF!</f>
        <v>#REF!</v>
      </c>
    </row>
    <row r="329" spans="1:25">
      <c r="A329" s="141">
        <v>7</v>
      </c>
      <c r="B329" s="153" t="e">
        <f>#REF!</f>
        <v>#REF!</v>
      </c>
      <c r="C329" s="153" t="e">
        <f>#REF!</f>
        <v>#REF!</v>
      </c>
      <c r="D329" s="153" t="e">
        <f>#REF!</f>
        <v>#REF!</v>
      </c>
      <c r="E329" s="153" t="e">
        <f>#REF!</f>
        <v>#REF!</v>
      </c>
      <c r="F329" s="153" t="e">
        <f>#REF!</f>
        <v>#REF!</v>
      </c>
      <c r="G329" s="153" t="e">
        <f>#REF!</f>
        <v>#REF!</v>
      </c>
      <c r="H329" s="153" t="e">
        <f>#REF!</f>
        <v>#REF!</v>
      </c>
      <c r="I329" s="153" t="e">
        <f>#REF!</f>
        <v>#REF!</v>
      </c>
      <c r="J329" s="153" t="e">
        <f>#REF!</f>
        <v>#REF!</v>
      </c>
      <c r="K329" s="153" t="e">
        <f>#REF!</f>
        <v>#REF!</v>
      </c>
      <c r="L329" s="153" t="e">
        <f>#REF!</f>
        <v>#REF!</v>
      </c>
      <c r="M329" s="153" t="e">
        <f>#REF!</f>
        <v>#REF!</v>
      </c>
      <c r="N329" s="153" t="e">
        <f>#REF!</f>
        <v>#REF!</v>
      </c>
      <c r="O329" s="153" t="e">
        <f>#REF!</f>
        <v>#REF!</v>
      </c>
      <c r="P329" s="153" t="e">
        <f>#REF!</f>
        <v>#REF!</v>
      </c>
      <c r="Q329" s="153" t="e">
        <f>#REF!</f>
        <v>#REF!</v>
      </c>
      <c r="R329" s="153" t="e">
        <f>#REF!</f>
        <v>#REF!</v>
      </c>
      <c r="S329" s="153" t="e">
        <f>#REF!</f>
        <v>#REF!</v>
      </c>
      <c r="T329" s="153" t="e">
        <f>#REF!</f>
        <v>#REF!</v>
      </c>
      <c r="U329" s="153" t="e">
        <f>#REF!</f>
        <v>#REF!</v>
      </c>
      <c r="V329" s="153" t="e">
        <f>#REF!</f>
        <v>#REF!</v>
      </c>
      <c r="W329" s="153" t="e">
        <f>#REF!</f>
        <v>#REF!</v>
      </c>
      <c r="X329" s="153" t="e">
        <f>#REF!</f>
        <v>#REF!</v>
      </c>
      <c r="Y329" s="153" t="e">
        <f>#REF!</f>
        <v>#REF!</v>
      </c>
    </row>
    <row r="330" spans="1:25">
      <c r="A330" s="141">
        <v>8</v>
      </c>
      <c r="B330" s="153" t="e">
        <f>#REF!</f>
        <v>#REF!</v>
      </c>
      <c r="C330" s="153" t="e">
        <f>#REF!</f>
        <v>#REF!</v>
      </c>
      <c r="D330" s="153" t="e">
        <f>#REF!</f>
        <v>#REF!</v>
      </c>
      <c r="E330" s="153" t="e">
        <f>#REF!</f>
        <v>#REF!</v>
      </c>
      <c r="F330" s="153" t="e">
        <f>#REF!</f>
        <v>#REF!</v>
      </c>
      <c r="G330" s="153" t="e">
        <f>#REF!</f>
        <v>#REF!</v>
      </c>
      <c r="H330" s="153" t="e">
        <f>#REF!</f>
        <v>#REF!</v>
      </c>
      <c r="I330" s="153" t="e">
        <f>#REF!</f>
        <v>#REF!</v>
      </c>
      <c r="J330" s="153" t="e">
        <f>#REF!</f>
        <v>#REF!</v>
      </c>
      <c r="K330" s="153" t="e">
        <f>#REF!</f>
        <v>#REF!</v>
      </c>
      <c r="L330" s="153" t="e">
        <f>#REF!</f>
        <v>#REF!</v>
      </c>
      <c r="M330" s="153" t="e">
        <f>#REF!</f>
        <v>#REF!</v>
      </c>
      <c r="N330" s="153" t="e">
        <f>#REF!</f>
        <v>#REF!</v>
      </c>
      <c r="O330" s="153" t="e">
        <f>#REF!</f>
        <v>#REF!</v>
      </c>
      <c r="P330" s="153" t="e">
        <f>#REF!</f>
        <v>#REF!</v>
      </c>
      <c r="Q330" s="153" t="e">
        <f>#REF!</f>
        <v>#REF!</v>
      </c>
      <c r="R330" s="153" t="e">
        <f>#REF!</f>
        <v>#REF!</v>
      </c>
      <c r="S330" s="153" t="e">
        <f>#REF!</f>
        <v>#REF!</v>
      </c>
      <c r="T330" s="153" t="e">
        <f>#REF!</f>
        <v>#REF!</v>
      </c>
      <c r="U330" s="153" t="e">
        <f>#REF!</f>
        <v>#REF!</v>
      </c>
      <c r="V330" s="153" t="e">
        <f>#REF!</f>
        <v>#REF!</v>
      </c>
      <c r="W330" s="153" t="e">
        <f>#REF!</f>
        <v>#REF!</v>
      </c>
      <c r="X330" s="153" t="e">
        <f>#REF!</f>
        <v>#REF!</v>
      </c>
      <c r="Y330" s="153" t="e">
        <f>#REF!</f>
        <v>#REF!</v>
      </c>
    </row>
    <row r="331" spans="1:25">
      <c r="A331" s="141">
        <v>9</v>
      </c>
      <c r="B331" s="153" t="e">
        <f>#REF!</f>
        <v>#REF!</v>
      </c>
      <c r="C331" s="153" t="e">
        <f>#REF!</f>
        <v>#REF!</v>
      </c>
      <c r="D331" s="153" t="e">
        <f>#REF!</f>
        <v>#REF!</v>
      </c>
      <c r="E331" s="153" t="e">
        <f>#REF!</f>
        <v>#REF!</v>
      </c>
      <c r="F331" s="153" t="e">
        <f>#REF!</f>
        <v>#REF!</v>
      </c>
      <c r="G331" s="153" t="e">
        <f>#REF!</f>
        <v>#REF!</v>
      </c>
      <c r="H331" s="153" t="e">
        <f>#REF!</f>
        <v>#REF!</v>
      </c>
      <c r="I331" s="153" t="e">
        <f>#REF!</f>
        <v>#REF!</v>
      </c>
      <c r="J331" s="153" t="e">
        <f>#REF!</f>
        <v>#REF!</v>
      </c>
      <c r="K331" s="153" t="e">
        <f>#REF!</f>
        <v>#REF!</v>
      </c>
      <c r="L331" s="153" t="e">
        <f>#REF!</f>
        <v>#REF!</v>
      </c>
      <c r="M331" s="153" t="e">
        <f>#REF!</f>
        <v>#REF!</v>
      </c>
      <c r="N331" s="153" t="e">
        <f>#REF!</f>
        <v>#REF!</v>
      </c>
      <c r="O331" s="153" t="e">
        <f>#REF!</f>
        <v>#REF!</v>
      </c>
      <c r="P331" s="153" t="e">
        <f>#REF!</f>
        <v>#REF!</v>
      </c>
      <c r="Q331" s="153" t="e">
        <f>#REF!</f>
        <v>#REF!</v>
      </c>
      <c r="R331" s="153" t="e">
        <f>#REF!</f>
        <v>#REF!</v>
      </c>
      <c r="S331" s="153" t="e">
        <f>#REF!</f>
        <v>#REF!</v>
      </c>
      <c r="T331" s="153" t="e">
        <f>#REF!</f>
        <v>#REF!</v>
      </c>
      <c r="U331" s="153" t="e">
        <f>#REF!</f>
        <v>#REF!</v>
      </c>
      <c r="V331" s="153" t="e">
        <f>#REF!</f>
        <v>#REF!</v>
      </c>
      <c r="W331" s="153" t="e">
        <f>#REF!</f>
        <v>#REF!</v>
      </c>
      <c r="X331" s="153" t="e">
        <f>#REF!</f>
        <v>#REF!</v>
      </c>
      <c r="Y331" s="153" t="e">
        <f>#REF!</f>
        <v>#REF!</v>
      </c>
    </row>
    <row r="332" spans="1:25">
      <c r="A332" s="141">
        <v>10</v>
      </c>
      <c r="B332" s="153" t="e">
        <f>#REF!</f>
        <v>#REF!</v>
      </c>
      <c r="C332" s="153" t="e">
        <f>#REF!</f>
        <v>#REF!</v>
      </c>
      <c r="D332" s="153" t="e">
        <f>#REF!</f>
        <v>#REF!</v>
      </c>
      <c r="E332" s="153" t="e">
        <f>#REF!</f>
        <v>#REF!</v>
      </c>
      <c r="F332" s="153" t="e">
        <f>#REF!</f>
        <v>#REF!</v>
      </c>
      <c r="G332" s="153" t="e">
        <f>#REF!</f>
        <v>#REF!</v>
      </c>
      <c r="H332" s="153" t="e">
        <f>#REF!</f>
        <v>#REF!</v>
      </c>
      <c r="I332" s="153" t="e">
        <f>#REF!</f>
        <v>#REF!</v>
      </c>
      <c r="J332" s="153" t="e">
        <f>#REF!</f>
        <v>#REF!</v>
      </c>
      <c r="K332" s="153" t="e">
        <f>#REF!</f>
        <v>#REF!</v>
      </c>
      <c r="L332" s="153" t="e">
        <f>#REF!</f>
        <v>#REF!</v>
      </c>
      <c r="M332" s="153" t="e">
        <f>#REF!</f>
        <v>#REF!</v>
      </c>
      <c r="N332" s="153" t="e">
        <f>#REF!</f>
        <v>#REF!</v>
      </c>
      <c r="O332" s="153" t="e">
        <f>#REF!</f>
        <v>#REF!</v>
      </c>
      <c r="P332" s="153" t="e">
        <f>#REF!</f>
        <v>#REF!</v>
      </c>
      <c r="Q332" s="153" t="e">
        <f>#REF!</f>
        <v>#REF!</v>
      </c>
      <c r="R332" s="153" t="e">
        <f>#REF!</f>
        <v>#REF!</v>
      </c>
      <c r="S332" s="153" t="e">
        <f>#REF!</f>
        <v>#REF!</v>
      </c>
      <c r="T332" s="153" t="e">
        <f>#REF!</f>
        <v>#REF!</v>
      </c>
      <c r="U332" s="153" t="e">
        <f>#REF!</f>
        <v>#REF!</v>
      </c>
      <c r="V332" s="153" t="e">
        <f>#REF!</f>
        <v>#REF!</v>
      </c>
      <c r="W332" s="153" t="e">
        <f>#REF!</f>
        <v>#REF!</v>
      </c>
      <c r="X332" s="153" t="e">
        <f>#REF!</f>
        <v>#REF!</v>
      </c>
      <c r="Y332" s="153" t="e">
        <f>#REF!</f>
        <v>#REF!</v>
      </c>
    </row>
    <row r="333" spans="1:25">
      <c r="A333" s="141">
        <v>11</v>
      </c>
      <c r="B333" s="153" t="e">
        <f>#REF!</f>
        <v>#REF!</v>
      </c>
      <c r="C333" s="153" t="e">
        <f>#REF!</f>
        <v>#REF!</v>
      </c>
      <c r="D333" s="153" t="e">
        <f>#REF!</f>
        <v>#REF!</v>
      </c>
      <c r="E333" s="153" t="e">
        <f>#REF!</f>
        <v>#REF!</v>
      </c>
      <c r="F333" s="153" t="e">
        <f>#REF!</f>
        <v>#REF!</v>
      </c>
      <c r="G333" s="153" t="e">
        <f>#REF!</f>
        <v>#REF!</v>
      </c>
      <c r="H333" s="153" t="e">
        <f>#REF!</f>
        <v>#REF!</v>
      </c>
      <c r="I333" s="153" t="e">
        <f>#REF!</f>
        <v>#REF!</v>
      </c>
      <c r="J333" s="153" t="e">
        <f>#REF!</f>
        <v>#REF!</v>
      </c>
      <c r="K333" s="153" t="e">
        <f>#REF!</f>
        <v>#REF!</v>
      </c>
      <c r="L333" s="153" t="e">
        <f>#REF!</f>
        <v>#REF!</v>
      </c>
      <c r="M333" s="153" t="e">
        <f>#REF!</f>
        <v>#REF!</v>
      </c>
      <c r="N333" s="153" t="e">
        <f>#REF!</f>
        <v>#REF!</v>
      </c>
      <c r="O333" s="153" t="e">
        <f>#REF!</f>
        <v>#REF!</v>
      </c>
      <c r="P333" s="153" t="e">
        <f>#REF!</f>
        <v>#REF!</v>
      </c>
      <c r="Q333" s="153" t="e">
        <f>#REF!</f>
        <v>#REF!</v>
      </c>
      <c r="R333" s="153" t="e">
        <f>#REF!</f>
        <v>#REF!</v>
      </c>
      <c r="S333" s="153" t="e">
        <f>#REF!</f>
        <v>#REF!</v>
      </c>
      <c r="T333" s="153" t="e">
        <f>#REF!</f>
        <v>#REF!</v>
      </c>
      <c r="U333" s="153" t="e">
        <f>#REF!</f>
        <v>#REF!</v>
      </c>
      <c r="V333" s="153" t="e">
        <f>#REF!</f>
        <v>#REF!</v>
      </c>
      <c r="W333" s="153" t="e">
        <f>#REF!</f>
        <v>#REF!</v>
      </c>
      <c r="X333" s="153" t="e">
        <f>#REF!</f>
        <v>#REF!</v>
      </c>
      <c r="Y333" s="153" t="e">
        <f>#REF!</f>
        <v>#REF!</v>
      </c>
    </row>
    <row r="334" spans="1:25">
      <c r="A334" s="141">
        <v>12</v>
      </c>
      <c r="B334" s="153" t="e">
        <f>#REF!</f>
        <v>#REF!</v>
      </c>
      <c r="C334" s="153" t="e">
        <f>#REF!</f>
        <v>#REF!</v>
      </c>
      <c r="D334" s="153" t="e">
        <f>#REF!</f>
        <v>#REF!</v>
      </c>
      <c r="E334" s="153" t="e">
        <f>#REF!</f>
        <v>#REF!</v>
      </c>
      <c r="F334" s="153" t="e">
        <f>#REF!</f>
        <v>#REF!</v>
      </c>
      <c r="G334" s="153" t="e">
        <f>#REF!</f>
        <v>#REF!</v>
      </c>
      <c r="H334" s="153" t="e">
        <f>#REF!</f>
        <v>#REF!</v>
      </c>
      <c r="I334" s="153" t="e">
        <f>#REF!</f>
        <v>#REF!</v>
      </c>
      <c r="J334" s="153" t="e">
        <f>#REF!</f>
        <v>#REF!</v>
      </c>
      <c r="K334" s="153" t="e">
        <f>#REF!</f>
        <v>#REF!</v>
      </c>
      <c r="L334" s="153" t="e">
        <f>#REF!</f>
        <v>#REF!</v>
      </c>
      <c r="M334" s="153" t="e">
        <f>#REF!</f>
        <v>#REF!</v>
      </c>
      <c r="N334" s="153" t="e">
        <f>#REF!</f>
        <v>#REF!</v>
      </c>
      <c r="O334" s="153" t="e">
        <f>#REF!</f>
        <v>#REF!</v>
      </c>
      <c r="P334" s="153" t="e">
        <f>#REF!</f>
        <v>#REF!</v>
      </c>
      <c r="Q334" s="153" t="e">
        <f>#REF!</f>
        <v>#REF!</v>
      </c>
      <c r="R334" s="153" t="e">
        <f>#REF!</f>
        <v>#REF!</v>
      </c>
      <c r="S334" s="153" t="e">
        <f>#REF!</f>
        <v>#REF!</v>
      </c>
      <c r="T334" s="153" t="e">
        <f>#REF!</f>
        <v>#REF!</v>
      </c>
      <c r="U334" s="153" t="e">
        <f>#REF!</f>
        <v>#REF!</v>
      </c>
      <c r="V334" s="153" t="e">
        <f>#REF!</f>
        <v>#REF!</v>
      </c>
      <c r="W334" s="153" t="e">
        <f>#REF!</f>
        <v>#REF!</v>
      </c>
      <c r="X334" s="153" t="e">
        <f>#REF!</f>
        <v>#REF!</v>
      </c>
      <c r="Y334" s="153" t="e">
        <f>#REF!</f>
        <v>#REF!</v>
      </c>
    </row>
    <row r="335" spans="1:25">
      <c r="A335" s="141">
        <v>13</v>
      </c>
      <c r="B335" s="153" t="e">
        <f>#REF!</f>
        <v>#REF!</v>
      </c>
      <c r="C335" s="153" t="e">
        <f>#REF!</f>
        <v>#REF!</v>
      </c>
      <c r="D335" s="153" t="e">
        <f>#REF!</f>
        <v>#REF!</v>
      </c>
      <c r="E335" s="153" t="e">
        <f>#REF!</f>
        <v>#REF!</v>
      </c>
      <c r="F335" s="153" t="e">
        <f>#REF!</f>
        <v>#REF!</v>
      </c>
      <c r="G335" s="153" t="e">
        <f>#REF!</f>
        <v>#REF!</v>
      </c>
      <c r="H335" s="153" t="e">
        <f>#REF!</f>
        <v>#REF!</v>
      </c>
      <c r="I335" s="153" t="e">
        <f>#REF!</f>
        <v>#REF!</v>
      </c>
      <c r="J335" s="153" t="e">
        <f>#REF!</f>
        <v>#REF!</v>
      </c>
      <c r="K335" s="153" t="e">
        <f>#REF!</f>
        <v>#REF!</v>
      </c>
      <c r="L335" s="153" t="e">
        <f>#REF!</f>
        <v>#REF!</v>
      </c>
      <c r="M335" s="153" t="e">
        <f>#REF!</f>
        <v>#REF!</v>
      </c>
      <c r="N335" s="153" t="e">
        <f>#REF!</f>
        <v>#REF!</v>
      </c>
      <c r="O335" s="153" t="e">
        <f>#REF!</f>
        <v>#REF!</v>
      </c>
      <c r="P335" s="153" t="e">
        <f>#REF!</f>
        <v>#REF!</v>
      </c>
      <c r="Q335" s="153" t="e">
        <f>#REF!</f>
        <v>#REF!</v>
      </c>
      <c r="R335" s="153" t="e">
        <f>#REF!</f>
        <v>#REF!</v>
      </c>
      <c r="S335" s="153" t="e">
        <f>#REF!</f>
        <v>#REF!</v>
      </c>
      <c r="T335" s="153" t="e">
        <f>#REF!</f>
        <v>#REF!</v>
      </c>
      <c r="U335" s="153" t="e">
        <f>#REF!</f>
        <v>#REF!</v>
      </c>
      <c r="V335" s="153" t="e">
        <f>#REF!</f>
        <v>#REF!</v>
      </c>
      <c r="W335" s="153" t="e">
        <f>#REF!</f>
        <v>#REF!</v>
      </c>
      <c r="X335" s="153" t="e">
        <f>#REF!</f>
        <v>#REF!</v>
      </c>
      <c r="Y335" s="153" t="e">
        <f>#REF!</f>
        <v>#REF!</v>
      </c>
    </row>
    <row r="336" spans="1:25">
      <c r="A336" s="141">
        <v>14</v>
      </c>
      <c r="B336" s="153" t="e">
        <f>#REF!</f>
        <v>#REF!</v>
      </c>
      <c r="C336" s="153" t="e">
        <f>#REF!</f>
        <v>#REF!</v>
      </c>
      <c r="D336" s="153" t="e">
        <f>#REF!</f>
        <v>#REF!</v>
      </c>
      <c r="E336" s="153" t="e">
        <f>#REF!</f>
        <v>#REF!</v>
      </c>
      <c r="F336" s="153" t="e">
        <f>#REF!</f>
        <v>#REF!</v>
      </c>
      <c r="G336" s="153" t="e">
        <f>#REF!</f>
        <v>#REF!</v>
      </c>
      <c r="H336" s="153" t="e">
        <f>#REF!</f>
        <v>#REF!</v>
      </c>
      <c r="I336" s="153" t="e">
        <f>#REF!</f>
        <v>#REF!</v>
      </c>
      <c r="J336" s="153" t="e">
        <f>#REF!</f>
        <v>#REF!</v>
      </c>
      <c r="K336" s="153" t="e">
        <f>#REF!</f>
        <v>#REF!</v>
      </c>
      <c r="L336" s="153" t="e">
        <f>#REF!</f>
        <v>#REF!</v>
      </c>
      <c r="M336" s="153" t="e">
        <f>#REF!</f>
        <v>#REF!</v>
      </c>
      <c r="N336" s="153" t="e">
        <f>#REF!</f>
        <v>#REF!</v>
      </c>
      <c r="O336" s="153" t="e">
        <f>#REF!</f>
        <v>#REF!</v>
      </c>
      <c r="P336" s="153" t="e">
        <f>#REF!</f>
        <v>#REF!</v>
      </c>
      <c r="Q336" s="153" t="e">
        <f>#REF!</f>
        <v>#REF!</v>
      </c>
      <c r="R336" s="153" t="e">
        <f>#REF!</f>
        <v>#REF!</v>
      </c>
      <c r="S336" s="153" t="e">
        <f>#REF!</f>
        <v>#REF!</v>
      </c>
      <c r="T336" s="153" t="e">
        <f>#REF!</f>
        <v>#REF!</v>
      </c>
      <c r="U336" s="153" t="e">
        <f>#REF!</f>
        <v>#REF!</v>
      </c>
      <c r="V336" s="153" t="e">
        <f>#REF!</f>
        <v>#REF!</v>
      </c>
      <c r="W336" s="153" t="e">
        <f>#REF!</f>
        <v>#REF!</v>
      </c>
      <c r="X336" s="153" t="e">
        <f>#REF!</f>
        <v>#REF!</v>
      </c>
      <c r="Y336" s="153" t="e">
        <f>#REF!</f>
        <v>#REF!</v>
      </c>
    </row>
    <row r="337" spans="1:25">
      <c r="A337" s="141">
        <v>15</v>
      </c>
      <c r="B337" s="153" t="e">
        <f>#REF!</f>
        <v>#REF!</v>
      </c>
      <c r="C337" s="153" t="e">
        <f>#REF!</f>
        <v>#REF!</v>
      </c>
      <c r="D337" s="153" t="e">
        <f>#REF!</f>
        <v>#REF!</v>
      </c>
      <c r="E337" s="153" t="e">
        <f>#REF!</f>
        <v>#REF!</v>
      </c>
      <c r="F337" s="153" t="e">
        <f>#REF!</f>
        <v>#REF!</v>
      </c>
      <c r="G337" s="153" t="e">
        <f>#REF!</f>
        <v>#REF!</v>
      </c>
      <c r="H337" s="153" t="e">
        <f>#REF!</f>
        <v>#REF!</v>
      </c>
      <c r="I337" s="153" t="e">
        <f>#REF!</f>
        <v>#REF!</v>
      </c>
      <c r="J337" s="153" t="e">
        <f>#REF!</f>
        <v>#REF!</v>
      </c>
      <c r="K337" s="153" t="e">
        <f>#REF!</f>
        <v>#REF!</v>
      </c>
      <c r="L337" s="153" t="e">
        <f>#REF!</f>
        <v>#REF!</v>
      </c>
      <c r="M337" s="153" t="e">
        <f>#REF!</f>
        <v>#REF!</v>
      </c>
      <c r="N337" s="153" t="e">
        <f>#REF!</f>
        <v>#REF!</v>
      </c>
      <c r="O337" s="153" t="e">
        <f>#REF!</f>
        <v>#REF!</v>
      </c>
      <c r="P337" s="153" t="e">
        <f>#REF!</f>
        <v>#REF!</v>
      </c>
      <c r="Q337" s="153" t="e">
        <f>#REF!</f>
        <v>#REF!</v>
      </c>
      <c r="R337" s="153" t="e">
        <f>#REF!</f>
        <v>#REF!</v>
      </c>
      <c r="S337" s="153" t="e">
        <f>#REF!</f>
        <v>#REF!</v>
      </c>
      <c r="T337" s="153" t="e">
        <f>#REF!</f>
        <v>#REF!</v>
      </c>
      <c r="U337" s="153" t="e">
        <f>#REF!</f>
        <v>#REF!</v>
      </c>
      <c r="V337" s="153" t="e">
        <f>#REF!</f>
        <v>#REF!</v>
      </c>
      <c r="W337" s="153" t="e">
        <f>#REF!</f>
        <v>#REF!</v>
      </c>
      <c r="X337" s="153" t="e">
        <f>#REF!</f>
        <v>#REF!</v>
      </c>
      <c r="Y337" s="153" t="e">
        <f>#REF!</f>
        <v>#REF!</v>
      </c>
    </row>
    <row r="338" spans="1:25">
      <c r="A338" s="141">
        <v>16</v>
      </c>
      <c r="B338" s="153" t="e">
        <f>#REF!</f>
        <v>#REF!</v>
      </c>
      <c r="C338" s="153" t="e">
        <f>#REF!</f>
        <v>#REF!</v>
      </c>
      <c r="D338" s="153" t="e">
        <f>#REF!</f>
        <v>#REF!</v>
      </c>
      <c r="E338" s="153" t="e">
        <f>#REF!</f>
        <v>#REF!</v>
      </c>
      <c r="F338" s="153" t="e">
        <f>#REF!</f>
        <v>#REF!</v>
      </c>
      <c r="G338" s="153" t="e">
        <f>#REF!</f>
        <v>#REF!</v>
      </c>
      <c r="H338" s="153" t="e">
        <f>#REF!</f>
        <v>#REF!</v>
      </c>
      <c r="I338" s="153" t="e">
        <f>#REF!</f>
        <v>#REF!</v>
      </c>
      <c r="J338" s="153" t="e">
        <f>#REF!</f>
        <v>#REF!</v>
      </c>
      <c r="K338" s="153" t="e">
        <f>#REF!</f>
        <v>#REF!</v>
      </c>
      <c r="L338" s="153" t="e">
        <f>#REF!</f>
        <v>#REF!</v>
      </c>
      <c r="M338" s="153" t="e">
        <f>#REF!</f>
        <v>#REF!</v>
      </c>
      <c r="N338" s="153" t="e">
        <f>#REF!</f>
        <v>#REF!</v>
      </c>
      <c r="O338" s="153" t="e">
        <f>#REF!</f>
        <v>#REF!</v>
      </c>
      <c r="P338" s="153" t="e">
        <f>#REF!</f>
        <v>#REF!</v>
      </c>
      <c r="Q338" s="153" t="e">
        <f>#REF!</f>
        <v>#REF!</v>
      </c>
      <c r="R338" s="153" t="e">
        <f>#REF!</f>
        <v>#REF!</v>
      </c>
      <c r="S338" s="153" t="e">
        <f>#REF!</f>
        <v>#REF!</v>
      </c>
      <c r="T338" s="153" t="e">
        <f>#REF!</f>
        <v>#REF!</v>
      </c>
      <c r="U338" s="153" t="e">
        <f>#REF!</f>
        <v>#REF!</v>
      </c>
      <c r="V338" s="153" t="e">
        <f>#REF!</f>
        <v>#REF!</v>
      </c>
      <c r="W338" s="153" t="e">
        <f>#REF!</f>
        <v>#REF!</v>
      </c>
      <c r="X338" s="153" t="e">
        <f>#REF!</f>
        <v>#REF!</v>
      </c>
      <c r="Y338" s="153" t="e">
        <f>#REF!</f>
        <v>#REF!</v>
      </c>
    </row>
    <row r="339" spans="1:25">
      <c r="A339" s="141">
        <v>17</v>
      </c>
      <c r="B339" s="153" t="e">
        <f>#REF!</f>
        <v>#REF!</v>
      </c>
      <c r="C339" s="153" t="e">
        <f>#REF!</f>
        <v>#REF!</v>
      </c>
      <c r="D339" s="153" t="e">
        <f>#REF!</f>
        <v>#REF!</v>
      </c>
      <c r="E339" s="153" t="e">
        <f>#REF!</f>
        <v>#REF!</v>
      </c>
      <c r="F339" s="153" t="e">
        <f>#REF!</f>
        <v>#REF!</v>
      </c>
      <c r="G339" s="153" t="e">
        <f>#REF!</f>
        <v>#REF!</v>
      </c>
      <c r="H339" s="153" t="e">
        <f>#REF!</f>
        <v>#REF!</v>
      </c>
      <c r="I339" s="153" t="e">
        <f>#REF!</f>
        <v>#REF!</v>
      </c>
      <c r="J339" s="153" t="e">
        <f>#REF!</f>
        <v>#REF!</v>
      </c>
      <c r="K339" s="153" t="e">
        <f>#REF!</f>
        <v>#REF!</v>
      </c>
      <c r="L339" s="153" t="e">
        <f>#REF!</f>
        <v>#REF!</v>
      </c>
      <c r="M339" s="153" t="e">
        <f>#REF!</f>
        <v>#REF!</v>
      </c>
      <c r="N339" s="153" t="e">
        <f>#REF!</f>
        <v>#REF!</v>
      </c>
      <c r="O339" s="153" t="e">
        <f>#REF!</f>
        <v>#REF!</v>
      </c>
      <c r="P339" s="153" t="e">
        <f>#REF!</f>
        <v>#REF!</v>
      </c>
      <c r="Q339" s="153" t="e">
        <f>#REF!</f>
        <v>#REF!</v>
      </c>
      <c r="R339" s="153" t="e">
        <f>#REF!</f>
        <v>#REF!</v>
      </c>
      <c r="S339" s="153" t="e">
        <f>#REF!</f>
        <v>#REF!</v>
      </c>
      <c r="T339" s="153" t="e">
        <f>#REF!</f>
        <v>#REF!</v>
      </c>
      <c r="U339" s="153" t="e">
        <f>#REF!</f>
        <v>#REF!</v>
      </c>
      <c r="V339" s="153" t="e">
        <f>#REF!</f>
        <v>#REF!</v>
      </c>
      <c r="W339" s="153" t="e">
        <f>#REF!</f>
        <v>#REF!</v>
      </c>
      <c r="X339" s="153" t="e">
        <f>#REF!</f>
        <v>#REF!</v>
      </c>
      <c r="Y339" s="153" t="e">
        <f>#REF!</f>
        <v>#REF!</v>
      </c>
    </row>
    <row r="340" spans="1:25">
      <c r="A340" s="141">
        <v>18</v>
      </c>
      <c r="B340" s="153" t="e">
        <f>#REF!</f>
        <v>#REF!</v>
      </c>
      <c r="C340" s="153" t="e">
        <f>#REF!</f>
        <v>#REF!</v>
      </c>
      <c r="D340" s="153" t="e">
        <f>#REF!</f>
        <v>#REF!</v>
      </c>
      <c r="E340" s="153" t="e">
        <f>#REF!</f>
        <v>#REF!</v>
      </c>
      <c r="F340" s="153" t="e">
        <f>#REF!</f>
        <v>#REF!</v>
      </c>
      <c r="G340" s="153" t="e">
        <f>#REF!</f>
        <v>#REF!</v>
      </c>
      <c r="H340" s="153" t="e">
        <f>#REF!</f>
        <v>#REF!</v>
      </c>
      <c r="I340" s="153" t="e">
        <f>#REF!</f>
        <v>#REF!</v>
      </c>
      <c r="J340" s="153" t="e">
        <f>#REF!</f>
        <v>#REF!</v>
      </c>
      <c r="K340" s="153" t="e">
        <f>#REF!</f>
        <v>#REF!</v>
      </c>
      <c r="L340" s="153" t="e">
        <f>#REF!</f>
        <v>#REF!</v>
      </c>
      <c r="M340" s="153" t="e">
        <f>#REF!</f>
        <v>#REF!</v>
      </c>
      <c r="N340" s="153" t="e">
        <f>#REF!</f>
        <v>#REF!</v>
      </c>
      <c r="O340" s="153" t="e">
        <f>#REF!</f>
        <v>#REF!</v>
      </c>
      <c r="P340" s="153" t="e">
        <f>#REF!</f>
        <v>#REF!</v>
      </c>
      <c r="Q340" s="153" t="e">
        <f>#REF!</f>
        <v>#REF!</v>
      </c>
      <c r="R340" s="153" t="e">
        <f>#REF!</f>
        <v>#REF!</v>
      </c>
      <c r="S340" s="153" t="e">
        <f>#REF!</f>
        <v>#REF!</v>
      </c>
      <c r="T340" s="153" t="e">
        <f>#REF!</f>
        <v>#REF!</v>
      </c>
      <c r="U340" s="153" t="e">
        <f>#REF!</f>
        <v>#REF!</v>
      </c>
      <c r="V340" s="153" t="e">
        <f>#REF!</f>
        <v>#REF!</v>
      </c>
      <c r="W340" s="153" t="e">
        <f>#REF!</f>
        <v>#REF!</v>
      </c>
      <c r="X340" s="153" t="e">
        <f>#REF!</f>
        <v>#REF!</v>
      </c>
      <c r="Y340" s="153" t="e">
        <f>#REF!</f>
        <v>#REF!</v>
      </c>
    </row>
    <row r="341" spans="1:25">
      <c r="A341" s="141">
        <v>19</v>
      </c>
      <c r="B341" s="153" t="e">
        <f>#REF!</f>
        <v>#REF!</v>
      </c>
      <c r="C341" s="153" t="e">
        <f>#REF!</f>
        <v>#REF!</v>
      </c>
      <c r="D341" s="153" t="e">
        <f>#REF!</f>
        <v>#REF!</v>
      </c>
      <c r="E341" s="153" t="e">
        <f>#REF!</f>
        <v>#REF!</v>
      </c>
      <c r="F341" s="153" t="e">
        <f>#REF!</f>
        <v>#REF!</v>
      </c>
      <c r="G341" s="153" t="e">
        <f>#REF!</f>
        <v>#REF!</v>
      </c>
      <c r="H341" s="153" t="e">
        <f>#REF!</f>
        <v>#REF!</v>
      </c>
      <c r="I341" s="153" t="e">
        <f>#REF!</f>
        <v>#REF!</v>
      </c>
      <c r="J341" s="153" t="e">
        <f>#REF!</f>
        <v>#REF!</v>
      </c>
      <c r="K341" s="153" t="e">
        <f>#REF!</f>
        <v>#REF!</v>
      </c>
      <c r="L341" s="153" t="e">
        <f>#REF!</f>
        <v>#REF!</v>
      </c>
      <c r="M341" s="153" t="e">
        <f>#REF!</f>
        <v>#REF!</v>
      </c>
      <c r="N341" s="153" t="e">
        <f>#REF!</f>
        <v>#REF!</v>
      </c>
      <c r="O341" s="153" t="e">
        <f>#REF!</f>
        <v>#REF!</v>
      </c>
      <c r="P341" s="153" t="e">
        <f>#REF!</f>
        <v>#REF!</v>
      </c>
      <c r="Q341" s="153" t="e">
        <f>#REF!</f>
        <v>#REF!</v>
      </c>
      <c r="R341" s="153" t="e">
        <f>#REF!</f>
        <v>#REF!</v>
      </c>
      <c r="S341" s="153" t="e">
        <f>#REF!</f>
        <v>#REF!</v>
      </c>
      <c r="T341" s="153" t="e">
        <f>#REF!</f>
        <v>#REF!</v>
      </c>
      <c r="U341" s="153" t="e">
        <f>#REF!</f>
        <v>#REF!</v>
      </c>
      <c r="V341" s="153" t="e">
        <f>#REF!</f>
        <v>#REF!</v>
      </c>
      <c r="W341" s="153" t="e">
        <f>#REF!</f>
        <v>#REF!</v>
      </c>
      <c r="X341" s="153" t="e">
        <f>#REF!</f>
        <v>#REF!</v>
      </c>
      <c r="Y341" s="153" t="e">
        <f>#REF!</f>
        <v>#REF!</v>
      </c>
    </row>
    <row r="342" spans="1:25">
      <c r="A342" s="141">
        <v>20</v>
      </c>
      <c r="B342" s="153" t="e">
        <f>#REF!</f>
        <v>#REF!</v>
      </c>
      <c r="C342" s="153" t="e">
        <f>#REF!</f>
        <v>#REF!</v>
      </c>
      <c r="D342" s="153" t="e">
        <f>#REF!</f>
        <v>#REF!</v>
      </c>
      <c r="E342" s="153" t="e">
        <f>#REF!</f>
        <v>#REF!</v>
      </c>
      <c r="F342" s="153" t="e">
        <f>#REF!</f>
        <v>#REF!</v>
      </c>
      <c r="G342" s="153" t="e">
        <f>#REF!</f>
        <v>#REF!</v>
      </c>
      <c r="H342" s="153" t="e">
        <f>#REF!</f>
        <v>#REF!</v>
      </c>
      <c r="I342" s="153" t="e">
        <f>#REF!</f>
        <v>#REF!</v>
      </c>
      <c r="J342" s="153" t="e">
        <f>#REF!</f>
        <v>#REF!</v>
      </c>
      <c r="K342" s="153" t="e">
        <f>#REF!</f>
        <v>#REF!</v>
      </c>
      <c r="L342" s="153" t="e">
        <f>#REF!</f>
        <v>#REF!</v>
      </c>
      <c r="M342" s="153" t="e">
        <f>#REF!</f>
        <v>#REF!</v>
      </c>
      <c r="N342" s="153" t="e">
        <f>#REF!</f>
        <v>#REF!</v>
      </c>
      <c r="O342" s="153" t="e">
        <f>#REF!</f>
        <v>#REF!</v>
      </c>
      <c r="P342" s="153" t="e">
        <f>#REF!</f>
        <v>#REF!</v>
      </c>
      <c r="Q342" s="153" t="e">
        <f>#REF!</f>
        <v>#REF!</v>
      </c>
      <c r="R342" s="153" t="e">
        <f>#REF!</f>
        <v>#REF!</v>
      </c>
      <c r="S342" s="153" t="e">
        <f>#REF!</f>
        <v>#REF!</v>
      </c>
      <c r="T342" s="153" t="e">
        <f>#REF!</f>
        <v>#REF!</v>
      </c>
      <c r="U342" s="153" t="e">
        <f>#REF!</f>
        <v>#REF!</v>
      </c>
      <c r="V342" s="153" t="e">
        <f>#REF!</f>
        <v>#REF!</v>
      </c>
      <c r="W342" s="153" t="e">
        <f>#REF!</f>
        <v>#REF!</v>
      </c>
      <c r="X342" s="153" t="e">
        <f>#REF!</f>
        <v>#REF!</v>
      </c>
      <c r="Y342" s="153" t="e">
        <f>#REF!</f>
        <v>#REF!</v>
      </c>
    </row>
    <row r="343" spans="1:25">
      <c r="A343" s="141">
        <v>21</v>
      </c>
      <c r="B343" s="153" t="e">
        <f>#REF!</f>
        <v>#REF!</v>
      </c>
      <c r="C343" s="153" t="e">
        <f>#REF!</f>
        <v>#REF!</v>
      </c>
      <c r="D343" s="153" t="e">
        <f>#REF!</f>
        <v>#REF!</v>
      </c>
      <c r="E343" s="153" t="e">
        <f>#REF!</f>
        <v>#REF!</v>
      </c>
      <c r="F343" s="153" t="e">
        <f>#REF!</f>
        <v>#REF!</v>
      </c>
      <c r="G343" s="153" t="e">
        <f>#REF!</f>
        <v>#REF!</v>
      </c>
      <c r="H343" s="153" t="e">
        <f>#REF!</f>
        <v>#REF!</v>
      </c>
      <c r="I343" s="153" t="e">
        <f>#REF!</f>
        <v>#REF!</v>
      </c>
      <c r="J343" s="153" t="e">
        <f>#REF!</f>
        <v>#REF!</v>
      </c>
      <c r="K343" s="153" t="e">
        <f>#REF!</f>
        <v>#REF!</v>
      </c>
      <c r="L343" s="153" t="e">
        <f>#REF!</f>
        <v>#REF!</v>
      </c>
      <c r="M343" s="153" t="e">
        <f>#REF!</f>
        <v>#REF!</v>
      </c>
      <c r="N343" s="153" t="e">
        <f>#REF!</f>
        <v>#REF!</v>
      </c>
      <c r="O343" s="153" t="e">
        <f>#REF!</f>
        <v>#REF!</v>
      </c>
      <c r="P343" s="153" t="e">
        <f>#REF!</f>
        <v>#REF!</v>
      </c>
      <c r="Q343" s="153" t="e">
        <f>#REF!</f>
        <v>#REF!</v>
      </c>
      <c r="R343" s="153" t="e">
        <f>#REF!</f>
        <v>#REF!</v>
      </c>
      <c r="S343" s="153" t="e">
        <f>#REF!</f>
        <v>#REF!</v>
      </c>
      <c r="T343" s="153" t="e">
        <f>#REF!</f>
        <v>#REF!</v>
      </c>
      <c r="U343" s="153" t="e">
        <f>#REF!</f>
        <v>#REF!</v>
      </c>
      <c r="V343" s="153" t="e">
        <f>#REF!</f>
        <v>#REF!</v>
      </c>
      <c r="W343" s="153" t="e">
        <f>#REF!</f>
        <v>#REF!</v>
      </c>
      <c r="X343" s="153" t="e">
        <f>#REF!</f>
        <v>#REF!</v>
      </c>
      <c r="Y343" s="153" t="e">
        <f>#REF!</f>
        <v>#REF!</v>
      </c>
    </row>
    <row r="344" spans="1:25">
      <c r="A344" s="141">
        <v>22</v>
      </c>
      <c r="B344" s="153" t="e">
        <f>#REF!</f>
        <v>#REF!</v>
      </c>
      <c r="C344" s="153" t="e">
        <f>#REF!</f>
        <v>#REF!</v>
      </c>
      <c r="D344" s="153" t="e">
        <f>#REF!</f>
        <v>#REF!</v>
      </c>
      <c r="E344" s="153" t="e">
        <f>#REF!</f>
        <v>#REF!</v>
      </c>
      <c r="F344" s="153" t="e">
        <f>#REF!</f>
        <v>#REF!</v>
      </c>
      <c r="G344" s="153" t="e">
        <f>#REF!</f>
        <v>#REF!</v>
      </c>
      <c r="H344" s="153" t="e">
        <f>#REF!</f>
        <v>#REF!</v>
      </c>
      <c r="I344" s="153" t="e">
        <f>#REF!</f>
        <v>#REF!</v>
      </c>
      <c r="J344" s="153" t="e">
        <f>#REF!</f>
        <v>#REF!</v>
      </c>
      <c r="K344" s="153" t="e">
        <f>#REF!</f>
        <v>#REF!</v>
      </c>
      <c r="L344" s="153" t="e">
        <f>#REF!</f>
        <v>#REF!</v>
      </c>
      <c r="M344" s="153" t="e">
        <f>#REF!</f>
        <v>#REF!</v>
      </c>
      <c r="N344" s="153" t="e">
        <f>#REF!</f>
        <v>#REF!</v>
      </c>
      <c r="O344" s="153" t="e">
        <f>#REF!</f>
        <v>#REF!</v>
      </c>
      <c r="P344" s="153" t="e">
        <f>#REF!</f>
        <v>#REF!</v>
      </c>
      <c r="Q344" s="153" t="e">
        <f>#REF!</f>
        <v>#REF!</v>
      </c>
      <c r="R344" s="153" t="e">
        <f>#REF!</f>
        <v>#REF!</v>
      </c>
      <c r="S344" s="153" t="e">
        <f>#REF!</f>
        <v>#REF!</v>
      </c>
      <c r="T344" s="153" t="e">
        <f>#REF!</f>
        <v>#REF!</v>
      </c>
      <c r="U344" s="153" t="e">
        <f>#REF!</f>
        <v>#REF!</v>
      </c>
      <c r="V344" s="153" t="e">
        <f>#REF!</f>
        <v>#REF!</v>
      </c>
      <c r="W344" s="153" t="e">
        <f>#REF!</f>
        <v>#REF!</v>
      </c>
      <c r="X344" s="153" t="e">
        <f>#REF!</f>
        <v>#REF!</v>
      </c>
      <c r="Y344" s="153" t="e">
        <f>#REF!</f>
        <v>#REF!</v>
      </c>
    </row>
    <row r="345" spans="1:25">
      <c r="A345" s="141">
        <v>23</v>
      </c>
      <c r="B345" s="153" t="e">
        <f>#REF!</f>
        <v>#REF!</v>
      </c>
      <c r="C345" s="153" t="e">
        <f>#REF!</f>
        <v>#REF!</v>
      </c>
      <c r="D345" s="153" t="e">
        <f>#REF!</f>
        <v>#REF!</v>
      </c>
      <c r="E345" s="153" t="e">
        <f>#REF!</f>
        <v>#REF!</v>
      </c>
      <c r="F345" s="153" t="e">
        <f>#REF!</f>
        <v>#REF!</v>
      </c>
      <c r="G345" s="153" t="e">
        <f>#REF!</f>
        <v>#REF!</v>
      </c>
      <c r="H345" s="153" t="e">
        <f>#REF!</f>
        <v>#REF!</v>
      </c>
      <c r="I345" s="153" t="e">
        <f>#REF!</f>
        <v>#REF!</v>
      </c>
      <c r="J345" s="153" t="e">
        <f>#REF!</f>
        <v>#REF!</v>
      </c>
      <c r="K345" s="153" t="e">
        <f>#REF!</f>
        <v>#REF!</v>
      </c>
      <c r="L345" s="153" t="e">
        <f>#REF!</f>
        <v>#REF!</v>
      </c>
      <c r="M345" s="153" t="e">
        <f>#REF!</f>
        <v>#REF!</v>
      </c>
      <c r="N345" s="153" t="e">
        <f>#REF!</f>
        <v>#REF!</v>
      </c>
      <c r="O345" s="153" t="e">
        <f>#REF!</f>
        <v>#REF!</v>
      </c>
      <c r="P345" s="153" t="e">
        <f>#REF!</f>
        <v>#REF!</v>
      </c>
      <c r="Q345" s="153" t="e">
        <f>#REF!</f>
        <v>#REF!</v>
      </c>
      <c r="R345" s="153" t="e">
        <f>#REF!</f>
        <v>#REF!</v>
      </c>
      <c r="S345" s="153" t="e">
        <f>#REF!</f>
        <v>#REF!</v>
      </c>
      <c r="T345" s="153" t="e">
        <f>#REF!</f>
        <v>#REF!</v>
      </c>
      <c r="U345" s="153" t="e">
        <f>#REF!</f>
        <v>#REF!</v>
      </c>
      <c r="V345" s="153" t="e">
        <f>#REF!</f>
        <v>#REF!</v>
      </c>
      <c r="W345" s="153" t="e">
        <f>#REF!</f>
        <v>#REF!</v>
      </c>
      <c r="X345" s="153" t="e">
        <f>#REF!</f>
        <v>#REF!</v>
      </c>
      <c r="Y345" s="153" t="e">
        <f>#REF!</f>
        <v>#REF!</v>
      </c>
    </row>
    <row r="346" spans="1:25">
      <c r="A346" s="141">
        <v>24</v>
      </c>
      <c r="B346" s="153" t="e">
        <f>#REF!</f>
        <v>#REF!</v>
      </c>
      <c r="C346" s="153" t="e">
        <f>#REF!</f>
        <v>#REF!</v>
      </c>
      <c r="D346" s="153" t="e">
        <f>#REF!</f>
        <v>#REF!</v>
      </c>
      <c r="E346" s="153" t="e">
        <f>#REF!</f>
        <v>#REF!</v>
      </c>
      <c r="F346" s="153" t="e">
        <f>#REF!</f>
        <v>#REF!</v>
      </c>
      <c r="G346" s="153" t="e">
        <f>#REF!</f>
        <v>#REF!</v>
      </c>
      <c r="H346" s="153" t="e">
        <f>#REF!</f>
        <v>#REF!</v>
      </c>
      <c r="I346" s="153" t="e">
        <f>#REF!</f>
        <v>#REF!</v>
      </c>
      <c r="J346" s="153" t="e">
        <f>#REF!</f>
        <v>#REF!</v>
      </c>
      <c r="K346" s="153" t="e">
        <f>#REF!</f>
        <v>#REF!</v>
      </c>
      <c r="L346" s="153" t="e">
        <f>#REF!</f>
        <v>#REF!</v>
      </c>
      <c r="M346" s="153" t="e">
        <f>#REF!</f>
        <v>#REF!</v>
      </c>
      <c r="N346" s="153" t="e">
        <f>#REF!</f>
        <v>#REF!</v>
      </c>
      <c r="O346" s="153" t="e">
        <f>#REF!</f>
        <v>#REF!</v>
      </c>
      <c r="P346" s="153" t="e">
        <f>#REF!</f>
        <v>#REF!</v>
      </c>
      <c r="Q346" s="153" t="e">
        <f>#REF!</f>
        <v>#REF!</v>
      </c>
      <c r="R346" s="153" t="e">
        <f>#REF!</f>
        <v>#REF!</v>
      </c>
      <c r="S346" s="153" t="e">
        <f>#REF!</f>
        <v>#REF!</v>
      </c>
      <c r="T346" s="153" t="e">
        <f>#REF!</f>
        <v>#REF!</v>
      </c>
      <c r="U346" s="153" t="e">
        <f>#REF!</f>
        <v>#REF!</v>
      </c>
      <c r="V346" s="153" t="e">
        <f>#REF!</f>
        <v>#REF!</v>
      </c>
      <c r="W346" s="153" t="e">
        <f>#REF!</f>
        <v>#REF!</v>
      </c>
      <c r="X346" s="153" t="e">
        <f>#REF!</f>
        <v>#REF!</v>
      </c>
      <c r="Y346" s="153" t="e">
        <f>#REF!</f>
        <v>#REF!</v>
      </c>
    </row>
    <row r="347" spans="1:25">
      <c r="A347" s="141">
        <v>25</v>
      </c>
      <c r="B347" s="153" t="e">
        <f>#REF!</f>
        <v>#REF!</v>
      </c>
      <c r="C347" s="153" t="e">
        <f>#REF!</f>
        <v>#REF!</v>
      </c>
      <c r="D347" s="153" t="e">
        <f>#REF!</f>
        <v>#REF!</v>
      </c>
      <c r="E347" s="153" t="e">
        <f>#REF!</f>
        <v>#REF!</v>
      </c>
      <c r="F347" s="153" t="e">
        <f>#REF!</f>
        <v>#REF!</v>
      </c>
      <c r="G347" s="153" t="e">
        <f>#REF!</f>
        <v>#REF!</v>
      </c>
      <c r="H347" s="153" t="e">
        <f>#REF!</f>
        <v>#REF!</v>
      </c>
      <c r="I347" s="153" t="e">
        <f>#REF!</f>
        <v>#REF!</v>
      </c>
      <c r="J347" s="153" t="e">
        <f>#REF!</f>
        <v>#REF!</v>
      </c>
      <c r="K347" s="153" t="e">
        <f>#REF!</f>
        <v>#REF!</v>
      </c>
      <c r="L347" s="153" t="e">
        <f>#REF!</f>
        <v>#REF!</v>
      </c>
      <c r="M347" s="153" t="e">
        <f>#REF!</f>
        <v>#REF!</v>
      </c>
      <c r="N347" s="153" t="e">
        <f>#REF!</f>
        <v>#REF!</v>
      </c>
      <c r="O347" s="153" t="e">
        <f>#REF!</f>
        <v>#REF!</v>
      </c>
      <c r="P347" s="153" t="e">
        <f>#REF!</f>
        <v>#REF!</v>
      </c>
      <c r="Q347" s="153" t="e">
        <f>#REF!</f>
        <v>#REF!</v>
      </c>
      <c r="R347" s="153" t="e">
        <f>#REF!</f>
        <v>#REF!</v>
      </c>
      <c r="S347" s="153" t="e">
        <f>#REF!</f>
        <v>#REF!</v>
      </c>
      <c r="T347" s="153" t="e">
        <f>#REF!</f>
        <v>#REF!</v>
      </c>
      <c r="U347" s="153" t="e">
        <f>#REF!</f>
        <v>#REF!</v>
      </c>
      <c r="V347" s="153" t="e">
        <f>#REF!</f>
        <v>#REF!</v>
      </c>
      <c r="W347" s="153" t="e">
        <f>#REF!</f>
        <v>#REF!</v>
      </c>
      <c r="X347" s="153" t="e">
        <f>#REF!</f>
        <v>#REF!</v>
      </c>
      <c r="Y347" s="153" t="e">
        <f>#REF!</f>
        <v>#REF!</v>
      </c>
    </row>
    <row r="348" spans="1:25">
      <c r="A348" s="141">
        <v>26</v>
      </c>
      <c r="B348" s="153" t="e">
        <f>#REF!</f>
        <v>#REF!</v>
      </c>
      <c r="C348" s="153" t="e">
        <f>#REF!</f>
        <v>#REF!</v>
      </c>
      <c r="D348" s="153" t="e">
        <f>#REF!</f>
        <v>#REF!</v>
      </c>
      <c r="E348" s="153" t="e">
        <f>#REF!</f>
        <v>#REF!</v>
      </c>
      <c r="F348" s="153" t="e">
        <f>#REF!</f>
        <v>#REF!</v>
      </c>
      <c r="G348" s="153" t="e">
        <f>#REF!</f>
        <v>#REF!</v>
      </c>
      <c r="H348" s="153" t="e">
        <f>#REF!</f>
        <v>#REF!</v>
      </c>
      <c r="I348" s="153" t="e">
        <f>#REF!</f>
        <v>#REF!</v>
      </c>
      <c r="J348" s="153" t="e">
        <f>#REF!</f>
        <v>#REF!</v>
      </c>
      <c r="K348" s="153" t="e">
        <f>#REF!</f>
        <v>#REF!</v>
      </c>
      <c r="L348" s="153" t="e">
        <f>#REF!</f>
        <v>#REF!</v>
      </c>
      <c r="M348" s="153" t="e">
        <f>#REF!</f>
        <v>#REF!</v>
      </c>
      <c r="N348" s="153" t="e">
        <f>#REF!</f>
        <v>#REF!</v>
      </c>
      <c r="O348" s="153" t="e">
        <f>#REF!</f>
        <v>#REF!</v>
      </c>
      <c r="P348" s="153" t="e">
        <f>#REF!</f>
        <v>#REF!</v>
      </c>
      <c r="Q348" s="153" t="e">
        <f>#REF!</f>
        <v>#REF!</v>
      </c>
      <c r="R348" s="153" t="e">
        <f>#REF!</f>
        <v>#REF!</v>
      </c>
      <c r="S348" s="153" t="e">
        <f>#REF!</f>
        <v>#REF!</v>
      </c>
      <c r="T348" s="153" t="e">
        <f>#REF!</f>
        <v>#REF!</v>
      </c>
      <c r="U348" s="153" t="e">
        <f>#REF!</f>
        <v>#REF!</v>
      </c>
      <c r="V348" s="153" t="e">
        <f>#REF!</f>
        <v>#REF!</v>
      </c>
      <c r="W348" s="153" t="e">
        <f>#REF!</f>
        <v>#REF!</v>
      </c>
      <c r="X348" s="153" t="e">
        <f>#REF!</f>
        <v>#REF!</v>
      </c>
      <c r="Y348" s="153" t="e">
        <f>#REF!</f>
        <v>#REF!</v>
      </c>
    </row>
    <row r="349" spans="1:25">
      <c r="A349" s="141">
        <v>27</v>
      </c>
      <c r="B349" s="153" t="e">
        <f>#REF!</f>
        <v>#REF!</v>
      </c>
      <c r="C349" s="153" t="e">
        <f>#REF!</f>
        <v>#REF!</v>
      </c>
      <c r="D349" s="153" t="e">
        <f>#REF!</f>
        <v>#REF!</v>
      </c>
      <c r="E349" s="153" t="e">
        <f>#REF!</f>
        <v>#REF!</v>
      </c>
      <c r="F349" s="153" t="e">
        <f>#REF!</f>
        <v>#REF!</v>
      </c>
      <c r="G349" s="153" t="e">
        <f>#REF!</f>
        <v>#REF!</v>
      </c>
      <c r="H349" s="153" t="e">
        <f>#REF!</f>
        <v>#REF!</v>
      </c>
      <c r="I349" s="153" t="e">
        <f>#REF!</f>
        <v>#REF!</v>
      </c>
      <c r="J349" s="153" t="e">
        <f>#REF!</f>
        <v>#REF!</v>
      </c>
      <c r="K349" s="153" t="e">
        <f>#REF!</f>
        <v>#REF!</v>
      </c>
      <c r="L349" s="153" t="e">
        <f>#REF!</f>
        <v>#REF!</v>
      </c>
      <c r="M349" s="153" t="e">
        <f>#REF!</f>
        <v>#REF!</v>
      </c>
      <c r="N349" s="153" t="e">
        <f>#REF!</f>
        <v>#REF!</v>
      </c>
      <c r="O349" s="153" t="e">
        <f>#REF!</f>
        <v>#REF!</v>
      </c>
      <c r="P349" s="153" t="e">
        <f>#REF!</f>
        <v>#REF!</v>
      </c>
      <c r="Q349" s="153" t="e">
        <f>#REF!</f>
        <v>#REF!</v>
      </c>
      <c r="R349" s="153" t="e">
        <f>#REF!</f>
        <v>#REF!</v>
      </c>
      <c r="S349" s="153" t="e">
        <f>#REF!</f>
        <v>#REF!</v>
      </c>
      <c r="T349" s="153" t="e">
        <f>#REF!</f>
        <v>#REF!</v>
      </c>
      <c r="U349" s="153" t="e">
        <f>#REF!</f>
        <v>#REF!</v>
      </c>
      <c r="V349" s="153" t="e">
        <f>#REF!</f>
        <v>#REF!</v>
      </c>
      <c r="W349" s="153" t="e">
        <f>#REF!</f>
        <v>#REF!</v>
      </c>
      <c r="X349" s="153" t="e">
        <f>#REF!</f>
        <v>#REF!</v>
      </c>
      <c r="Y349" s="153" t="e">
        <f>#REF!</f>
        <v>#REF!</v>
      </c>
    </row>
    <row r="350" spans="1:25">
      <c r="A350" s="141">
        <v>28</v>
      </c>
      <c r="B350" s="153" t="e">
        <f>#REF!</f>
        <v>#REF!</v>
      </c>
      <c r="C350" s="153" t="e">
        <f>#REF!</f>
        <v>#REF!</v>
      </c>
      <c r="D350" s="153" t="e">
        <f>#REF!</f>
        <v>#REF!</v>
      </c>
      <c r="E350" s="153" t="e">
        <f>#REF!</f>
        <v>#REF!</v>
      </c>
      <c r="F350" s="153" t="e">
        <f>#REF!</f>
        <v>#REF!</v>
      </c>
      <c r="G350" s="153" t="e">
        <f>#REF!</f>
        <v>#REF!</v>
      </c>
      <c r="H350" s="153" t="e">
        <f>#REF!</f>
        <v>#REF!</v>
      </c>
      <c r="I350" s="153" t="e">
        <f>#REF!</f>
        <v>#REF!</v>
      </c>
      <c r="J350" s="153" t="e">
        <f>#REF!</f>
        <v>#REF!</v>
      </c>
      <c r="K350" s="153" t="e">
        <f>#REF!</f>
        <v>#REF!</v>
      </c>
      <c r="L350" s="153" t="e">
        <f>#REF!</f>
        <v>#REF!</v>
      </c>
      <c r="M350" s="153" t="e">
        <f>#REF!</f>
        <v>#REF!</v>
      </c>
      <c r="N350" s="153" t="e">
        <f>#REF!</f>
        <v>#REF!</v>
      </c>
      <c r="O350" s="153" t="e">
        <f>#REF!</f>
        <v>#REF!</v>
      </c>
      <c r="P350" s="153" t="e">
        <f>#REF!</f>
        <v>#REF!</v>
      </c>
      <c r="Q350" s="153" t="e">
        <f>#REF!</f>
        <v>#REF!</v>
      </c>
      <c r="R350" s="153" t="e">
        <f>#REF!</f>
        <v>#REF!</v>
      </c>
      <c r="S350" s="153" t="e">
        <f>#REF!</f>
        <v>#REF!</v>
      </c>
      <c r="T350" s="153" t="e">
        <f>#REF!</f>
        <v>#REF!</v>
      </c>
      <c r="U350" s="153" t="e">
        <f>#REF!</f>
        <v>#REF!</v>
      </c>
      <c r="V350" s="153" t="e">
        <f>#REF!</f>
        <v>#REF!</v>
      </c>
      <c r="W350" s="153" t="e">
        <f>#REF!</f>
        <v>#REF!</v>
      </c>
      <c r="X350" s="153" t="e">
        <f>#REF!</f>
        <v>#REF!</v>
      </c>
      <c r="Y350" s="153" t="e">
        <f>#REF!</f>
        <v>#REF!</v>
      </c>
    </row>
    <row r="351" spans="1:25">
      <c r="A351" s="141">
        <v>29</v>
      </c>
      <c r="B351" s="153" t="e">
        <f>#REF!</f>
        <v>#REF!</v>
      </c>
      <c r="C351" s="153" t="e">
        <f>#REF!</f>
        <v>#REF!</v>
      </c>
      <c r="D351" s="153" t="e">
        <f>#REF!</f>
        <v>#REF!</v>
      </c>
      <c r="E351" s="153" t="e">
        <f>#REF!</f>
        <v>#REF!</v>
      </c>
      <c r="F351" s="153" t="e">
        <f>#REF!</f>
        <v>#REF!</v>
      </c>
      <c r="G351" s="153" t="e">
        <f>#REF!</f>
        <v>#REF!</v>
      </c>
      <c r="H351" s="153" t="e">
        <f>#REF!</f>
        <v>#REF!</v>
      </c>
      <c r="I351" s="153" t="e">
        <f>#REF!</f>
        <v>#REF!</v>
      </c>
      <c r="J351" s="153" t="e">
        <f>#REF!</f>
        <v>#REF!</v>
      </c>
      <c r="K351" s="153" t="e">
        <f>#REF!</f>
        <v>#REF!</v>
      </c>
      <c r="L351" s="153" t="e">
        <f>#REF!</f>
        <v>#REF!</v>
      </c>
      <c r="M351" s="153" t="e">
        <f>#REF!</f>
        <v>#REF!</v>
      </c>
      <c r="N351" s="153" t="e">
        <f>#REF!</f>
        <v>#REF!</v>
      </c>
      <c r="O351" s="153" t="e">
        <f>#REF!</f>
        <v>#REF!</v>
      </c>
      <c r="P351" s="153" t="e">
        <f>#REF!</f>
        <v>#REF!</v>
      </c>
      <c r="Q351" s="153" t="e">
        <f>#REF!</f>
        <v>#REF!</v>
      </c>
      <c r="R351" s="153" t="e">
        <f>#REF!</f>
        <v>#REF!</v>
      </c>
      <c r="S351" s="153" t="e">
        <f>#REF!</f>
        <v>#REF!</v>
      </c>
      <c r="T351" s="153" t="e">
        <f>#REF!</f>
        <v>#REF!</v>
      </c>
      <c r="U351" s="153" t="e">
        <f>#REF!</f>
        <v>#REF!</v>
      </c>
      <c r="V351" s="153" t="e">
        <f>#REF!</f>
        <v>#REF!</v>
      </c>
      <c r="W351" s="153" t="e">
        <f>#REF!</f>
        <v>#REF!</v>
      </c>
      <c r="X351" s="153" t="e">
        <f>#REF!</f>
        <v>#REF!</v>
      </c>
      <c r="Y351" s="153" t="e">
        <f>#REF!</f>
        <v>#REF!</v>
      </c>
    </row>
    <row r="352" spans="1:25">
      <c r="A352" s="141">
        <v>30</v>
      </c>
      <c r="B352" s="153" t="e">
        <f>#REF!</f>
        <v>#REF!</v>
      </c>
      <c r="C352" s="153" t="e">
        <f>#REF!</f>
        <v>#REF!</v>
      </c>
      <c r="D352" s="153" t="e">
        <f>#REF!</f>
        <v>#REF!</v>
      </c>
      <c r="E352" s="153" t="e">
        <f>#REF!</f>
        <v>#REF!</v>
      </c>
      <c r="F352" s="153" t="e">
        <f>#REF!</f>
        <v>#REF!</v>
      </c>
      <c r="G352" s="153" t="e">
        <f>#REF!</f>
        <v>#REF!</v>
      </c>
      <c r="H352" s="153" t="e">
        <f>#REF!</f>
        <v>#REF!</v>
      </c>
      <c r="I352" s="153" t="e">
        <f>#REF!</f>
        <v>#REF!</v>
      </c>
      <c r="J352" s="153" t="e">
        <f>#REF!</f>
        <v>#REF!</v>
      </c>
      <c r="K352" s="153" t="e">
        <f>#REF!</f>
        <v>#REF!</v>
      </c>
      <c r="L352" s="153" t="e">
        <f>#REF!</f>
        <v>#REF!</v>
      </c>
      <c r="M352" s="153" t="e">
        <f>#REF!</f>
        <v>#REF!</v>
      </c>
      <c r="N352" s="153" t="e">
        <f>#REF!</f>
        <v>#REF!</v>
      </c>
      <c r="O352" s="153" t="e">
        <f>#REF!</f>
        <v>#REF!</v>
      </c>
      <c r="P352" s="153" t="e">
        <f>#REF!</f>
        <v>#REF!</v>
      </c>
      <c r="Q352" s="153" t="e">
        <f>#REF!</f>
        <v>#REF!</v>
      </c>
      <c r="R352" s="153" t="e">
        <f>#REF!</f>
        <v>#REF!</v>
      </c>
      <c r="S352" s="153" t="e">
        <f>#REF!</f>
        <v>#REF!</v>
      </c>
      <c r="T352" s="153" t="e">
        <f>#REF!</f>
        <v>#REF!</v>
      </c>
      <c r="U352" s="153" t="e">
        <f>#REF!</f>
        <v>#REF!</v>
      </c>
      <c r="V352" s="153" t="e">
        <f>#REF!</f>
        <v>#REF!</v>
      </c>
      <c r="W352" s="153" t="e">
        <f>#REF!</f>
        <v>#REF!</v>
      </c>
      <c r="X352" s="153" t="e">
        <f>#REF!</f>
        <v>#REF!</v>
      </c>
      <c r="Y352" s="153" t="e">
        <f>#REF!</f>
        <v>#REF!</v>
      </c>
    </row>
    <row r="353" spans="1:25">
      <c r="A353" s="141">
        <v>31</v>
      </c>
      <c r="B353" s="153" t="e">
        <f>#REF!</f>
        <v>#REF!</v>
      </c>
      <c r="C353" s="153" t="e">
        <f>#REF!</f>
        <v>#REF!</v>
      </c>
      <c r="D353" s="153" t="e">
        <f>#REF!</f>
        <v>#REF!</v>
      </c>
      <c r="E353" s="153" t="e">
        <f>#REF!</f>
        <v>#REF!</v>
      </c>
      <c r="F353" s="153" t="e">
        <f>#REF!</f>
        <v>#REF!</v>
      </c>
      <c r="G353" s="153" t="e">
        <f>#REF!</f>
        <v>#REF!</v>
      </c>
      <c r="H353" s="153" t="e">
        <f>#REF!</f>
        <v>#REF!</v>
      </c>
      <c r="I353" s="153" t="e">
        <f>#REF!</f>
        <v>#REF!</v>
      </c>
      <c r="J353" s="153" t="e">
        <f>#REF!</f>
        <v>#REF!</v>
      </c>
      <c r="K353" s="153" t="e">
        <f>#REF!</f>
        <v>#REF!</v>
      </c>
      <c r="L353" s="153" t="e">
        <f>#REF!</f>
        <v>#REF!</v>
      </c>
      <c r="M353" s="153" t="e">
        <f>#REF!</f>
        <v>#REF!</v>
      </c>
      <c r="N353" s="153" t="e">
        <f>#REF!</f>
        <v>#REF!</v>
      </c>
      <c r="O353" s="153" t="e">
        <f>#REF!</f>
        <v>#REF!</v>
      </c>
      <c r="P353" s="153" t="e">
        <f>#REF!</f>
        <v>#REF!</v>
      </c>
      <c r="Q353" s="153" t="e">
        <f>#REF!</f>
        <v>#REF!</v>
      </c>
      <c r="R353" s="153" t="e">
        <f>#REF!</f>
        <v>#REF!</v>
      </c>
      <c r="S353" s="153" t="e">
        <f>#REF!</f>
        <v>#REF!</v>
      </c>
      <c r="T353" s="153" t="e">
        <f>#REF!</f>
        <v>#REF!</v>
      </c>
      <c r="U353" s="153" t="e">
        <f>#REF!</f>
        <v>#REF!</v>
      </c>
      <c r="V353" s="153" t="e">
        <f>#REF!</f>
        <v>#REF!</v>
      </c>
      <c r="W353" s="153" t="e">
        <f>#REF!</f>
        <v>#REF!</v>
      </c>
      <c r="X353" s="153" t="e">
        <f>#REF!</f>
        <v>#REF!</v>
      </c>
      <c r="Y353" s="153" t="e">
        <f>#REF!</f>
        <v>#REF!</v>
      </c>
    </row>
    <row r="354" spans="1:25" s="147" customFormat="1">
      <c r="A354" s="51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>
      <c r="A355" s="434" t="s">
        <v>208</v>
      </c>
      <c r="B355" s="435" t="s">
        <v>211</v>
      </c>
      <c r="C355" s="435"/>
      <c r="D355" s="435"/>
      <c r="E355" s="435"/>
      <c r="F355" s="435"/>
      <c r="G355" s="435"/>
      <c r="H355" s="435"/>
      <c r="I355" s="435"/>
      <c r="J355" s="435"/>
      <c r="K355" s="435"/>
      <c r="L355" s="435"/>
      <c r="M355" s="435"/>
      <c r="N355" s="435"/>
      <c r="O355" s="435"/>
      <c r="P355" s="435"/>
      <c r="Q355" s="435"/>
      <c r="R355" s="435"/>
      <c r="S355" s="435"/>
      <c r="T355" s="435"/>
      <c r="U355" s="435"/>
      <c r="V355" s="435"/>
      <c r="W355" s="435"/>
      <c r="X355" s="435"/>
      <c r="Y355" s="435"/>
    </row>
    <row r="356" spans="1:25">
      <c r="A356" s="434"/>
      <c r="B356" s="155" t="s">
        <v>1</v>
      </c>
      <c r="C356" s="155" t="s">
        <v>2</v>
      </c>
      <c r="D356" s="155" t="s">
        <v>3</v>
      </c>
      <c r="E356" s="155" t="s">
        <v>4</v>
      </c>
      <c r="F356" s="155" t="s">
        <v>5</v>
      </c>
      <c r="G356" s="155" t="s">
        <v>6</v>
      </c>
      <c r="H356" s="155" t="s">
        <v>7</v>
      </c>
      <c r="I356" s="155" t="s">
        <v>8</v>
      </c>
      <c r="J356" s="155" t="s">
        <v>9</v>
      </c>
      <c r="K356" s="155" t="s">
        <v>10</v>
      </c>
      <c r="L356" s="155" t="s">
        <v>11</v>
      </c>
      <c r="M356" s="155" t="s">
        <v>12</v>
      </c>
      <c r="N356" s="155" t="s">
        <v>13</v>
      </c>
      <c r="O356" s="155" t="s">
        <v>14</v>
      </c>
      <c r="P356" s="155" t="s">
        <v>15</v>
      </c>
      <c r="Q356" s="155" t="s">
        <v>16</v>
      </c>
      <c r="R356" s="155" t="s">
        <v>17</v>
      </c>
      <c r="S356" s="155" t="s">
        <v>18</v>
      </c>
      <c r="T356" s="155" t="s">
        <v>19</v>
      </c>
      <c r="U356" s="155" t="s">
        <v>20</v>
      </c>
      <c r="V356" s="155" t="s">
        <v>21</v>
      </c>
      <c r="W356" s="155" t="s">
        <v>22</v>
      </c>
      <c r="X356" s="155" t="s">
        <v>23</v>
      </c>
      <c r="Y356" s="155" t="s">
        <v>24</v>
      </c>
    </row>
    <row r="357" spans="1:25">
      <c r="A357" s="141">
        <v>1</v>
      </c>
      <c r="B357" s="153" t="e">
        <f>#REF!</f>
        <v>#REF!</v>
      </c>
      <c r="C357" s="153" t="e">
        <f>#REF!</f>
        <v>#REF!</v>
      </c>
      <c r="D357" s="153" t="e">
        <f>#REF!</f>
        <v>#REF!</v>
      </c>
      <c r="E357" s="153" t="e">
        <f>#REF!</f>
        <v>#REF!</v>
      </c>
      <c r="F357" s="153" t="e">
        <f>#REF!</f>
        <v>#REF!</v>
      </c>
      <c r="G357" s="153" t="e">
        <f>#REF!</f>
        <v>#REF!</v>
      </c>
      <c r="H357" s="153" t="e">
        <f>#REF!</f>
        <v>#REF!</v>
      </c>
      <c r="I357" s="153" t="e">
        <f>#REF!</f>
        <v>#REF!</v>
      </c>
      <c r="J357" s="153" t="e">
        <f>#REF!</f>
        <v>#REF!</v>
      </c>
      <c r="K357" s="153" t="e">
        <f>#REF!</f>
        <v>#REF!</v>
      </c>
      <c r="L357" s="153" t="e">
        <f>#REF!</f>
        <v>#REF!</v>
      </c>
      <c r="M357" s="153" t="e">
        <f>#REF!</f>
        <v>#REF!</v>
      </c>
      <c r="N357" s="153" t="e">
        <f>#REF!</f>
        <v>#REF!</v>
      </c>
      <c r="O357" s="153" t="e">
        <f>#REF!</f>
        <v>#REF!</v>
      </c>
      <c r="P357" s="153" t="e">
        <f>#REF!</f>
        <v>#REF!</v>
      </c>
      <c r="Q357" s="153" t="e">
        <f>#REF!</f>
        <v>#REF!</v>
      </c>
      <c r="R357" s="153" t="e">
        <f>#REF!</f>
        <v>#REF!</v>
      </c>
      <c r="S357" s="153" t="e">
        <f>#REF!</f>
        <v>#REF!</v>
      </c>
      <c r="T357" s="153" t="e">
        <f>#REF!</f>
        <v>#REF!</v>
      </c>
      <c r="U357" s="153" t="e">
        <f>#REF!</f>
        <v>#REF!</v>
      </c>
      <c r="V357" s="153" t="e">
        <f>#REF!</f>
        <v>#REF!</v>
      </c>
      <c r="W357" s="153" t="e">
        <f>#REF!</f>
        <v>#REF!</v>
      </c>
      <c r="X357" s="153" t="e">
        <f>#REF!</f>
        <v>#REF!</v>
      </c>
      <c r="Y357" s="153" t="e">
        <f>#REF!</f>
        <v>#REF!</v>
      </c>
    </row>
    <row r="358" spans="1:25">
      <c r="A358" s="141">
        <v>2</v>
      </c>
      <c r="B358" s="153" t="e">
        <f>#REF!</f>
        <v>#REF!</v>
      </c>
      <c r="C358" s="153" t="e">
        <f>#REF!</f>
        <v>#REF!</v>
      </c>
      <c r="D358" s="153" t="e">
        <f>#REF!</f>
        <v>#REF!</v>
      </c>
      <c r="E358" s="153" t="e">
        <f>#REF!</f>
        <v>#REF!</v>
      </c>
      <c r="F358" s="153" t="e">
        <f>#REF!</f>
        <v>#REF!</v>
      </c>
      <c r="G358" s="153" t="e">
        <f>#REF!</f>
        <v>#REF!</v>
      </c>
      <c r="H358" s="153" t="e">
        <f>#REF!</f>
        <v>#REF!</v>
      </c>
      <c r="I358" s="153" t="e">
        <f>#REF!</f>
        <v>#REF!</v>
      </c>
      <c r="J358" s="153" t="e">
        <f>#REF!</f>
        <v>#REF!</v>
      </c>
      <c r="K358" s="153" t="e">
        <f>#REF!</f>
        <v>#REF!</v>
      </c>
      <c r="L358" s="153" t="e">
        <f>#REF!</f>
        <v>#REF!</v>
      </c>
      <c r="M358" s="153" t="e">
        <f>#REF!</f>
        <v>#REF!</v>
      </c>
      <c r="N358" s="153" t="e">
        <f>#REF!</f>
        <v>#REF!</v>
      </c>
      <c r="O358" s="153" t="e">
        <f>#REF!</f>
        <v>#REF!</v>
      </c>
      <c r="P358" s="153" t="e">
        <f>#REF!</f>
        <v>#REF!</v>
      </c>
      <c r="Q358" s="153" t="e">
        <f>#REF!</f>
        <v>#REF!</v>
      </c>
      <c r="R358" s="153" t="e">
        <f>#REF!</f>
        <v>#REF!</v>
      </c>
      <c r="S358" s="153" t="e">
        <f>#REF!</f>
        <v>#REF!</v>
      </c>
      <c r="T358" s="153" t="e">
        <f>#REF!</f>
        <v>#REF!</v>
      </c>
      <c r="U358" s="153" t="e">
        <f>#REF!</f>
        <v>#REF!</v>
      </c>
      <c r="V358" s="153" t="e">
        <f>#REF!</f>
        <v>#REF!</v>
      </c>
      <c r="W358" s="153" t="e">
        <f>#REF!</f>
        <v>#REF!</v>
      </c>
      <c r="X358" s="153" t="e">
        <f>#REF!</f>
        <v>#REF!</v>
      </c>
      <c r="Y358" s="153" t="e">
        <f>#REF!</f>
        <v>#REF!</v>
      </c>
    </row>
    <row r="359" spans="1:25">
      <c r="A359" s="141">
        <v>3</v>
      </c>
      <c r="B359" s="153" t="e">
        <f>#REF!</f>
        <v>#REF!</v>
      </c>
      <c r="C359" s="153" t="e">
        <f>#REF!</f>
        <v>#REF!</v>
      </c>
      <c r="D359" s="153" t="e">
        <f>#REF!</f>
        <v>#REF!</v>
      </c>
      <c r="E359" s="153" t="e">
        <f>#REF!</f>
        <v>#REF!</v>
      </c>
      <c r="F359" s="153" t="e">
        <f>#REF!</f>
        <v>#REF!</v>
      </c>
      <c r="G359" s="153" t="e">
        <f>#REF!</f>
        <v>#REF!</v>
      </c>
      <c r="H359" s="153" t="e">
        <f>#REF!</f>
        <v>#REF!</v>
      </c>
      <c r="I359" s="153" t="e">
        <f>#REF!</f>
        <v>#REF!</v>
      </c>
      <c r="J359" s="153" t="e">
        <f>#REF!</f>
        <v>#REF!</v>
      </c>
      <c r="K359" s="153" t="e">
        <f>#REF!</f>
        <v>#REF!</v>
      </c>
      <c r="L359" s="153" t="e">
        <f>#REF!</f>
        <v>#REF!</v>
      </c>
      <c r="M359" s="153" t="e">
        <f>#REF!</f>
        <v>#REF!</v>
      </c>
      <c r="N359" s="153" t="e">
        <f>#REF!</f>
        <v>#REF!</v>
      </c>
      <c r="O359" s="153" t="e">
        <f>#REF!</f>
        <v>#REF!</v>
      </c>
      <c r="P359" s="153" t="e">
        <f>#REF!</f>
        <v>#REF!</v>
      </c>
      <c r="Q359" s="153" t="e">
        <f>#REF!</f>
        <v>#REF!</v>
      </c>
      <c r="R359" s="153" t="e">
        <f>#REF!</f>
        <v>#REF!</v>
      </c>
      <c r="S359" s="153" t="e">
        <f>#REF!</f>
        <v>#REF!</v>
      </c>
      <c r="T359" s="153" t="e">
        <f>#REF!</f>
        <v>#REF!</v>
      </c>
      <c r="U359" s="153" t="e">
        <f>#REF!</f>
        <v>#REF!</v>
      </c>
      <c r="V359" s="153" t="e">
        <f>#REF!</f>
        <v>#REF!</v>
      </c>
      <c r="W359" s="153" t="e">
        <f>#REF!</f>
        <v>#REF!</v>
      </c>
      <c r="X359" s="153" t="e">
        <f>#REF!</f>
        <v>#REF!</v>
      </c>
      <c r="Y359" s="153" t="e">
        <f>#REF!</f>
        <v>#REF!</v>
      </c>
    </row>
    <row r="360" spans="1:25">
      <c r="A360" s="141">
        <v>4</v>
      </c>
      <c r="B360" s="153" t="e">
        <f>#REF!</f>
        <v>#REF!</v>
      </c>
      <c r="C360" s="153" t="e">
        <f>#REF!</f>
        <v>#REF!</v>
      </c>
      <c r="D360" s="153" t="e">
        <f>#REF!</f>
        <v>#REF!</v>
      </c>
      <c r="E360" s="153" t="e">
        <f>#REF!</f>
        <v>#REF!</v>
      </c>
      <c r="F360" s="153" t="e">
        <f>#REF!</f>
        <v>#REF!</v>
      </c>
      <c r="G360" s="153" t="e">
        <f>#REF!</f>
        <v>#REF!</v>
      </c>
      <c r="H360" s="153" t="e">
        <f>#REF!</f>
        <v>#REF!</v>
      </c>
      <c r="I360" s="153" t="e">
        <f>#REF!</f>
        <v>#REF!</v>
      </c>
      <c r="J360" s="153" t="e">
        <f>#REF!</f>
        <v>#REF!</v>
      </c>
      <c r="K360" s="153" t="e">
        <f>#REF!</f>
        <v>#REF!</v>
      </c>
      <c r="L360" s="153" t="e">
        <f>#REF!</f>
        <v>#REF!</v>
      </c>
      <c r="M360" s="153" t="e">
        <f>#REF!</f>
        <v>#REF!</v>
      </c>
      <c r="N360" s="153" t="e">
        <f>#REF!</f>
        <v>#REF!</v>
      </c>
      <c r="O360" s="153" t="e">
        <f>#REF!</f>
        <v>#REF!</v>
      </c>
      <c r="P360" s="153" t="e">
        <f>#REF!</f>
        <v>#REF!</v>
      </c>
      <c r="Q360" s="153" t="e">
        <f>#REF!</f>
        <v>#REF!</v>
      </c>
      <c r="R360" s="153" t="e">
        <f>#REF!</f>
        <v>#REF!</v>
      </c>
      <c r="S360" s="153" t="e">
        <f>#REF!</f>
        <v>#REF!</v>
      </c>
      <c r="T360" s="153" t="e">
        <f>#REF!</f>
        <v>#REF!</v>
      </c>
      <c r="U360" s="153" t="e">
        <f>#REF!</f>
        <v>#REF!</v>
      </c>
      <c r="V360" s="153" t="e">
        <f>#REF!</f>
        <v>#REF!</v>
      </c>
      <c r="W360" s="153" t="e">
        <f>#REF!</f>
        <v>#REF!</v>
      </c>
      <c r="X360" s="153" t="e">
        <f>#REF!</f>
        <v>#REF!</v>
      </c>
      <c r="Y360" s="153" t="e">
        <f>#REF!</f>
        <v>#REF!</v>
      </c>
    </row>
    <row r="361" spans="1:25">
      <c r="A361" s="141">
        <v>5</v>
      </c>
      <c r="B361" s="153" t="e">
        <f>#REF!</f>
        <v>#REF!</v>
      </c>
      <c r="C361" s="153" t="e">
        <f>#REF!</f>
        <v>#REF!</v>
      </c>
      <c r="D361" s="153" t="e">
        <f>#REF!</f>
        <v>#REF!</v>
      </c>
      <c r="E361" s="153" t="e">
        <f>#REF!</f>
        <v>#REF!</v>
      </c>
      <c r="F361" s="153" t="e">
        <f>#REF!</f>
        <v>#REF!</v>
      </c>
      <c r="G361" s="153" t="e">
        <f>#REF!</f>
        <v>#REF!</v>
      </c>
      <c r="H361" s="153" t="e">
        <f>#REF!</f>
        <v>#REF!</v>
      </c>
      <c r="I361" s="153" t="e">
        <f>#REF!</f>
        <v>#REF!</v>
      </c>
      <c r="J361" s="153" t="e">
        <f>#REF!</f>
        <v>#REF!</v>
      </c>
      <c r="K361" s="153" t="e">
        <f>#REF!</f>
        <v>#REF!</v>
      </c>
      <c r="L361" s="153" t="e">
        <f>#REF!</f>
        <v>#REF!</v>
      </c>
      <c r="M361" s="153" t="e">
        <f>#REF!</f>
        <v>#REF!</v>
      </c>
      <c r="N361" s="153" t="e">
        <f>#REF!</f>
        <v>#REF!</v>
      </c>
      <c r="O361" s="153" t="e">
        <f>#REF!</f>
        <v>#REF!</v>
      </c>
      <c r="P361" s="153" t="e">
        <f>#REF!</f>
        <v>#REF!</v>
      </c>
      <c r="Q361" s="153" t="e">
        <f>#REF!</f>
        <v>#REF!</v>
      </c>
      <c r="R361" s="153" t="e">
        <f>#REF!</f>
        <v>#REF!</v>
      </c>
      <c r="S361" s="153" t="e">
        <f>#REF!</f>
        <v>#REF!</v>
      </c>
      <c r="T361" s="153" t="e">
        <f>#REF!</f>
        <v>#REF!</v>
      </c>
      <c r="U361" s="153" t="e">
        <f>#REF!</f>
        <v>#REF!</v>
      </c>
      <c r="V361" s="153" t="e">
        <f>#REF!</f>
        <v>#REF!</v>
      </c>
      <c r="W361" s="153" t="e">
        <f>#REF!</f>
        <v>#REF!</v>
      </c>
      <c r="X361" s="153" t="e">
        <f>#REF!</f>
        <v>#REF!</v>
      </c>
      <c r="Y361" s="153" t="e">
        <f>#REF!</f>
        <v>#REF!</v>
      </c>
    </row>
    <row r="362" spans="1:25">
      <c r="A362" s="141">
        <v>6</v>
      </c>
      <c r="B362" s="153" t="e">
        <f>#REF!</f>
        <v>#REF!</v>
      </c>
      <c r="C362" s="153" t="e">
        <f>#REF!</f>
        <v>#REF!</v>
      </c>
      <c r="D362" s="153" t="e">
        <f>#REF!</f>
        <v>#REF!</v>
      </c>
      <c r="E362" s="153" t="e">
        <f>#REF!</f>
        <v>#REF!</v>
      </c>
      <c r="F362" s="153" t="e">
        <f>#REF!</f>
        <v>#REF!</v>
      </c>
      <c r="G362" s="153" t="e">
        <f>#REF!</f>
        <v>#REF!</v>
      </c>
      <c r="H362" s="153" t="e">
        <f>#REF!</f>
        <v>#REF!</v>
      </c>
      <c r="I362" s="153" t="e">
        <f>#REF!</f>
        <v>#REF!</v>
      </c>
      <c r="J362" s="153" t="e">
        <f>#REF!</f>
        <v>#REF!</v>
      </c>
      <c r="K362" s="153" t="e">
        <f>#REF!</f>
        <v>#REF!</v>
      </c>
      <c r="L362" s="153" t="e">
        <f>#REF!</f>
        <v>#REF!</v>
      </c>
      <c r="M362" s="153" t="e">
        <f>#REF!</f>
        <v>#REF!</v>
      </c>
      <c r="N362" s="153" t="e">
        <f>#REF!</f>
        <v>#REF!</v>
      </c>
      <c r="O362" s="153" t="e">
        <f>#REF!</f>
        <v>#REF!</v>
      </c>
      <c r="P362" s="153" t="e">
        <f>#REF!</f>
        <v>#REF!</v>
      </c>
      <c r="Q362" s="153" t="e">
        <f>#REF!</f>
        <v>#REF!</v>
      </c>
      <c r="R362" s="153" t="e">
        <f>#REF!</f>
        <v>#REF!</v>
      </c>
      <c r="S362" s="153" t="e">
        <f>#REF!</f>
        <v>#REF!</v>
      </c>
      <c r="T362" s="153" t="e">
        <f>#REF!</f>
        <v>#REF!</v>
      </c>
      <c r="U362" s="153" t="e">
        <f>#REF!</f>
        <v>#REF!</v>
      </c>
      <c r="V362" s="153" t="e">
        <f>#REF!</f>
        <v>#REF!</v>
      </c>
      <c r="W362" s="153" t="e">
        <f>#REF!</f>
        <v>#REF!</v>
      </c>
      <c r="X362" s="153" t="e">
        <f>#REF!</f>
        <v>#REF!</v>
      </c>
      <c r="Y362" s="153" t="e">
        <f>#REF!</f>
        <v>#REF!</v>
      </c>
    </row>
    <row r="363" spans="1:25">
      <c r="A363" s="141">
        <v>7</v>
      </c>
      <c r="B363" s="153" t="e">
        <f>#REF!</f>
        <v>#REF!</v>
      </c>
      <c r="C363" s="153" t="e">
        <f>#REF!</f>
        <v>#REF!</v>
      </c>
      <c r="D363" s="153" t="e">
        <f>#REF!</f>
        <v>#REF!</v>
      </c>
      <c r="E363" s="153" t="e">
        <f>#REF!</f>
        <v>#REF!</v>
      </c>
      <c r="F363" s="153" t="e">
        <f>#REF!</f>
        <v>#REF!</v>
      </c>
      <c r="G363" s="153" t="e">
        <f>#REF!</f>
        <v>#REF!</v>
      </c>
      <c r="H363" s="153" t="e">
        <f>#REF!</f>
        <v>#REF!</v>
      </c>
      <c r="I363" s="153" t="e">
        <f>#REF!</f>
        <v>#REF!</v>
      </c>
      <c r="J363" s="153" t="e">
        <f>#REF!</f>
        <v>#REF!</v>
      </c>
      <c r="K363" s="153" t="e">
        <f>#REF!</f>
        <v>#REF!</v>
      </c>
      <c r="L363" s="153" t="e">
        <f>#REF!</f>
        <v>#REF!</v>
      </c>
      <c r="M363" s="153" t="e">
        <f>#REF!</f>
        <v>#REF!</v>
      </c>
      <c r="N363" s="153" t="e">
        <f>#REF!</f>
        <v>#REF!</v>
      </c>
      <c r="O363" s="153" t="e">
        <f>#REF!</f>
        <v>#REF!</v>
      </c>
      <c r="P363" s="153" t="e">
        <f>#REF!</f>
        <v>#REF!</v>
      </c>
      <c r="Q363" s="153" t="e">
        <f>#REF!</f>
        <v>#REF!</v>
      </c>
      <c r="R363" s="153" t="e">
        <f>#REF!</f>
        <v>#REF!</v>
      </c>
      <c r="S363" s="153" t="e">
        <f>#REF!</f>
        <v>#REF!</v>
      </c>
      <c r="T363" s="153" t="e">
        <f>#REF!</f>
        <v>#REF!</v>
      </c>
      <c r="U363" s="153" t="e">
        <f>#REF!</f>
        <v>#REF!</v>
      </c>
      <c r="V363" s="153" t="e">
        <f>#REF!</f>
        <v>#REF!</v>
      </c>
      <c r="W363" s="153" t="e">
        <f>#REF!</f>
        <v>#REF!</v>
      </c>
      <c r="X363" s="153" t="e">
        <f>#REF!</f>
        <v>#REF!</v>
      </c>
      <c r="Y363" s="153" t="e">
        <f>#REF!</f>
        <v>#REF!</v>
      </c>
    </row>
    <row r="364" spans="1:25">
      <c r="A364" s="141">
        <v>8</v>
      </c>
      <c r="B364" s="153" t="e">
        <f>#REF!</f>
        <v>#REF!</v>
      </c>
      <c r="C364" s="153" t="e">
        <f>#REF!</f>
        <v>#REF!</v>
      </c>
      <c r="D364" s="153" t="e">
        <f>#REF!</f>
        <v>#REF!</v>
      </c>
      <c r="E364" s="153" t="e">
        <f>#REF!</f>
        <v>#REF!</v>
      </c>
      <c r="F364" s="153" t="e">
        <f>#REF!</f>
        <v>#REF!</v>
      </c>
      <c r="G364" s="153" t="e">
        <f>#REF!</f>
        <v>#REF!</v>
      </c>
      <c r="H364" s="153" t="e">
        <f>#REF!</f>
        <v>#REF!</v>
      </c>
      <c r="I364" s="153" t="e">
        <f>#REF!</f>
        <v>#REF!</v>
      </c>
      <c r="J364" s="153" t="e">
        <f>#REF!</f>
        <v>#REF!</v>
      </c>
      <c r="K364" s="153" t="e">
        <f>#REF!</f>
        <v>#REF!</v>
      </c>
      <c r="L364" s="153" t="e">
        <f>#REF!</f>
        <v>#REF!</v>
      </c>
      <c r="M364" s="153" t="e">
        <f>#REF!</f>
        <v>#REF!</v>
      </c>
      <c r="N364" s="153" t="e">
        <f>#REF!</f>
        <v>#REF!</v>
      </c>
      <c r="O364" s="153" t="e">
        <f>#REF!</f>
        <v>#REF!</v>
      </c>
      <c r="P364" s="153" t="e">
        <f>#REF!</f>
        <v>#REF!</v>
      </c>
      <c r="Q364" s="153" t="e">
        <f>#REF!</f>
        <v>#REF!</v>
      </c>
      <c r="R364" s="153" t="e">
        <f>#REF!</f>
        <v>#REF!</v>
      </c>
      <c r="S364" s="153" t="e">
        <f>#REF!</f>
        <v>#REF!</v>
      </c>
      <c r="T364" s="153" t="e">
        <f>#REF!</f>
        <v>#REF!</v>
      </c>
      <c r="U364" s="153" t="e">
        <f>#REF!</f>
        <v>#REF!</v>
      </c>
      <c r="V364" s="153" t="e">
        <f>#REF!</f>
        <v>#REF!</v>
      </c>
      <c r="W364" s="153" t="e">
        <f>#REF!</f>
        <v>#REF!</v>
      </c>
      <c r="X364" s="153" t="e">
        <f>#REF!</f>
        <v>#REF!</v>
      </c>
      <c r="Y364" s="153" t="e">
        <f>#REF!</f>
        <v>#REF!</v>
      </c>
    </row>
    <row r="365" spans="1:25">
      <c r="A365" s="141">
        <v>9</v>
      </c>
      <c r="B365" s="153" t="e">
        <f>#REF!</f>
        <v>#REF!</v>
      </c>
      <c r="C365" s="153" t="e">
        <f>#REF!</f>
        <v>#REF!</v>
      </c>
      <c r="D365" s="153" t="e">
        <f>#REF!</f>
        <v>#REF!</v>
      </c>
      <c r="E365" s="153" t="e">
        <f>#REF!</f>
        <v>#REF!</v>
      </c>
      <c r="F365" s="153" t="e">
        <f>#REF!</f>
        <v>#REF!</v>
      </c>
      <c r="G365" s="153" t="e">
        <f>#REF!</f>
        <v>#REF!</v>
      </c>
      <c r="H365" s="153" t="e">
        <f>#REF!</f>
        <v>#REF!</v>
      </c>
      <c r="I365" s="153" t="e">
        <f>#REF!</f>
        <v>#REF!</v>
      </c>
      <c r="J365" s="153" t="e">
        <f>#REF!</f>
        <v>#REF!</v>
      </c>
      <c r="K365" s="153" t="e">
        <f>#REF!</f>
        <v>#REF!</v>
      </c>
      <c r="L365" s="153" t="e">
        <f>#REF!</f>
        <v>#REF!</v>
      </c>
      <c r="M365" s="153" t="e">
        <f>#REF!</f>
        <v>#REF!</v>
      </c>
      <c r="N365" s="153" t="e">
        <f>#REF!</f>
        <v>#REF!</v>
      </c>
      <c r="O365" s="153" t="e">
        <f>#REF!</f>
        <v>#REF!</v>
      </c>
      <c r="P365" s="153" t="e">
        <f>#REF!</f>
        <v>#REF!</v>
      </c>
      <c r="Q365" s="153" t="e">
        <f>#REF!</f>
        <v>#REF!</v>
      </c>
      <c r="R365" s="153" t="e">
        <f>#REF!</f>
        <v>#REF!</v>
      </c>
      <c r="S365" s="153" t="e">
        <f>#REF!</f>
        <v>#REF!</v>
      </c>
      <c r="T365" s="153" t="e">
        <f>#REF!</f>
        <v>#REF!</v>
      </c>
      <c r="U365" s="153" t="e">
        <f>#REF!</f>
        <v>#REF!</v>
      </c>
      <c r="V365" s="153" t="e">
        <f>#REF!</f>
        <v>#REF!</v>
      </c>
      <c r="W365" s="153" t="e">
        <f>#REF!</f>
        <v>#REF!</v>
      </c>
      <c r="X365" s="153" t="e">
        <f>#REF!</f>
        <v>#REF!</v>
      </c>
      <c r="Y365" s="153" t="e">
        <f>#REF!</f>
        <v>#REF!</v>
      </c>
    </row>
    <row r="366" spans="1:25">
      <c r="A366" s="141">
        <v>10</v>
      </c>
      <c r="B366" s="153" t="e">
        <f>#REF!</f>
        <v>#REF!</v>
      </c>
      <c r="C366" s="153" t="e">
        <f>#REF!</f>
        <v>#REF!</v>
      </c>
      <c r="D366" s="153" t="e">
        <f>#REF!</f>
        <v>#REF!</v>
      </c>
      <c r="E366" s="153" t="e">
        <f>#REF!</f>
        <v>#REF!</v>
      </c>
      <c r="F366" s="153" t="e">
        <f>#REF!</f>
        <v>#REF!</v>
      </c>
      <c r="G366" s="153" t="e">
        <f>#REF!</f>
        <v>#REF!</v>
      </c>
      <c r="H366" s="153" t="e">
        <f>#REF!</f>
        <v>#REF!</v>
      </c>
      <c r="I366" s="153" t="e">
        <f>#REF!</f>
        <v>#REF!</v>
      </c>
      <c r="J366" s="153" t="e">
        <f>#REF!</f>
        <v>#REF!</v>
      </c>
      <c r="K366" s="153" t="e">
        <f>#REF!</f>
        <v>#REF!</v>
      </c>
      <c r="L366" s="153" t="e">
        <f>#REF!</f>
        <v>#REF!</v>
      </c>
      <c r="M366" s="153" t="e">
        <f>#REF!</f>
        <v>#REF!</v>
      </c>
      <c r="N366" s="153" t="e">
        <f>#REF!</f>
        <v>#REF!</v>
      </c>
      <c r="O366" s="153" t="e">
        <f>#REF!</f>
        <v>#REF!</v>
      </c>
      <c r="P366" s="153" t="e">
        <f>#REF!</f>
        <v>#REF!</v>
      </c>
      <c r="Q366" s="153" t="e">
        <f>#REF!</f>
        <v>#REF!</v>
      </c>
      <c r="R366" s="153" t="e">
        <f>#REF!</f>
        <v>#REF!</v>
      </c>
      <c r="S366" s="153" t="e">
        <f>#REF!</f>
        <v>#REF!</v>
      </c>
      <c r="T366" s="153" t="e">
        <f>#REF!</f>
        <v>#REF!</v>
      </c>
      <c r="U366" s="153" t="e">
        <f>#REF!</f>
        <v>#REF!</v>
      </c>
      <c r="V366" s="153" t="e">
        <f>#REF!</f>
        <v>#REF!</v>
      </c>
      <c r="W366" s="153" t="e">
        <f>#REF!</f>
        <v>#REF!</v>
      </c>
      <c r="X366" s="153" t="e">
        <f>#REF!</f>
        <v>#REF!</v>
      </c>
      <c r="Y366" s="153" t="e">
        <f>#REF!</f>
        <v>#REF!</v>
      </c>
    </row>
    <row r="367" spans="1:25">
      <c r="A367" s="141">
        <v>11</v>
      </c>
      <c r="B367" s="153" t="e">
        <f>#REF!</f>
        <v>#REF!</v>
      </c>
      <c r="C367" s="153" t="e">
        <f>#REF!</f>
        <v>#REF!</v>
      </c>
      <c r="D367" s="153" t="e">
        <f>#REF!</f>
        <v>#REF!</v>
      </c>
      <c r="E367" s="153" t="e">
        <f>#REF!</f>
        <v>#REF!</v>
      </c>
      <c r="F367" s="153" t="e">
        <f>#REF!</f>
        <v>#REF!</v>
      </c>
      <c r="G367" s="153" t="e">
        <f>#REF!</f>
        <v>#REF!</v>
      </c>
      <c r="H367" s="153" t="e">
        <f>#REF!</f>
        <v>#REF!</v>
      </c>
      <c r="I367" s="153" t="e">
        <f>#REF!</f>
        <v>#REF!</v>
      </c>
      <c r="J367" s="153" t="e">
        <f>#REF!</f>
        <v>#REF!</v>
      </c>
      <c r="K367" s="153" t="e">
        <f>#REF!</f>
        <v>#REF!</v>
      </c>
      <c r="L367" s="153" t="e">
        <f>#REF!</f>
        <v>#REF!</v>
      </c>
      <c r="M367" s="153" t="e">
        <f>#REF!</f>
        <v>#REF!</v>
      </c>
      <c r="N367" s="153" t="e">
        <f>#REF!</f>
        <v>#REF!</v>
      </c>
      <c r="O367" s="153" t="e">
        <f>#REF!</f>
        <v>#REF!</v>
      </c>
      <c r="P367" s="153" t="e">
        <f>#REF!</f>
        <v>#REF!</v>
      </c>
      <c r="Q367" s="153" t="e">
        <f>#REF!</f>
        <v>#REF!</v>
      </c>
      <c r="R367" s="153" t="e">
        <f>#REF!</f>
        <v>#REF!</v>
      </c>
      <c r="S367" s="153" t="e">
        <f>#REF!</f>
        <v>#REF!</v>
      </c>
      <c r="T367" s="153" t="e">
        <f>#REF!</f>
        <v>#REF!</v>
      </c>
      <c r="U367" s="153" t="e">
        <f>#REF!</f>
        <v>#REF!</v>
      </c>
      <c r="V367" s="153" t="e">
        <f>#REF!</f>
        <v>#REF!</v>
      </c>
      <c r="W367" s="153" t="e">
        <f>#REF!</f>
        <v>#REF!</v>
      </c>
      <c r="X367" s="153" t="e">
        <f>#REF!</f>
        <v>#REF!</v>
      </c>
      <c r="Y367" s="153" t="e">
        <f>#REF!</f>
        <v>#REF!</v>
      </c>
    </row>
    <row r="368" spans="1:25">
      <c r="A368" s="141">
        <v>12</v>
      </c>
      <c r="B368" s="153" t="e">
        <f>#REF!</f>
        <v>#REF!</v>
      </c>
      <c r="C368" s="153" t="e">
        <f>#REF!</f>
        <v>#REF!</v>
      </c>
      <c r="D368" s="153" t="e">
        <f>#REF!</f>
        <v>#REF!</v>
      </c>
      <c r="E368" s="153" t="e">
        <f>#REF!</f>
        <v>#REF!</v>
      </c>
      <c r="F368" s="153" t="e">
        <f>#REF!</f>
        <v>#REF!</v>
      </c>
      <c r="G368" s="153" t="e">
        <f>#REF!</f>
        <v>#REF!</v>
      </c>
      <c r="H368" s="153" t="e">
        <f>#REF!</f>
        <v>#REF!</v>
      </c>
      <c r="I368" s="153" t="e">
        <f>#REF!</f>
        <v>#REF!</v>
      </c>
      <c r="J368" s="153" t="e">
        <f>#REF!</f>
        <v>#REF!</v>
      </c>
      <c r="K368" s="153" t="e">
        <f>#REF!</f>
        <v>#REF!</v>
      </c>
      <c r="L368" s="153" t="e">
        <f>#REF!</f>
        <v>#REF!</v>
      </c>
      <c r="M368" s="153" t="e">
        <f>#REF!</f>
        <v>#REF!</v>
      </c>
      <c r="N368" s="153" t="e">
        <f>#REF!</f>
        <v>#REF!</v>
      </c>
      <c r="O368" s="153" t="e">
        <f>#REF!</f>
        <v>#REF!</v>
      </c>
      <c r="P368" s="153" t="e">
        <f>#REF!</f>
        <v>#REF!</v>
      </c>
      <c r="Q368" s="153" t="e">
        <f>#REF!</f>
        <v>#REF!</v>
      </c>
      <c r="R368" s="153" t="e">
        <f>#REF!</f>
        <v>#REF!</v>
      </c>
      <c r="S368" s="153" t="e">
        <f>#REF!</f>
        <v>#REF!</v>
      </c>
      <c r="T368" s="153" t="e">
        <f>#REF!</f>
        <v>#REF!</v>
      </c>
      <c r="U368" s="153" t="e">
        <f>#REF!</f>
        <v>#REF!</v>
      </c>
      <c r="V368" s="153" t="e">
        <f>#REF!</f>
        <v>#REF!</v>
      </c>
      <c r="W368" s="153" t="e">
        <f>#REF!</f>
        <v>#REF!</v>
      </c>
      <c r="X368" s="153" t="e">
        <f>#REF!</f>
        <v>#REF!</v>
      </c>
      <c r="Y368" s="153" t="e">
        <f>#REF!</f>
        <v>#REF!</v>
      </c>
    </row>
    <row r="369" spans="1:25">
      <c r="A369" s="141">
        <v>13</v>
      </c>
      <c r="B369" s="153" t="e">
        <f>#REF!</f>
        <v>#REF!</v>
      </c>
      <c r="C369" s="153" t="e">
        <f>#REF!</f>
        <v>#REF!</v>
      </c>
      <c r="D369" s="153" t="e">
        <f>#REF!</f>
        <v>#REF!</v>
      </c>
      <c r="E369" s="153" t="e">
        <f>#REF!</f>
        <v>#REF!</v>
      </c>
      <c r="F369" s="153" t="e">
        <f>#REF!</f>
        <v>#REF!</v>
      </c>
      <c r="G369" s="153" t="e">
        <f>#REF!</f>
        <v>#REF!</v>
      </c>
      <c r="H369" s="153" t="e">
        <f>#REF!</f>
        <v>#REF!</v>
      </c>
      <c r="I369" s="153" t="e">
        <f>#REF!</f>
        <v>#REF!</v>
      </c>
      <c r="J369" s="153" t="e">
        <f>#REF!</f>
        <v>#REF!</v>
      </c>
      <c r="K369" s="153" t="e">
        <f>#REF!</f>
        <v>#REF!</v>
      </c>
      <c r="L369" s="153" t="e">
        <f>#REF!</f>
        <v>#REF!</v>
      </c>
      <c r="M369" s="153" t="e">
        <f>#REF!</f>
        <v>#REF!</v>
      </c>
      <c r="N369" s="153" t="e">
        <f>#REF!</f>
        <v>#REF!</v>
      </c>
      <c r="O369" s="153" t="e">
        <f>#REF!</f>
        <v>#REF!</v>
      </c>
      <c r="P369" s="153" t="e">
        <f>#REF!</f>
        <v>#REF!</v>
      </c>
      <c r="Q369" s="153" t="e">
        <f>#REF!</f>
        <v>#REF!</v>
      </c>
      <c r="R369" s="153" t="e">
        <f>#REF!</f>
        <v>#REF!</v>
      </c>
      <c r="S369" s="153" t="e">
        <f>#REF!</f>
        <v>#REF!</v>
      </c>
      <c r="T369" s="153" t="e">
        <f>#REF!</f>
        <v>#REF!</v>
      </c>
      <c r="U369" s="153" t="e">
        <f>#REF!</f>
        <v>#REF!</v>
      </c>
      <c r="V369" s="153" t="e">
        <f>#REF!</f>
        <v>#REF!</v>
      </c>
      <c r="W369" s="153" t="e">
        <f>#REF!</f>
        <v>#REF!</v>
      </c>
      <c r="X369" s="153" t="e">
        <f>#REF!</f>
        <v>#REF!</v>
      </c>
      <c r="Y369" s="153" t="e">
        <f>#REF!</f>
        <v>#REF!</v>
      </c>
    </row>
    <row r="370" spans="1:25">
      <c r="A370" s="141">
        <v>14</v>
      </c>
      <c r="B370" s="153" t="e">
        <f>#REF!</f>
        <v>#REF!</v>
      </c>
      <c r="C370" s="153" t="e">
        <f>#REF!</f>
        <v>#REF!</v>
      </c>
      <c r="D370" s="153" t="e">
        <f>#REF!</f>
        <v>#REF!</v>
      </c>
      <c r="E370" s="153" t="e">
        <f>#REF!</f>
        <v>#REF!</v>
      </c>
      <c r="F370" s="153" t="e">
        <f>#REF!</f>
        <v>#REF!</v>
      </c>
      <c r="G370" s="153" t="e">
        <f>#REF!</f>
        <v>#REF!</v>
      </c>
      <c r="H370" s="153" t="e">
        <f>#REF!</f>
        <v>#REF!</v>
      </c>
      <c r="I370" s="153" t="e">
        <f>#REF!</f>
        <v>#REF!</v>
      </c>
      <c r="J370" s="153" t="e">
        <f>#REF!</f>
        <v>#REF!</v>
      </c>
      <c r="K370" s="153" t="e">
        <f>#REF!</f>
        <v>#REF!</v>
      </c>
      <c r="L370" s="153" t="e">
        <f>#REF!</f>
        <v>#REF!</v>
      </c>
      <c r="M370" s="153" t="e">
        <f>#REF!</f>
        <v>#REF!</v>
      </c>
      <c r="N370" s="153" t="e">
        <f>#REF!</f>
        <v>#REF!</v>
      </c>
      <c r="O370" s="153" t="e">
        <f>#REF!</f>
        <v>#REF!</v>
      </c>
      <c r="P370" s="153" t="e">
        <f>#REF!</f>
        <v>#REF!</v>
      </c>
      <c r="Q370" s="153" t="e">
        <f>#REF!</f>
        <v>#REF!</v>
      </c>
      <c r="R370" s="153" t="e">
        <f>#REF!</f>
        <v>#REF!</v>
      </c>
      <c r="S370" s="153" t="e">
        <f>#REF!</f>
        <v>#REF!</v>
      </c>
      <c r="T370" s="153" t="e">
        <f>#REF!</f>
        <v>#REF!</v>
      </c>
      <c r="U370" s="153" t="e">
        <f>#REF!</f>
        <v>#REF!</v>
      </c>
      <c r="V370" s="153" t="e">
        <f>#REF!</f>
        <v>#REF!</v>
      </c>
      <c r="W370" s="153" t="e">
        <f>#REF!</f>
        <v>#REF!</v>
      </c>
      <c r="X370" s="153" t="e">
        <f>#REF!</f>
        <v>#REF!</v>
      </c>
      <c r="Y370" s="153" t="e">
        <f>#REF!</f>
        <v>#REF!</v>
      </c>
    </row>
    <row r="371" spans="1:25">
      <c r="A371" s="141">
        <v>15</v>
      </c>
      <c r="B371" s="153" t="e">
        <f>#REF!</f>
        <v>#REF!</v>
      </c>
      <c r="C371" s="153" t="e">
        <f>#REF!</f>
        <v>#REF!</v>
      </c>
      <c r="D371" s="153" t="e">
        <f>#REF!</f>
        <v>#REF!</v>
      </c>
      <c r="E371" s="153" t="e">
        <f>#REF!</f>
        <v>#REF!</v>
      </c>
      <c r="F371" s="153" t="e">
        <f>#REF!</f>
        <v>#REF!</v>
      </c>
      <c r="G371" s="153" t="e">
        <f>#REF!</f>
        <v>#REF!</v>
      </c>
      <c r="H371" s="153" t="e">
        <f>#REF!</f>
        <v>#REF!</v>
      </c>
      <c r="I371" s="153" t="e">
        <f>#REF!</f>
        <v>#REF!</v>
      </c>
      <c r="J371" s="153" t="e">
        <f>#REF!</f>
        <v>#REF!</v>
      </c>
      <c r="K371" s="153" t="e">
        <f>#REF!</f>
        <v>#REF!</v>
      </c>
      <c r="L371" s="153" t="e">
        <f>#REF!</f>
        <v>#REF!</v>
      </c>
      <c r="M371" s="153" t="e">
        <f>#REF!</f>
        <v>#REF!</v>
      </c>
      <c r="N371" s="153" t="e">
        <f>#REF!</f>
        <v>#REF!</v>
      </c>
      <c r="O371" s="153" t="e">
        <f>#REF!</f>
        <v>#REF!</v>
      </c>
      <c r="P371" s="153" t="e">
        <f>#REF!</f>
        <v>#REF!</v>
      </c>
      <c r="Q371" s="153" t="e">
        <f>#REF!</f>
        <v>#REF!</v>
      </c>
      <c r="R371" s="153" t="e">
        <f>#REF!</f>
        <v>#REF!</v>
      </c>
      <c r="S371" s="153" t="e">
        <f>#REF!</f>
        <v>#REF!</v>
      </c>
      <c r="T371" s="153" t="e">
        <f>#REF!</f>
        <v>#REF!</v>
      </c>
      <c r="U371" s="153" t="e">
        <f>#REF!</f>
        <v>#REF!</v>
      </c>
      <c r="V371" s="153" t="e">
        <f>#REF!</f>
        <v>#REF!</v>
      </c>
      <c r="W371" s="153" t="e">
        <f>#REF!</f>
        <v>#REF!</v>
      </c>
      <c r="X371" s="153" t="e">
        <f>#REF!</f>
        <v>#REF!</v>
      </c>
      <c r="Y371" s="153" t="e">
        <f>#REF!</f>
        <v>#REF!</v>
      </c>
    </row>
    <row r="372" spans="1:25">
      <c r="A372" s="141">
        <v>16</v>
      </c>
      <c r="B372" s="153" t="e">
        <f>#REF!</f>
        <v>#REF!</v>
      </c>
      <c r="C372" s="153" t="e">
        <f>#REF!</f>
        <v>#REF!</v>
      </c>
      <c r="D372" s="153" t="e">
        <f>#REF!</f>
        <v>#REF!</v>
      </c>
      <c r="E372" s="153" t="e">
        <f>#REF!</f>
        <v>#REF!</v>
      </c>
      <c r="F372" s="153" t="e">
        <f>#REF!</f>
        <v>#REF!</v>
      </c>
      <c r="G372" s="153" t="e">
        <f>#REF!</f>
        <v>#REF!</v>
      </c>
      <c r="H372" s="153" t="e">
        <f>#REF!</f>
        <v>#REF!</v>
      </c>
      <c r="I372" s="153" t="e">
        <f>#REF!</f>
        <v>#REF!</v>
      </c>
      <c r="J372" s="153" t="e">
        <f>#REF!</f>
        <v>#REF!</v>
      </c>
      <c r="K372" s="153" t="e">
        <f>#REF!</f>
        <v>#REF!</v>
      </c>
      <c r="L372" s="153" t="e">
        <f>#REF!</f>
        <v>#REF!</v>
      </c>
      <c r="M372" s="153" t="e">
        <f>#REF!</f>
        <v>#REF!</v>
      </c>
      <c r="N372" s="153" t="e">
        <f>#REF!</f>
        <v>#REF!</v>
      </c>
      <c r="O372" s="153" t="e">
        <f>#REF!</f>
        <v>#REF!</v>
      </c>
      <c r="P372" s="153" t="e">
        <f>#REF!</f>
        <v>#REF!</v>
      </c>
      <c r="Q372" s="153" t="e">
        <f>#REF!</f>
        <v>#REF!</v>
      </c>
      <c r="R372" s="153" t="e">
        <f>#REF!</f>
        <v>#REF!</v>
      </c>
      <c r="S372" s="153" t="e">
        <f>#REF!</f>
        <v>#REF!</v>
      </c>
      <c r="T372" s="153" t="e">
        <f>#REF!</f>
        <v>#REF!</v>
      </c>
      <c r="U372" s="153" t="e">
        <f>#REF!</f>
        <v>#REF!</v>
      </c>
      <c r="V372" s="153" t="e">
        <f>#REF!</f>
        <v>#REF!</v>
      </c>
      <c r="W372" s="153" t="e">
        <f>#REF!</f>
        <v>#REF!</v>
      </c>
      <c r="X372" s="153" t="e">
        <f>#REF!</f>
        <v>#REF!</v>
      </c>
      <c r="Y372" s="153" t="e">
        <f>#REF!</f>
        <v>#REF!</v>
      </c>
    </row>
    <row r="373" spans="1:25">
      <c r="A373" s="141">
        <v>17</v>
      </c>
      <c r="B373" s="153" t="e">
        <f>#REF!</f>
        <v>#REF!</v>
      </c>
      <c r="C373" s="153" t="e">
        <f>#REF!</f>
        <v>#REF!</v>
      </c>
      <c r="D373" s="153" t="e">
        <f>#REF!</f>
        <v>#REF!</v>
      </c>
      <c r="E373" s="153" t="e">
        <f>#REF!</f>
        <v>#REF!</v>
      </c>
      <c r="F373" s="153" t="e">
        <f>#REF!</f>
        <v>#REF!</v>
      </c>
      <c r="G373" s="153" t="e">
        <f>#REF!</f>
        <v>#REF!</v>
      </c>
      <c r="H373" s="153" t="e">
        <f>#REF!</f>
        <v>#REF!</v>
      </c>
      <c r="I373" s="153" t="e">
        <f>#REF!</f>
        <v>#REF!</v>
      </c>
      <c r="J373" s="153" t="e">
        <f>#REF!</f>
        <v>#REF!</v>
      </c>
      <c r="K373" s="153" t="e">
        <f>#REF!</f>
        <v>#REF!</v>
      </c>
      <c r="L373" s="153" t="e">
        <f>#REF!</f>
        <v>#REF!</v>
      </c>
      <c r="M373" s="153" t="e">
        <f>#REF!</f>
        <v>#REF!</v>
      </c>
      <c r="N373" s="153" t="e">
        <f>#REF!</f>
        <v>#REF!</v>
      </c>
      <c r="O373" s="153" t="e">
        <f>#REF!</f>
        <v>#REF!</v>
      </c>
      <c r="P373" s="153" t="e">
        <f>#REF!</f>
        <v>#REF!</v>
      </c>
      <c r="Q373" s="153" t="e">
        <f>#REF!</f>
        <v>#REF!</v>
      </c>
      <c r="R373" s="153" t="e">
        <f>#REF!</f>
        <v>#REF!</v>
      </c>
      <c r="S373" s="153" t="e">
        <f>#REF!</f>
        <v>#REF!</v>
      </c>
      <c r="T373" s="153" t="e">
        <f>#REF!</f>
        <v>#REF!</v>
      </c>
      <c r="U373" s="153" t="e">
        <f>#REF!</f>
        <v>#REF!</v>
      </c>
      <c r="V373" s="153" t="e">
        <f>#REF!</f>
        <v>#REF!</v>
      </c>
      <c r="W373" s="153" t="e">
        <f>#REF!</f>
        <v>#REF!</v>
      </c>
      <c r="X373" s="153" t="e">
        <f>#REF!</f>
        <v>#REF!</v>
      </c>
      <c r="Y373" s="153" t="e">
        <f>#REF!</f>
        <v>#REF!</v>
      </c>
    </row>
    <row r="374" spans="1:25">
      <c r="A374" s="141">
        <v>18</v>
      </c>
      <c r="B374" s="153" t="e">
        <f>#REF!</f>
        <v>#REF!</v>
      </c>
      <c r="C374" s="153" t="e">
        <f>#REF!</f>
        <v>#REF!</v>
      </c>
      <c r="D374" s="153" t="e">
        <f>#REF!</f>
        <v>#REF!</v>
      </c>
      <c r="E374" s="153" t="e">
        <f>#REF!</f>
        <v>#REF!</v>
      </c>
      <c r="F374" s="153" t="e">
        <f>#REF!</f>
        <v>#REF!</v>
      </c>
      <c r="G374" s="153" t="e">
        <f>#REF!</f>
        <v>#REF!</v>
      </c>
      <c r="H374" s="153" t="e">
        <f>#REF!</f>
        <v>#REF!</v>
      </c>
      <c r="I374" s="153" t="e">
        <f>#REF!</f>
        <v>#REF!</v>
      </c>
      <c r="J374" s="153" t="e">
        <f>#REF!</f>
        <v>#REF!</v>
      </c>
      <c r="K374" s="153" t="e">
        <f>#REF!</f>
        <v>#REF!</v>
      </c>
      <c r="L374" s="153" t="e">
        <f>#REF!</f>
        <v>#REF!</v>
      </c>
      <c r="M374" s="153" t="e">
        <f>#REF!</f>
        <v>#REF!</v>
      </c>
      <c r="N374" s="153" t="e">
        <f>#REF!</f>
        <v>#REF!</v>
      </c>
      <c r="O374" s="153" t="e">
        <f>#REF!</f>
        <v>#REF!</v>
      </c>
      <c r="P374" s="153" t="e">
        <f>#REF!</f>
        <v>#REF!</v>
      </c>
      <c r="Q374" s="153" t="e">
        <f>#REF!</f>
        <v>#REF!</v>
      </c>
      <c r="R374" s="153" t="e">
        <f>#REF!</f>
        <v>#REF!</v>
      </c>
      <c r="S374" s="153" t="e">
        <f>#REF!</f>
        <v>#REF!</v>
      </c>
      <c r="T374" s="153" t="e">
        <f>#REF!</f>
        <v>#REF!</v>
      </c>
      <c r="U374" s="153" t="e">
        <f>#REF!</f>
        <v>#REF!</v>
      </c>
      <c r="V374" s="153" t="e">
        <f>#REF!</f>
        <v>#REF!</v>
      </c>
      <c r="W374" s="153" t="e">
        <f>#REF!</f>
        <v>#REF!</v>
      </c>
      <c r="X374" s="153" t="e">
        <f>#REF!</f>
        <v>#REF!</v>
      </c>
      <c r="Y374" s="153" t="e">
        <f>#REF!</f>
        <v>#REF!</v>
      </c>
    </row>
    <row r="375" spans="1:25">
      <c r="A375" s="141">
        <v>19</v>
      </c>
      <c r="B375" s="153" t="e">
        <f>#REF!</f>
        <v>#REF!</v>
      </c>
      <c r="C375" s="153" t="e">
        <f>#REF!</f>
        <v>#REF!</v>
      </c>
      <c r="D375" s="153" t="e">
        <f>#REF!</f>
        <v>#REF!</v>
      </c>
      <c r="E375" s="153" t="e">
        <f>#REF!</f>
        <v>#REF!</v>
      </c>
      <c r="F375" s="153" t="e">
        <f>#REF!</f>
        <v>#REF!</v>
      </c>
      <c r="G375" s="153" t="e">
        <f>#REF!</f>
        <v>#REF!</v>
      </c>
      <c r="H375" s="153" t="e">
        <f>#REF!</f>
        <v>#REF!</v>
      </c>
      <c r="I375" s="153" t="e">
        <f>#REF!</f>
        <v>#REF!</v>
      </c>
      <c r="J375" s="153" t="e">
        <f>#REF!</f>
        <v>#REF!</v>
      </c>
      <c r="K375" s="153" t="e">
        <f>#REF!</f>
        <v>#REF!</v>
      </c>
      <c r="L375" s="153" t="e">
        <f>#REF!</f>
        <v>#REF!</v>
      </c>
      <c r="M375" s="153" t="e">
        <f>#REF!</f>
        <v>#REF!</v>
      </c>
      <c r="N375" s="153" t="e">
        <f>#REF!</f>
        <v>#REF!</v>
      </c>
      <c r="O375" s="153" t="e">
        <f>#REF!</f>
        <v>#REF!</v>
      </c>
      <c r="P375" s="153" t="e">
        <f>#REF!</f>
        <v>#REF!</v>
      </c>
      <c r="Q375" s="153" t="e">
        <f>#REF!</f>
        <v>#REF!</v>
      </c>
      <c r="R375" s="153" t="e">
        <f>#REF!</f>
        <v>#REF!</v>
      </c>
      <c r="S375" s="153" t="e">
        <f>#REF!</f>
        <v>#REF!</v>
      </c>
      <c r="T375" s="153" t="e">
        <f>#REF!</f>
        <v>#REF!</v>
      </c>
      <c r="U375" s="153" t="e">
        <f>#REF!</f>
        <v>#REF!</v>
      </c>
      <c r="V375" s="153" t="e">
        <f>#REF!</f>
        <v>#REF!</v>
      </c>
      <c r="W375" s="153" t="e">
        <f>#REF!</f>
        <v>#REF!</v>
      </c>
      <c r="X375" s="153" t="e">
        <f>#REF!</f>
        <v>#REF!</v>
      </c>
      <c r="Y375" s="153" t="e">
        <f>#REF!</f>
        <v>#REF!</v>
      </c>
    </row>
    <row r="376" spans="1:25">
      <c r="A376" s="141">
        <v>20</v>
      </c>
      <c r="B376" s="153" t="e">
        <f>#REF!</f>
        <v>#REF!</v>
      </c>
      <c r="C376" s="153" t="e">
        <f>#REF!</f>
        <v>#REF!</v>
      </c>
      <c r="D376" s="153" t="e">
        <f>#REF!</f>
        <v>#REF!</v>
      </c>
      <c r="E376" s="153" t="e">
        <f>#REF!</f>
        <v>#REF!</v>
      </c>
      <c r="F376" s="153" t="e">
        <f>#REF!</f>
        <v>#REF!</v>
      </c>
      <c r="G376" s="153" t="e">
        <f>#REF!</f>
        <v>#REF!</v>
      </c>
      <c r="H376" s="153" t="e">
        <f>#REF!</f>
        <v>#REF!</v>
      </c>
      <c r="I376" s="153" t="e">
        <f>#REF!</f>
        <v>#REF!</v>
      </c>
      <c r="J376" s="153" t="e">
        <f>#REF!</f>
        <v>#REF!</v>
      </c>
      <c r="K376" s="153" t="e">
        <f>#REF!</f>
        <v>#REF!</v>
      </c>
      <c r="L376" s="153" t="e">
        <f>#REF!</f>
        <v>#REF!</v>
      </c>
      <c r="M376" s="153" t="e">
        <f>#REF!</f>
        <v>#REF!</v>
      </c>
      <c r="N376" s="153" t="e">
        <f>#REF!</f>
        <v>#REF!</v>
      </c>
      <c r="O376" s="153" t="e">
        <f>#REF!</f>
        <v>#REF!</v>
      </c>
      <c r="P376" s="153" t="e">
        <f>#REF!</f>
        <v>#REF!</v>
      </c>
      <c r="Q376" s="153" t="e">
        <f>#REF!</f>
        <v>#REF!</v>
      </c>
      <c r="R376" s="153" t="e">
        <f>#REF!</f>
        <v>#REF!</v>
      </c>
      <c r="S376" s="153" t="e">
        <f>#REF!</f>
        <v>#REF!</v>
      </c>
      <c r="T376" s="153" t="e">
        <f>#REF!</f>
        <v>#REF!</v>
      </c>
      <c r="U376" s="153" t="e">
        <f>#REF!</f>
        <v>#REF!</v>
      </c>
      <c r="V376" s="153" t="e">
        <f>#REF!</f>
        <v>#REF!</v>
      </c>
      <c r="W376" s="153" t="e">
        <f>#REF!</f>
        <v>#REF!</v>
      </c>
      <c r="X376" s="153" t="e">
        <f>#REF!</f>
        <v>#REF!</v>
      </c>
      <c r="Y376" s="153" t="e">
        <f>#REF!</f>
        <v>#REF!</v>
      </c>
    </row>
    <row r="377" spans="1:25">
      <c r="A377" s="141">
        <v>21</v>
      </c>
      <c r="B377" s="153" t="e">
        <f>#REF!</f>
        <v>#REF!</v>
      </c>
      <c r="C377" s="153" t="e">
        <f>#REF!</f>
        <v>#REF!</v>
      </c>
      <c r="D377" s="153" t="e">
        <f>#REF!</f>
        <v>#REF!</v>
      </c>
      <c r="E377" s="153" t="e">
        <f>#REF!</f>
        <v>#REF!</v>
      </c>
      <c r="F377" s="153" t="e">
        <f>#REF!</f>
        <v>#REF!</v>
      </c>
      <c r="G377" s="153" t="e">
        <f>#REF!</f>
        <v>#REF!</v>
      </c>
      <c r="H377" s="153" t="e">
        <f>#REF!</f>
        <v>#REF!</v>
      </c>
      <c r="I377" s="153" t="e">
        <f>#REF!</f>
        <v>#REF!</v>
      </c>
      <c r="J377" s="153" t="e">
        <f>#REF!</f>
        <v>#REF!</v>
      </c>
      <c r="K377" s="153" t="e">
        <f>#REF!</f>
        <v>#REF!</v>
      </c>
      <c r="L377" s="153" t="e">
        <f>#REF!</f>
        <v>#REF!</v>
      </c>
      <c r="M377" s="153" t="e">
        <f>#REF!</f>
        <v>#REF!</v>
      </c>
      <c r="N377" s="153" t="e">
        <f>#REF!</f>
        <v>#REF!</v>
      </c>
      <c r="O377" s="153" t="e">
        <f>#REF!</f>
        <v>#REF!</v>
      </c>
      <c r="P377" s="153" t="e">
        <f>#REF!</f>
        <v>#REF!</v>
      </c>
      <c r="Q377" s="153" t="e">
        <f>#REF!</f>
        <v>#REF!</v>
      </c>
      <c r="R377" s="153" t="e">
        <f>#REF!</f>
        <v>#REF!</v>
      </c>
      <c r="S377" s="153" t="e">
        <f>#REF!</f>
        <v>#REF!</v>
      </c>
      <c r="T377" s="153" t="e">
        <f>#REF!</f>
        <v>#REF!</v>
      </c>
      <c r="U377" s="153" t="e">
        <f>#REF!</f>
        <v>#REF!</v>
      </c>
      <c r="V377" s="153" t="e">
        <f>#REF!</f>
        <v>#REF!</v>
      </c>
      <c r="W377" s="153" t="e">
        <f>#REF!</f>
        <v>#REF!</v>
      </c>
      <c r="X377" s="153" t="e">
        <f>#REF!</f>
        <v>#REF!</v>
      </c>
      <c r="Y377" s="153" t="e">
        <f>#REF!</f>
        <v>#REF!</v>
      </c>
    </row>
    <row r="378" spans="1:25">
      <c r="A378" s="141">
        <v>22</v>
      </c>
      <c r="B378" s="153" t="e">
        <f>#REF!</f>
        <v>#REF!</v>
      </c>
      <c r="C378" s="153" t="e">
        <f>#REF!</f>
        <v>#REF!</v>
      </c>
      <c r="D378" s="153" t="e">
        <f>#REF!</f>
        <v>#REF!</v>
      </c>
      <c r="E378" s="153" t="e">
        <f>#REF!</f>
        <v>#REF!</v>
      </c>
      <c r="F378" s="153" t="e">
        <f>#REF!</f>
        <v>#REF!</v>
      </c>
      <c r="G378" s="153" t="e">
        <f>#REF!</f>
        <v>#REF!</v>
      </c>
      <c r="H378" s="153" t="e">
        <f>#REF!</f>
        <v>#REF!</v>
      </c>
      <c r="I378" s="153" t="e">
        <f>#REF!</f>
        <v>#REF!</v>
      </c>
      <c r="J378" s="153" t="e">
        <f>#REF!</f>
        <v>#REF!</v>
      </c>
      <c r="K378" s="153" t="e">
        <f>#REF!</f>
        <v>#REF!</v>
      </c>
      <c r="L378" s="153" t="e">
        <f>#REF!</f>
        <v>#REF!</v>
      </c>
      <c r="M378" s="153" t="e">
        <f>#REF!</f>
        <v>#REF!</v>
      </c>
      <c r="N378" s="153" t="e">
        <f>#REF!</f>
        <v>#REF!</v>
      </c>
      <c r="O378" s="153" t="e">
        <f>#REF!</f>
        <v>#REF!</v>
      </c>
      <c r="P378" s="153" t="e">
        <f>#REF!</f>
        <v>#REF!</v>
      </c>
      <c r="Q378" s="153" t="e">
        <f>#REF!</f>
        <v>#REF!</v>
      </c>
      <c r="R378" s="153" t="e">
        <f>#REF!</f>
        <v>#REF!</v>
      </c>
      <c r="S378" s="153" t="e">
        <f>#REF!</f>
        <v>#REF!</v>
      </c>
      <c r="T378" s="153" t="e">
        <f>#REF!</f>
        <v>#REF!</v>
      </c>
      <c r="U378" s="153" t="e">
        <f>#REF!</f>
        <v>#REF!</v>
      </c>
      <c r="V378" s="153" t="e">
        <f>#REF!</f>
        <v>#REF!</v>
      </c>
      <c r="W378" s="153" t="e">
        <f>#REF!</f>
        <v>#REF!</v>
      </c>
      <c r="X378" s="153" t="e">
        <f>#REF!</f>
        <v>#REF!</v>
      </c>
      <c r="Y378" s="153" t="e">
        <f>#REF!</f>
        <v>#REF!</v>
      </c>
    </row>
    <row r="379" spans="1:25">
      <c r="A379" s="141">
        <v>23</v>
      </c>
      <c r="B379" s="153" t="e">
        <f>#REF!</f>
        <v>#REF!</v>
      </c>
      <c r="C379" s="153" t="e">
        <f>#REF!</f>
        <v>#REF!</v>
      </c>
      <c r="D379" s="153" t="e">
        <f>#REF!</f>
        <v>#REF!</v>
      </c>
      <c r="E379" s="153" t="e">
        <f>#REF!</f>
        <v>#REF!</v>
      </c>
      <c r="F379" s="153" t="e">
        <f>#REF!</f>
        <v>#REF!</v>
      </c>
      <c r="G379" s="153" t="e">
        <f>#REF!</f>
        <v>#REF!</v>
      </c>
      <c r="H379" s="153" t="e">
        <f>#REF!</f>
        <v>#REF!</v>
      </c>
      <c r="I379" s="153" t="e">
        <f>#REF!</f>
        <v>#REF!</v>
      </c>
      <c r="J379" s="153" t="e">
        <f>#REF!</f>
        <v>#REF!</v>
      </c>
      <c r="K379" s="153" t="e">
        <f>#REF!</f>
        <v>#REF!</v>
      </c>
      <c r="L379" s="153" t="e">
        <f>#REF!</f>
        <v>#REF!</v>
      </c>
      <c r="M379" s="153" t="e">
        <f>#REF!</f>
        <v>#REF!</v>
      </c>
      <c r="N379" s="153" t="e">
        <f>#REF!</f>
        <v>#REF!</v>
      </c>
      <c r="O379" s="153" t="e">
        <f>#REF!</f>
        <v>#REF!</v>
      </c>
      <c r="P379" s="153" t="e">
        <f>#REF!</f>
        <v>#REF!</v>
      </c>
      <c r="Q379" s="153" t="e">
        <f>#REF!</f>
        <v>#REF!</v>
      </c>
      <c r="R379" s="153" t="e">
        <f>#REF!</f>
        <v>#REF!</v>
      </c>
      <c r="S379" s="153" t="e">
        <f>#REF!</f>
        <v>#REF!</v>
      </c>
      <c r="T379" s="153" t="e">
        <f>#REF!</f>
        <v>#REF!</v>
      </c>
      <c r="U379" s="153" t="e">
        <f>#REF!</f>
        <v>#REF!</v>
      </c>
      <c r="V379" s="153" t="e">
        <f>#REF!</f>
        <v>#REF!</v>
      </c>
      <c r="W379" s="153" t="e">
        <f>#REF!</f>
        <v>#REF!</v>
      </c>
      <c r="X379" s="153" t="e">
        <f>#REF!</f>
        <v>#REF!</v>
      </c>
      <c r="Y379" s="153" t="e">
        <f>#REF!</f>
        <v>#REF!</v>
      </c>
    </row>
    <row r="380" spans="1:25">
      <c r="A380" s="141">
        <v>24</v>
      </c>
      <c r="B380" s="153" t="e">
        <f>#REF!</f>
        <v>#REF!</v>
      </c>
      <c r="C380" s="153" t="e">
        <f>#REF!</f>
        <v>#REF!</v>
      </c>
      <c r="D380" s="153" t="e">
        <f>#REF!</f>
        <v>#REF!</v>
      </c>
      <c r="E380" s="153" t="e">
        <f>#REF!</f>
        <v>#REF!</v>
      </c>
      <c r="F380" s="153" t="e">
        <f>#REF!</f>
        <v>#REF!</v>
      </c>
      <c r="G380" s="153" t="e">
        <f>#REF!</f>
        <v>#REF!</v>
      </c>
      <c r="H380" s="153" t="e">
        <f>#REF!</f>
        <v>#REF!</v>
      </c>
      <c r="I380" s="153" t="e">
        <f>#REF!</f>
        <v>#REF!</v>
      </c>
      <c r="J380" s="153" t="e">
        <f>#REF!</f>
        <v>#REF!</v>
      </c>
      <c r="K380" s="153" t="e">
        <f>#REF!</f>
        <v>#REF!</v>
      </c>
      <c r="L380" s="153" t="e">
        <f>#REF!</f>
        <v>#REF!</v>
      </c>
      <c r="M380" s="153" t="e">
        <f>#REF!</f>
        <v>#REF!</v>
      </c>
      <c r="N380" s="153" t="e">
        <f>#REF!</f>
        <v>#REF!</v>
      </c>
      <c r="O380" s="153" t="e">
        <f>#REF!</f>
        <v>#REF!</v>
      </c>
      <c r="P380" s="153" t="e">
        <f>#REF!</f>
        <v>#REF!</v>
      </c>
      <c r="Q380" s="153" t="e">
        <f>#REF!</f>
        <v>#REF!</v>
      </c>
      <c r="R380" s="153" t="e">
        <f>#REF!</f>
        <v>#REF!</v>
      </c>
      <c r="S380" s="153" t="e">
        <f>#REF!</f>
        <v>#REF!</v>
      </c>
      <c r="T380" s="153" t="e">
        <f>#REF!</f>
        <v>#REF!</v>
      </c>
      <c r="U380" s="153" t="e">
        <f>#REF!</f>
        <v>#REF!</v>
      </c>
      <c r="V380" s="153" t="e">
        <f>#REF!</f>
        <v>#REF!</v>
      </c>
      <c r="W380" s="153" t="e">
        <f>#REF!</f>
        <v>#REF!</v>
      </c>
      <c r="X380" s="153" t="e">
        <f>#REF!</f>
        <v>#REF!</v>
      </c>
      <c r="Y380" s="153" t="e">
        <f>#REF!</f>
        <v>#REF!</v>
      </c>
    </row>
    <row r="381" spans="1:25">
      <c r="A381" s="141">
        <v>25</v>
      </c>
      <c r="B381" s="153" t="e">
        <f>#REF!</f>
        <v>#REF!</v>
      </c>
      <c r="C381" s="153" t="e">
        <f>#REF!</f>
        <v>#REF!</v>
      </c>
      <c r="D381" s="153" t="e">
        <f>#REF!</f>
        <v>#REF!</v>
      </c>
      <c r="E381" s="153" t="e">
        <f>#REF!</f>
        <v>#REF!</v>
      </c>
      <c r="F381" s="153" t="e">
        <f>#REF!</f>
        <v>#REF!</v>
      </c>
      <c r="G381" s="153" t="e">
        <f>#REF!</f>
        <v>#REF!</v>
      </c>
      <c r="H381" s="153" t="e">
        <f>#REF!</f>
        <v>#REF!</v>
      </c>
      <c r="I381" s="153" t="e">
        <f>#REF!</f>
        <v>#REF!</v>
      </c>
      <c r="J381" s="153" t="e">
        <f>#REF!</f>
        <v>#REF!</v>
      </c>
      <c r="K381" s="153" t="e">
        <f>#REF!</f>
        <v>#REF!</v>
      </c>
      <c r="L381" s="153" t="e">
        <f>#REF!</f>
        <v>#REF!</v>
      </c>
      <c r="M381" s="153" t="e">
        <f>#REF!</f>
        <v>#REF!</v>
      </c>
      <c r="N381" s="153" t="e">
        <f>#REF!</f>
        <v>#REF!</v>
      </c>
      <c r="O381" s="153" t="e">
        <f>#REF!</f>
        <v>#REF!</v>
      </c>
      <c r="P381" s="153" t="e">
        <f>#REF!</f>
        <v>#REF!</v>
      </c>
      <c r="Q381" s="153" t="e">
        <f>#REF!</f>
        <v>#REF!</v>
      </c>
      <c r="R381" s="153" t="e">
        <f>#REF!</f>
        <v>#REF!</v>
      </c>
      <c r="S381" s="153" t="e">
        <f>#REF!</f>
        <v>#REF!</v>
      </c>
      <c r="T381" s="153" t="e">
        <f>#REF!</f>
        <v>#REF!</v>
      </c>
      <c r="U381" s="153" t="e">
        <f>#REF!</f>
        <v>#REF!</v>
      </c>
      <c r="V381" s="153" t="e">
        <f>#REF!</f>
        <v>#REF!</v>
      </c>
      <c r="W381" s="153" t="e">
        <f>#REF!</f>
        <v>#REF!</v>
      </c>
      <c r="X381" s="153" t="e">
        <f>#REF!</f>
        <v>#REF!</v>
      </c>
      <c r="Y381" s="153" t="e">
        <f>#REF!</f>
        <v>#REF!</v>
      </c>
    </row>
    <row r="382" spans="1:25">
      <c r="A382" s="141">
        <v>26</v>
      </c>
      <c r="B382" s="153" t="e">
        <f>#REF!</f>
        <v>#REF!</v>
      </c>
      <c r="C382" s="153" t="e">
        <f>#REF!</f>
        <v>#REF!</v>
      </c>
      <c r="D382" s="153" t="e">
        <f>#REF!</f>
        <v>#REF!</v>
      </c>
      <c r="E382" s="153" t="e">
        <f>#REF!</f>
        <v>#REF!</v>
      </c>
      <c r="F382" s="153" t="e">
        <f>#REF!</f>
        <v>#REF!</v>
      </c>
      <c r="G382" s="153" t="e">
        <f>#REF!</f>
        <v>#REF!</v>
      </c>
      <c r="H382" s="153" t="e">
        <f>#REF!</f>
        <v>#REF!</v>
      </c>
      <c r="I382" s="153" t="e">
        <f>#REF!</f>
        <v>#REF!</v>
      </c>
      <c r="J382" s="153" t="e">
        <f>#REF!</f>
        <v>#REF!</v>
      </c>
      <c r="K382" s="153" t="e">
        <f>#REF!</f>
        <v>#REF!</v>
      </c>
      <c r="L382" s="153" t="e">
        <f>#REF!</f>
        <v>#REF!</v>
      </c>
      <c r="M382" s="153" t="e">
        <f>#REF!</f>
        <v>#REF!</v>
      </c>
      <c r="N382" s="153" t="e">
        <f>#REF!</f>
        <v>#REF!</v>
      </c>
      <c r="O382" s="153" t="e">
        <f>#REF!</f>
        <v>#REF!</v>
      </c>
      <c r="P382" s="153" t="e">
        <f>#REF!</f>
        <v>#REF!</v>
      </c>
      <c r="Q382" s="153" t="e">
        <f>#REF!</f>
        <v>#REF!</v>
      </c>
      <c r="R382" s="153" t="e">
        <f>#REF!</f>
        <v>#REF!</v>
      </c>
      <c r="S382" s="153" t="e">
        <f>#REF!</f>
        <v>#REF!</v>
      </c>
      <c r="T382" s="153" t="e">
        <f>#REF!</f>
        <v>#REF!</v>
      </c>
      <c r="U382" s="153" t="e">
        <f>#REF!</f>
        <v>#REF!</v>
      </c>
      <c r="V382" s="153" t="e">
        <f>#REF!</f>
        <v>#REF!</v>
      </c>
      <c r="W382" s="153" t="e">
        <f>#REF!</f>
        <v>#REF!</v>
      </c>
      <c r="X382" s="153" t="e">
        <f>#REF!</f>
        <v>#REF!</v>
      </c>
      <c r="Y382" s="153" t="e">
        <f>#REF!</f>
        <v>#REF!</v>
      </c>
    </row>
    <row r="383" spans="1:25">
      <c r="A383" s="141">
        <v>27</v>
      </c>
      <c r="B383" s="153" t="e">
        <f>#REF!</f>
        <v>#REF!</v>
      </c>
      <c r="C383" s="153" t="e">
        <f>#REF!</f>
        <v>#REF!</v>
      </c>
      <c r="D383" s="153" t="e">
        <f>#REF!</f>
        <v>#REF!</v>
      </c>
      <c r="E383" s="153" t="e">
        <f>#REF!</f>
        <v>#REF!</v>
      </c>
      <c r="F383" s="153" t="e">
        <f>#REF!</f>
        <v>#REF!</v>
      </c>
      <c r="G383" s="153" t="e">
        <f>#REF!</f>
        <v>#REF!</v>
      </c>
      <c r="H383" s="153" t="e">
        <f>#REF!</f>
        <v>#REF!</v>
      </c>
      <c r="I383" s="153" t="e">
        <f>#REF!</f>
        <v>#REF!</v>
      </c>
      <c r="J383" s="153" t="e">
        <f>#REF!</f>
        <v>#REF!</v>
      </c>
      <c r="K383" s="153" t="e">
        <f>#REF!</f>
        <v>#REF!</v>
      </c>
      <c r="L383" s="153" t="e">
        <f>#REF!</f>
        <v>#REF!</v>
      </c>
      <c r="M383" s="153" t="e">
        <f>#REF!</f>
        <v>#REF!</v>
      </c>
      <c r="N383" s="153" t="e">
        <f>#REF!</f>
        <v>#REF!</v>
      </c>
      <c r="O383" s="153" t="e">
        <f>#REF!</f>
        <v>#REF!</v>
      </c>
      <c r="P383" s="153" t="e">
        <f>#REF!</f>
        <v>#REF!</v>
      </c>
      <c r="Q383" s="153" t="e">
        <f>#REF!</f>
        <v>#REF!</v>
      </c>
      <c r="R383" s="153" t="e">
        <f>#REF!</f>
        <v>#REF!</v>
      </c>
      <c r="S383" s="153" t="e">
        <f>#REF!</f>
        <v>#REF!</v>
      </c>
      <c r="T383" s="153" t="e">
        <f>#REF!</f>
        <v>#REF!</v>
      </c>
      <c r="U383" s="153" t="e">
        <f>#REF!</f>
        <v>#REF!</v>
      </c>
      <c r="V383" s="153" t="e">
        <f>#REF!</f>
        <v>#REF!</v>
      </c>
      <c r="W383" s="153" t="e">
        <f>#REF!</f>
        <v>#REF!</v>
      </c>
      <c r="X383" s="153" t="e">
        <f>#REF!</f>
        <v>#REF!</v>
      </c>
      <c r="Y383" s="153" t="e">
        <f>#REF!</f>
        <v>#REF!</v>
      </c>
    </row>
    <row r="384" spans="1:25">
      <c r="A384" s="141">
        <v>28</v>
      </c>
      <c r="B384" s="153" t="e">
        <f>#REF!</f>
        <v>#REF!</v>
      </c>
      <c r="C384" s="153" t="e">
        <f>#REF!</f>
        <v>#REF!</v>
      </c>
      <c r="D384" s="153" t="e">
        <f>#REF!</f>
        <v>#REF!</v>
      </c>
      <c r="E384" s="153" t="e">
        <f>#REF!</f>
        <v>#REF!</v>
      </c>
      <c r="F384" s="153" t="e">
        <f>#REF!</f>
        <v>#REF!</v>
      </c>
      <c r="G384" s="153" t="e">
        <f>#REF!</f>
        <v>#REF!</v>
      </c>
      <c r="H384" s="153" t="e">
        <f>#REF!</f>
        <v>#REF!</v>
      </c>
      <c r="I384" s="153" t="e">
        <f>#REF!</f>
        <v>#REF!</v>
      </c>
      <c r="J384" s="153" t="e">
        <f>#REF!</f>
        <v>#REF!</v>
      </c>
      <c r="K384" s="153" t="e">
        <f>#REF!</f>
        <v>#REF!</v>
      </c>
      <c r="L384" s="153" t="e">
        <f>#REF!</f>
        <v>#REF!</v>
      </c>
      <c r="M384" s="153" t="e">
        <f>#REF!</f>
        <v>#REF!</v>
      </c>
      <c r="N384" s="153" t="e">
        <f>#REF!</f>
        <v>#REF!</v>
      </c>
      <c r="O384" s="153" t="e">
        <f>#REF!</f>
        <v>#REF!</v>
      </c>
      <c r="P384" s="153" t="e">
        <f>#REF!</f>
        <v>#REF!</v>
      </c>
      <c r="Q384" s="153" t="e">
        <f>#REF!</f>
        <v>#REF!</v>
      </c>
      <c r="R384" s="153" t="e">
        <f>#REF!</f>
        <v>#REF!</v>
      </c>
      <c r="S384" s="153" t="e">
        <f>#REF!</f>
        <v>#REF!</v>
      </c>
      <c r="T384" s="153" t="e">
        <f>#REF!</f>
        <v>#REF!</v>
      </c>
      <c r="U384" s="153" t="e">
        <f>#REF!</f>
        <v>#REF!</v>
      </c>
      <c r="V384" s="153" t="e">
        <f>#REF!</f>
        <v>#REF!</v>
      </c>
      <c r="W384" s="153" t="e">
        <f>#REF!</f>
        <v>#REF!</v>
      </c>
      <c r="X384" s="153" t="e">
        <f>#REF!</f>
        <v>#REF!</v>
      </c>
      <c r="Y384" s="153" t="e">
        <f>#REF!</f>
        <v>#REF!</v>
      </c>
    </row>
    <row r="385" spans="1:25">
      <c r="A385" s="141">
        <v>29</v>
      </c>
      <c r="B385" s="153" t="e">
        <f>#REF!</f>
        <v>#REF!</v>
      </c>
      <c r="C385" s="153" t="e">
        <f>#REF!</f>
        <v>#REF!</v>
      </c>
      <c r="D385" s="153" t="e">
        <f>#REF!</f>
        <v>#REF!</v>
      </c>
      <c r="E385" s="153" t="e">
        <f>#REF!</f>
        <v>#REF!</v>
      </c>
      <c r="F385" s="153" t="e">
        <f>#REF!</f>
        <v>#REF!</v>
      </c>
      <c r="G385" s="153" t="e">
        <f>#REF!</f>
        <v>#REF!</v>
      </c>
      <c r="H385" s="153" t="e">
        <f>#REF!</f>
        <v>#REF!</v>
      </c>
      <c r="I385" s="153" t="e">
        <f>#REF!</f>
        <v>#REF!</v>
      </c>
      <c r="J385" s="153" t="e">
        <f>#REF!</f>
        <v>#REF!</v>
      </c>
      <c r="K385" s="153" t="e">
        <f>#REF!</f>
        <v>#REF!</v>
      </c>
      <c r="L385" s="153" t="e">
        <f>#REF!</f>
        <v>#REF!</v>
      </c>
      <c r="M385" s="153" t="e">
        <f>#REF!</f>
        <v>#REF!</v>
      </c>
      <c r="N385" s="153" t="e">
        <f>#REF!</f>
        <v>#REF!</v>
      </c>
      <c r="O385" s="153" t="e">
        <f>#REF!</f>
        <v>#REF!</v>
      </c>
      <c r="P385" s="153" t="e">
        <f>#REF!</f>
        <v>#REF!</v>
      </c>
      <c r="Q385" s="153" t="e">
        <f>#REF!</f>
        <v>#REF!</v>
      </c>
      <c r="R385" s="153" t="e">
        <f>#REF!</f>
        <v>#REF!</v>
      </c>
      <c r="S385" s="153" t="e">
        <f>#REF!</f>
        <v>#REF!</v>
      </c>
      <c r="T385" s="153" t="e">
        <f>#REF!</f>
        <v>#REF!</v>
      </c>
      <c r="U385" s="153" t="e">
        <f>#REF!</f>
        <v>#REF!</v>
      </c>
      <c r="V385" s="153" t="e">
        <f>#REF!</f>
        <v>#REF!</v>
      </c>
      <c r="W385" s="153" t="e">
        <f>#REF!</f>
        <v>#REF!</v>
      </c>
      <c r="X385" s="153" t="e">
        <f>#REF!</f>
        <v>#REF!</v>
      </c>
      <c r="Y385" s="153" t="e">
        <f>#REF!</f>
        <v>#REF!</v>
      </c>
    </row>
    <row r="386" spans="1:25">
      <c r="A386" s="141">
        <v>30</v>
      </c>
      <c r="B386" s="153" t="e">
        <f>#REF!</f>
        <v>#REF!</v>
      </c>
      <c r="C386" s="153" t="e">
        <f>#REF!</f>
        <v>#REF!</v>
      </c>
      <c r="D386" s="153" t="e">
        <f>#REF!</f>
        <v>#REF!</v>
      </c>
      <c r="E386" s="153" t="e">
        <f>#REF!</f>
        <v>#REF!</v>
      </c>
      <c r="F386" s="153" t="e">
        <f>#REF!</f>
        <v>#REF!</v>
      </c>
      <c r="G386" s="153" t="e">
        <f>#REF!</f>
        <v>#REF!</v>
      </c>
      <c r="H386" s="153" t="e">
        <f>#REF!</f>
        <v>#REF!</v>
      </c>
      <c r="I386" s="153" t="e">
        <f>#REF!</f>
        <v>#REF!</v>
      </c>
      <c r="J386" s="153" t="e">
        <f>#REF!</f>
        <v>#REF!</v>
      </c>
      <c r="K386" s="153" t="e">
        <f>#REF!</f>
        <v>#REF!</v>
      </c>
      <c r="L386" s="153" t="e">
        <f>#REF!</f>
        <v>#REF!</v>
      </c>
      <c r="M386" s="153" t="e">
        <f>#REF!</f>
        <v>#REF!</v>
      </c>
      <c r="N386" s="153" t="e">
        <f>#REF!</f>
        <v>#REF!</v>
      </c>
      <c r="O386" s="153" t="e">
        <f>#REF!</f>
        <v>#REF!</v>
      </c>
      <c r="P386" s="153" t="e">
        <f>#REF!</f>
        <v>#REF!</v>
      </c>
      <c r="Q386" s="153" t="e">
        <f>#REF!</f>
        <v>#REF!</v>
      </c>
      <c r="R386" s="153" t="e">
        <f>#REF!</f>
        <v>#REF!</v>
      </c>
      <c r="S386" s="153" t="e">
        <f>#REF!</f>
        <v>#REF!</v>
      </c>
      <c r="T386" s="153" t="e">
        <f>#REF!</f>
        <v>#REF!</v>
      </c>
      <c r="U386" s="153" t="e">
        <f>#REF!</f>
        <v>#REF!</v>
      </c>
      <c r="V386" s="153" t="e">
        <f>#REF!</f>
        <v>#REF!</v>
      </c>
      <c r="W386" s="153" t="e">
        <f>#REF!</f>
        <v>#REF!</v>
      </c>
      <c r="X386" s="153" t="e">
        <f>#REF!</f>
        <v>#REF!</v>
      </c>
      <c r="Y386" s="153" t="e">
        <f>#REF!</f>
        <v>#REF!</v>
      </c>
    </row>
    <row r="387" spans="1:25">
      <c r="A387" s="141">
        <v>31</v>
      </c>
      <c r="B387" s="153" t="e">
        <f>#REF!</f>
        <v>#REF!</v>
      </c>
      <c r="C387" s="153" t="e">
        <f>#REF!</f>
        <v>#REF!</v>
      </c>
      <c r="D387" s="153" t="e">
        <f>#REF!</f>
        <v>#REF!</v>
      </c>
      <c r="E387" s="153" t="e">
        <f>#REF!</f>
        <v>#REF!</v>
      </c>
      <c r="F387" s="153" t="e">
        <f>#REF!</f>
        <v>#REF!</v>
      </c>
      <c r="G387" s="153" t="e">
        <f>#REF!</f>
        <v>#REF!</v>
      </c>
      <c r="H387" s="153" t="e">
        <f>#REF!</f>
        <v>#REF!</v>
      </c>
      <c r="I387" s="153" t="e">
        <f>#REF!</f>
        <v>#REF!</v>
      </c>
      <c r="J387" s="153" t="e">
        <f>#REF!</f>
        <v>#REF!</v>
      </c>
      <c r="K387" s="153" t="e">
        <f>#REF!</f>
        <v>#REF!</v>
      </c>
      <c r="L387" s="153" t="e">
        <f>#REF!</f>
        <v>#REF!</v>
      </c>
      <c r="M387" s="153" t="e">
        <f>#REF!</f>
        <v>#REF!</v>
      </c>
      <c r="N387" s="153" t="e">
        <f>#REF!</f>
        <v>#REF!</v>
      </c>
      <c r="O387" s="153" t="e">
        <f>#REF!</f>
        <v>#REF!</v>
      </c>
      <c r="P387" s="153" t="e">
        <f>#REF!</f>
        <v>#REF!</v>
      </c>
      <c r="Q387" s="153" t="e">
        <f>#REF!</f>
        <v>#REF!</v>
      </c>
      <c r="R387" s="153" t="e">
        <f>#REF!</f>
        <v>#REF!</v>
      </c>
      <c r="S387" s="153" t="e">
        <f>#REF!</f>
        <v>#REF!</v>
      </c>
      <c r="T387" s="153" t="e">
        <f>#REF!</f>
        <v>#REF!</v>
      </c>
      <c r="U387" s="153" t="e">
        <f>#REF!</f>
        <v>#REF!</v>
      </c>
      <c r="V387" s="153" t="e">
        <f>#REF!</f>
        <v>#REF!</v>
      </c>
      <c r="W387" s="153" t="e">
        <f>#REF!</f>
        <v>#REF!</v>
      </c>
      <c r="X387" s="153" t="e">
        <f>#REF!</f>
        <v>#REF!</v>
      </c>
      <c r="Y387" s="153" t="e">
        <f>#REF!</f>
        <v>#REF!</v>
      </c>
    </row>
    <row r="388" spans="1:25">
      <c r="A388" s="148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9"/>
    </row>
    <row r="389" spans="1:25">
      <c r="A389" s="434" t="s">
        <v>208</v>
      </c>
      <c r="B389" s="435" t="s">
        <v>212</v>
      </c>
      <c r="C389" s="435"/>
      <c r="D389" s="435"/>
      <c r="E389" s="435"/>
      <c r="F389" s="435"/>
      <c r="G389" s="435"/>
      <c r="H389" s="435"/>
      <c r="I389" s="435"/>
      <c r="J389" s="435"/>
      <c r="K389" s="435"/>
      <c r="L389" s="435"/>
      <c r="M389" s="435"/>
      <c r="N389" s="435"/>
      <c r="O389" s="435"/>
      <c r="P389" s="435"/>
      <c r="Q389" s="435"/>
      <c r="R389" s="435"/>
      <c r="S389" s="435"/>
      <c r="T389" s="435"/>
      <c r="U389" s="435"/>
      <c r="V389" s="435"/>
      <c r="W389" s="435"/>
      <c r="X389" s="435"/>
      <c r="Y389" s="435"/>
    </row>
    <row r="390" spans="1:25">
      <c r="A390" s="434"/>
      <c r="B390" s="155" t="s">
        <v>1</v>
      </c>
      <c r="C390" s="155" t="s">
        <v>2</v>
      </c>
      <c r="D390" s="155" t="s">
        <v>3</v>
      </c>
      <c r="E390" s="155" t="s">
        <v>4</v>
      </c>
      <c r="F390" s="155" t="s">
        <v>5</v>
      </c>
      <c r="G390" s="155" t="s">
        <v>6</v>
      </c>
      <c r="H390" s="155" t="s">
        <v>7</v>
      </c>
      <c r="I390" s="155" t="s">
        <v>8</v>
      </c>
      <c r="J390" s="155" t="s">
        <v>9</v>
      </c>
      <c r="K390" s="155" t="s">
        <v>10</v>
      </c>
      <c r="L390" s="155" t="s">
        <v>11</v>
      </c>
      <c r="M390" s="155" t="s">
        <v>12</v>
      </c>
      <c r="N390" s="155" t="s">
        <v>13</v>
      </c>
      <c r="O390" s="155" t="s">
        <v>14</v>
      </c>
      <c r="P390" s="155" t="s">
        <v>15</v>
      </c>
      <c r="Q390" s="155" t="s">
        <v>16</v>
      </c>
      <c r="R390" s="155" t="s">
        <v>17</v>
      </c>
      <c r="S390" s="155" t="s">
        <v>18</v>
      </c>
      <c r="T390" s="155" t="s">
        <v>19</v>
      </c>
      <c r="U390" s="155" t="s">
        <v>20</v>
      </c>
      <c r="V390" s="155" t="s">
        <v>21</v>
      </c>
      <c r="W390" s="155" t="s">
        <v>22</v>
      </c>
      <c r="X390" s="155" t="s">
        <v>23</v>
      </c>
      <c r="Y390" s="155" t="s">
        <v>24</v>
      </c>
    </row>
    <row r="391" spans="1:25">
      <c r="A391" s="141">
        <v>1</v>
      </c>
      <c r="B391" s="153" t="e">
        <f>#REF!</f>
        <v>#REF!</v>
      </c>
      <c r="C391" s="153" t="e">
        <f>#REF!</f>
        <v>#REF!</v>
      </c>
      <c r="D391" s="153" t="e">
        <f>#REF!</f>
        <v>#REF!</v>
      </c>
      <c r="E391" s="153" t="e">
        <f>#REF!</f>
        <v>#REF!</v>
      </c>
      <c r="F391" s="153" t="e">
        <f>#REF!</f>
        <v>#REF!</v>
      </c>
      <c r="G391" s="153" t="e">
        <f>#REF!</f>
        <v>#REF!</v>
      </c>
      <c r="H391" s="153" t="e">
        <f>#REF!</f>
        <v>#REF!</v>
      </c>
      <c r="I391" s="153" t="e">
        <f>#REF!</f>
        <v>#REF!</v>
      </c>
      <c r="J391" s="153" t="e">
        <f>#REF!</f>
        <v>#REF!</v>
      </c>
      <c r="K391" s="153" t="e">
        <f>#REF!</f>
        <v>#REF!</v>
      </c>
      <c r="L391" s="153" t="e">
        <f>#REF!</f>
        <v>#REF!</v>
      </c>
      <c r="M391" s="153" t="e">
        <f>#REF!</f>
        <v>#REF!</v>
      </c>
      <c r="N391" s="153" t="e">
        <f>#REF!</f>
        <v>#REF!</v>
      </c>
      <c r="O391" s="153" t="e">
        <f>#REF!</f>
        <v>#REF!</v>
      </c>
      <c r="P391" s="153" t="e">
        <f>#REF!</f>
        <v>#REF!</v>
      </c>
      <c r="Q391" s="153" t="e">
        <f>#REF!</f>
        <v>#REF!</v>
      </c>
      <c r="R391" s="153" t="e">
        <f>#REF!</f>
        <v>#REF!</v>
      </c>
      <c r="S391" s="153" t="e">
        <f>#REF!</f>
        <v>#REF!</v>
      </c>
      <c r="T391" s="153" t="e">
        <f>#REF!</f>
        <v>#REF!</v>
      </c>
      <c r="U391" s="153" t="e">
        <f>#REF!</f>
        <v>#REF!</v>
      </c>
      <c r="V391" s="153" t="e">
        <f>#REF!</f>
        <v>#REF!</v>
      </c>
      <c r="W391" s="153" t="e">
        <f>#REF!</f>
        <v>#REF!</v>
      </c>
      <c r="X391" s="153" t="e">
        <f>#REF!</f>
        <v>#REF!</v>
      </c>
      <c r="Y391" s="153" t="e">
        <f>#REF!</f>
        <v>#REF!</v>
      </c>
    </row>
    <row r="392" spans="1:25">
      <c r="A392" s="141">
        <v>2</v>
      </c>
      <c r="B392" s="153" t="e">
        <f>#REF!</f>
        <v>#REF!</v>
      </c>
      <c r="C392" s="153" t="e">
        <f>#REF!</f>
        <v>#REF!</v>
      </c>
      <c r="D392" s="153" t="e">
        <f>#REF!</f>
        <v>#REF!</v>
      </c>
      <c r="E392" s="153" t="e">
        <f>#REF!</f>
        <v>#REF!</v>
      </c>
      <c r="F392" s="153" t="e">
        <f>#REF!</f>
        <v>#REF!</v>
      </c>
      <c r="G392" s="153" t="e">
        <f>#REF!</f>
        <v>#REF!</v>
      </c>
      <c r="H392" s="153" t="e">
        <f>#REF!</f>
        <v>#REF!</v>
      </c>
      <c r="I392" s="153" t="e">
        <f>#REF!</f>
        <v>#REF!</v>
      </c>
      <c r="J392" s="153" t="e">
        <f>#REF!</f>
        <v>#REF!</v>
      </c>
      <c r="K392" s="153" t="e">
        <f>#REF!</f>
        <v>#REF!</v>
      </c>
      <c r="L392" s="153" t="e">
        <f>#REF!</f>
        <v>#REF!</v>
      </c>
      <c r="M392" s="153" t="e">
        <f>#REF!</f>
        <v>#REF!</v>
      </c>
      <c r="N392" s="153" t="e">
        <f>#REF!</f>
        <v>#REF!</v>
      </c>
      <c r="O392" s="153" t="e">
        <f>#REF!</f>
        <v>#REF!</v>
      </c>
      <c r="P392" s="153" t="e">
        <f>#REF!</f>
        <v>#REF!</v>
      </c>
      <c r="Q392" s="153" t="e">
        <f>#REF!</f>
        <v>#REF!</v>
      </c>
      <c r="R392" s="153" t="e">
        <f>#REF!</f>
        <v>#REF!</v>
      </c>
      <c r="S392" s="153" t="e">
        <f>#REF!</f>
        <v>#REF!</v>
      </c>
      <c r="T392" s="153" t="e">
        <f>#REF!</f>
        <v>#REF!</v>
      </c>
      <c r="U392" s="153" t="e">
        <f>#REF!</f>
        <v>#REF!</v>
      </c>
      <c r="V392" s="153" t="e">
        <f>#REF!</f>
        <v>#REF!</v>
      </c>
      <c r="W392" s="153" t="e">
        <f>#REF!</f>
        <v>#REF!</v>
      </c>
      <c r="X392" s="153" t="e">
        <f>#REF!</f>
        <v>#REF!</v>
      </c>
      <c r="Y392" s="153" t="e">
        <f>#REF!</f>
        <v>#REF!</v>
      </c>
    </row>
    <row r="393" spans="1:25">
      <c r="A393" s="141">
        <v>3</v>
      </c>
      <c r="B393" s="153" t="e">
        <f>#REF!</f>
        <v>#REF!</v>
      </c>
      <c r="C393" s="153" t="e">
        <f>#REF!</f>
        <v>#REF!</v>
      </c>
      <c r="D393" s="153" t="e">
        <f>#REF!</f>
        <v>#REF!</v>
      </c>
      <c r="E393" s="153" t="e">
        <f>#REF!</f>
        <v>#REF!</v>
      </c>
      <c r="F393" s="153" t="e">
        <f>#REF!</f>
        <v>#REF!</v>
      </c>
      <c r="G393" s="153" t="e">
        <f>#REF!</f>
        <v>#REF!</v>
      </c>
      <c r="H393" s="153" t="e">
        <f>#REF!</f>
        <v>#REF!</v>
      </c>
      <c r="I393" s="153" t="e">
        <f>#REF!</f>
        <v>#REF!</v>
      </c>
      <c r="J393" s="153" t="e">
        <f>#REF!</f>
        <v>#REF!</v>
      </c>
      <c r="K393" s="153" t="e">
        <f>#REF!</f>
        <v>#REF!</v>
      </c>
      <c r="L393" s="153" t="e">
        <f>#REF!</f>
        <v>#REF!</v>
      </c>
      <c r="M393" s="153" t="e">
        <f>#REF!</f>
        <v>#REF!</v>
      </c>
      <c r="N393" s="153" t="e">
        <f>#REF!</f>
        <v>#REF!</v>
      </c>
      <c r="O393" s="153" t="e">
        <f>#REF!</f>
        <v>#REF!</v>
      </c>
      <c r="P393" s="153" t="e">
        <f>#REF!</f>
        <v>#REF!</v>
      </c>
      <c r="Q393" s="153" t="e">
        <f>#REF!</f>
        <v>#REF!</v>
      </c>
      <c r="R393" s="153" t="e">
        <f>#REF!</f>
        <v>#REF!</v>
      </c>
      <c r="S393" s="153" t="e">
        <f>#REF!</f>
        <v>#REF!</v>
      </c>
      <c r="T393" s="153" t="e">
        <f>#REF!</f>
        <v>#REF!</v>
      </c>
      <c r="U393" s="153" t="e">
        <f>#REF!</f>
        <v>#REF!</v>
      </c>
      <c r="V393" s="153" t="e">
        <f>#REF!</f>
        <v>#REF!</v>
      </c>
      <c r="W393" s="153" t="e">
        <f>#REF!</f>
        <v>#REF!</v>
      </c>
      <c r="X393" s="153" t="e">
        <f>#REF!</f>
        <v>#REF!</v>
      </c>
      <c r="Y393" s="153" t="e">
        <f>#REF!</f>
        <v>#REF!</v>
      </c>
    </row>
    <row r="394" spans="1:25">
      <c r="A394" s="141">
        <v>4</v>
      </c>
      <c r="B394" s="153" t="e">
        <f>#REF!</f>
        <v>#REF!</v>
      </c>
      <c r="C394" s="153" t="e">
        <f>#REF!</f>
        <v>#REF!</v>
      </c>
      <c r="D394" s="153" t="e">
        <f>#REF!</f>
        <v>#REF!</v>
      </c>
      <c r="E394" s="153" t="e">
        <f>#REF!</f>
        <v>#REF!</v>
      </c>
      <c r="F394" s="153" t="e">
        <f>#REF!</f>
        <v>#REF!</v>
      </c>
      <c r="G394" s="153" t="e">
        <f>#REF!</f>
        <v>#REF!</v>
      </c>
      <c r="H394" s="153" t="e">
        <f>#REF!</f>
        <v>#REF!</v>
      </c>
      <c r="I394" s="153" t="e">
        <f>#REF!</f>
        <v>#REF!</v>
      </c>
      <c r="J394" s="153" t="e">
        <f>#REF!</f>
        <v>#REF!</v>
      </c>
      <c r="K394" s="153" t="e">
        <f>#REF!</f>
        <v>#REF!</v>
      </c>
      <c r="L394" s="153" t="e">
        <f>#REF!</f>
        <v>#REF!</v>
      </c>
      <c r="M394" s="153" t="e">
        <f>#REF!</f>
        <v>#REF!</v>
      </c>
      <c r="N394" s="153" t="e">
        <f>#REF!</f>
        <v>#REF!</v>
      </c>
      <c r="O394" s="153" t="e">
        <f>#REF!</f>
        <v>#REF!</v>
      </c>
      <c r="P394" s="153" t="e">
        <f>#REF!</f>
        <v>#REF!</v>
      </c>
      <c r="Q394" s="153" t="e">
        <f>#REF!</f>
        <v>#REF!</v>
      </c>
      <c r="R394" s="153" t="e">
        <f>#REF!</f>
        <v>#REF!</v>
      </c>
      <c r="S394" s="153" t="e">
        <f>#REF!</f>
        <v>#REF!</v>
      </c>
      <c r="T394" s="153" t="e">
        <f>#REF!</f>
        <v>#REF!</v>
      </c>
      <c r="U394" s="153" t="e">
        <f>#REF!</f>
        <v>#REF!</v>
      </c>
      <c r="V394" s="153" t="e">
        <f>#REF!</f>
        <v>#REF!</v>
      </c>
      <c r="W394" s="153" t="e">
        <f>#REF!</f>
        <v>#REF!</v>
      </c>
      <c r="X394" s="153" t="e">
        <f>#REF!</f>
        <v>#REF!</v>
      </c>
      <c r="Y394" s="153" t="e">
        <f>#REF!</f>
        <v>#REF!</v>
      </c>
    </row>
    <row r="395" spans="1:25">
      <c r="A395" s="141">
        <v>5</v>
      </c>
      <c r="B395" s="153" t="e">
        <f>#REF!</f>
        <v>#REF!</v>
      </c>
      <c r="C395" s="153" t="e">
        <f>#REF!</f>
        <v>#REF!</v>
      </c>
      <c r="D395" s="153" t="e">
        <f>#REF!</f>
        <v>#REF!</v>
      </c>
      <c r="E395" s="153" t="e">
        <f>#REF!</f>
        <v>#REF!</v>
      </c>
      <c r="F395" s="153" t="e">
        <f>#REF!</f>
        <v>#REF!</v>
      </c>
      <c r="G395" s="153" t="e">
        <f>#REF!</f>
        <v>#REF!</v>
      </c>
      <c r="H395" s="153" t="e">
        <f>#REF!</f>
        <v>#REF!</v>
      </c>
      <c r="I395" s="153" t="e">
        <f>#REF!</f>
        <v>#REF!</v>
      </c>
      <c r="J395" s="153" t="e">
        <f>#REF!</f>
        <v>#REF!</v>
      </c>
      <c r="K395" s="153" t="e">
        <f>#REF!</f>
        <v>#REF!</v>
      </c>
      <c r="L395" s="153" t="e">
        <f>#REF!</f>
        <v>#REF!</v>
      </c>
      <c r="M395" s="153" t="e">
        <f>#REF!</f>
        <v>#REF!</v>
      </c>
      <c r="N395" s="153" t="e">
        <f>#REF!</f>
        <v>#REF!</v>
      </c>
      <c r="O395" s="153" t="e">
        <f>#REF!</f>
        <v>#REF!</v>
      </c>
      <c r="P395" s="153" t="e">
        <f>#REF!</f>
        <v>#REF!</v>
      </c>
      <c r="Q395" s="153" t="e">
        <f>#REF!</f>
        <v>#REF!</v>
      </c>
      <c r="R395" s="153" t="e">
        <f>#REF!</f>
        <v>#REF!</v>
      </c>
      <c r="S395" s="153" t="e">
        <f>#REF!</f>
        <v>#REF!</v>
      </c>
      <c r="T395" s="153" t="e">
        <f>#REF!</f>
        <v>#REF!</v>
      </c>
      <c r="U395" s="153" t="e">
        <f>#REF!</f>
        <v>#REF!</v>
      </c>
      <c r="V395" s="153" t="e">
        <f>#REF!</f>
        <v>#REF!</v>
      </c>
      <c r="W395" s="153" t="e">
        <f>#REF!</f>
        <v>#REF!</v>
      </c>
      <c r="X395" s="153" t="e">
        <f>#REF!</f>
        <v>#REF!</v>
      </c>
      <c r="Y395" s="153" t="e">
        <f>#REF!</f>
        <v>#REF!</v>
      </c>
    </row>
    <row r="396" spans="1:25">
      <c r="A396" s="141">
        <v>6</v>
      </c>
      <c r="B396" s="153" t="e">
        <f>#REF!</f>
        <v>#REF!</v>
      </c>
      <c r="C396" s="153" t="e">
        <f>#REF!</f>
        <v>#REF!</v>
      </c>
      <c r="D396" s="153" t="e">
        <f>#REF!</f>
        <v>#REF!</v>
      </c>
      <c r="E396" s="153" t="e">
        <f>#REF!</f>
        <v>#REF!</v>
      </c>
      <c r="F396" s="153" t="e">
        <f>#REF!</f>
        <v>#REF!</v>
      </c>
      <c r="G396" s="153" t="e">
        <f>#REF!</f>
        <v>#REF!</v>
      </c>
      <c r="H396" s="153" t="e">
        <f>#REF!</f>
        <v>#REF!</v>
      </c>
      <c r="I396" s="153" t="e">
        <f>#REF!</f>
        <v>#REF!</v>
      </c>
      <c r="J396" s="153" t="e">
        <f>#REF!</f>
        <v>#REF!</v>
      </c>
      <c r="K396" s="153" t="e">
        <f>#REF!</f>
        <v>#REF!</v>
      </c>
      <c r="L396" s="153" t="e">
        <f>#REF!</f>
        <v>#REF!</v>
      </c>
      <c r="M396" s="153" t="e">
        <f>#REF!</f>
        <v>#REF!</v>
      </c>
      <c r="N396" s="153" t="e">
        <f>#REF!</f>
        <v>#REF!</v>
      </c>
      <c r="O396" s="153" t="e">
        <f>#REF!</f>
        <v>#REF!</v>
      </c>
      <c r="P396" s="153" t="e">
        <f>#REF!</f>
        <v>#REF!</v>
      </c>
      <c r="Q396" s="153" t="e">
        <f>#REF!</f>
        <v>#REF!</v>
      </c>
      <c r="R396" s="153" t="e">
        <f>#REF!</f>
        <v>#REF!</v>
      </c>
      <c r="S396" s="153" t="e">
        <f>#REF!</f>
        <v>#REF!</v>
      </c>
      <c r="T396" s="153" t="e">
        <f>#REF!</f>
        <v>#REF!</v>
      </c>
      <c r="U396" s="153" t="e">
        <f>#REF!</f>
        <v>#REF!</v>
      </c>
      <c r="V396" s="153" t="e">
        <f>#REF!</f>
        <v>#REF!</v>
      </c>
      <c r="W396" s="153" t="e">
        <f>#REF!</f>
        <v>#REF!</v>
      </c>
      <c r="X396" s="153" t="e">
        <f>#REF!</f>
        <v>#REF!</v>
      </c>
      <c r="Y396" s="153" t="e">
        <f>#REF!</f>
        <v>#REF!</v>
      </c>
    </row>
    <row r="397" spans="1:25">
      <c r="A397" s="141">
        <v>7</v>
      </c>
      <c r="B397" s="153" t="e">
        <f>#REF!</f>
        <v>#REF!</v>
      </c>
      <c r="C397" s="153" t="e">
        <f>#REF!</f>
        <v>#REF!</v>
      </c>
      <c r="D397" s="153" t="e">
        <f>#REF!</f>
        <v>#REF!</v>
      </c>
      <c r="E397" s="153" t="e">
        <f>#REF!</f>
        <v>#REF!</v>
      </c>
      <c r="F397" s="153" t="e">
        <f>#REF!</f>
        <v>#REF!</v>
      </c>
      <c r="G397" s="153" t="e">
        <f>#REF!</f>
        <v>#REF!</v>
      </c>
      <c r="H397" s="153" t="e">
        <f>#REF!</f>
        <v>#REF!</v>
      </c>
      <c r="I397" s="153" t="e">
        <f>#REF!</f>
        <v>#REF!</v>
      </c>
      <c r="J397" s="153" t="e">
        <f>#REF!</f>
        <v>#REF!</v>
      </c>
      <c r="K397" s="153" t="e">
        <f>#REF!</f>
        <v>#REF!</v>
      </c>
      <c r="L397" s="153" t="e">
        <f>#REF!</f>
        <v>#REF!</v>
      </c>
      <c r="M397" s="153" t="e">
        <f>#REF!</f>
        <v>#REF!</v>
      </c>
      <c r="N397" s="153" t="e">
        <f>#REF!</f>
        <v>#REF!</v>
      </c>
      <c r="O397" s="153" t="e">
        <f>#REF!</f>
        <v>#REF!</v>
      </c>
      <c r="P397" s="153" t="e">
        <f>#REF!</f>
        <v>#REF!</v>
      </c>
      <c r="Q397" s="153" t="e">
        <f>#REF!</f>
        <v>#REF!</v>
      </c>
      <c r="R397" s="153" t="e">
        <f>#REF!</f>
        <v>#REF!</v>
      </c>
      <c r="S397" s="153" t="e">
        <f>#REF!</f>
        <v>#REF!</v>
      </c>
      <c r="T397" s="153" t="e">
        <f>#REF!</f>
        <v>#REF!</v>
      </c>
      <c r="U397" s="153" t="e">
        <f>#REF!</f>
        <v>#REF!</v>
      </c>
      <c r="V397" s="153" t="e">
        <f>#REF!</f>
        <v>#REF!</v>
      </c>
      <c r="W397" s="153" t="e">
        <f>#REF!</f>
        <v>#REF!</v>
      </c>
      <c r="X397" s="153" t="e">
        <f>#REF!</f>
        <v>#REF!</v>
      </c>
      <c r="Y397" s="153" t="e">
        <f>#REF!</f>
        <v>#REF!</v>
      </c>
    </row>
    <row r="398" spans="1:25">
      <c r="A398" s="141">
        <v>8</v>
      </c>
      <c r="B398" s="153" t="e">
        <f>#REF!</f>
        <v>#REF!</v>
      </c>
      <c r="C398" s="153" t="e">
        <f>#REF!</f>
        <v>#REF!</v>
      </c>
      <c r="D398" s="153" t="e">
        <f>#REF!</f>
        <v>#REF!</v>
      </c>
      <c r="E398" s="153" t="e">
        <f>#REF!</f>
        <v>#REF!</v>
      </c>
      <c r="F398" s="153" t="e">
        <f>#REF!</f>
        <v>#REF!</v>
      </c>
      <c r="G398" s="153" t="e">
        <f>#REF!</f>
        <v>#REF!</v>
      </c>
      <c r="H398" s="153" t="e">
        <f>#REF!</f>
        <v>#REF!</v>
      </c>
      <c r="I398" s="153" t="e">
        <f>#REF!</f>
        <v>#REF!</v>
      </c>
      <c r="J398" s="153" t="e">
        <f>#REF!</f>
        <v>#REF!</v>
      </c>
      <c r="K398" s="153" t="e">
        <f>#REF!</f>
        <v>#REF!</v>
      </c>
      <c r="L398" s="153" t="e">
        <f>#REF!</f>
        <v>#REF!</v>
      </c>
      <c r="M398" s="153" t="e">
        <f>#REF!</f>
        <v>#REF!</v>
      </c>
      <c r="N398" s="153" t="e">
        <f>#REF!</f>
        <v>#REF!</v>
      </c>
      <c r="O398" s="153" t="e">
        <f>#REF!</f>
        <v>#REF!</v>
      </c>
      <c r="P398" s="153" t="e">
        <f>#REF!</f>
        <v>#REF!</v>
      </c>
      <c r="Q398" s="153" t="e">
        <f>#REF!</f>
        <v>#REF!</v>
      </c>
      <c r="R398" s="153" t="e">
        <f>#REF!</f>
        <v>#REF!</v>
      </c>
      <c r="S398" s="153" t="e">
        <f>#REF!</f>
        <v>#REF!</v>
      </c>
      <c r="T398" s="153" t="e">
        <f>#REF!</f>
        <v>#REF!</v>
      </c>
      <c r="U398" s="153" t="e">
        <f>#REF!</f>
        <v>#REF!</v>
      </c>
      <c r="V398" s="153" t="e">
        <f>#REF!</f>
        <v>#REF!</v>
      </c>
      <c r="W398" s="153" t="e">
        <f>#REF!</f>
        <v>#REF!</v>
      </c>
      <c r="X398" s="153" t="e">
        <f>#REF!</f>
        <v>#REF!</v>
      </c>
      <c r="Y398" s="153" t="e">
        <f>#REF!</f>
        <v>#REF!</v>
      </c>
    </row>
    <row r="399" spans="1:25">
      <c r="A399" s="141">
        <v>9</v>
      </c>
      <c r="B399" s="153" t="e">
        <f>#REF!</f>
        <v>#REF!</v>
      </c>
      <c r="C399" s="153" t="e">
        <f>#REF!</f>
        <v>#REF!</v>
      </c>
      <c r="D399" s="153" t="e">
        <f>#REF!</f>
        <v>#REF!</v>
      </c>
      <c r="E399" s="153" t="e">
        <f>#REF!</f>
        <v>#REF!</v>
      </c>
      <c r="F399" s="153" t="e">
        <f>#REF!</f>
        <v>#REF!</v>
      </c>
      <c r="G399" s="153" t="e">
        <f>#REF!</f>
        <v>#REF!</v>
      </c>
      <c r="H399" s="153" t="e">
        <f>#REF!</f>
        <v>#REF!</v>
      </c>
      <c r="I399" s="153" t="e">
        <f>#REF!</f>
        <v>#REF!</v>
      </c>
      <c r="J399" s="153" t="e">
        <f>#REF!</f>
        <v>#REF!</v>
      </c>
      <c r="K399" s="153" t="e">
        <f>#REF!</f>
        <v>#REF!</v>
      </c>
      <c r="L399" s="153" t="e">
        <f>#REF!</f>
        <v>#REF!</v>
      </c>
      <c r="M399" s="153" t="e">
        <f>#REF!</f>
        <v>#REF!</v>
      </c>
      <c r="N399" s="153" t="e">
        <f>#REF!</f>
        <v>#REF!</v>
      </c>
      <c r="O399" s="153" t="e">
        <f>#REF!</f>
        <v>#REF!</v>
      </c>
      <c r="P399" s="153" t="e">
        <f>#REF!</f>
        <v>#REF!</v>
      </c>
      <c r="Q399" s="153" t="e">
        <f>#REF!</f>
        <v>#REF!</v>
      </c>
      <c r="R399" s="153" t="e">
        <f>#REF!</f>
        <v>#REF!</v>
      </c>
      <c r="S399" s="153" t="e">
        <f>#REF!</f>
        <v>#REF!</v>
      </c>
      <c r="T399" s="153" t="e">
        <f>#REF!</f>
        <v>#REF!</v>
      </c>
      <c r="U399" s="153" t="e">
        <f>#REF!</f>
        <v>#REF!</v>
      </c>
      <c r="V399" s="153" t="e">
        <f>#REF!</f>
        <v>#REF!</v>
      </c>
      <c r="W399" s="153" t="e">
        <f>#REF!</f>
        <v>#REF!</v>
      </c>
      <c r="X399" s="153" t="e">
        <f>#REF!</f>
        <v>#REF!</v>
      </c>
      <c r="Y399" s="153" t="e">
        <f>#REF!</f>
        <v>#REF!</v>
      </c>
    </row>
    <row r="400" spans="1:25">
      <c r="A400" s="141">
        <v>10</v>
      </c>
      <c r="B400" s="153" t="e">
        <f>#REF!</f>
        <v>#REF!</v>
      </c>
      <c r="C400" s="153" t="e">
        <f>#REF!</f>
        <v>#REF!</v>
      </c>
      <c r="D400" s="153" t="e">
        <f>#REF!</f>
        <v>#REF!</v>
      </c>
      <c r="E400" s="153" t="e">
        <f>#REF!</f>
        <v>#REF!</v>
      </c>
      <c r="F400" s="153" t="e">
        <f>#REF!</f>
        <v>#REF!</v>
      </c>
      <c r="G400" s="153" t="e">
        <f>#REF!</f>
        <v>#REF!</v>
      </c>
      <c r="H400" s="153" t="e">
        <f>#REF!</f>
        <v>#REF!</v>
      </c>
      <c r="I400" s="153" t="e">
        <f>#REF!</f>
        <v>#REF!</v>
      </c>
      <c r="J400" s="153" t="e">
        <f>#REF!</f>
        <v>#REF!</v>
      </c>
      <c r="K400" s="153" t="e">
        <f>#REF!</f>
        <v>#REF!</v>
      </c>
      <c r="L400" s="153" t="e">
        <f>#REF!</f>
        <v>#REF!</v>
      </c>
      <c r="M400" s="153" t="e">
        <f>#REF!</f>
        <v>#REF!</v>
      </c>
      <c r="N400" s="153" t="e">
        <f>#REF!</f>
        <v>#REF!</v>
      </c>
      <c r="O400" s="153" t="e">
        <f>#REF!</f>
        <v>#REF!</v>
      </c>
      <c r="P400" s="153" t="e">
        <f>#REF!</f>
        <v>#REF!</v>
      </c>
      <c r="Q400" s="153" t="e">
        <f>#REF!</f>
        <v>#REF!</v>
      </c>
      <c r="R400" s="153" t="e">
        <f>#REF!</f>
        <v>#REF!</v>
      </c>
      <c r="S400" s="153" t="e">
        <f>#REF!</f>
        <v>#REF!</v>
      </c>
      <c r="T400" s="153" t="e">
        <f>#REF!</f>
        <v>#REF!</v>
      </c>
      <c r="U400" s="153" t="e">
        <f>#REF!</f>
        <v>#REF!</v>
      </c>
      <c r="V400" s="153" t="e">
        <f>#REF!</f>
        <v>#REF!</v>
      </c>
      <c r="W400" s="153" t="e">
        <f>#REF!</f>
        <v>#REF!</v>
      </c>
      <c r="X400" s="153" t="e">
        <f>#REF!</f>
        <v>#REF!</v>
      </c>
      <c r="Y400" s="153" t="e">
        <f>#REF!</f>
        <v>#REF!</v>
      </c>
    </row>
    <row r="401" spans="1:25">
      <c r="A401" s="141">
        <v>11</v>
      </c>
      <c r="B401" s="153" t="e">
        <f>#REF!</f>
        <v>#REF!</v>
      </c>
      <c r="C401" s="153" t="e">
        <f>#REF!</f>
        <v>#REF!</v>
      </c>
      <c r="D401" s="153" t="e">
        <f>#REF!</f>
        <v>#REF!</v>
      </c>
      <c r="E401" s="153" t="e">
        <f>#REF!</f>
        <v>#REF!</v>
      </c>
      <c r="F401" s="153" t="e">
        <f>#REF!</f>
        <v>#REF!</v>
      </c>
      <c r="G401" s="153" t="e">
        <f>#REF!</f>
        <v>#REF!</v>
      </c>
      <c r="H401" s="153" t="e">
        <f>#REF!</f>
        <v>#REF!</v>
      </c>
      <c r="I401" s="153" t="e">
        <f>#REF!</f>
        <v>#REF!</v>
      </c>
      <c r="J401" s="153" t="e">
        <f>#REF!</f>
        <v>#REF!</v>
      </c>
      <c r="K401" s="153" t="e">
        <f>#REF!</f>
        <v>#REF!</v>
      </c>
      <c r="L401" s="153" t="e">
        <f>#REF!</f>
        <v>#REF!</v>
      </c>
      <c r="M401" s="153" t="e">
        <f>#REF!</f>
        <v>#REF!</v>
      </c>
      <c r="N401" s="153" t="e">
        <f>#REF!</f>
        <v>#REF!</v>
      </c>
      <c r="O401" s="153" t="e">
        <f>#REF!</f>
        <v>#REF!</v>
      </c>
      <c r="P401" s="153" t="e">
        <f>#REF!</f>
        <v>#REF!</v>
      </c>
      <c r="Q401" s="153" t="e">
        <f>#REF!</f>
        <v>#REF!</v>
      </c>
      <c r="R401" s="153" t="e">
        <f>#REF!</f>
        <v>#REF!</v>
      </c>
      <c r="S401" s="153" t="e">
        <f>#REF!</f>
        <v>#REF!</v>
      </c>
      <c r="T401" s="153" t="e">
        <f>#REF!</f>
        <v>#REF!</v>
      </c>
      <c r="U401" s="153" t="e">
        <f>#REF!</f>
        <v>#REF!</v>
      </c>
      <c r="V401" s="153" t="e">
        <f>#REF!</f>
        <v>#REF!</v>
      </c>
      <c r="W401" s="153" t="e">
        <f>#REF!</f>
        <v>#REF!</v>
      </c>
      <c r="X401" s="153" t="e">
        <f>#REF!</f>
        <v>#REF!</v>
      </c>
      <c r="Y401" s="153" t="e">
        <f>#REF!</f>
        <v>#REF!</v>
      </c>
    </row>
    <row r="402" spans="1:25">
      <c r="A402" s="141">
        <v>12</v>
      </c>
      <c r="B402" s="153" t="e">
        <f>#REF!</f>
        <v>#REF!</v>
      </c>
      <c r="C402" s="153" t="e">
        <f>#REF!</f>
        <v>#REF!</v>
      </c>
      <c r="D402" s="153" t="e">
        <f>#REF!</f>
        <v>#REF!</v>
      </c>
      <c r="E402" s="153" t="e">
        <f>#REF!</f>
        <v>#REF!</v>
      </c>
      <c r="F402" s="153" t="e">
        <f>#REF!</f>
        <v>#REF!</v>
      </c>
      <c r="G402" s="153" t="e">
        <f>#REF!</f>
        <v>#REF!</v>
      </c>
      <c r="H402" s="153" t="e">
        <f>#REF!</f>
        <v>#REF!</v>
      </c>
      <c r="I402" s="153" t="e">
        <f>#REF!</f>
        <v>#REF!</v>
      </c>
      <c r="J402" s="153" t="e">
        <f>#REF!</f>
        <v>#REF!</v>
      </c>
      <c r="K402" s="153" t="e">
        <f>#REF!</f>
        <v>#REF!</v>
      </c>
      <c r="L402" s="153" t="e">
        <f>#REF!</f>
        <v>#REF!</v>
      </c>
      <c r="M402" s="153" t="e">
        <f>#REF!</f>
        <v>#REF!</v>
      </c>
      <c r="N402" s="153" t="e">
        <f>#REF!</f>
        <v>#REF!</v>
      </c>
      <c r="O402" s="153" t="e">
        <f>#REF!</f>
        <v>#REF!</v>
      </c>
      <c r="P402" s="153" t="e">
        <f>#REF!</f>
        <v>#REF!</v>
      </c>
      <c r="Q402" s="153" t="e">
        <f>#REF!</f>
        <v>#REF!</v>
      </c>
      <c r="R402" s="153" t="e">
        <f>#REF!</f>
        <v>#REF!</v>
      </c>
      <c r="S402" s="153" t="e">
        <f>#REF!</f>
        <v>#REF!</v>
      </c>
      <c r="T402" s="153" t="e">
        <f>#REF!</f>
        <v>#REF!</v>
      </c>
      <c r="U402" s="153" t="e">
        <f>#REF!</f>
        <v>#REF!</v>
      </c>
      <c r="V402" s="153" t="e">
        <f>#REF!</f>
        <v>#REF!</v>
      </c>
      <c r="W402" s="153" t="e">
        <f>#REF!</f>
        <v>#REF!</v>
      </c>
      <c r="X402" s="153" t="e">
        <f>#REF!</f>
        <v>#REF!</v>
      </c>
      <c r="Y402" s="153" t="e">
        <f>#REF!</f>
        <v>#REF!</v>
      </c>
    </row>
    <row r="403" spans="1:25">
      <c r="A403" s="141">
        <v>13</v>
      </c>
      <c r="B403" s="153" t="e">
        <f>#REF!</f>
        <v>#REF!</v>
      </c>
      <c r="C403" s="153" t="e">
        <f>#REF!</f>
        <v>#REF!</v>
      </c>
      <c r="D403" s="153" t="e">
        <f>#REF!</f>
        <v>#REF!</v>
      </c>
      <c r="E403" s="153" t="e">
        <f>#REF!</f>
        <v>#REF!</v>
      </c>
      <c r="F403" s="153" t="e">
        <f>#REF!</f>
        <v>#REF!</v>
      </c>
      <c r="G403" s="153" t="e">
        <f>#REF!</f>
        <v>#REF!</v>
      </c>
      <c r="H403" s="153" t="e">
        <f>#REF!</f>
        <v>#REF!</v>
      </c>
      <c r="I403" s="153" t="e">
        <f>#REF!</f>
        <v>#REF!</v>
      </c>
      <c r="J403" s="153" t="e">
        <f>#REF!</f>
        <v>#REF!</v>
      </c>
      <c r="K403" s="153" t="e">
        <f>#REF!</f>
        <v>#REF!</v>
      </c>
      <c r="L403" s="153" t="e">
        <f>#REF!</f>
        <v>#REF!</v>
      </c>
      <c r="M403" s="153" t="e">
        <f>#REF!</f>
        <v>#REF!</v>
      </c>
      <c r="N403" s="153" t="e">
        <f>#REF!</f>
        <v>#REF!</v>
      </c>
      <c r="O403" s="153" t="e">
        <f>#REF!</f>
        <v>#REF!</v>
      </c>
      <c r="P403" s="153" t="e">
        <f>#REF!</f>
        <v>#REF!</v>
      </c>
      <c r="Q403" s="153" t="e">
        <f>#REF!</f>
        <v>#REF!</v>
      </c>
      <c r="R403" s="153" t="e">
        <f>#REF!</f>
        <v>#REF!</v>
      </c>
      <c r="S403" s="153" t="e">
        <f>#REF!</f>
        <v>#REF!</v>
      </c>
      <c r="T403" s="153" t="e">
        <f>#REF!</f>
        <v>#REF!</v>
      </c>
      <c r="U403" s="153" t="e">
        <f>#REF!</f>
        <v>#REF!</v>
      </c>
      <c r="V403" s="153" t="e">
        <f>#REF!</f>
        <v>#REF!</v>
      </c>
      <c r="W403" s="153" t="e">
        <f>#REF!</f>
        <v>#REF!</v>
      </c>
      <c r="X403" s="153" t="e">
        <f>#REF!</f>
        <v>#REF!</v>
      </c>
      <c r="Y403" s="153" t="e">
        <f>#REF!</f>
        <v>#REF!</v>
      </c>
    </row>
    <row r="404" spans="1:25">
      <c r="A404" s="141">
        <v>14</v>
      </c>
      <c r="B404" s="153" t="e">
        <f>#REF!</f>
        <v>#REF!</v>
      </c>
      <c r="C404" s="153" t="e">
        <f>#REF!</f>
        <v>#REF!</v>
      </c>
      <c r="D404" s="153" t="e">
        <f>#REF!</f>
        <v>#REF!</v>
      </c>
      <c r="E404" s="153" t="e">
        <f>#REF!</f>
        <v>#REF!</v>
      </c>
      <c r="F404" s="153" t="e">
        <f>#REF!</f>
        <v>#REF!</v>
      </c>
      <c r="G404" s="153" t="e">
        <f>#REF!</f>
        <v>#REF!</v>
      </c>
      <c r="H404" s="153" t="e">
        <f>#REF!</f>
        <v>#REF!</v>
      </c>
      <c r="I404" s="153" t="e">
        <f>#REF!</f>
        <v>#REF!</v>
      </c>
      <c r="J404" s="153" t="e">
        <f>#REF!</f>
        <v>#REF!</v>
      </c>
      <c r="K404" s="153" t="e">
        <f>#REF!</f>
        <v>#REF!</v>
      </c>
      <c r="L404" s="153" t="e">
        <f>#REF!</f>
        <v>#REF!</v>
      </c>
      <c r="M404" s="153" t="e">
        <f>#REF!</f>
        <v>#REF!</v>
      </c>
      <c r="N404" s="153" t="e">
        <f>#REF!</f>
        <v>#REF!</v>
      </c>
      <c r="O404" s="153" t="e">
        <f>#REF!</f>
        <v>#REF!</v>
      </c>
      <c r="P404" s="153" t="e">
        <f>#REF!</f>
        <v>#REF!</v>
      </c>
      <c r="Q404" s="153" t="e">
        <f>#REF!</f>
        <v>#REF!</v>
      </c>
      <c r="R404" s="153" t="e">
        <f>#REF!</f>
        <v>#REF!</v>
      </c>
      <c r="S404" s="153" t="e">
        <f>#REF!</f>
        <v>#REF!</v>
      </c>
      <c r="T404" s="153" t="e">
        <f>#REF!</f>
        <v>#REF!</v>
      </c>
      <c r="U404" s="153" t="e">
        <f>#REF!</f>
        <v>#REF!</v>
      </c>
      <c r="V404" s="153" t="e">
        <f>#REF!</f>
        <v>#REF!</v>
      </c>
      <c r="W404" s="153" t="e">
        <f>#REF!</f>
        <v>#REF!</v>
      </c>
      <c r="X404" s="153" t="e">
        <f>#REF!</f>
        <v>#REF!</v>
      </c>
      <c r="Y404" s="153" t="e">
        <f>#REF!</f>
        <v>#REF!</v>
      </c>
    </row>
    <row r="405" spans="1:25">
      <c r="A405" s="141">
        <v>15</v>
      </c>
      <c r="B405" s="153" t="e">
        <f>#REF!</f>
        <v>#REF!</v>
      </c>
      <c r="C405" s="153" t="e">
        <f>#REF!</f>
        <v>#REF!</v>
      </c>
      <c r="D405" s="153" t="e">
        <f>#REF!</f>
        <v>#REF!</v>
      </c>
      <c r="E405" s="153" t="e">
        <f>#REF!</f>
        <v>#REF!</v>
      </c>
      <c r="F405" s="153" t="e">
        <f>#REF!</f>
        <v>#REF!</v>
      </c>
      <c r="G405" s="153" t="e">
        <f>#REF!</f>
        <v>#REF!</v>
      </c>
      <c r="H405" s="153" t="e">
        <f>#REF!</f>
        <v>#REF!</v>
      </c>
      <c r="I405" s="153" t="e">
        <f>#REF!</f>
        <v>#REF!</v>
      </c>
      <c r="J405" s="153" t="e">
        <f>#REF!</f>
        <v>#REF!</v>
      </c>
      <c r="K405" s="153" t="e">
        <f>#REF!</f>
        <v>#REF!</v>
      </c>
      <c r="L405" s="153" t="e">
        <f>#REF!</f>
        <v>#REF!</v>
      </c>
      <c r="M405" s="153" t="e">
        <f>#REF!</f>
        <v>#REF!</v>
      </c>
      <c r="N405" s="153" t="e">
        <f>#REF!</f>
        <v>#REF!</v>
      </c>
      <c r="O405" s="153" t="e">
        <f>#REF!</f>
        <v>#REF!</v>
      </c>
      <c r="P405" s="153" t="e">
        <f>#REF!</f>
        <v>#REF!</v>
      </c>
      <c r="Q405" s="153" t="e">
        <f>#REF!</f>
        <v>#REF!</v>
      </c>
      <c r="R405" s="153" t="e">
        <f>#REF!</f>
        <v>#REF!</v>
      </c>
      <c r="S405" s="153" t="e">
        <f>#REF!</f>
        <v>#REF!</v>
      </c>
      <c r="T405" s="153" t="e">
        <f>#REF!</f>
        <v>#REF!</v>
      </c>
      <c r="U405" s="153" t="e">
        <f>#REF!</f>
        <v>#REF!</v>
      </c>
      <c r="V405" s="153" t="e">
        <f>#REF!</f>
        <v>#REF!</v>
      </c>
      <c r="W405" s="153" t="e">
        <f>#REF!</f>
        <v>#REF!</v>
      </c>
      <c r="X405" s="153" t="e">
        <f>#REF!</f>
        <v>#REF!</v>
      </c>
      <c r="Y405" s="153" t="e">
        <f>#REF!</f>
        <v>#REF!</v>
      </c>
    </row>
    <row r="406" spans="1:25">
      <c r="A406" s="141">
        <v>16</v>
      </c>
      <c r="B406" s="153" t="e">
        <f>#REF!</f>
        <v>#REF!</v>
      </c>
      <c r="C406" s="153" t="e">
        <f>#REF!</f>
        <v>#REF!</v>
      </c>
      <c r="D406" s="153" t="e">
        <f>#REF!</f>
        <v>#REF!</v>
      </c>
      <c r="E406" s="153" t="e">
        <f>#REF!</f>
        <v>#REF!</v>
      </c>
      <c r="F406" s="153" t="e">
        <f>#REF!</f>
        <v>#REF!</v>
      </c>
      <c r="G406" s="153" t="e">
        <f>#REF!</f>
        <v>#REF!</v>
      </c>
      <c r="H406" s="153" t="e">
        <f>#REF!</f>
        <v>#REF!</v>
      </c>
      <c r="I406" s="153" t="e">
        <f>#REF!</f>
        <v>#REF!</v>
      </c>
      <c r="J406" s="153" t="e">
        <f>#REF!</f>
        <v>#REF!</v>
      </c>
      <c r="K406" s="153" t="e">
        <f>#REF!</f>
        <v>#REF!</v>
      </c>
      <c r="L406" s="153" t="e">
        <f>#REF!</f>
        <v>#REF!</v>
      </c>
      <c r="M406" s="153" t="e">
        <f>#REF!</f>
        <v>#REF!</v>
      </c>
      <c r="N406" s="153" t="e">
        <f>#REF!</f>
        <v>#REF!</v>
      </c>
      <c r="O406" s="153" t="e">
        <f>#REF!</f>
        <v>#REF!</v>
      </c>
      <c r="P406" s="153" t="e">
        <f>#REF!</f>
        <v>#REF!</v>
      </c>
      <c r="Q406" s="153" t="e">
        <f>#REF!</f>
        <v>#REF!</v>
      </c>
      <c r="R406" s="153" t="e">
        <f>#REF!</f>
        <v>#REF!</v>
      </c>
      <c r="S406" s="153" t="e">
        <f>#REF!</f>
        <v>#REF!</v>
      </c>
      <c r="T406" s="153" t="e">
        <f>#REF!</f>
        <v>#REF!</v>
      </c>
      <c r="U406" s="153" t="e">
        <f>#REF!</f>
        <v>#REF!</v>
      </c>
      <c r="V406" s="153" t="e">
        <f>#REF!</f>
        <v>#REF!</v>
      </c>
      <c r="W406" s="153" t="e">
        <f>#REF!</f>
        <v>#REF!</v>
      </c>
      <c r="X406" s="153" t="e">
        <f>#REF!</f>
        <v>#REF!</v>
      </c>
      <c r="Y406" s="153" t="e">
        <f>#REF!</f>
        <v>#REF!</v>
      </c>
    </row>
    <row r="407" spans="1:25">
      <c r="A407" s="141">
        <v>17</v>
      </c>
      <c r="B407" s="153" t="e">
        <f>#REF!</f>
        <v>#REF!</v>
      </c>
      <c r="C407" s="153" t="e">
        <f>#REF!</f>
        <v>#REF!</v>
      </c>
      <c r="D407" s="153" t="e">
        <f>#REF!</f>
        <v>#REF!</v>
      </c>
      <c r="E407" s="153" t="e">
        <f>#REF!</f>
        <v>#REF!</v>
      </c>
      <c r="F407" s="153" t="e">
        <f>#REF!</f>
        <v>#REF!</v>
      </c>
      <c r="G407" s="153" t="e">
        <f>#REF!</f>
        <v>#REF!</v>
      </c>
      <c r="H407" s="153" t="e">
        <f>#REF!</f>
        <v>#REF!</v>
      </c>
      <c r="I407" s="153" t="e">
        <f>#REF!</f>
        <v>#REF!</v>
      </c>
      <c r="J407" s="153" t="e">
        <f>#REF!</f>
        <v>#REF!</v>
      </c>
      <c r="K407" s="153" t="e">
        <f>#REF!</f>
        <v>#REF!</v>
      </c>
      <c r="L407" s="153" t="e">
        <f>#REF!</f>
        <v>#REF!</v>
      </c>
      <c r="M407" s="153" t="e">
        <f>#REF!</f>
        <v>#REF!</v>
      </c>
      <c r="N407" s="153" t="e">
        <f>#REF!</f>
        <v>#REF!</v>
      </c>
      <c r="O407" s="153" t="e">
        <f>#REF!</f>
        <v>#REF!</v>
      </c>
      <c r="P407" s="153" t="e">
        <f>#REF!</f>
        <v>#REF!</v>
      </c>
      <c r="Q407" s="153" t="e">
        <f>#REF!</f>
        <v>#REF!</v>
      </c>
      <c r="R407" s="153" t="e">
        <f>#REF!</f>
        <v>#REF!</v>
      </c>
      <c r="S407" s="153" t="e">
        <f>#REF!</f>
        <v>#REF!</v>
      </c>
      <c r="T407" s="153" t="e">
        <f>#REF!</f>
        <v>#REF!</v>
      </c>
      <c r="U407" s="153" t="e">
        <f>#REF!</f>
        <v>#REF!</v>
      </c>
      <c r="V407" s="153" t="e">
        <f>#REF!</f>
        <v>#REF!</v>
      </c>
      <c r="W407" s="153" t="e">
        <f>#REF!</f>
        <v>#REF!</v>
      </c>
      <c r="X407" s="153" t="e">
        <f>#REF!</f>
        <v>#REF!</v>
      </c>
      <c r="Y407" s="153" t="e">
        <f>#REF!</f>
        <v>#REF!</v>
      </c>
    </row>
    <row r="408" spans="1:25">
      <c r="A408" s="141">
        <v>18</v>
      </c>
      <c r="B408" s="153" t="e">
        <f>#REF!</f>
        <v>#REF!</v>
      </c>
      <c r="C408" s="153" t="e">
        <f>#REF!</f>
        <v>#REF!</v>
      </c>
      <c r="D408" s="153" t="e">
        <f>#REF!</f>
        <v>#REF!</v>
      </c>
      <c r="E408" s="153" t="e">
        <f>#REF!</f>
        <v>#REF!</v>
      </c>
      <c r="F408" s="153" t="e">
        <f>#REF!</f>
        <v>#REF!</v>
      </c>
      <c r="G408" s="153" t="e">
        <f>#REF!</f>
        <v>#REF!</v>
      </c>
      <c r="H408" s="153" t="e">
        <f>#REF!</f>
        <v>#REF!</v>
      </c>
      <c r="I408" s="153" t="e">
        <f>#REF!</f>
        <v>#REF!</v>
      </c>
      <c r="J408" s="153" t="e">
        <f>#REF!</f>
        <v>#REF!</v>
      </c>
      <c r="K408" s="153" t="e">
        <f>#REF!</f>
        <v>#REF!</v>
      </c>
      <c r="L408" s="153" t="e">
        <f>#REF!</f>
        <v>#REF!</v>
      </c>
      <c r="M408" s="153" t="e">
        <f>#REF!</f>
        <v>#REF!</v>
      </c>
      <c r="N408" s="153" t="e">
        <f>#REF!</f>
        <v>#REF!</v>
      </c>
      <c r="O408" s="153" t="e">
        <f>#REF!</f>
        <v>#REF!</v>
      </c>
      <c r="P408" s="153" t="e">
        <f>#REF!</f>
        <v>#REF!</v>
      </c>
      <c r="Q408" s="153" t="e">
        <f>#REF!</f>
        <v>#REF!</v>
      </c>
      <c r="R408" s="153" t="e">
        <f>#REF!</f>
        <v>#REF!</v>
      </c>
      <c r="S408" s="153" t="e">
        <f>#REF!</f>
        <v>#REF!</v>
      </c>
      <c r="T408" s="153" t="e">
        <f>#REF!</f>
        <v>#REF!</v>
      </c>
      <c r="U408" s="153" t="e">
        <f>#REF!</f>
        <v>#REF!</v>
      </c>
      <c r="V408" s="153" t="e">
        <f>#REF!</f>
        <v>#REF!</v>
      </c>
      <c r="W408" s="153" t="e">
        <f>#REF!</f>
        <v>#REF!</v>
      </c>
      <c r="X408" s="153" t="e">
        <f>#REF!</f>
        <v>#REF!</v>
      </c>
      <c r="Y408" s="153" t="e">
        <f>#REF!</f>
        <v>#REF!</v>
      </c>
    </row>
    <row r="409" spans="1:25">
      <c r="A409" s="141">
        <v>19</v>
      </c>
      <c r="B409" s="153" t="e">
        <f>#REF!</f>
        <v>#REF!</v>
      </c>
      <c r="C409" s="153" t="e">
        <f>#REF!</f>
        <v>#REF!</v>
      </c>
      <c r="D409" s="153" t="e">
        <f>#REF!</f>
        <v>#REF!</v>
      </c>
      <c r="E409" s="153" t="e">
        <f>#REF!</f>
        <v>#REF!</v>
      </c>
      <c r="F409" s="153" t="e">
        <f>#REF!</f>
        <v>#REF!</v>
      </c>
      <c r="G409" s="153" t="e">
        <f>#REF!</f>
        <v>#REF!</v>
      </c>
      <c r="H409" s="153" t="e">
        <f>#REF!</f>
        <v>#REF!</v>
      </c>
      <c r="I409" s="153" t="e">
        <f>#REF!</f>
        <v>#REF!</v>
      </c>
      <c r="J409" s="153" t="e">
        <f>#REF!</f>
        <v>#REF!</v>
      </c>
      <c r="K409" s="153" t="e">
        <f>#REF!</f>
        <v>#REF!</v>
      </c>
      <c r="L409" s="153" t="e">
        <f>#REF!</f>
        <v>#REF!</v>
      </c>
      <c r="M409" s="153" t="e">
        <f>#REF!</f>
        <v>#REF!</v>
      </c>
      <c r="N409" s="153" t="e">
        <f>#REF!</f>
        <v>#REF!</v>
      </c>
      <c r="O409" s="153" t="e">
        <f>#REF!</f>
        <v>#REF!</v>
      </c>
      <c r="P409" s="153" t="e">
        <f>#REF!</f>
        <v>#REF!</v>
      </c>
      <c r="Q409" s="153" t="e">
        <f>#REF!</f>
        <v>#REF!</v>
      </c>
      <c r="R409" s="153" t="e">
        <f>#REF!</f>
        <v>#REF!</v>
      </c>
      <c r="S409" s="153" t="e">
        <f>#REF!</f>
        <v>#REF!</v>
      </c>
      <c r="T409" s="153" t="e">
        <f>#REF!</f>
        <v>#REF!</v>
      </c>
      <c r="U409" s="153" t="e">
        <f>#REF!</f>
        <v>#REF!</v>
      </c>
      <c r="V409" s="153" t="e">
        <f>#REF!</f>
        <v>#REF!</v>
      </c>
      <c r="W409" s="153" t="e">
        <f>#REF!</f>
        <v>#REF!</v>
      </c>
      <c r="X409" s="153" t="e">
        <f>#REF!</f>
        <v>#REF!</v>
      </c>
      <c r="Y409" s="153" t="e">
        <f>#REF!</f>
        <v>#REF!</v>
      </c>
    </row>
    <row r="410" spans="1:25">
      <c r="A410" s="141">
        <v>20</v>
      </c>
      <c r="B410" s="153" t="e">
        <f>#REF!</f>
        <v>#REF!</v>
      </c>
      <c r="C410" s="153" t="e">
        <f>#REF!</f>
        <v>#REF!</v>
      </c>
      <c r="D410" s="153" t="e">
        <f>#REF!</f>
        <v>#REF!</v>
      </c>
      <c r="E410" s="153" t="e">
        <f>#REF!</f>
        <v>#REF!</v>
      </c>
      <c r="F410" s="153" t="e">
        <f>#REF!</f>
        <v>#REF!</v>
      </c>
      <c r="G410" s="153" t="e">
        <f>#REF!</f>
        <v>#REF!</v>
      </c>
      <c r="H410" s="153" t="e">
        <f>#REF!</f>
        <v>#REF!</v>
      </c>
      <c r="I410" s="153" t="e">
        <f>#REF!</f>
        <v>#REF!</v>
      </c>
      <c r="J410" s="153" t="e">
        <f>#REF!</f>
        <v>#REF!</v>
      </c>
      <c r="K410" s="153" t="e">
        <f>#REF!</f>
        <v>#REF!</v>
      </c>
      <c r="L410" s="153" t="e">
        <f>#REF!</f>
        <v>#REF!</v>
      </c>
      <c r="M410" s="153" t="e">
        <f>#REF!</f>
        <v>#REF!</v>
      </c>
      <c r="N410" s="153" t="e">
        <f>#REF!</f>
        <v>#REF!</v>
      </c>
      <c r="O410" s="153" t="e">
        <f>#REF!</f>
        <v>#REF!</v>
      </c>
      <c r="P410" s="153" t="e">
        <f>#REF!</f>
        <v>#REF!</v>
      </c>
      <c r="Q410" s="153" t="e">
        <f>#REF!</f>
        <v>#REF!</v>
      </c>
      <c r="R410" s="153" t="e">
        <f>#REF!</f>
        <v>#REF!</v>
      </c>
      <c r="S410" s="153" t="e">
        <f>#REF!</f>
        <v>#REF!</v>
      </c>
      <c r="T410" s="153" t="e">
        <f>#REF!</f>
        <v>#REF!</v>
      </c>
      <c r="U410" s="153" t="e">
        <f>#REF!</f>
        <v>#REF!</v>
      </c>
      <c r="V410" s="153" t="e">
        <f>#REF!</f>
        <v>#REF!</v>
      </c>
      <c r="W410" s="153" t="e">
        <f>#REF!</f>
        <v>#REF!</v>
      </c>
      <c r="X410" s="153" t="e">
        <f>#REF!</f>
        <v>#REF!</v>
      </c>
      <c r="Y410" s="153" t="e">
        <f>#REF!</f>
        <v>#REF!</v>
      </c>
    </row>
    <row r="411" spans="1:25">
      <c r="A411" s="141">
        <v>21</v>
      </c>
      <c r="B411" s="153" t="e">
        <f>#REF!</f>
        <v>#REF!</v>
      </c>
      <c r="C411" s="153" t="e">
        <f>#REF!</f>
        <v>#REF!</v>
      </c>
      <c r="D411" s="153" t="e">
        <f>#REF!</f>
        <v>#REF!</v>
      </c>
      <c r="E411" s="153" t="e">
        <f>#REF!</f>
        <v>#REF!</v>
      </c>
      <c r="F411" s="153" t="e">
        <f>#REF!</f>
        <v>#REF!</v>
      </c>
      <c r="G411" s="153" t="e">
        <f>#REF!</f>
        <v>#REF!</v>
      </c>
      <c r="H411" s="153" t="e">
        <f>#REF!</f>
        <v>#REF!</v>
      </c>
      <c r="I411" s="153" t="e">
        <f>#REF!</f>
        <v>#REF!</v>
      </c>
      <c r="J411" s="153" t="e">
        <f>#REF!</f>
        <v>#REF!</v>
      </c>
      <c r="K411" s="153" t="e">
        <f>#REF!</f>
        <v>#REF!</v>
      </c>
      <c r="L411" s="153" t="e">
        <f>#REF!</f>
        <v>#REF!</v>
      </c>
      <c r="M411" s="153" t="e">
        <f>#REF!</f>
        <v>#REF!</v>
      </c>
      <c r="N411" s="153" t="e">
        <f>#REF!</f>
        <v>#REF!</v>
      </c>
      <c r="O411" s="153" t="e">
        <f>#REF!</f>
        <v>#REF!</v>
      </c>
      <c r="P411" s="153" t="e">
        <f>#REF!</f>
        <v>#REF!</v>
      </c>
      <c r="Q411" s="153" t="e">
        <f>#REF!</f>
        <v>#REF!</v>
      </c>
      <c r="R411" s="153" t="e">
        <f>#REF!</f>
        <v>#REF!</v>
      </c>
      <c r="S411" s="153" t="e">
        <f>#REF!</f>
        <v>#REF!</v>
      </c>
      <c r="T411" s="153" t="e">
        <f>#REF!</f>
        <v>#REF!</v>
      </c>
      <c r="U411" s="153" t="e">
        <f>#REF!</f>
        <v>#REF!</v>
      </c>
      <c r="V411" s="153" t="e">
        <f>#REF!</f>
        <v>#REF!</v>
      </c>
      <c r="W411" s="153" t="e">
        <f>#REF!</f>
        <v>#REF!</v>
      </c>
      <c r="X411" s="153" t="e">
        <f>#REF!</f>
        <v>#REF!</v>
      </c>
      <c r="Y411" s="153" t="e">
        <f>#REF!</f>
        <v>#REF!</v>
      </c>
    </row>
    <row r="412" spans="1:25">
      <c r="A412" s="141">
        <v>22</v>
      </c>
      <c r="B412" s="153" t="e">
        <f>#REF!</f>
        <v>#REF!</v>
      </c>
      <c r="C412" s="153" t="e">
        <f>#REF!</f>
        <v>#REF!</v>
      </c>
      <c r="D412" s="153" t="e">
        <f>#REF!</f>
        <v>#REF!</v>
      </c>
      <c r="E412" s="153" t="e">
        <f>#REF!</f>
        <v>#REF!</v>
      </c>
      <c r="F412" s="153" t="e">
        <f>#REF!</f>
        <v>#REF!</v>
      </c>
      <c r="G412" s="153" t="e">
        <f>#REF!</f>
        <v>#REF!</v>
      </c>
      <c r="H412" s="153" t="e">
        <f>#REF!</f>
        <v>#REF!</v>
      </c>
      <c r="I412" s="153" t="e">
        <f>#REF!</f>
        <v>#REF!</v>
      </c>
      <c r="J412" s="153" t="e">
        <f>#REF!</f>
        <v>#REF!</v>
      </c>
      <c r="K412" s="153" t="e">
        <f>#REF!</f>
        <v>#REF!</v>
      </c>
      <c r="L412" s="153" t="e">
        <f>#REF!</f>
        <v>#REF!</v>
      </c>
      <c r="M412" s="153" t="e">
        <f>#REF!</f>
        <v>#REF!</v>
      </c>
      <c r="N412" s="153" t="e">
        <f>#REF!</f>
        <v>#REF!</v>
      </c>
      <c r="O412" s="153" t="e">
        <f>#REF!</f>
        <v>#REF!</v>
      </c>
      <c r="P412" s="153" t="e">
        <f>#REF!</f>
        <v>#REF!</v>
      </c>
      <c r="Q412" s="153" t="e">
        <f>#REF!</f>
        <v>#REF!</v>
      </c>
      <c r="R412" s="153" t="e">
        <f>#REF!</f>
        <v>#REF!</v>
      </c>
      <c r="S412" s="153" t="e">
        <f>#REF!</f>
        <v>#REF!</v>
      </c>
      <c r="T412" s="153" t="e">
        <f>#REF!</f>
        <v>#REF!</v>
      </c>
      <c r="U412" s="153" t="e">
        <f>#REF!</f>
        <v>#REF!</v>
      </c>
      <c r="V412" s="153" t="e">
        <f>#REF!</f>
        <v>#REF!</v>
      </c>
      <c r="W412" s="153" t="e">
        <f>#REF!</f>
        <v>#REF!</v>
      </c>
      <c r="X412" s="153" t="e">
        <f>#REF!</f>
        <v>#REF!</v>
      </c>
      <c r="Y412" s="153" t="e">
        <f>#REF!</f>
        <v>#REF!</v>
      </c>
    </row>
    <row r="413" spans="1:25">
      <c r="A413" s="141">
        <v>23</v>
      </c>
      <c r="B413" s="153" t="e">
        <f>#REF!</f>
        <v>#REF!</v>
      </c>
      <c r="C413" s="153" t="e">
        <f>#REF!</f>
        <v>#REF!</v>
      </c>
      <c r="D413" s="153" t="e">
        <f>#REF!</f>
        <v>#REF!</v>
      </c>
      <c r="E413" s="153" t="e">
        <f>#REF!</f>
        <v>#REF!</v>
      </c>
      <c r="F413" s="153" t="e">
        <f>#REF!</f>
        <v>#REF!</v>
      </c>
      <c r="G413" s="153" t="e">
        <f>#REF!</f>
        <v>#REF!</v>
      </c>
      <c r="H413" s="153" t="e">
        <f>#REF!</f>
        <v>#REF!</v>
      </c>
      <c r="I413" s="153" t="e">
        <f>#REF!</f>
        <v>#REF!</v>
      </c>
      <c r="J413" s="153" t="e">
        <f>#REF!</f>
        <v>#REF!</v>
      </c>
      <c r="K413" s="153" t="e">
        <f>#REF!</f>
        <v>#REF!</v>
      </c>
      <c r="L413" s="153" t="e">
        <f>#REF!</f>
        <v>#REF!</v>
      </c>
      <c r="M413" s="153" t="e">
        <f>#REF!</f>
        <v>#REF!</v>
      </c>
      <c r="N413" s="153" t="e">
        <f>#REF!</f>
        <v>#REF!</v>
      </c>
      <c r="O413" s="153" t="e">
        <f>#REF!</f>
        <v>#REF!</v>
      </c>
      <c r="P413" s="153" t="e">
        <f>#REF!</f>
        <v>#REF!</v>
      </c>
      <c r="Q413" s="153" t="e">
        <f>#REF!</f>
        <v>#REF!</v>
      </c>
      <c r="R413" s="153" t="e">
        <f>#REF!</f>
        <v>#REF!</v>
      </c>
      <c r="S413" s="153" t="e">
        <f>#REF!</f>
        <v>#REF!</v>
      </c>
      <c r="T413" s="153" t="e">
        <f>#REF!</f>
        <v>#REF!</v>
      </c>
      <c r="U413" s="153" t="e">
        <f>#REF!</f>
        <v>#REF!</v>
      </c>
      <c r="V413" s="153" t="e">
        <f>#REF!</f>
        <v>#REF!</v>
      </c>
      <c r="W413" s="153" t="e">
        <f>#REF!</f>
        <v>#REF!</v>
      </c>
      <c r="X413" s="153" t="e">
        <f>#REF!</f>
        <v>#REF!</v>
      </c>
      <c r="Y413" s="153" t="e">
        <f>#REF!</f>
        <v>#REF!</v>
      </c>
    </row>
    <row r="414" spans="1:25">
      <c r="A414" s="141">
        <v>24</v>
      </c>
      <c r="B414" s="153" t="e">
        <f>#REF!</f>
        <v>#REF!</v>
      </c>
      <c r="C414" s="153" t="e">
        <f>#REF!</f>
        <v>#REF!</v>
      </c>
      <c r="D414" s="153" t="e">
        <f>#REF!</f>
        <v>#REF!</v>
      </c>
      <c r="E414" s="153" t="e">
        <f>#REF!</f>
        <v>#REF!</v>
      </c>
      <c r="F414" s="153" t="e">
        <f>#REF!</f>
        <v>#REF!</v>
      </c>
      <c r="G414" s="153" t="e">
        <f>#REF!</f>
        <v>#REF!</v>
      </c>
      <c r="H414" s="153" t="e">
        <f>#REF!</f>
        <v>#REF!</v>
      </c>
      <c r="I414" s="153" t="e">
        <f>#REF!</f>
        <v>#REF!</v>
      </c>
      <c r="J414" s="153" t="e">
        <f>#REF!</f>
        <v>#REF!</v>
      </c>
      <c r="K414" s="153" t="e">
        <f>#REF!</f>
        <v>#REF!</v>
      </c>
      <c r="L414" s="153" t="e">
        <f>#REF!</f>
        <v>#REF!</v>
      </c>
      <c r="M414" s="153" t="e">
        <f>#REF!</f>
        <v>#REF!</v>
      </c>
      <c r="N414" s="153" t="e">
        <f>#REF!</f>
        <v>#REF!</v>
      </c>
      <c r="O414" s="153" t="e">
        <f>#REF!</f>
        <v>#REF!</v>
      </c>
      <c r="P414" s="153" t="e">
        <f>#REF!</f>
        <v>#REF!</v>
      </c>
      <c r="Q414" s="153" t="e">
        <f>#REF!</f>
        <v>#REF!</v>
      </c>
      <c r="R414" s="153" t="e">
        <f>#REF!</f>
        <v>#REF!</v>
      </c>
      <c r="S414" s="153" t="e">
        <f>#REF!</f>
        <v>#REF!</v>
      </c>
      <c r="T414" s="153" t="e">
        <f>#REF!</f>
        <v>#REF!</v>
      </c>
      <c r="U414" s="153" t="e">
        <f>#REF!</f>
        <v>#REF!</v>
      </c>
      <c r="V414" s="153" t="e">
        <f>#REF!</f>
        <v>#REF!</v>
      </c>
      <c r="W414" s="153" t="e">
        <f>#REF!</f>
        <v>#REF!</v>
      </c>
      <c r="X414" s="153" t="e">
        <f>#REF!</f>
        <v>#REF!</v>
      </c>
      <c r="Y414" s="153" t="e">
        <f>#REF!</f>
        <v>#REF!</v>
      </c>
    </row>
    <row r="415" spans="1:25">
      <c r="A415" s="141">
        <v>25</v>
      </c>
      <c r="B415" s="153" t="e">
        <f>#REF!</f>
        <v>#REF!</v>
      </c>
      <c r="C415" s="153" t="e">
        <f>#REF!</f>
        <v>#REF!</v>
      </c>
      <c r="D415" s="153" t="e">
        <f>#REF!</f>
        <v>#REF!</v>
      </c>
      <c r="E415" s="153" t="e">
        <f>#REF!</f>
        <v>#REF!</v>
      </c>
      <c r="F415" s="153" t="e">
        <f>#REF!</f>
        <v>#REF!</v>
      </c>
      <c r="G415" s="153" t="e">
        <f>#REF!</f>
        <v>#REF!</v>
      </c>
      <c r="H415" s="153" t="e">
        <f>#REF!</f>
        <v>#REF!</v>
      </c>
      <c r="I415" s="153" t="e">
        <f>#REF!</f>
        <v>#REF!</v>
      </c>
      <c r="J415" s="153" t="e">
        <f>#REF!</f>
        <v>#REF!</v>
      </c>
      <c r="K415" s="153" t="e">
        <f>#REF!</f>
        <v>#REF!</v>
      </c>
      <c r="L415" s="153" t="e">
        <f>#REF!</f>
        <v>#REF!</v>
      </c>
      <c r="M415" s="153" t="e">
        <f>#REF!</f>
        <v>#REF!</v>
      </c>
      <c r="N415" s="153" t="e">
        <f>#REF!</f>
        <v>#REF!</v>
      </c>
      <c r="O415" s="153" t="e">
        <f>#REF!</f>
        <v>#REF!</v>
      </c>
      <c r="P415" s="153" t="e">
        <f>#REF!</f>
        <v>#REF!</v>
      </c>
      <c r="Q415" s="153" t="e">
        <f>#REF!</f>
        <v>#REF!</v>
      </c>
      <c r="R415" s="153" t="e">
        <f>#REF!</f>
        <v>#REF!</v>
      </c>
      <c r="S415" s="153" t="e">
        <f>#REF!</f>
        <v>#REF!</v>
      </c>
      <c r="T415" s="153" t="e">
        <f>#REF!</f>
        <v>#REF!</v>
      </c>
      <c r="U415" s="153" t="e">
        <f>#REF!</f>
        <v>#REF!</v>
      </c>
      <c r="V415" s="153" t="e">
        <f>#REF!</f>
        <v>#REF!</v>
      </c>
      <c r="W415" s="153" t="e">
        <f>#REF!</f>
        <v>#REF!</v>
      </c>
      <c r="X415" s="153" t="e">
        <f>#REF!</f>
        <v>#REF!</v>
      </c>
      <c r="Y415" s="153" t="e">
        <f>#REF!</f>
        <v>#REF!</v>
      </c>
    </row>
    <row r="416" spans="1:25">
      <c r="A416" s="141">
        <v>26</v>
      </c>
      <c r="B416" s="153" t="e">
        <f>#REF!</f>
        <v>#REF!</v>
      </c>
      <c r="C416" s="153" t="e">
        <f>#REF!</f>
        <v>#REF!</v>
      </c>
      <c r="D416" s="153" t="e">
        <f>#REF!</f>
        <v>#REF!</v>
      </c>
      <c r="E416" s="153" t="e">
        <f>#REF!</f>
        <v>#REF!</v>
      </c>
      <c r="F416" s="153" t="e">
        <f>#REF!</f>
        <v>#REF!</v>
      </c>
      <c r="G416" s="153" t="e">
        <f>#REF!</f>
        <v>#REF!</v>
      </c>
      <c r="H416" s="153" t="e">
        <f>#REF!</f>
        <v>#REF!</v>
      </c>
      <c r="I416" s="153" t="e">
        <f>#REF!</f>
        <v>#REF!</v>
      </c>
      <c r="J416" s="153" t="e">
        <f>#REF!</f>
        <v>#REF!</v>
      </c>
      <c r="K416" s="153" t="e">
        <f>#REF!</f>
        <v>#REF!</v>
      </c>
      <c r="L416" s="153" t="e">
        <f>#REF!</f>
        <v>#REF!</v>
      </c>
      <c r="M416" s="153" t="e">
        <f>#REF!</f>
        <v>#REF!</v>
      </c>
      <c r="N416" s="153" t="e">
        <f>#REF!</f>
        <v>#REF!</v>
      </c>
      <c r="O416" s="153" t="e">
        <f>#REF!</f>
        <v>#REF!</v>
      </c>
      <c r="P416" s="153" t="e">
        <f>#REF!</f>
        <v>#REF!</v>
      </c>
      <c r="Q416" s="153" t="e">
        <f>#REF!</f>
        <v>#REF!</v>
      </c>
      <c r="R416" s="153" t="e">
        <f>#REF!</f>
        <v>#REF!</v>
      </c>
      <c r="S416" s="153" t="e">
        <f>#REF!</f>
        <v>#REF!</v>
      </c>
      <c r="T416" s="153" t="e">
        <f>#REF!</f>
        <v>#REF!</v>
      </c>
      <c r="U416" s="153" t="e">
        <f>#REF!</f>
        <v>#REF!</v>
      </c>
      <c r="V416" s="153" t="e">
        <f>#REF!</f>
        <v>#REF!</v>
      </c>
      <c r="W416" s="153" t="e">
        <f>#REF!</f>
        <v>#REF!</v>
      </c>
      <c r="X416" s="153" t="e">
        <f>#REF!</f>
        <v>#REF!</v>
      </c>
      <c r="Y416" s="153" t="e">
        <f>#REF!</f>
        <v>#REF!</v>
      </c>
    </row>
    <row r="417" spans="1:25">
      <c r="A417" s="141">
        <v>27</v>
      </c>
      <c r="B417" s="153" t="e">
        <f>#REF!</f>
        <v>#REF!</v>
      </c>
      <c r="C417" s="153" t="e">
        <f>#REF!</f>
        <v>#REF!</v>
      </c>
      <c r="D417" s="153" t="e">
        <f>#REF!</f>
        <v>#REF!</v>
      </c>
      <c r="E417" s="153" t="e">
        <f>#REF!</f>
        <v>#REF!</v>
      </c>
      <c r="F417" s="153" t="e">
        <f>#REF!</f>
        <v>#REF!</v>
      </c>
      <c r="G417" s="153" t="e">
        <f>#REF!</f>
        <v>#REF!</v>
      </c>
      <c r="H417" s="153" t="e">
        <f>#REF!</f>
        <v>#REF!</v>
      </c>
      <c r="I417" s="153" t="e">
        <f>#REF!</f>
        <v>#REF!</v>
      </c>
      <c r="J417" s="153" t="e">
        <f>#REF!</f>
        <v>#REF!</v>
      </c>
      <c r="K417" s="153" t="e">
        <f>#REF!</f>
        <v>#REF!</v>
      </c>
      <c r="L417" s="153" t="e">
        <f>#REF!</f>
        <v>#REF!</v>
      </c>
      <c r="M417" s="153" t="e">
        <f>#REF!</f>
        <v>#REF!</v>
      </c>
      <c r="N417" s="153" t="e">
        <f>#REF!</f>
        <v>#REF!</v>
      </c>
      <c r="O417" s="153" t="e">
        <f>#REF!</f>
        <v>#REF!</v>
      </c>
      <c r="P417" s="153" t="e">
        <f>#REF!</f>
        <v>#REF!</v>
      </c>
      <c r="Q417" s="153" t="e">
        <f>#REF!</f>
        <v>#REF!</v>
      </c>
      <c r="R417" s="153" t="e">
        <f>#REF!</f>
        <v>#REF!</v>
      </c>
      <c r="S417" s="153" t="e">
        <f>#REF!</f>
        <v>#REF!</v>
      </c>
      <c r="T417" s="153" t="e">
        <f>#REF!</f>
        <v>#REF!</v>
      </c>
      <c r="U417" s="153" t="e">
        <f>#REF!</f>
        <v>#REF!</v>
      </c>
      <c r="V417" s="153" t="e">
        <f>#REF!</f>
        <v>#REF!</v>
      </c>
      <c r="W417" s="153" t="e">
        <f>#REF!</f>
        <v>#REF!</v>
      </c>
      <c r="X417" s="153" t="e">
        <f>#REF!</f>
        <v>#REF!</v>
      </c>
      <c r="Y417" s="153" t="e">
        <f>#REF!</f>
        <v>#REF!</v>
      </c>
    </row>
    <row r="418" spans="1:25">
      <c r="A418" s="141">
        <v>28</v>
      </c>
      <c r="B418" s="153" t="e">
        <f>#REF!</f>
        <v>#REF!</v>
      </c>
      <c r="C418" s="153" t="e">
        <f>#REF!</f>
        <v>#REF!</v>
      </c>
      <c r="D418" s="153" t="e">
        <f>#REF!</f>
        <v>#REF!</v>
      </c>
      <c r="E418" s="153" t="e">
        <f>#REF!</f>
        <v>#REF!</v>
      </c>
      <c r="F418" s="153" t="e">
        <f>#REF!</f>
        <v>#REF!</v>
      </c>
      <c r="G418" s="153" t="e">
        <f>#REF!</f>
        <v>#REF!</v>
      </c>
      <c r="H418" s="153" t="e">
        <f>#REF!</f>
        <v>#REF!</v>
      </c>
      <c r="I418" s="153" t="e">
        <f>#REF!</f>
        <v>#REF!</v>
      </c>
      <c r="J418" s="153" t="e">
        <f>#REF!</f>
        <v>#REF!</v>
      </c>
      <c r="K418" s="153" t="e">
        <f>#REF!</f>
        <v>#REF!</v>
      </c>
      <c r="L418" s="153" t="e">
        <f>#REF!</f>
        <v>#REF!</v>
      </c>
      <c r="M418" s="153" t="e">
        <f>#REF!</f>
        <v>#REF!</v>
      </c>
      <c r="N418" s="153" t="e">
        <f>#REF!</f>
        <v>#REF!</v>
      </c>
      <c r="O418" s="153" t="e">
        <f>#REF!</f>
        <v>#REF!</v>
      </c>
      <c r="P418" s="153" t="e">
        <f>#REF!</f>
        <v>#REF!</v>
      </c>
      <c r="Q418" s="153" t="e">
        <f>#REF!</f>
        <v>#REF!</v>
      </c>
      <c r="R418" s="153" t="e">
        <f>#REF!</f>
        <v>#REF!</v>
      </c>
      <c r="S418" s="153" t="e">
        <f>#REF!</f>
        <v>#REF!</v>
      </c>
      <c r="T418" s="153" t="e">
        <f>#REF!</f>
        <v>#REF!</v>
      </c>
      <c r="U418" s="153" t="e">
        <f>#REF!</f>
        <v>#REF!</v>
      </c>
      <c r="V418" s="153" t="e">
        <f>#REF!</f>
        <v>#REF!</v>
      </c>
      <c r="W418" s="153" t="e">
        <f>#REF!</f>
        <v>#REF!</v>
      </c>
      <c r="X418" s="153" t="e">
        <f>#REF!</f>
        <v>#REF!</v>
      </c>
      <c r="Y418" s="153" t="e">
        <f>#REF!</f>
        <v>#REF!</v>
      </c>
    </row>
    <row r="419" spans="1:25">
      <c r="A419" s="141">
        <v>29</v>
      </c>
      <c r="B419" s="153" t="e">
        <f>#REF!</f>
        <v>#REF!</v>
      </c>
      <c r="C419" s="153" t="e">
        <f>#REF!</f>
        <v>#REF!</v>
      </c>
      <c r="D419" s="153" t="e">
        <f>#REF!</f>
        <v>#REF!</v>
      </c>
      <c r="E419" s="153" t="e">
        <f>#REF!</f>
        <v>#REF!</v>
      </c>
      <c r="F419" s="153" t="e">
        <f>#REF!</f>
        <v>#REF!</v>
      </c>
      <c r="G419" s="153" t="e">
        <f>#REF!</f>
        <v>#REF!</v>
      </c>
      <c r="H419" s="153" t="e">
        <f>#REF!</f>
        <v>#REF!</v>
      </c>
      <c r="I419" s="153" t="e">
        <f>#REF!</f>
        <v>#REF!</v>
      </c>
      <c r="J419" s="153" t="e">
        <f>#REF!</f>
        <v>#REF!</v>
      </c>
      <c r="K419" s="153" t="e">
        <f>#REF!</f>
        <v>#REF!</v>
      </c>
      <c r="L419" s="153" t="e">
        <f>#REF!</f>
        <v>#REF!</v>
      </c>
      <c r="M419" s="153" t="e">
        <f>#REF!</f>
        <v>#REF!</v>
      </c>
      <c r="N419" s="153" t="e">
        <f>#REF!</f>
        <v>#REF!</v>
      </c>
      <c r="O419" s="153" t="e">
        <f>#REF!</f>
        <v>#REF!</v>
      </c>
      <c r="P419" s="153" t="e">
        <f>#REF!</f>
        <v>#REF!</v>
      </c>
      <c r="Q419" s="153" t="e">
        <f>#REF!</f>
        <v>#REF!</v>
      </c>
      <c r="R419" s="153" t="e">
        <f>#REF!</f>
        <v>#REF!</v>
      </c>
      <c r="S419" s="153" t="e">
        <f>#REF!</f>
        <v>#REF!</v>
      </c>
      <c r="T419" s="153" t="e">
        <f>#REF!</f>
        <v>#REF!</v>
      </c>
      <c r="U419" s="153" t="e">
        <f>#REF!</f>
        <v>#REF!</v>
      </c>
      <c r="V419" s="153" t="e">
        <f>#REF!</f>
        <v>#REF!</v>
      </c>
      <c r="W419" s="153" t="e">
        <f>#REF!</f>
        <v>#REF!</v>
      </c>
      <c r="X419" s="153" t="e">
        <f>#REF!</f>
        <v>#REF!</v>
      </c>
      <c r="Y419" s="153" t="e">
        <f>#REF!</f>
        <v>#REF!</v>
      </c>
    </row>
    <row r="420" spans="1:25">
      <c r="A420" s="141">
        <v>30</v>
      </c>
      <c r="B420" s="153" t="e">
        <f>#REF!</f>
        <v>#REF!</v>
      </c>
      <c r="C420" s="153" t="e">
        <f>#REF!</f>
        <v>#REF!</v>
      </c>
      <c r="D420" s="153" t="e">
        <f>#REF!</f>
        <v>#REF!</v>
      </c>
      <c r="E420" s="153" t="e">
        <f>#REF!</f>
        <v>#REF!</v>
      </c>
      <c r="F420" s="153" t="e">
        <f>#REF!</f>
        <v>#REF!</v>
      </c>
      <c r="G420" s="153" t="e">
        <f>#REF!</f>
        <v>#REF!</v>
      </c>
      <c r="H420" s="153" t="e">
        <f>#REF!</f>
        <v>#REF!</v>
      </c>
      <c r="I420" s="153" t="e">
        <f>#REF!</f>
        <v>#REF!</v>
      </c>
      <c r="J420" s="153" t="e">
        <f>#REF!</f>
        <v>#REF!</v>
      </c>
      <c r="K420" s="153" t="e">
        <f>#REF!</f>
        <v>#REF!</v>
      </c>
      <c r="L420" s="153" t="e">
        <f>#REF!</f>
        <v>#REF!</v>
      </c>
      <c r="M420" s="153" t="e">
        <f>#REF!</f>
        <v>#REF!</v>
      </c>
      <c r="N420" s="153" t="e">
        <f>#REF!</f>
        <v>#REF!</v>
      </c>
      <c r="O420" s="153" t="e">
        <f>#REF!</f>
        <v>#REF!</v>
      </c>
      <c r="P420" s="153" t="e">
        <f>#REF!</f>
        <v>#REF!</v>
      </c>
      <c r="Q420" s="153" t="e">
        <f>#REF!</f>
        <v>#REF!</v>
      </c>
      <c r="R420" s="153" t="e">
        <f>#REF!</f>
        <v>#REF!</v>
      </c>
      <c r="S420" s="153" t="e">
        <f>#REF!</f>
        <v>#REF!</v>
      </c>
      <c r="T420" s="153" t="e">
        <f>#REF!</f>
        <v>#REF!</v>
      </c>
      <c r="U420" s="153" t="e">
        <f>#REF!</f>
        <v>#REF!</v>
      </c>
      <c r="V420" s="153" t="e">
        <f>#REF!</f>
        <v>#REF!</v>
      </c>
      <c r="W420" s="153" t="e">
        <f>#REF!</f>
        <v>#REF!</v>
      </c>
      <c r="X420" s="153" t="e">
        <f>#REF!</f>
        <v>#REF!</v>
      </c>
      <c r="Y420" s="153" t="e">
        <f>#REF!</f>
        <v>#REF!</v>
      </c>
    </row>
    <row r="421" spans="1:25">
      <c r="A421" s="141">
        <v>31</v>
      </c>
      <c r="B421" s="153" t="e">
        <f>#REF!</f>
        <v>#REF!</v>
      </c>
      <c r="C421" s="153" t="e">
        <f>#REF!</f>
        <v>#REF!</v>
      </c>
      <c r="D421" s="153" t="e">
        <f>#REF!</f>
        <v>#REF!</v>
      </c>
      <c r="E421" s="153" t="e">
        <f>#REF!</f>
        <v>#REF!</v>
      </c>
      <c r="F421" s="153" t="e">
        <f>#REF!</f>
        <v>#REF!</v>
      </c>
      <c r="G421" s="153" t="e">
        <f>#REF!</f>
        <v>#REF!</v>
      </c>
      <c r="H421" s="153" t="e">
        <f>#REF!</f>
        <v>#REF!</v>
      </c>
      <c r="I421" s="153" t="e">
        <f>#REF!</f>
        <v>#REF!</v>
      </c>
      <c r="J421" s="153" t="e">
        <f>#REF!</f>
        <v>#REF!</v>
      </c>
      <c r="K421" s="153" t="e">
        <f>#REF!</f>
        <v>#REF!</v>
      </c>
      <c r="L421" s="153" t="e">
        <f>#REF!</f>
        <v>#REF!</v>
      </c>
      <c r="M421" s="153" t="e">
        <f>#REF!</f>
        <v>#REF!</v>
      </c>
      <c r="N421" s="153" t="e">
        <f>#REF!</f>
        <v>#REF!</v>
      </c>
      <c r="O421" s="153" t="e">
        <f>#REF!</f>
        <v>#REF!</v>
      </c>
      <c r="P421" s="153" t="e">
        <f>#REF!</f>
        <v>#REF!</v>
      </c>
      <c r="Q421" s="153" t="e">
        <f>#REF!</f>
        <v>#REF!</v>
      </c>
      <c r="R421" s="153" t="e">
        <f>#REF!</f>
        <v>#REF!</v>
      </c>
      <c r="S421" s="153" t="e">
        <f>#REF!</f>
        <v>#REF!</v>
      </c>
      <c r="T421" s="153" t="e">
        <f>#REF!</f>
        <v>#REF!</v>
      </c>
      <c r="U421" s="153" t="e">
        <f>#REF!</f>
        <v>#REF!</v>
      </c>
      <c r="V421" s="153" t="e">
        <f>#REF!</f>
        <v>#REF!</v>
      </c>
      <c r="W421" s="153" t="e">
        <f>#REF!</f>
        <v>#REF!</v>
      </c>
      <c r="X421" s="153" t="e">
        <f>#REF!</f>
        <v>#REF!</v>
      </c>
      <c r="Y421" s="153" t="e">
        <f>#REF!</f>
        <v>#REF!</v>
      </c>
    </row>
    <row r="423" spans="1:25">
      <c r="A423" s="434" t="s">
        <v>208</v>
      </c>
      <c r="B423" s="435" t="s">
        <v>213</v>
      </c>
      <c r="C423" s="435"/>
      <c r="D423" s="435"/>
      <c r="E423" s="435"/>
      <c r="F423" s="435"/>
      <c r="G423" s="435"/>
      <c r="H423" s="435"/>
      <c r="I423" s="435"/>
      <c r="J423" s="435"/>
      <c r="K423" s="435"/>
      <c r="L423" s="435"/>
      <c r="M423" s="435"/>
      <c r="N423" s="435"/>
      <c r="O423" s="435"/>
      <c r="P423" s="435"/>
      <c r="Q423" s="435"/>
      <c r="R423" s="435"/>
      <c r="S423" s="435"/>
      <c r="T423" s="435"/>
      <c r="U423" s="435"/>
      <c r="V423" s="435"/>
      <c r="W423" s="435"/>
      <c r="X423" s="435"/>
      <c r="Y423" s="435"/>
    </row>
    <row r="424" spans="1:25">
      <c r="A424" s="434"/>
      <c r="B424" s="155" t="s">
        <v>1</v>
      </c>
      <c r="C424" s="155" t="s">
        <v>2</v>
      </c>
      <c r="D424" s="155" t="s">
        <v>3</v>
      </c>
      <c r="E424" s="155" t="s">
        <v>4</v>
      </c>
      <c r="F424" s="155" t="s">
        <v>5</v>
      </c>
      <c r="G424" s="155" t="s">
        <v>6</v>
      </c>
      <c r="H424" s="155" t="s">
        <v>7</v>
      </c>
      <c r="I424" s="155" t="s">
        <v>8</v>
      </c>
      <c r="J424" s="155" t="s">
        <v>9</v>
      </c>
      <c r="K424" s="155" t="s">
        <v>10</v>
      </c>
      <c r="L424" s="155" t="s">
        <v>11</v>
      </c>
      <c r="M424" s="155" t="s">
        <v>12</v>
      </c>
      <c r="N424" s="155" t="s">
        <v>13</v>
      </c>
      <c r="O424" s="155" t="s">
        <v>14</v>
      </c>
      <c r="P424" s="155" t="s">
        <v>15</v>
      </c>
      <c r="Q424" s="155" t="s">
        <v>16</v>
      </c>
      <c r="R424" s="155" t="s">
        <v>17</v>
      </c>
      <c r="S424" s="155" t="s">
        <v>18</v>
      </c>
      <c r="T424" s="155" t="s">
        <v>19</v>
      </c>
      <c r="U424" s="155" t="s">
        <v>20</v>
      </c>
      <c r="V424" s="155" t="s">
        <v>21</v>
      </c>
      <c r="W424" s="155" t="s">
        <v>22</v>
      </c>
      <c r="X424" s="155" t="s">
        <v>23</v>
      </c>
      <c r="Y424" s="155" t="s">
        <v>24</v>
      </c>
    </row>
    <row r="425" spans="1:25">
      <c r="A425" s="141">
        <v>1</v>
      </c>
      <c r="B425" s="153" t="e">
        <f>#REF!</f>
        <v>#REF!</v>
      </c>
      <c r="C425" s="153" t="e">
        <f>#REF!</f>
        <v>#REF!</v>
      </c>
      <c r="D425" s="153" t="e">
        <f>#REF!</f>
        <v>#REF!</v>
      </c>
      <c r="E425" s="153" t="e">
        <f>#REF!</f>
        <v>#REF!</v>
      </c>
      <c r="F425" s="153" t="e">
        <f>#REF!</f>
        <v>#REF!</v>
      </c>
      <c r="G425" s="153" t="e">
        <f>#REF!</f>
        <v>#REF!</v>
      </c>
      <c r="H425" s="153" t="e">
        <f>#REF!</f>
        <v>#REF!</v>
      </c>
      <c r="I425" s="153" t="e">
        <f>#REF!</f>
        <v>#REF!</v>
      </c>
      <c r="J425" s="153" t="e">
        <f>#REF!</f>
        <v>#REF!</v>
      </c>
      <c r="K425" s="153" t="e">
        <f>#REF!</f>
        <v>#REF!</v>
      </c>
      <c r="L425" s="153" t="e">
        <f>#REF!</f>
        <v>#REF!</v>
      </c>
      <c r="M425" s="153" t="e">
        <f>#REF!</f>
        <v>#REF!</v>
      </c>
      <c r="N425" s="153" t="e">
        <f>#REF!</f>
        <v>#REF!</v>
      </c>
      <c r="O425" s="153" t="e">
        <f>#REF!</f>
        <v>#REF!</v>
      </c>
      <c r="P425" s="153" t="e">
        <f>#REF!</f>
        <v>#REF!</v>
      </c>
      <c r="Q425" s="153" t="e">
        <f>#REF!</f>
        <v>#REF!</v>
      </c>
      <c r="R425" s="153" t="e">
        <f>#REF!</f>
        <v>#REF!</v>
      </c>
      <c r="S425" s="153" t="e">
        <f>#REF!</f>
        <v>#REF!</v>
      </c>
      <c r="T425" s="153" t="e">
        <f>#REF!</f>
        <v>#REF!</v>
      </c>
      <c r="U425" s="153" t="e">
        <f>#REF!</f>
        <v>#REF!</v>
      </c>
      <c r="V425" s="153" t="e">
        <f>#REF!</f>
        <v>#REF!</v>
      </c>
      <c r="W425" s="153" t="e">
        <f>#REF!</f>
        <v>#REF!</v>
      </c>
      <c r="X425" s="153" t="e">
        <f>#REF!</f>
        <v>#REF!</v>
      </c>
      <c r="Y425" s="153" t="e">
        <f>#REF!</f>
        <v>#REF!</v>
      </c>
    </row>
    <row r="426" spans="1:25">
      <c r="A426" s="141">
        <v>2</v>
      </c>
      <c r="B426" s="153" t="e">
        <f>#REF!</f>
        <v>#REF!</v>
      </c>
      <c r="C426" s="153" t="e">
        <f>#REF!</f>
        <v>#REF!</v>
      </c>
      <c r="D426" s="153" t="e">
        <f>#REF!</f>
        <v>#REF!</v>
      </c>
      <c r="E426" s="153" t="e">
        <f>#REF!</f>
        <v>#REF!</v>
      </c>
      <c r="F426" s="153" t="e">
        <f>#REF!</f>
        <v>#REF!</v>
      </c>
      <c r="G426" s="153" t="e">
        <f>#REF!</f>
        <v>#REF!</v>
      </c>
      <c r="H426" s="153" t="e">
        <f>#REF!</f>
        <v>#REF!</v>
      </c>
      <c r="I426" s="153" t="e">
        <f>#REF!</f>
        <v>#REF!</v>
      </c>
      <c r="J426" s="153" t="e">
        <f>#REF!</f>
        <v>#REF!</v>
      </c>
      <c r="K426" s="153" t="e">
        <f>#REF!</f>
        <v>#REF!</v>
      </c>
      <c r="L426" s="153" t="e">
        <f>#REF!</f>
        <v>#REF!</v>
      </c>
      <c r="M426" s="153" t="e">
        <f>#REF!</f>
        <v>#REF!</v>
      </c>
      <c r="N426" s="153" t="e">
        <f>#REF!</f>
        <v>#REF!</v>
      </c>
      <c r="O426" s="153" t="e">
        <f>#REF!</f>
        <v>#REF!</v>
      </c>
      <c r="P426" s="153" t="e">
        <f>#REF!</f>
        <v>#REF!</v>
      </c>
      <c r="Q426" s="153" t="e">
        <f>#REF!</f>
        <v>#REF!</v>
      </c>
      <c r="R426" s="153" t="e">
        <f>#REF!</f>
        <v>#REF!</v>
      </c>
      <c r="S426" s="153" t="e">
        <f>#REF!</f>
        <v>#REF!</v>
      </c>
      <c r="T426" s="153" t="e">
        <f>#REF!</f>
        <v>#REF!</v>
      </c>
      <c r="U426" s="153" t="e">
        <f>#REF!</f>
        <v>#REF!</v>
      </c>
      <c r="V426" s="153" t="e">
        <f>#REF!</f>
        <v>#REF!</v>
      </c>
      <c r="W426" s="153" t="e">
        <f>#REF!</f>
        <v>#REF!</v>
      </c>
      <c r="X426" s="153" t="e">
        <f>#REF!</f>
        <v>#REF!</v>
      </c>
      <c r="Y426" s="153" t="e">
        <f>#REF!</f>
        <v>#REF!</v>
      </c>
    </row>
    <row r="427" spans="1:25">
      <c r="A427" s="141">
        <v>3</v>
      </c>
      <c r="B427" s="153" t="e">
        <f>#REF!</f>
        <v>#REF!</v>
      </c>
      <c r="C427" s="153" t="e">
        <f>#REF!</f>
        <v>#REF!</v>
      </c>
      <c r="D427" s="153" t="e">
        <f>#REF!</f>
        <v>#REF!</v>
      </c>
      <c r="E427" s="153" t="e">
        <f>#REF!</f>
        <v>#REF!</v>
      </c>
      <c r="F427" s="153" t="e">
        <f>#REF!</f>
        <v>#REF!</v>
      </c>
      <c r="G427" s="153" t="e">
        <f>#REF!</f>
        <v>#REF!</v>
      </c>
      <c r="H427" s="153" t="e">
        <f>#REF!</f>
        <v>#REF!</v>
      </c>
      <c r="I427" s="153" t="e">
        <f>#REF!</f>
        <v>#REF!</v>
      </c>
      <c r="J427" s="153" t="e">
        <f>#REF!</f>
        <v>#REF!</v>
      </c>
      <c r="K427" s="153" t="e">
        <f>#REF!</f>
        <v>#REF!</v>
      </c>
      <c r="L427" s="153" t="e">
        <f>#REF!</f>
        <v>#REF!</v>
      </c>
      <c r="M427" s="153" t="e">
        <f>#REF!</f>
        <v>#REF!</v>
      </c>
      <c r="N427" s="153" t="e">
        <f>#REF!</f>
        <v>#REF!</v>
      </c>
      <c r="O427" s="153" t="e">
        <f>#REF!</f>
        <v>#REF!</v>
      </c>
      <c r="P427" s="153" t="e">
        <f>#REF!</f>
        <v>#REF!</v>
      </c>
      <c r="Q427" s="153" t="e">
        <f>#REF!</f>
        <v>#REF!</v>
      </c>
      <c r="R427" s="153" t="e">
        <f>#REF!</f>
        <v>#REF!</v>
      </c>
      <c r="S427" s="153" t="e">
        <f>#REF!</f>
        <v>#REF!</v>
      </c>
      <c r="T427" s="153" t="e">
        <f>#REF!</f>
        <v>#REF!</v>
      </c>
      <c r="U427" s="153" t="e">
        <f>#REF!</f>
        <v>#REF!</v>
      </c>
      <c r="V427" s="153" t="e">
        <f>#REF!</f>
        <v>#REF!</v>
      </c>
      <c r="W427" s="153" t="e">
        <f>#REF!</f>
        <v>#REF!</v>
      </c>
      <c r="X427" s="153" t="e">
        <f>#REF!</f>
        <v>#REF!</v>
      </c>
      <c r="Y427" s="153" t="e">
        <f>#REF!</f>
        <v>#REF!</v>
      </c>
    </row>
    <row r="428" spans="1:25">
      <c r="A428" s="141">
        <v>4</v>
      </c>
      <c r="B428" s="153" t="e">
        <f>#REF!</f>
        <v>#REF!</v>
      </c>
      <c r="C428" s="153" t="e">
        <f>#REF!</f>
        <v>#REF!</v>
      </c>
      <c r="D428" s="153" t="e">
        <f>#REF!</f>
        <v>#REF!</v>
      </c>
      <c r="E428" s="153" t="e">
        <f>#REF!</f>
        <v>#REF!</v>
      </c>
      <c r="F428" s="153" t="e">
        <f>#REF!</f>
        <v>#REF!</v>
      </c>
      <c r="G428" s="153" t="e">
        <f>#REF!</f>
        <v>#REF!</v>
      </c>
      <c r="H428" s="153" t="e">
        <f>#REF!</f>
        <v>#REF!</v>
      </c>
      <c r="I428" s="153" t="e">
        <f>#REF!</f>
        <v>#REF!</v>
      </c>
      <c r="J428" s="153" t="e">
        <f>#REF!</f>
        <v>#REF!</v>
      </c>
      <c r="K428" s="153" t="e">
        <f>#REF!</f>
        <v>#REF!</v>
      </c>
      <c r="L428" s="153" t="e">
        <f>#REF!</f>
        <v>#REF!</v>
      </c>
      <c r="M428" s="153" t="e">
        <f>#REF!</f>
        <v>#REF!</v>
      </c>
      <c r="N428" s="153" t="e">
        <f>#REF!</f>
        <v>#REF!</v>
      </c>
      <c r="O428" s="153" t="e">
        <f>#REF!</f>
        <v>#REF!</v>
      </c>
      <c r="P428" s="153" t="e">
        <f>#REF!</f>
        <v>#REF!</v>
      </c>
      <c r="Q428" s="153" t="e">
        <f>#REF!</f>
        <v>#REF!</v>
      </c>
      <c r="R428" s="153" t="e">
        <f>#REF!</f>
        <v>#REF!</v>
      </c>
      <c r="S428" s="153" t="e">
        <f>#REF!</f>
        <v>#REF!</v>
      </c>
      <c r="T428" s="153" t="e">
        <f>#REF!</f>
        <v>#REF!</v>
      </c>
      <c r="U428" s="153" t="e">
        <f>#REF!</f>
        <v>#REF!</v>
      </c>
      <c r="V428" s="153" t="e">
        <f>#REF!</f>
        <v>#REF!</v>
      </c>
      <c r="W428" s="153" t="e">
        <f>#REF!</f>
        <v>#REF!</v>
      </c>
      <c r="X428" s="153" t="e">
        <f>#REF!</f>
        <v>#REF!</v>
      </c>
      <c r="Y428" s="153" t="e">
        <f>#REF!</f>
        <v>#REF!</v>
      </c>
    </row>
    <row r="429" spans="1:25">
      <c r="A429" s="141">
        <v>5</v>
      </c>
      <c r="B429" s="153" t="e">
        <f>#REF!</f>
        <v>#REF!</v>
      </c>
      <c r="C429" s="153" t="e">
        <f>#REF!</f>
        <v>#REF!</v>
      </c>
      <c r="D429" s="153" t="e">
        <f>#REF!</f>
        <v>#REF!</v>
      </c>
      <c r="E429" s="153" t="e">
        <f>#REF!</f>
        <v>#REF!</v>
      </c>
      <c r="F429" s="153" t="e">
        <f>#REF!</f>
        <v>#REF!</v>
      </c>
      <c r="G429" s="153" t="e">
        <f>#REF!</f>
        <v>#REF!</v>
      </c>
      <c r="H429" s="153" t="e">
        <f>#REF!</f>
        <v>#REF!</v>
      </c>
      <c r="I429" s="153" t="e">
        <f>#REF!</f>
        <v>#REF!</v>
      </c>
      <c r="J429" s="153" t="e">
        <f>#REF!</f>
        <v>#REF!</v>
      </c>
      <c r="K429" s="153" t="e">
        <f>#REF!</f>
        <v>#REF!</v>
      </c>
      <c r="L429" s="153" t="e">
        <f>#REF!</f>
        <v>#REF!</v>
      </c>
      <c r="M429" s="153" t="e">
        <f>#REF!</f>
        <v>#REF!</v>
      </c>
      <c r="N429" s="153" t="e">
        <f>#REF!</f>
        <v>#REF!</v>
      </c>
      <c r="O429" s="153" t="e">
        <f>#REF!</f>
        <v>#REF!</v>
      </c>
      <c r="P429" s="153" t="e">
        <f>#REF!</f>
        <v>#REF!</v>
      </c>
      <c r="Q429" s="153" t="e">
        <f>#REF!</f>
        <v>#REF!</v>
      </c>
      <c r="R429" s="153" t="e">
        <f>#REF!</f>
        <v>#REF!</v>
      </c>
      <c r="S429" s="153" t="e">
        <f>#REF!</f>
        <v>#REF!</v>
      </c>
      <c r="T429" s="153" t="e">
        <f>#REF!</f>
        <v>#REF!</v>
      </c>
      <c r="U429" s="153" t="e">
        <f>#REF!</f>
        <v>#REF!</v>
      </c>
      <c r="V429" s="153" t="e">
        <f>#REF!</f>
        <v>#REF!</v>
      </c>
      <c r="W429" s="153" t="e">
        <f>#REF!</f>
        <v>#REF!</v>
      </c>
      <c r="X429" s="153" t="e">
        <f>#REF!</f>
        <v>#REF!</v>
      </c>
      <c r="Y429" s="153" t="e">
        <f>#REF!</f>
        <v>#REF!</v>
      </c>
    </row>
    <row r="430" spans="1:25">
      <c r="A430" s="141">
        <v>6</v>
      </c>
      <c r="B430" s="153" t="e">
        <f>#REF!</f>
        <v>#REF!</v>
      </c>
      <c r="C430" s="153" t="e">
        <f>#REF!</f>
        <v>#REF!</v>
      </c>
      <c r="D430" s="153" t="e">
        <f>#REF!</f>
        <v>#REF!</v>
      </c>
      <c r="E430" s="153" t="e">
        <f>#REF!</f>
        <v>#REF!</v>
      </c>
      <c r="F430" s="153" t="e">
        <f>#REF!</f>
        <v>#REF!</v>
      </c>
      <c r="G430" s="153" t="e">
        <f>#REF!</f>
        <v>#REF!</v>
      </c>
      <c r="H430" s="153" t="e">
        <f>#REF!</f>
        <v>#REF!</v>
      </c>
      <c r="I430" s="153" t="e">
        <f>#REF!</f>
        <v>#REF!</v>
      </c>
      <c r="J430" s="153" t="e">
        <f>#REF!</f>
        <v>#REF!</v>
      </c>
      <c r="K430" s="153" t="e">
        <f>#REF!</f>
        <v>#REF!</v>
      </c>
      <c r="L430" s="153" t="e">
        <f>#REF!</f>
        <v>#REF!</v>
      </c>
      <c r="M430" s="153" t="e">
        <f>#REF!</f>
        <v>#REF!</v>
      </c>
      <c r="N430" s="153" t="e">
        <f>#REF!</f>
        <v>#REF!</v>
      </c>
      <c r="O430" s="153" t="e">
        <f>#REF!</f>
        <v>#REF!</v>
      </c>
      <c r="P430" s="153" t="e">
        <f>#REF!</f>
        <v>#REF!</v>
      </c>
      <c r="Q430" s="153" t="e">
        <f>#REF!</f>
        <v>#REF!</v>
      </c>
      <c r="R430" s="153" t="e">
        <f>#REF!</f>
        <v>#REF!</v>
      </c>
      <c r="S430" s="153" t="e">
        <f>#REF!</f>
        <v>#REF!</v>
      </c>
      <c r="T430" s="153" t="e">
        <f>#REF!</f>
        <v>#REF!</v>
      </c>
      <c r="U430" s="153" t="e">
        <f>#REF!</f>
        <v>#REF!</v>
      </c>
      <c r="V430" s="153" t="e">
        <f>#REF!</f>
        <v>#REF!</v>
      </c>
      <c r="W430" s="153" t="e">
        <f>#REF!</f>
        <v>#REF!</v>
      </c>
      <c r="X430" s="153" t="e">
        <f>#REF!</f>
        <v>#REF!</v>
      </c>
      <c r="Y430" s="153" t="e">
        <f>#REF!</f>
        <v>#REF!</v>
      </c>
    </row>
    <row r="431" spans="1:25">
      <c r="A431" s="141">
        <v>7</v>
      </c>
      <c r="B431" s="153" t="e">
        <f>#REF!</f>
        <v>#REF!</v>
      </c>
      <c r="C431" s="153" t="e">
        <f>#REF!</f>
        <v>#REF!</v>
      </c>
      <c r="D431" s="153" t="e">
        <f>#REF!</f>
        <v>#REF!</v>
      </c>
      <c r="E431" s="153" t="e">
        <f>#REF!</f>
        <v>#REF!</v>
      </c>
      <c r="F431" s="153" t="e">
        <f>#REF!</f>
        <v>#REF!</v>
      </c>
      <c r="G431" s="153" t="e">
        <f>#REF!</f>
        <v>#REF!</v>
      </c>
      <c r="H431" s="153" t="e">
        <f>#REF!</f>
        <v>#REF!</v>
      </c>
      <c r="I431" s="153" t="e">
        <f>#REF!</f>
        <v>#REF!</v>
      </c>
      <c r="J431" s="153" t="e">
        <f>#REF!</f>
        <v>#REF!</v>
      </c>
      <c r="K431" s="153" t="e">
        <f>#REF!</f>
        <v>#REF!</v>
      </c>
      <c r="L431" s="153" t="e">
        <f>#REF!</f>
        <v>#REF!</v>
      </c>
      <c r="M431" s="153" t="e">
        <f>#REF!</f>
        <v>#REF!</v>
      </c>
      <c r="N431" s="153" t="e">
        <f>#REF!</f>
        <v>#REF!</v>
      </c>
      <c r="O431" s="153" t="e">
        <f>#REF!</f>
        <v>#REF!</v>
      </c>
      <c r="P431" s="153" t="e">
        <f>#REF!</f>
        <v>#REF!</v>
      </c>
      <c r="Q431" s="153" t="e">
        <f>#REF!</f>
        <v>#REF!</v>
      </c>
      <c r="R431" s="153" t="e">
        <f>#REF!</f>
        <v>#REF!</v>
      </c>
      <c r="S431" s="153" t="e">
        <f>#REF!</f>
        <v>#REF!</v>
      </c>
      <c r="T431" s="153" t="e">
        <f>#REF!</f>
        <v>#REF!</v>
      </c>
      <c r="U431" s="153" t="e">
        <f>#REF!</f>
        <v>#REF!</v>
      </c>
      <c r="V431" s="153" t="e">
        <f>#REF!</f>
        <v>#REF!</v>
      </c>
      <c r="W431" s="153" t="e">
        <f>#REF!</f>
        <v>#REF!</v>
      </c>
      <c r="X431" s="153" t="e">
        <f>#REF!</f>
        <v>#REF!</v>
      </c>
      <c r="Y431" s="153" t="e">
        <f>#REF!</f>
        <v>#REF!</v>
      </c>
    </row>
    <row r="432" spans="1:25">
      <c r="A432" s="141">
        <v>8</v>
      </c>
      <c r="B432" s="153" t="e">
        <f>#REF!</f>
        <v>#REF!</v>
      </c>
      <c r="C432" s="153" t="e">
        <f>#REF!</f>
        <v>#REF!</v>
      </c>
      <c r="D432" s="153" t="e">
        <f>#REF!</f>
        <v>#REF!</v>
      </c>
      <c r="E432" s="153" t="e">
        <f>#REF!</f>
        <v>#REF!</v>
      </c>
      <c r="F432" s="153" t="e">
        <f>#REF!</f>
        <v>#REF!</v>
      </c>
      <c r="G432" s="153" t="e">
        <f>#REF!</f>
        <v>#REF!</v>
      </c>
      <c r="H432" s="153" t="e">
        <f>#REF!</f>
        <v>#REF!</v>
      </c>
      <c r="I432" s="153" t="e">
        <f>#REF!</f>
        <v>#REF!</v>
      </c>
      <c r="J432" s="153" t="e">
        <f>#REF!</f>
        <v>#REF!</v>
      </c>
      <c r="K432" s="153" t="e">
        <f>#REF!</f>
        <v>#REF!</v>
      </c>
      <c r="L432" s="153" t="e">
        <f>#REF!</f>
        <v>#REF!</v>
      </c>
      <c r="M432" s="153" t="e">
        <f>#REF!</f>
        <v>#REF!</v>
      </c>
      <c r="N432" s="153" t="e">
        <f>#REF!</f>
        <v>#REF!</v>
      </c>
      <c r="O432" s="153" t="e">
        <f>#REF!</f>
        <v>#REF!</v>
      </c>
      <c r="P432" s="153" t="e">
        <f>#REF!</f>
        <v>#REF!</v>
      </c>
      <c r="Q432" s="153" t="e">
        <f>#REF!</f>
        <v>#REF!</v>
      </c>
      <c r="R432" s="153" t="e">
        <f>#REF!</f>
        <v>#REF!</v>
      </c>
      <c r="S432" s="153" t="e">
        <f>#REF!</f>
        <v>#REF!</v>
      </c>
      <c r="T432" s="153" t="e">
        <f>#REF!</f>
        <v>#REF!</v>
      </c>
      <c r="U432" s="153" t="e">
        <f>#REF!</f>
        <v>#REF!</v>
      </c>
      <c r="V432" s="153" t="e">
        <f>#REF!</f>
        <v>#REF!</v>
      </c>
      <c r="W432" s="153" t="e">
        <f>#REF!</f>
        <v>#REF!</v>
      </c>
      <c r="X432" s="153" t="e">
        <f>#REF!</f>
        <v>#REF!</v>
      </c>
      <c r="Y432" s="153" t="e">
        <f>#REF!</f>
        <v>#REF!</v>
      </c>
    </row>
    <row r="433" spans="1:25">
      <c r="A433" s="141">
        <v>9</v>
      </c>
      <c r="B433" s="153" t="e">
        <f>#REF!</f>
        <v>#REF!</v>
      </c>
      <c r="C433" s="153" t="e">
        <f>#REF!</f>
        <v>#REF!</v>
      </c>
      <c r="D433" s="153" t="e">
        <f>#REF!</f>
        <v>#REF!</v>
      </c>
      <c r="E433" s="153" t="e">
        <f>#REF!</f>
        <v>#REF!</v>
      </c>
      <c r="F433" s="153" t="e">
        <f>#REF!</f>
        <v>#REF!</v>
      </c>
      <c r="G433" s="153" t="e">
        <f>#REF!</f>
        <v>#REF!</v>
      </c>
      <c r="H433" s="153" t="e">
        <f>#REF!</f>
        <v>#REF!</v>
      </c>
      <c r="I433" s="153" t="e">
        <f>#REF!</f>
        <v>#REF!</v>
      </c>
      <c r="J433" s="153" t="e">
        <f>#REF!</f>
        <v>#REF!</v>
      </c>
      <c r="K433" s="153" t="e">
        <f>#REF!</f>
        <v>#REF!</v>
      </c>
      <c r="L433" s="153" t="e">
        <f>#REF!</f>
        <v>#REF!</v>
      </c>
      <c r="M433" s="153" t="e">
        <f>#REF!</f>
        <v>#REF!</v>
      </c>
      <c r="N433" s="153" t="e">
        <f>#REF!</f>
        <v>#REF!</v>
      </c>
      <c r="O433" s="153" t="e">
        <f>#REF!</f>
        <v>#REF!</v>
      </c>
      <c r="P433" s="153" t="e">
        <f>#REF!</f>
        <v>#REF!</v>
      </c>
      <c r="Q433" s="153" t="e">
        <f>#REF!</f>
        <v>#REF!</v>
      </c>
      <c r="R433" s="153" t="e">
        <f>#REF!</f>
        <v>#REF!</v>
      </c>
      <c r="S433" s="153" t="e">
        <f>#REF!</f>
        <v>#REF!</v>
      </c>
      <c r="T433" s="153" t="e">
        <f>#REF!</f>
        <v>#REF!</v>
      </c>
      <c r="U433" s="153" t="e">
        <f>#REF!</f>
        <v>#REF!</v>
      </c>
      <c r="V433" s="153" t="e">
        <f>#REF!</f>
        <v>#REF!</v>
      </c>
      <c r="W433" s="153" t="e">
        <f>#REF!</f>
        <v>#REF!</v>
      </c>
      <c r="X433" s="153" t="e">
        <f>#REF!</f>
        <v>#REF!</v>
      </c>
      <c r="Y433" s="153" t="e">
        <f>#REF!</f>
        <v>#REF!</v>
      </c>
    </row>
    <row r="434" spans="1:25">
      <c r="A434" s="141">
        <v>10</v>
      </c>
      <c r="B434" s="153" t="e">
        <f>#REF!</f>
        <v>#REF!</v>
      </c>
      <c r="C434" s="153" t="e">
        <f>#REF!</f>
        <v>#REF!</v>
      </c>
      <c r="D434" s="153" t="e">
        <f>#REF!</f>
        <v>#REF!</v>
      </c>
      <c r="E434" s="153" t="e">
        <f>#REF!</f>
        <v>#REF!</v>
      </c>
      <c r="F434" s="153" t="e">
        <f>#REF!</f>
        <v>#REF!</v>
      </c>
      <c r="G434" s="153" t="e">
        <f>#REF!</f>
        <v>#REF!</v>
      </c>
      <c r="H434" s="153" t="e">
        <f>#REF!</f>
        <v>#REF!</v>
      </c>
      <c r="I434" s="153" t="e">
        <f>#REF!</f>
        <v>#REF!</v>
      </c>
      <c r="J434" s="153" t="e">
        <f>#REF!</f>
        <v>#REF!</v>
      </c>
      <c r="K434" s="153" t="e">
        <f>#REF!</f>
        <v>#REF!</v>
      </c>
      <c r="L434" s="153" t="e">
        <f>#REF!</f>
        <v>#REF!</v>
      </c>
      <c r="M434" s="153" t="e">
        <f>#REF!</f>
        <v>#REF!</v>
      </c>
      <c r="N434" s="153" t="e">
        <f>#REF!</f>
        <v>#REF!</v>
      </c>
      <c r="O434" s="153" t="e">
        <f>#REF!</f>
        <v>#REF!</v>
      </c>
      <c r="P434" s="153" t="e">
        <f>#REF!</f>
        <v>#REF!</v>
      </c>
      <c r="Q434" s="153" t="e">
        <f>#REF!</f>
        <v>#REF!</v>
      </c>
      <c r="R434" s="153" t="e">
        <f>#REF!</f>
        <v>#REF!</v>
      </c>
      <c r="S434" s="153" t="e">
        <f>#REF!</f>
        <v>#REF!</v>
      </c>
      <c r="T434" s="153" t="e">
        <f>#REF!</f>
        <v>#REF!</v>
      </c>
      <c r="U434" s="153" t="e">
        <f>#REF!</f>
        <v>#REF!</v>
      </c>
      <c r="V434" s="153" t="e">
        <f>#REF!</f>
        <v>#REF!</v>
      </c>
      <c r="W434" s="153" t="e">
        <f>#REF!</f>
        <v>#REF!</v>
      </c>
      <c r="X434" s="153" t="e">
        <f>#REF!</f>
        <v>#REF!</v>
      </c>
      <c r="Y434" s="153" t="e">
        <f>#REF!</f>
        <v>#REF!</v>
      </c>
    </row>
    <row r="435" spans="1:25">
      <c r="A435" s="141">
        <v>11</v>
      </c>
      <c r="B435" s="153" t="e">
        <f>#REF!</f>
        <v>#REF!</v>
      </c>
      <c r="C435" s="153" t="e">
        <f>#REF!</f>
        <v>#REF!</v>
      </c>
      <c r="D435" s="153" t="e">
        <f>#REF!</f>
        <v>#REF!</v>
      </c>
      <c r="E435" s="153" t="e">
        <f>#REF!</f>
        <v>#REF!</v>
      </c>
      <c r="F435" s="153" t="e">
        <f>#REF!</f>
        <v>#REF!</v>
      </c>
      <c r="G435" s="153" t="e">
        <f>#REF!</f>
        <v>#REF!</v>
      </c>
      <c r="H435" s="153" t="e">
        <f>#REF!</f>
        <v>#REF!</v>
      </c>
      <c r="I435" s="153" t="e">
        <f>#REF!</f>
        <v>#REF!</v>
      </c>
      <c r="J435" s="153" t="e">
        <f>#REF!</f>
        <v>#REF!</v>
      </c>
      <c r="K435" s="153" t="e">
        <f>#REF!</f>
        <v>#REF!</v>
      </c>
      <c r="L435" s="153" t="e">
        <f>#REF!</f>
        <v>#REF!</v>
      </c>
      <c r="M435" s="153" t="e">
        <f>#REF!</f>
        <v>#REF!</v>
      </c>
      <c r="N435" s="153" t="e">
        <f>#REF!</f>
        <v>#REF!</v>
      </c>
      <c r="O435" s="153" t="e">
        <f>#REF!</f>
        <v>#REF!</v>
      </c>
      <c r="P435" s="153" t="e">
        <f>#REF!</f>
        <v>#REF!</v>
      </c>
      <c r="Q435" s="153" t="e">
        <f>#REF!</f>
        <v>#REF!</v>
      </c>
      <c r="R435" s="153" t="e">
        <f>#REF!</f>
        <v>#REF!</v>
      </c>
      <c r="S435" s="153" t="e">
        <f>#REF!</f>
        <v>#REF!</v>
      </c>
      <c r="T435" s="153" t="e">
        <f>#REF!</f>
        <v>#REF!</v>
      </c>
      <c r="U435" s="153" t="e">
        <f>#REF!</f>
        <v>#REF!</v>
      </c>
      <c r="V435" s="153" t="e">
        <f>#REF!</f>
        <v>#REF!</v>
      </c>
      <c r="W435" s="153" t="e">
        <f>#REF!</f>
        <v>#REF!</v>
      </c>
      <c r="X435" s="153" t="e">
        <f>#REF!</f>
        <v>#REF!</v>
      </c>
      <c r="Y435" s="153" t="e">
        <f>#REF!</f>
        <v>#REF!</v>
      </c>
    </row>
    <row r="436" spans="1:25">
      <c r="A436" s="141">
        <v>12</v>
      </c>
      <c r="B436" s="153" t="e">
        <f>#REF!</f>
        <v>#REF!</v>
      </c>
      <c r="C436" s="153" t="e">
        <f>#REF!</f>
        <v>#REF!</v>
      </c>
      <c r="D436" s="153" t="e">
        <f>#REF!</f>
        <v>#REF!</v>
      </c>
      <c r="E436" s="153" t="e">
        <f>#REF!</f>
        <v>#REF!</v>
      </c>
      <c r="F436" s="153" t="e">
        <f>#REF!</f>
        <v>#REF!</v>
      </c>
      <c r="G436" s="153" t="e">
        <f>#REF!</f>
        <v>#REF!</v>
      </c>
      <c r="H436" s="153" t="e">
        <f>#REF!</f>
        <v>#REF!</v>
      </c>
      <c r="I436" s="153" t="e">
        <f>#REF!</f>
        <v>#REF!</v>
      </c>
      <c r="J436" s="153" t="e">
        <f>#REF!</f>
        <v>#REF!</v>
      </c>
      <c r="K436" s="153" t="e">
        <f>#REF!</f>
        <v>#REF!</v>
      </c>
      <c r="L436" s="153" t="e">
        <f>#REF!</f>
        <v>#REF!</v>
      </c>
      <c r="M436" s="153" t="e">
        <f>#REF!</f>
        <v>#REF!</v>
      </c>
      <c r="N436" s="153" t="e">
        <f>#REF!</f>
        <v>#REF!</v>
      </c>
      <c r="O436" s="153" t="e">
        <f>#REF!</f>
        <v>#REF!</v>
      </c>
      <c r="P436" s="153" t="e">
        <f>#REF!</f>
        <v>#REF!</v>
      </c>
      <c r="Q436" s="153" t="e">
        <f>#REF!</f>
        <v>#REF!</v>
      </c>
      <c r="R436" s="153" t="e">
        <f>#REF!</f>
        <v>#REF!</v>
      </c>
      <c r="S436" s="153" t="e">
        <f>#REF!</f>
        <v>#REF!</v>
      </c>
      <c r="T436" s="153" t="e">
        <f>#REF!</f>
        <v>#REF!</v>
      </c>
      <c r="U436" s="153" t="e">
        <f>#REF!</f>
        <v>#REF!</v>
      </c>
      <c r="V436" s="153" t="e">
        <f>#REF!</f>
        <v>#REF!</v>
      </c>
      <c r="W436" s="153" t="e">
        <f>#REF!</f>
        <v>#REF!</v>
      </c>
      <c r="X436" s="153" t="e">
        <f>#REF!</f>
        <v>#REF!</v>
      </c>
      <c r="Y436" s="153" t="e">
        <f>#REF!</f>
        <v>#REF!</v>
      </c>
    </row>
    <row r="437" spans="1:25">
      <c r="A437" s="141">
        <v>13</v>
      </c>
      <c r="B437" s="153" t="e">
        <f>#REF!</f>
        <v>#REF!</v>
      </c>
      <c r="C437" s="153" t="e">
        <f>#REF!</f>
        <v>#REF!</v>
      </c>
      <c r="D437" s="153" t="e">
        <f>#REF!</f>
        <v>#REF!</v>
      </c>
      <c r="E437" s="153" t="e">
        <f>#REF!</f>
        <v>#REF!</v>
      </c>
      <c r="F437" s="153" t="e">
        <f>#REF!</f>
        <v>#REF!</v>
      </c>
      <c r="G437" s="153" t="e">
        <f>#REF!</f>
        <v>#REF!</v>
      </c>
      <c r="H437" s="153" t="e">
        <f>#REF!</f>
        <v>#REF!</v>
      </c>
      <c r="I437" s="153" t="e">
        <f>#REF!</f>
        <v>#REF!</v>
      </c>
      <c r="J437" s="153" t="e">
        <f>#REF!</f>
        <v>#REF!</v>
      </c>
      <c r="K437" s="153" t="e">
        <f>#REF!</f>
        <v>#REF!</v>
      </c>
      <c r="L437" s="153" t="e">
        <f>#REF!</f>
        <v>#REF!</v>
      </c>
      <c r="M437" s="153" t="e">
        <f>#REF!</f>
        <v>#REF!</v>
      </c>
      <c r="N437" s="153" t="e">
        <f>#REF!</f>
        <v>#REF!</v>
      </c>
      <c r="O437" s="153" t="e">
        <f>#REF!</f>
        <v>#REF!</v>
      </c>
      <c r="P437" s="153" t="e">
        <f>#REF!</f>
        <v>#REF!</v>
      </c>
      <c r="Q437" s="153" t="e">
        <f>#REF!</f>
        <v>#REF!</v>
      </c>
      <c r="R437" s="153" t="e">
        <f>#REF!</f>
        <v>#REF!</v>
      </c>
      <c r="S437" s="153" t="e">
        <f>#REF!</f>
        <v>#REF!</v>
      </c>
      <c r="T437" s="153" t="e">
        <f>#REF!</f>
        <v>#REF!</v>
      </c>
      <c r="U437" s="153" t="e">
        <f>#REF!</f>
        <v>#REF!</v>
      </c>
      <c r="V437" s="153" t="e">
        <f>#REF!</f>
        <v>#REF!</v>
      </c>
      <c r="W437" s="153" t="e">
        <f>#REF!</f>
        <v>#REF!</v>
      </c>
      <c r="X437" s="153" t="e">
        <f>#REF!</f>
        <v>#REF!</v>
      </c>
      <c r="Y437" s="153" t="e">
        <f>#REF!</f>
        <v>#REF!</v>
      </c>
    </row>
    <row r="438" spans="1:25">
      <c r="A438" s="141">
        <v>14</v>
      </c>
      <c r="B438" s="153" t="e">
        <f>#REF!</f>
        <v>#REF!</v>
      </c>
      <c r="C438" s="153" t="e">
        <f>#REF!</f>
        <v>#REF!</v>
      </c>
      <c r="D438" s="153" t="e">
        <f>#REF!</f>
        <v>#REF!</v>
      </c>
      <c r="E438" s="153" t="e">
        <f>#REF!</f>
        <v>#REF!</v>
      </c>
      <c r="F438" s="153" t="e">
        <f>#REF!</f>
        <v>#REF!</v>
      </c>
      <c r="G438" s="153" t="e">
        <f>#REF!</f>
        <v>#REF!</v>
      </c>
      <c r="H438" s="153" t="e">
        <f>#REF!</f>
        <v>#REF!</v>
      </c>
      <c r="I438" s="153" t="e">
        <f>#REF!</f>
        <v>#REF!</v>
      </c>
      <c r="J438" s="153" t="e">
        <f>#REF!</f>
        <v>#REF!</v>
      </c>
      <c r="K438" s="153" t="e">
        <f>#REF!</f>
        <v>#REF!</v>
      </c>
      <c r="L438" s="153" t="e">
        <f>#REF!</f>
        <v>#REF!</v>
      </c>
      <c r="M438" s="153" t="e">
        <f>#REF!</f>
        <v>#REF!</v>
      </c>
      <c r="N438" s="153" t="e">
        <f>#REF!</f>
        <v>#REF!</v>
      </c>
      <c r="O438" s="153" t="e">
        <f>#REF!</f>
        <v>#REF!</v>
      </c>
      <c r="P438" s="153" t="e">
        <f>#REF!</f>
        <v>#REF!</v>
      </c>
      <c r="Q438" s="153" t="e">
        <f>#REF!</f>
        <v>#REF!</v>
      </c>
      <c r="R438" s="153" t="e">
        <f>#REF!</f>
        <v>#REF!</v>
      </c>
      <c r="S438" s="153" t="e">
        <f>#REF!</f>
        <v>#REF!</v>
      </c>
      <c r="T438" s="153" t="e">
        <f>#REF!</f>
        <v>#REF!</v>
      </c>
      <c r="U438" s="153" t="e">
        <f>#REF!</f>
        <v>#REF!</v>
      </c>
      <c r="V438" s="153" t="e">
        <f>#REF!</f>
        <v>#REF!</v>
      </c>
      <c r="W438" s="153" t="e">
        <f>#REF!</f>
        <v>#REF!</v>
      </c>
      <c r="X438" s="153" t="e">
        <f>#REF!</f>
        <v>#REF!</v>
      </c>
      <c r="Y438" s="153" t="e">
        <f>#REF!</f>
        <v>#REF!</v>
      </c>
    </row>
    <row r="439" spans="1:25">
      <c r="A439" s="141">
        <v>15</v>
      </c>
      <c r="B439" s="153" t="e">
        <f>#REF!</f>
        <v>#REF!</v>
      </c>
      <c r="C439" s="153" t="e">
        <f>#REF!</f>
        <v>#REF!</v>
      </c>
      <c r="D439" s="153" t="e">
        <f>#REF!</f>
        <v>#REF!</v>
      </c>
      <c r="E439" s="153" t="e">
        <f>#REF!</f>
        <v>#REF!</v>
      </c>
      <c r="F439" s="153" t="e">
        <f>#REF!</f>
        <v>#REF!</v>
      </c>
      <c r="G439" s="153" t="e">
        <f>#REF!</f>
        <v>#REF!</v>
      </c>
      <c r="H439" s="153" t="e">
        <f>#REF!</f>
        <v>#REF!</v>
      </c>
      <c r="I439" s="153" t="e">
        <f>#REF!</f>
        <v>#REF!</v>
      </c>
      <c r="J439" s="153" t="e">
        <f>#REF!</f>
        <v>#REF!</v>
      </c>
      <c r="K439" s="153" t="e">
        <f>#REF!</f>
        <v>#REF!</v>
      </c>
      <c r="L439" s="153" t="e">
        <f>#REF!</f>
        <v>#REF!</v>
      </c>
      <c r="M439" s="153" t="e">
        <f>#REF!</f>
        <v>#REF!</v>
      </c>
      <c r="N439" s="153" t="e">
        <f>#REF!</f>
        <v>#REF!</v>
      </c>
      <c r="O439" s="153" t="e">
        <f>#REF!</f>
        <v>#REF!</v>
      </c>
      <c r="P439" s="153" t="e">
        <f>#REF!</f>
        <v>#REF!</v>
      </c>
      <c r="Q439" s="153" t="e">
        <f>#REF!</f>
        <v>#REF!</v>
      </c>
      <c r="R439" s="153" t="e">
        <f>#REF!</f>
        <v>#REF!</v>
      </c>
      <c r="S439" s="153" t="e">
        <f>#REF!</f>
        <v>#REF!</v>
      </c>
      <c r="T439" s="153" t="e">
        <f>#REF!</f>
        <v>#REF!</v>
      </c>
      <c r="U439" s="153" t="e">
        <f>#REF!</f>
        <v>#REF!</v>
      </c>
      <c r="V439" s="153" t="e">
        <f>#REF!</f>
        <v>#REF!</v>
      </c>
      <c r="W439" s="153" t="e">
        <f>#REF!</f>
        <v>#REF!</v>
      </c>
      <c r="X439" s="153" t="e">
        <f>#REF!</f>
        <v>#REF!</v>
      </c>
      <c r="Y439" s="153" t="e">
        <f>#REF!</f>
        <v>#REF!</v>
      </c>
    </row>
    <row r="440" spans="1:25">
      <c r="A440" s="141">
        <v>16</v>
      </c>
      <c r="B440" s="153" t="e">
        <f>#REF!</f>
        <v>#REF!</v>
      </c>
      <c r="C440" s="153" t="e">
        <f>#REF!</f>
        <v>#REF!</v>
      </c>
      <c r="D440" s="153" t="e">
        <f>#REF!</f>
        <v>#REF!</v>
      </c>
      <c r="E440" s="153" t="e">
        <f>#REF!</f>
        <v>#REF!</v>
      </c>
      <c r="F440" s="153" t="e">
        <f>#REF!</f>
        <v>#REF!</v>
      </c>
      <c r="G440" s="153" t="e">
        <f>#REF!</f>
        <v>#REF!</v>
      </c>
      <c r="H440" s="153" t="e">
        <f>#REF!</f>
        <v>#REF!</v>
      </c>
      <c r="I440" s="153" t="e">
        <f>#REF!</f>
        <v>#REF!</v>
      </c>
      <c r="J440" s="153" t="e">
        <f>#REF!</f>
        <v>#REF!</v>
      </c>
      <c r="K440" s="153" t="e">
        <f>#REF!</f>
        <v>#REF!</v>
      </c>
      <c r="L440" s="153" t="e">
        <f>#REF!</f>
        <v>#REF!</v>
      </c>
      <c r="M440" s="153" t="e">
        <f>#REF!</f>
        <v>#REF!</v>
      </c>
      <c r="N440" s="153" t="e">
        <f>#REF!</f>
        <v>#REF!</v>
      </c>
      <c r="O440" s="153" t="e">
        <f>#REF!</f>
        <v>#REF!</v>
      </c>
      <c r="P440" s="153" t="e">
        <f>#REF!</f>
        <v>#REF!</v>
      </c>
      <c r="Q440" s="153" t="e">
        <f>#REF!</f>
        <v>#REF!</v>
      </c>
      <c r="R440" s="153" t="e">
        <f>#REF!</f>
        <v>#REF!</v>
      </c>
      <c r="S440" s="153" t="e">
        <f>#REF!</f>
        <v>#REF!</v>
      </c>
      <c r="T440" s="153" t="e">
        <f>#REF!</f>
        <v>#REF!</v>
      </c>
      <c r="U440" s="153" t="e">
        <f>#REF!</f>
        <v>#REF!</v>
      </c>
      <c r="V440" s="153" t="e">
        <f>#REF!</f>
        <v>#REF!</v>
      </c>
      <c r="W440" s="153" t="e">
        <f>#REF!</f>
        <v>#REF!</v>
      </c>
      <c r="X440" s="153" t="e">
        <f>#REF!</f>
        <v>#REF!</v>
      </c>
      <c r="Y440" s="153" t="e">
        <f>#REF!</f>
        <v>#REF!</v>
      </c>
    </row>
    <row r="441" spans="1:25">
      <c r="A441" s="141">
        <v>17</v>
      </c>
      <c r="B441" s="153" t="e">
        <f>#REF!</f>
        <v>#REF!</v>
      </c>
      <c r="C441" s="153" t="e">
        <f>#REF!</f>
        <v>#REF!</v>
      </c>
      <c r="D441" s="153" t="e">
        <f>#REF!</f>
        <v>#REF!</v>
      </c>
      <c r="E441" s="153" t="e">
        <f>#REF!</f>
        <v>#REF!</v>
      </c>
      <c r="F441" s="153" t="e">
        <f>#REF!</f>
        <v>#REF!</v>
      </c>
      <c r="G441" s="153" t="e">
        <f>#REF!</f>
        <v>#REF!</v>
      </c>
      <c r="H441" s="153" t="e">
        <f>#REF!</f>
        <v>#REF!</v>
      </c>
      <c r="I441" s="153" t="e">
        <f>#REF!</f>
        <v>#REF!</v>
      </c>
      <c r="J441" s="153" t="e">
        <f>#REF!</f>
        <v>#REF!</v>
      </c>
      <c r="K441" s="153" t="e">
        <f>#REF!</f>
        <v>#REF!</v>
      </c>
      <c r="L441" s="153" t="e">
        <f>#REF!</f>
        <v>#REF!</v>
      </c>
      <c r="M441" s="153" t="e">
        <f>#REF!</f>
        <v>#REF!</v>
      </c>
      <c r="N441" s="153" t="e">
        <f>#REF!</f>
        <v>#REF!</v>
      </c>
      <c r="O441" s="153" t="e">
        <f>#REF!</f>
        <v>#REF!</v>
      </c>
      <c r="P441" s="153" t="e">
        <f>#REF!</f>
        <v>#REF!</v>
      </c>
      <c r="Q441" s="153" t="e">
        <f>#REF!</f>
        <v>#REF!</v>
      </c>
      <c r="R441" s="153" t="e">
        <f>#REF!</f>
        <v>#REF!</v>
      </c>
      <c r="S441" s="153" t="e">
        <f>#REF!</f>
        <v>#REF!</v>
      </c>
      <c r="T441" s="153" t="e">
        <f>#REF!</f>
        <v>#REF!</v>
      </c>
      <c r="U441" s="153" t="e">
        <f>#REF!</f>
        <v>#REF!</v>
      </c>
      <c r="V441" s="153" t="e">
        <f>#REF!</f>
        <v>#REF!</v>
      </c>
      <c r="W441" s="153" t="e">
        <f>#REF!</f>
        <v>#REF!</v>
      </c>
      <c r="X441" s="153" t="e">
        <f>#REF!</f>
        <v>#REF!</v>
      </c>
      <c r="Y441" s="153" t="e">
        <f>#REF!</f>
        <v>#REF!</v>
      </c>
    </row>
    <row r="442" spans="1:25">
      <c r="A442" s="141">
        <v>18</v>
      </c>
      <c r="B442" s="153" t="e">
        <f>#REF!</f>
        <v>#REF!</v>
      </c>
      <c r="C442" s="153" t="e">
        <f>#REF!</f>
        <v>#REF!</v>
      </c>
      <c r="D442" s="153" t="e">
        <f>#REF!</f>
        <v>#REF!</v>
      </c>
      <c r="E442" s="153" t="e">
        <f>#REF!</f>
        <v>#REF!</v>
      </c>
      <c r="F442" s="153" t="e">
        <f>#REF!</f>
        <v>#REF!</v>
      </c>
      <c r="G442" s="153" t="e">
        <f>#REF!</f>
        <v>#REF!</v>
      </c>
      <c r="H442" s="153" t="e">
        <f>#REF!</f>
        <v>#REF!</v>
      </c>
      <c r="I442" s="153" t="e">
        <f>#REF!</f>
        <v>#REF!</v>
      </c>
      <c r="J442" s="153" t="e">
        <f>#REF!</f>
        <v>#REF!</v>
      </c>
      <c r="K442" s="153" t="e">
        <f>#REF!</f>
        <v>#REF!</v>
      </c>
      <c r="L442" s="153" t="e">
        <f>#REF!</f>
        <v>#REF!</v>
      </c>
      <c r="M442" s="153" t="e">
        <f>#REF!</f>
        <v>#REF!</v>
      </c>
      <c r="N442" s="153" t="e">
        <f>#REF!</f>
        <v>#REF!</v>
      </c>
      <c r="O442" s="153" t="e">
        <f>#REF!</f>
        <v>#REF!</v>
      </c>
      <c r="P442" s="153" t="e">
        <f>#REF!</f>
        <v>#REF!</v>
      </c>
      <c r="Q442" s="153" t="e">
        <f>#REF!</f>
        <v>#REF!</v>
      </c>
      <c r="R442" s="153" t="e">
        <f>#REF!</f>
        <v>#REF!</v>
      </c>
      <c r="S442" s="153" t="e">
        <f>#REF!</f>
        <v>#REF!</v>
      </c>
      <c r="T442" s="153" t="e">
        <f>#REF!</f>
        <v>#REF!</v>
      </c>
      <c r="U442" s="153" t="e">
        <f>#REF!</f>
        <v>#REF!</v>
      </c>
      <c r="V442" s="153" t="e">
        <f>#REF!</f>
        <v>#REF!</v>
      </c>
      <c r="W442" s="153" t="e">
        <f>#REF!</f>
        <v>#REF!</v>
      </c>
      <c r="X442" s="153" t="e">
        <f>#REF!</f>
        <v>#REF!</v>
      </c>
      <c r="Y442" s="153" t="e">
        <f>#REF!</f>
        <v>#REF!</v>
      </c>
    </row>
    <row r="443" spans="1:25">
      <c r="A443" s="141">
        <v>19</v>
      </c>
      <c r="B443" s="153" t="e">
        <f>#REF!</f>
        <v>#REF!</v>
      </c>
      <c r="C443" s="153" t="e">
        <f>#REF!</f>
        <v>#REF!</v>
      </c>
      <c r="D443" s="153" t="e">
        <f>#REF!</f>
        <v>#REF!</v>
      </c>
      <c r="E443" s="153" t="e">
        <f>#REF!</f>
        <v>#REF!</v>
      </c>
      <c r="F443" s="153" t="e">
        <f>#REF!</f>
        <v>#REF!</v>
      </c>
      <c r="G443" s="153" t="e">
        <f>#REF!</f>
        <v>#REF!</v>
      </c>
      <c r="H443" s="153" t="e">
        <f>#REF!</f>
        <v>#REF!</v>
      </c>
      <c r="I443" s="153" t="e">
        <f>#REF!</f>
        <v>#REF!</v>
      </c>
      <c r="J443" s="153" t="e">
        <f>#REF!</f>
        <v>#REF!</v>
      </c>
      <c r="K443" s="153" t="e">
        <f>#REF!</f>
        <v>#REF!</v>
      </c>
      <c r="L443" s="153" t="e">
        <f>#REF!</f>
        <v>#REF!</v>
      </c>
      <c r="M443" s="153" t="e">
        <f>#REF!</f>
        <v>#REF!</v>
      </c>
      <c r="N443" s="153" t="e">
        <f>#REF!</f>
        <v>#REF!</v>
      </c>
      <c r="O443" s="153" t="e">
        <f>#REF!</f>
        <v>#REF!</v>
      </c>
      <c r="P443" s="153" t="e">
        <f>#REF!</f>
        <v>#REF!</v>
      </c>
      <c r="Q443" s="153" t="e">
        <f>#REF!</f>
        <v>#REF!</v>
      </c>
      <c r="R443" s="153" t="e">
        <f>#REF!</f>
        <v>#REF!</v>
      </c>
      <c r="S443" s="153" t="e">
        <f>#REF!</f>
        <v>#REF!</v>
      </c>
      <c r="T443" s="153" t="e">
        <f>#REF!</f>
        <v>#REF!</v>
      </c>
      <c r="U443" s="153" t="e">
        <f>#REF!</f>
        <v>#REF!</v>
      </c>
      <c r="V443" s="153" t="e">
        <f>#REF!</f>
        <v>#REF!</v>
      </c>
      <c r="W443" s="153" t="e">
        <f>#REF!</f>
        <v>#REF!</v>
      </c>
      <c r="X443" s="153" t="e">
        <f>#REF!</f>
        <v>#REF!</v>
      </c>
      <c r="Y443" s="153" t="e">
        <f>#REF!</f>
        <v>#REF!</v>
      </c>
    </row>
    <row r="444" spans="1:25">
      <c r="A444" s="141">
        <v>20</v>
      </c>
      <c r="B444" s="153" t="e">
        <f>#REF!</f>
        <v>#REF!</v>
      </c>
      <c r="C444" s="153" t="e">
        <f>#REF!</f>
        <v>#REF!</v>
      </c>
      <c r="D444" s="153" t="e">
        <f>#REF!</f>
        <v>#REF!</v>
      </c>
      <c r="E444" s="153" t="e">
        <f>#REF!</f>
        <v>#REF!</v>
      </c>
      <c r="F444" s="153" t="e">
        <f>#REF!</f>
        <v>#REF!</v>
      </c>
      <c r="G444" s="153" t="e">
        <f>#REF!</f>
        <v>#REF!</v>
      </c>
      <c r="H444" s="153" t="e">
        <f>#REF!</f>
        <v>#REF!</v>
      </c>
      <c r="I444" s="153" t="e">
        <f>#REF!</f>
        <v>#REF!</v>
      </c>
      <c r="J444" s="153" t="e">
        <f>#REF!</f>
        <v>#REF!</v>
      </c>
      <c r="K444" s="153" t="e">
        <f>#REF!</f>
        <v>#REF!</v>
      </c>
      <c r="L444" s="153" t="e">
        <f>#REF!</f>
        <v>#REF!</v>
      </c>
      <c r="M444" s="153" t="e">
        <f>#REF!</f>
        <v>#REF!</v>
      </c>
      <c r="N444" s="153" t="e">
        <f>#REF!</f>
        <v>#REF!</v>
      </c>
      <c r="O444" s="153" t="e">
        <f>#REF!</f>
        <v>#REF!</v>
      </c>
      <c r="P444" s="153" t="e">
        <f>#REF!</f>
        <v>#REF!</v>
      </c>
      <c r="Q444" s="153" t="e">
        <f>#REF!</f>
        <v>#REF!</v>
      </c>
      <c r="R444" s="153" t="e">
        <f>#REF!</f>
        <v>#REF!</v>
      </c>
      <c r="S444" s="153" t="e">
        <f>#REF!</f>
        <v>#REF!</v>
      </c>
      <c r="T444" s="153" t="e">
        <f>#REF!</f>
        <v>#REF!</v>
      </c>
      <c r="U444" s="153" t="e">
        <f>#REF!</f>
        <v>#REF!</v>
      </c>
      <c r="V444" s="153" t="e">
        <f>#REF!</f>
        <v>#REF!</v>
      </c>
      <c r="W444" s="153" t="e">
        <f>#REF!</f>
        <v>#REF!</v>
      </c>
      <c r="X444" s="153" t="e">
        <f>#REF!</f>
        <v>#REF!</v>
      </c>
      <c r="Y444" s="153" t="e">
        <f>#REF!</f>
        <v>#REF!</v>
      </c>
    </row>
    <row r="445" spans="1:25">
      <c r="A445" s="141">
        <v>21</v>
      </c>
      <c r="B445" s="153" t="e">
        <f>#REF!</f>
        <v>#REF!</v>
      </c>
      <c r="C445" s="153" t="e">
        <f>#REF!</f>
        <v>#REF!</v>
      </c>
      <c r="D445" s="153" t="e">
        <f>#REF!</f>
        <v>#REF!</v>
      </c>
      <c r="E445" s="153" t="e">
        <f>#REF!</f>
        <v>#REF!</v>
      </c>
      <c r="F445" s="153" t="e">
        <f>#REF!</f>
        <v>#REF!</v>
      </c>
      <c r="G445" s="153" t="e">
        <f>#REF!</f>
        <v>#REF!</v>
      </c>
      <c r="H445" s="153" t="e">
        <f>#REF!</f>
        <v>#REF!</v>
      </c>
      <c r="I445" s="153" t="e">
        <f>#REF!</f>
        <v>#REF!</v>
      </c>
      <c r="J445" s="153" t="e">
        <f>#REF!</f>
        <v>#REF!</v>
      </c>
      <c r="K445" s="153" t="e">
        <f>#REF!</f>
        <v>#REF!</v>
      </c>
      <c r="L445" s="153" t="e">
        <f>#REF!</f>
        <v>#REF!</v>
      </c>
      <c r="M445" s="153" t="e">
        <f>#REF!</f>
        <v>#REF!</v>
      </c>
      <c r="N445" s="153" t="e">
        <f>#REF!</f>
        <v>#REF!</v>
      </c>
      <c r="O445" s="153" t="e">
        <f>#REF!</f>
        <v>#REF!</v>
      </c>
      <c r="P445" s="153" t="e">
        <f>#REF!</f>
        <v>#REF!</v>
      </c>
      <c r="Q445" s="153" t="e">
        <f>#REF!</f>
        <v>#REF!</v>
      </c>
      <c r="R445" s="153" t="e">
        <f>#REF!</f>
        <v>#REF!</v>
      </c>
      <c r="S445" s="153" t="e">
        <f>#REF!</f>
        <v>#REF!</v>
      </c>
      <c r="T445" s="153" t="e">
        <f>#REF!</f>
        <v>#REF!</v>
      </c>
      <c r="U445" s="153" t="e">
        <f>#REF!</f>
        <v>#REF!</v>
      </c>
      <c r="V445" s="153" t="e">
        <f>#REF!</f>
        <v>#REF!</v>
      </c>
      <c r="W445" s="153" t="e">
        <f>#REF!</f>
        <v>#REF!</v>
      </c>
      <c r="X445" s="153" t="e">
        <f>#REF!</f>
        <v>#REF!</v>
      </c>
      <c r="Y445" s="153" t="e">
        <f>#REF!</f>
        <v>#REF!</v>
      </c>
    </row>
    <row r="446" spans="1:25">
      <c r="A446" s="141">
        <v>22</v>
      </c>
      <c r="B446" s="153" t="e">
        <f>#REF!</f>
        <v>#REF!</v>
      </c>
      <c r="C446" s="153" t="e">
        <f>#REF!</f>
        <v>#REF!</v>
      </c>
      <c r="D446" s="153" t="e">
        <f>#REF!</f>
        <v>#REF!</v>
      </c>
      <c r="E446" s="153" t="e">
        <f>#REF!</f>
        <v>#REF!</v>
      </c>
      <c r="F446" s="153" t="e">
        <f>#REF!</f>
        <v>#REF!</v>
      </c>
      <c r="G446" s="153" t="e">
        <f>#REF!</f>
        <v>#REF!</v>
      </c>
      <c r="H446" s="153" t="e">
        <f>#REF!</f>
        <v>#REF!</v>
      </c>
      <c r="I446" s="153" t="e">
        <f>#REF!</f>
        <v>#REF!</v>
      </c>
      <c r="J446" s="153" t="e">
        <f>#REF!</f>
        <v>#REF!</v>
      </c>
      <c r="K446" s="153" t="e">
        <f>#REF!</f>
        <v>#REF!</v>
      </c>
      <c r="L446" s="153" t="e">
        <f>#REF!</f>
        <v>#REF!</v>
      </c>
      <c r="M446" s="153" t="e">
        <f>#REF!</f>
        <v>#REF!</v>
      </c>
      <c r="N446" s="153" t="e">
        <f>#REF!</f>
        <v>#REF!</v>
      </c>
      <c r="O446" s="153" t="e">
        <f>#REF!</f>
        <v>#REF!</v>
      </c>
      <c r="P446" s="153" t="e">
        <f>#REF!</f>
        <v>#REF!</v>
      </c>
      <c r="Q446" s="153" t="e">
        <f>#REF!</f>
        <v>#REF!</v>
      </c>
      <c r="R446" s="153" t="e">
        <f>#REF!</f>
        <v>#REF!</v>
      </c>
      <c r="S446" s="153" t="e">
        <f>#REF!</f>
        <v>#REF!</v>
      </c>
      <c r="T446" s="153" t="e">
        <f>#REF!</f>
        <v>#REF!</v>
      </c>
      <c r="U446" s="153" t="e">
        <f>#REF!</f>
        <v>#REF!</v>
      </c>
      <c r="V446" s="153" t="e">
        <f>#REF!</f>
        <v>#REF!</v>
      </c>
      <c r="W446" s="153" t="e">
        <f>#REF!</f>
        <v>#REF!</v>
      </c>
      <c r="X446" s="153" t="e">
        <f>#REF!</f>
        <v>#REF!</v>
      </c>
      <c r="Y446" s="153" t="e">
        <f>#REF!</f>
        <v>#REF!</v>
      </c>
    </row>
    <row r="447" spans="1:25">
      <c r="A447" s="141">
        <v>23</v>
      </c>
      <c r="B447" s="153" t="e">
        <f>#REF!</f>
        <v>#REF!</v>
      </c>
      <c r="C447" s="153" t="e">
        <f>#REF!</f>
        <v>#REF!</v>
      </c>
      <c r="D447" s="153" t="e">
        <f>#REF!</f>
        <v>#REF!</v>
      </c>
      <c r="E447" s="153" t="e">
        <f>#REF!</f>
        <v>#REF!</v>
      </c>
      <c r="F447" s="153" t="e">
        <f>#REF!</f>
        <v>#REF!</v>
      </c>
      <c r="G447" s="153" t="e">
        <f>#REF!</f>
        <v>#REF!</v>
      </c>
      <c r="H447" s="153" t="e">
        <f>#REF!</f>
        <v>#REF!</v>
      </c>
      <c r="I447" s="153" t="e">
        <f>#REF!</f>
        <v>#REF!</v>
      </c>
      <c r="J447" s="153" t="e">
        <f>#REF!</f>
        <v>#REF!</v>
      </c>
      <c r="K447" s="153" t="e">
        <f>#REF!</f>
        <v>#REF!</v>
      </c>
      <c r="L447" s="153" t="e">
        <f>#REF!</f>
        <v>#REF!</v>
      </c>
      <c r="M447" s="153" t="e">
        <f>#REF!</f>
        <v>#REF!</v>
      </c>
      <c r="N447" s="153" t="e">
        <f>#REF!</f>
        <v>#REF!</v>
      </c>
      <c r="O447" s="153" t="e">
        <f>#REF!</f>
        <v>#REF!</v>
      </c>
      <c r="P447" s="153" t="e">
        <f>#REF!</f>
        <v>#REF!</v>
      </c>
      <c r="Q447" s="153" t="e">
        <f>#REF!</f>
        <v>#REF!</v>
      </c>
      <c r="R447" s="153" t="e">
        <f>#REF!</f>
        <v>#REF!</v>
      </c>
      <c r="S447" s="153" t="e">
        <f>#REF!</f>
        <v>#REF!</v>
      </c>
      <c r="T447" s="153" t="e">
        <f>#REF!</f>
        <v>#REF!</v>
      </c>
      <c r="U447" s="153" t="e">
        <f>#REF!</f>
        <v>#REF!</v>
      </c>
      <c r="V447" s="153" t="e">
        <f>#REF!</f>
        <v>#REF!</v>
      </c>
      <c r="W447" s="153" t="e">
        <f>#REF!</f>
        <v>#REF!</v>
      </c>
      <c r="X447" s="153" t="e">
        <f>#REF!</f>
        <v>#REF!</v>
      </c>
      <c r="Y447" s="153" t="e">
        <f>#REF!</f>
        <v>#REF!</v>
      </c>
    </row>
    <row r="448" spans="1:25">
      <c r="A448" s="141">
        <v>24</v>
      </c>
      <c r="B448" s="153" t="e">
        <f>#REF!</f>
        <v>#REF!</v>
      </c>
      <c r="C448" s="153" t="e">
        <f>#REF!</f>
        <v>#REF!</v>
      </c>
      <c r="D448" s="153" t="e">
        <f>#REF!</f>
        <v>#REF!</v>
      </c>
      <c r="E448" s="153" t="e">
        <f>#REF!</f>
        <v>#REF!</v>
      </c>
      <c r="F448" s="153" t="e">
        <f>#REF!</f>
        <v>#REF!</v>
      </c>
      <c r="G448" s="153" t="e">
        <f>#REF!</f>
        <v>#REF!</v>
      </c>
      <c r="H448" s="153" t="e">
        <f>#REF!</f>
        <v>#REF!</v>
      </c>
      <c r="I448" s="153" t="e">
        <f>#REF!</f>
        <v>#REF!</v>
      </c>
      <c r="J448" s="153" t="e">
        <f>#REF!</f>
        <v>#REF!</v>
      </c>
      <c r="K448" s="153" t="e">
        <f>#REF!</f>
        <v>#REF!</v>
      </c>
      <c r="L448" s="153" t="e">
        <f>#REF!</f>
        <v>#REF!</v>
      </c>
      <c r="M448" s="153" t="e">
        <f>#REF!</f>
        <v>#REF!</v>
      </c>
      <c r="N448" s="153" t="e">
        <f>#REF!</f>
        <v>#REF!</v>
      </c>
      <c r="O448" s="153" t="e">
        <f>#REF!</f>
        <v>#REF!</v>
      </c>
      <c r="P448" s="153" t="e">
        <f>#REF!</f>
        <v>#REF!</v>
      </c>
      <c r="Q448" s="153" t="e">
        <f>#REF!</f>
        <v>#REF!</v>
      </c>
      <c r="R448" s="153" t="e">
        <f>#REF!</f>
        <v>#REF!</v>
      </c>
      <c r="S448" s="153" t="e">
        <f>#REF!</f>
        <v>#REF!</v>
      </c>
      <c r="T448" s="153" t="e">
        <f>#REF!</f>
        <v>#REF!</v>
      </c>
      <c r="U448" s="153" t="e">
        <f>#REF!</f>
        <v>#REF!</v>
      </c>
      <c r="V448" s="153" t="e">
        <f>#REF!</f>
        <v>#REF!</v>
      </c>
      <c r="W448" s="153" t="e">
        <f>#REF!</f>
        <v>#REF!</v>
      </c>
      <c r="X448" s="153" t="e">
        <f>#REF!</f>
        <v>#REF!</v>
      </c>
      <c r="Y448" s="153" t="e">
        <f>#REF!</f>
        <v>#REF!</v>
      </c>
    </row>
    <row r="449" spans="1:25">
      <c r="A449" s="141">
        <v>25</v>
      </c>
      <c r="B449" s="153" t="e">
        <f>#REF!</f>
        <v>#REF!</v>
      </c>
      <c r="C449" s="153" t="e">
        <f>#REF!</f>
        <v>#REF!</v>
      </c>
      <c r="D449" s="153" t="e">
        <f>#REF!</f>
        <v>#REF!</v>
      </c>
      <c r="E449" s="153" t="e">
        <f>#REF!</f>
        <v>#REF!</v>
      </c>
      <c r="F449" s="153" t="e">
        <f>#REF!</f>
        <v>#REF!</v>
      </c>
      <c r="G449" s="153" t="e">
        <f>#REF!</f>
        <v>#REF!</v>
      </c>
      <c r="H449" s="153" t="e">
        <f>#REF!</f>
        <v>#REF!</v>
      </c>
      <c r="I449" s="153" t="e">
        <f>#REF!</f>
        <v>#REF!</v>
      </c>
      <c r="J449" s="153" t="e">
        <f>#REF!</f>
        <v>#REF!</v>
      </c>
      <c r="K449" s="153" t="e">
        <f>#REF!</f>
        <v>#REF!</v>
      </c>
      <c r="L449" s="153" t="e">
        <f>#REF!</f>
        <v>#REF!</v>
      </c>
      <c r="M449" s="153" t="e">
        <f>#REF!</f>
        <v>#REF!</v>
      </c>
      <c r="N449" s="153" t="e">
        <f>#REF!</f>
        <v>#REF!</v>
      </c>
      <c r="O449" s="153" t="e">
        <f>#REF!</f>
        <v>#REF!</v>
      </c>
      <c r="P449" s="153" t="e">
        <f>#REF!</f>
        <v>#REF!</v>
      </c>
      <c r="Q449" s="153" t="e">
        <f>#REF!</f>
        <v>#REF!</v>
      </c>
      <c r="R449" s="153" t="e">
        <f>#REF!</f>
        <v>#REF!</v>
      </c>
      <c r="S449" s="153" t="e">
        <f>#REF!</f>
        <v>#REF!</v>
      </c>
      <c r="T449" s="153" t="e">
        <f>#REF!</f>
        <v>#REF!</v>
      </c>
      <c r="U449" s="153" t="e">
        <f>#REF!</f>
        <v>#REF!</v>
      </c>
      <c r="V449" s="153" t="e">
        <f>#REF!</f>
        <v>#REF!</v>
      </c>
      <c r="W449" s="153" t="e">
        <f>#REF!</f>
        <v>#REF!</v>
      </c>
      <c r="X449" s="153" t="e">
        <f>#REF!</f>
        <v>#REF!</v>
      </c>
      <c r="Y449" s="153" t="e">
        <f>#REF!</f>
        <v>#REF!</v>
      </c>
    </row>
    <row r="450" spans="1:25">
      <c r="A450" s="141">
        <v>26</v>
      </c>
      <c r="B450" s="153" t="e">
        <f>#REF!</f>
        <v>#REF!</v>
      </c>
      <c r="C450" s="153" t="e">
        <f>#REF!</f>
        <v>#REF!</v>
      </c>
      <c r="D450" s="153" t="e">
        <f>#REF!</f>
        <v>#REF!</v>
      </c>
      <c r="E450" s="153" t="e">
        <f>#REF!</f>
        <v>#REF!</v>
      </c>
      <c r="F450" s="153" t="e">
        <f>#REF!</f>
        <v>#REF!</v>
      </c>
      <c r="G450" s="153" t="e">
        <f>#REF!</f>
        <v>#REF!</v>
      </c>
      <c r="H450" s="153" t="e">
        <f>#REF!</f>
        <v>#REF!</v>
      </c>
      <c r="I450" s="153" t="e">
        <f>#REF!</f>
        <v>#REF!</v>
      </c>
      <c r="J450" s="153" t="e">
        <f>#REF!</f>
        <v>#REF!</v>
      </c>
      <c r="K450" s="153" t="e">
        <f>#REF!</f>
        <v>#REF!</v>
      </c>
      <c r="L450" s="153" t="e">
        <f>#REF!</f>
        <v>#REF!</v>
      </c>
      <c r="M450" s="153" t="e">
        <f>#REF!</f>
        <v>#REF!</v>
      </c>
      <c r="N450" s="153" t="e">
        <f>#REF!</f>
        <v>#REF!</v>
      </c>
      <c r="O450" s="153" t="e">
        <f>#REF!</f>
        <v>#REF!</v>
      </c>
      <c r="P450" s="153" t="e">
        <f>#REF!</f>
        <v>#REF!</v>
      </c>
      <c r="Q450" s="153" t="e">
        <f>#REF!</f>
        <v>#REF!</v>
      </c>
      <c r="R450" s="153" t="e">
        <f>#REF!</f>
        <v>#REF!</v>
      </c>
      <c r="S450" s="153" t="e">
        <f>#REF!</f>
        <v>#REF!</v>
      </c>
      <c r="T450" s="153" t="e">
        <f>#REF!</f>
        <v>#REF!</v>
      </c>
      <c r="U450" s="153" t="e">
        <f>#REF!</f>
        <v>#REF!</v>
      </c>
      <c r="V450" s="153" t="e">
        <f>#REF!</f>
        <v>#REF!</v>
      </c>
      <c r="W450" s="153" t="e">
        <f>#REF!</f>
        <v>#REF!</v>
      </c>
      <c r="X450" s="153" t="e">
        <f>#REF!</f>
        <v>#REF!</v>
      </c>
      <c r="Y450" s="153" t="e">
        <f>#REF!</f>
        <v>#REF!</v>
      </c>
    </row>
    <row r="451" spans="1:25">
      <c r="A451" s="141">
        <v>27</v>
      </c>
      <c r="B451" s="153" t="e">
        <f>#REF!</f>
        <v>#REF!</v>
      </c>
      <c r="C451" s="153" t="e">
        <f>#REF!</f>
        <v>#REF!</v>
      </c>
      <c r="D451" s="153" t="e">
        <f>#REF!</f>
        <v>#REF!</v>
      </c>
      <c r="E451" s="153" t="e">
        <f>#REF!</f>
        <v>#REF!</v>
      </c>
      <c r="F451" s="153" t="e">
        <f>#REF!</f>
        <v>#REF!</v>
      </c>
      <c r="G451" s="153" t="e">
        <f>#REF!</f>
        <v>#REF!</v>
      </c>
      <c r="H451" s="153" t="e">
        <f>#REF!</f>
        <v>#REF!</v>
      </c>
      <c r="I451" s="153" t="e">
        <f>#REF!</f>
        <v>#REF!</v>
      </c>
      <c r="J451" s="153" t="e">
        <f>#REF!</f>
        <v>#REF!</v>
      </c>
      <c r="K451" s="153" t="e">
        <f>#REF!</f>
        <v>#REF!</v>
      </c>
      <c r="L451" s="153" t="e">
        <f>#REF!</f>
        <v>#REF!</v>
      </c>
      <c r="M451" s="153" t="e">
        <f>#REF!</f>
        <v>#REF!</v>
      </c>
      <c r="N451" s="153" t="e">
        <f>#REF!</f>
        <v>#REF!</v>
      </c>
      <c r="O451" s="153" t="e">
        <f>#REF!</f>
        <v>#REF!</v>
      </c>
      <c r="P451" s="153" t="e">
        <f>#REF!</f>
        <v>#REF!</v>
      </c>
      <c r="Q451" s="153" t="e">
        <f>#REF!</f>
        <v>#REF!</v>
      </c>
      <c r="R451" s="153" t="e">
        <f>#REF!</f>
        <v>#REF!</v>
      </c>
      <c r="S451" s="153" t="e">
        <f>#REF!</f>
        <v>#REF!</v>
      </c>
      <c r="T451" s="153" t="e">
        <f>#REF!</f>
        <v>#REF!</v>
      </c>
      <c r="U451" s="153" t="e">
        <f>#REF!</f>
        <v>#REF!</v>
      </c>
      <c r="V451" s="153" t="e">
        <f>#REF!</f>
        <v>#REF!</v>
      </c>
      <c r="W451" s="153" t="e">
        <f>#REF!</f>
        <v>#REF!</v>
      </c>
      <c r="X451" s="153" t="e">
        <f>#REF!</f>
        <v>#REF!</v>
      </c>
      <c r="Y451" s="153" t="e">
        <f>#REF!</f>
        <v>#REF!</v>
      </c>
    </row>
    <row r="452" spans="1:25">
      <c r="A452" s="141">
        <v>28</v>
      </c>
      <c r="B452" s="153" t="e">
        <f>#REF!</f>
        <v>#REF!</v>
      </c>
      <c r="C452" s="153" t="e">
        <f>#REF!</f>
        <v>#REF!</v>
      </c>
      <c r="D452" s="153" t="e">
        <f>#REF!</f>
        <v>#REF!</v>
      </c>
      <c r="E452" s="153" t="e">
        <f>#REF!</f>
        <v>#REF!</v>
      </c>
      <c r="F452" s="153" t="e">
        <f>#REF!</f>
        <v>#REF!</v>
      </c>
      <c r="G452" s="153" t="e">
        <f>#REF!</f>
        <v>#REF!</v>
      </c>
      <c r="H452" s="153" t="e">
        <f>#REF!</f>
        <v>#REF!</v>
      </c>
      <c r="I452" s="153" t="e">
        <f>#REF!</f>
        <v>#REF!</v>
      </c>
      <c r="J452" s="153" t="e">
        <f>#REF!</f>
        <v>#REF!</v>
      </c>
      <c r="K452" s="153" t="e">
        <f>#REF!</f>
        <v>#REF!</v>
      </c>
      <c r="L452" s="153" t="e">
        <f>#REF!</f>
        <v>#REF!</v>
      </c>
      <c r="M452" s="153" t="e">
        <f>#REF!</f>
        <v>#REF!</v>
      </c>
      <c r="N452" s="153" t="e">
        <f>#REF!</f>
        <v>#REF!</v>
      </c>
      <c r="O452" s="153" t="e">
        <f>#REF!</f>
        <v>#REF!</v>
      </c>
      <c r="P452" s="153" t="e">
        <f>#REF!</f>
        <v>#REF!</v>
      </c>
      <c r="Q452" s="153" t="e">
        <f>#REF!</f>
        <v>#REF!</v>
      </c>
      <c r="R452" s="153" t="e">
        <f>#REF!</f>
        <v>#REF!</v>
      </c>
      <c r="S452" s="153" t="e">
        <f>#REF!</f>
        <v>#REF!</v>
      </c>
      <c r="T452" s="153" t="e">
        <f>#REF!</f>
        <v>#REF!</v>
      </c>
      <c r="U452" s="153" t="e">
        <f>#REF!</f>
        <v>#REF!</v>
      </c>
      <c r="V452" s="153" t="e">
        <f>#REF!</f>
        <v>#REF!</v>
      </c>
      <c r="W452" s="153" t="e">
        <f>#REF!</f>
        <v>#REF!</v>
      </c>
      <c r="X452" s="153" t="e">
        <f>#REF!</f>
        <v>#REF!</v>
      </c>
      <c r="Y452" s="153" t="e">
        <f>#REF!</f>
        <v>#REF!</v>
      </c>
    </row>
    <row r="453" spans="1:25">
      <c r="A453" s="141">
        <v>29</v>
      </c>
      <c r="B453" s="153" t="e">
        <f>#REF!</f>
        <v>#REF!</v>
      </c>
      <c r="C453" s="153" t="e">
        <f>#REF!</f>
        <v>#REF!</v>
      </c>
      <c r="D453" s="153" t="e">
        <f>#REF!</f>
        <v>#REF!</v>
      </c>
      <c r="E453" s="153" t="e">
        <f>#REF!</f>
        <v>#REF!</v>
      </c>
      <c r="F453" s="153" t="e">
        <f>#REF!</f>
        <v>#REF!</v>
      </c>
      <c r="G453" s="153" t="e">
        <f>#REF!</f>
        <v>#REF!</v>
      </c>
      <c r="H453" s="153" t="e">
        <f>#REF!</f>
        <v>#REF!</v>
      </c>
      <c r="I453" s="153" t="e">
        <f>#REF!</f>
        <v>#REF!</v>
      </c>
      <c r="J453" s="153" t="e">
        <f>#REF!</f>
        <v>#REF!</v>
      </c>
      <c r="K453" s="153" t="e">
        <f>#REF!</f>
        <v>#REF!</v>
      </c>
      <c r="L453" s="153" t="e">
        <f>#REF!</f>
        <v>#REF!</v>
      </c>
      <c r="M453" s="153" t="e">
        <f>#REF!</f>
        <v>#REF!</v>
      </c>
      <c r="N453" s="153" t="e">
        <f>#REF!</f>
        <v>#REF!</v>
      </c>
      <c r="O453" s="153" t="e">
        <f>#REF!</f>
        <v>#REF!</v>
      </c>
      <c r="P453" s="153" t="e">
        <f>#REF!</f>
        <v>#REF!</v>
      </c>
      <c r="Q453" s="153" t="e">
        <f>#REF!</f>
        <v>#REF!</v>
      </c>
      <c r="R453" s="153" t="e">
        <f>#REF!</f>
        <v>#REF!</v>
      </c>
      <c r="S453" s="153" t="e">
        <f>#REF!</f>
        <v>#REF!</v>
      </c>
      <c r="T453" s="153" t="e">
        <f>#REF!</f>
        <v>#REF!</v>
      </c>
      <c r="U453" s="153" t="e">
        <f>#REF!</f>
        <v>#REF!</v>
      </c>
      <c r="V453" s="153" t="e">
        <f>#REF!</f>
        <v>#REF!</v>
      </c>
      <c r="W453" s="153" t="e">
        <f>#REF!</f>
        <v>#REF!</v>
      </c>
      <c r="X453" s="153" t="e">
        <f>#REF!</f>
        <v>#REF!</v>
      </c>
      <c r="Y453" s="153" t="e">
        <f>#REF!</f>
        <v>#REF!</v>
      </c>
    </row>
    <row r="454" spans="1:25">
      <c r="A454" s="141">
        <v>30</v>
      </c>
      <c r="B454" s="153" t="e">
        <f>#REF!</f>
        <v>#REF!</v>
      </c>
      <c r="C454" s="153" t="e">
        <f>#REF!</f>
        <v>#REF!</v>
      </c>
      <c r="D454" s="153" t="e">
        <f>#REF!</f>
        <v>#REF!</v>
      </c>
      <c r="E454" s="153" t="e">
        <f>#REF!</f>
        <v>#REF!</v>
      </c>
      <c r="F454" s="153" t="e">
        <f>#REF!</f>
        <v>#REF!</v>
      </c>
      <c r="G454" s="153" t="e">
        <f>#REF!</f>
        <v>#REF!</v>
      </c>
      <c r="H454" s="153" t="e">
        <f>#REF!</f>
        <v>#REF!</v>
      </c>
      <c r="I454" s="153" t="e">
        <f>#REF!</f>
        <v>#REF!</v>
      </c>
      <c r="J454" s="153" t="e">
        <f>#REF!</f>
        <v>#REF!</v>
      </c>
      <c r="K454" s="153" t="e">
        <f>#REF!</f>
        <v>#REF!</v>
      </c>
      <c r="L454" s="153" t="e">
        <f>#REF!</f>
        <v>#REF!</v>
      </c>
      <c r="M454" s="153" t="e">
        <f>#REF!</f>
        <v>#REF!</v>
      </c>
      <c r="N454" s="153" t="e">
        <f>#REF!</f>
        <v>#REF!</v>
      </c>
      <c r="O454" s="153" t="e">
        <f>#REF!</f>
        <v>#REF!</v>
      </c>
      <c r="P454" s="153" t="e">
        <f>#REF!</f>
        <v>#REF!</v>
      </c>
      <c r="Q454" s="153" t="e">
        <f>#REF!</f>
        <v>#REF!</v>
      </c>
      <c r="R454" s="153" t="e">
        <f>#REF!</f>
        <v>#REF!</v>
      </c>
      <c r="S454" s="153" t="e">
        <f>#REF!</f>
        <v>#REF!</v>
      </c>
      <c r="T454" s="153" t="e">
        <f>#REF!</f>
        <v>#REF!</v>
      </c>
      <c r="U454" s="153" t="e">
        <f>#REF!</f>
        <v>#REF!</v>
      </c>
      <c r="V454" s="153" t="e">
        <f>#REF!</f>
        <v>#REF!</v>
      </c>
      <c r="W454" s="153" t="e">
        <f>#REF!</f>
        <v>#REF!</v>
      </c>
      <c r="X454" s="153" t="e">
        <f>#REF!</f>
        <v>#REF!</v>
      </c>
      <c r="Y454" s="153" t="e">
        <f>#REF!</f>
        <v>#REF!</v>
      </c>
    </row>
    <row r="455" spans="1:25">
      <c r="A455" s="141">
        <v>31</v>
      </c>
      <c r="B455" s="153" t="e">
        <f>#REF!</f>
        <v>#REF!</v>
      </c>
      <c r="C455" s="153" t="e">
        <f>#REF!</f>
        <v>#REF!</v>
      </c>
      <c r="D455" s="153" t="e">
        <f>#REF!</f>
        <v>#REF!</v>
      </c>
      <c r="E455" s="153" t="e">
        <f>#REF!</f>
        <v>#REF!</v>
      </c>
      <c r="F455" s="153" t="e">
        <f>#REF!</f>
        <v>#REF!</v>
      </c>
      <c r="G455" s="153" t="e">
        <f>#REF!</f>
        <v>#REF!</v>
      </c>
      <c r="H455" s="153" t="e">
        <f>#REF!</f>
        <v>#REF!</v>
      </c>
      <c r="I455" s="153" t="e">
        <f>#REF!</f>
        <v>#REF!</v>
      </c>
      <c r="J455" s="153" t="e">
        <f>#REF!</f>
        <v>#REF!</v>
      </c>
      <c r="K455" s="153" t="e">
        <f>#REF!</f>
        <v>#REF!</v>
      </c>
      <c r="L455" s="153" t="e">
        <f>#REF!</f>
        <v>#REF!</v>
      </c>
      <c r="M455" s="153" t="e">
        <f>#REF!</f>
        <v>#REF!</v>
      </c>
      <c r="N455" s="153" t="e">
        <f>#REF!</f>
        <v>#REF!</v>
      </c>
      <c r="O455" s="153" t="e">
        <f>#REF!</f>
        <v>#REF!</v>
      </c>
      <c r="P455" s="153" t="e">
        <f>#REF!</f>
        <v>#REF!</v>
      </c>
      <c r="Q455" s="153" t="e">
        <f>#REF!</f>
        <v>#REF!</v>
      </c>
      <c r="R455" s="153" t="e">
        <f>#REF!</f>
        <v>#REF!</v>
      </c>
      <c r="S455" s="153" t="e">
        <f>#REF!</f>
        <v>#REF!</v>
      </c>
      <c r="T455" s="153" t="e">
        <f>#REF!</f>
        <v>#REF!</v>
      </c>
      <c r="U455" s="153" t="e">
        <f>#REF!</f>
        <v>#REF!</v>
      </c>
      <c r="V455" s="153" t="e">
        <f>#REF!</f>
        <v>#REF!</v>
      </c>
      <c r="W455" s="153" t="e">
        <f>#REF!</f>
        <v>#REF!</v>
      </c>
      <c r="X455" s="153" t="e">
        <f>#REF!</f>
        <v>#REF!</v>
      </c>
      <c r="Y455" s="153" t="e">
        <f>#REF!</f>
        <v>#REF!</v>
      </c>
    </row>
    <row r="457" spans="1:25" ht="45" customHeight="1">
      <c r="A457" s="434" t="s">
        <v>208</v>
      </c>
      <c r="B457" s="448" t="s">
        <v>303</v>
      </c>
      <c r="C457" s="448"/>
      <c r="D457" s="448"/>
      <c r="E457" s="448"/>
      <c r="F457" s="448"/>
      <c r="G457" s="448"/>
      <c r="H457" s="448"/>
      <c r="I457" s="448"/>
      <c r="J457" s="448"/>
      <c r="K457" s="448"/>
      <c r="L457" s="448"/>
      <c r="M457" s="448"/>
      <c r="N457" s="448"/>
      <c r="O457" s="448"/>
      <c r="P457" s="448"/>
      <c r="Q457" s="448"/>
      <c r="R457" s="448"/>
      <c r="S457" s="448"/>
      <c r="T457" s="448"/>
      <c r="U457" s="448"/>
      <c r="V457" s="448"/>
      <c r="W457" s="448"/>
      <c r="X457" s="448"/>
      <c r="Y457" s="448"/>
    </row>
    <row r="458" spans="1:25">
      <c r="A458" s="434"/>
      <c r="B458" s="155" t="s">
        <v>1</v>
      </c>
      <c r="C458" s="155" t="s">
        <v>2</v>
      </c>
      <c r="D458" s="155" t="s">
        <v>3</v>
      </c>
      <c r="E458" s="155" t="s">
        <v>4</v>
      </c>
      <c r="F458" s="155" t="s">
        <v>5</v>
      </c>
      <c r="G458" s="155" t="s">
        <v>6</v>
      </c>
      <c r="H458" s="155" t="s">
        <v>7</v>
      </c>
      <c r="I458" s="155" t="s">
        <v>8</v>
      </c>
      <c r="J458" s="155" t="s">
        <v>9</v>
      </c>
      <c r="K458" s="155" t="s">
        <v>10</v>
      </c>
      <c r="L458" s="155" t="s">
        <v>11</v>
      </c>
      <c r="M458" s="155" t="s">
        <v>12</v>
      </c>
      <c r="N458" s="155" t="s">
        <v>13</v>
      </c>
      <c r="O458" s="155" t="s">
        <v>14</v>
      </c>
      <c r="P458" s="155" t="s">
        <v>15</v>
      </c>
      <c r="Q458" s="155" t="s">
        <v>16</v>
      </c>
      <c r="R458" s="155" t="s">
        <v>17</v>
      </c>
      <c r="S458" s="155" t="s">
        <v>18</v>
      </c>
      <c r="T458" s="155" t="s">
        <v>19</v>
      </c>
      <c r="U458" s="155" t="s">
        <v>20</v>
      </c>
      <c r="V458" s="155" t="s">
        <v>21</v>
      </c>
      <c r="W458" s="155" t="s">
        <v>22</v>
      </c>
      <c r="X458" s="155" t="s">
        <v>23</v>
      </c>
      <c r="Y458" s="155" t="s">
        <v>24</v>
      </c>
    </row>
    <row r="459" spans="1:25">
      <c r="A459" s="141">
        <v>1</v>
      </c>
      <c r="B459" s="153" t="e">
        <f>#REF!</f>
        <v>#REF!</v>
      </c>
      <c r="C459" s="153" t="e">
        <f>#REF!</f>
        <v>#REF!</v>
      </c>
      <c r="D459" s="153" t="e">
        <f>#REF!</f>
        <v>#REF!</v>
      </c>
      <c r="E459" s="153" t="e">
        <f>#REF!</f>
        <v>#REF!</v>
      </c>
      <c r="F459" s="153" t="e">
        <f>#REF!</f>
        <v>#REF!</v>
      </c>
      <c r="G459" s="153" t="e">
        <f>#REF!</f>
        <v>#REF!</v>
      </c>
      <c r="H459" s="153" t="e">
        <f>#REF!</f>
        <v>#REF!</v>
      </c>
      <c r="I459" s="153" t="e">
        <f>#REF!</f>
        <v>#REF!</v>
      </c>
      <c r="J459" s="153" t="e">
        <f>#REF!</f>
        <v>#REF!</v>
      </c>
      <c r="K459" s="153" t="e">
        <f>#REF!</f>
        <v>#REF!</v>
      </c>
      <c r="L459" s="153" t="e">
        <f>#REF!</f>
        <v>#REF!</v>
      </c>
      <c r="M459" s="153" t="e">
        <f>#REF!</f>
        <v>#REF!</v>
      </c>
      <c r="N459" s="153" t="e">
        <f>#REF!</f>
        <v>#REF!</v>
      </c>
      <c r="O459" s="153" t="e">
        <f>#REF!</f>
        <v>#REF!</v>
      </c>
      <c r="P459" s="153" t="e">
        <f>#REF!</f>
        <v>#REF!</v>
      </c>
      <c r="Q459" s="153" t="e">
        <f>#REF!</f>
        <v>#REF!</v>
      </c>
      <c r="R459" s="153" t="e">
        <f>#REF!</f>
        <v>#REF!</v>
      </c>
      <c r="S459" s="153" t="e">
        <f>#REF!</f>
        <v>#REF!</v>
      </c>
      <c r="T459" s="153" t="e">
        <f>#REF!</f>
        <v>#REF!</v>
      </c>
      <c r="U459" s="153" t="e">
        <f>#REF!</f>
        <v>#REF!</v>
      </c>
      <c r="V459" s="153" t="e">
        <f>#REF!</f>
        <v>#REF!</v>
      </c>
      <c r="W459" s="153" t="e">
        <f>#REF!</f>
        <v>#REF!</v>
      </c>
      <c r="X459" s="153" t="e">
        <f>#REF!</f>
        <v>#REF!</v>
      </c>
      <c r="Y459" s="153" t="e">
        <f>#REF!</f>
        <v>#REF!</v>
      </c>
    </row>
    <row r="460" spans="1:25">
      <c r="A460" s="141">
        <v>2</v>
      </c>
      <c r="B460" s="153" t="e">
        <f>#REF!</f>
        <v>#REF!</v>
      </c>
      <c r="C460" s="153" t="e">
        <f>#REF!</f>
        <v>#REF!</v>
      </c>
      <c r="D460" s="153" t="e">
        <f>#REF!</f>
        <v>#REF!</v>
      </c>
      <c r="E460" s="153" t="e">
        <f>#REF!</f>
        <v>#REF!</v>
      </c>
      <c r="F460" s="153" t="e">
        <f>#REF!</f>
        <v>#REF!</v>
      </c>
      <c r="G460" s="153" t="e">
        <f>#REF!</f>
        <v>#REF!</v>
      </c>
      <c r="H460" s="153" t="e">
        <f>#REF!</f>
        <v>#REF!</v>
      </c>
      <c r="I460" s="153" t="e">
        <f>#REF!</f>
        <v>#REF!</v>
      </c>
      <c r="J460" s="153" t="e">
        <f>#REF!</f>
        <v>#REF!</v>
      </c>
      <c r="K460" s="153" t="e">
        <f>#REF!</f>
        <v>#REF!</v>
      </c>
      <c r="L460" s="153" t="e">
        <f>#REF!</f>
        <v>#REF!</v>
      </c>
      <c r="M460" s="153" t="e">
        <f>#REF!</f>
        <v>#REF!</v>
      </c>
      <c r="N460" s="153" t="e">
        <f>#REF!</f>
        <v>#REF!</v>
      </c>
      <c r="O460" s="153" t="e">
        <f>#REF!</f>
        <v>#REF!</v>
      </c>
      <c r="P460" s="153" t="e">
        <f>#REF!</f>
        <v>#REF!</v>
      </c>
      <c r="Q460" s="153" t="e">
        <f>#REF!</f>
        <v>#REF!</v>
      </c>
      <c r="R460" s="153" t="e">
        <f>#REF!</f>
        <v>#REF!</v>
      </c>
      <c r="S460" s="153" t="e">
        <f>#REF!</f>
        <v>#REF!</v>
      </c>
      <c r="T460" s="153" t="e">
        <f>#REF!</f>
        <v>#REF!</v>
      </c>
      <c r="U460" s="153" t="e">
        <f>#REF!</f>
        <v>#REF!</v>
      </c>
      <c r="V460" s="153" t="e">
        <f>#REF!</f>
        <v>#REF!</v>
      </c>
      <c r="W460" s="153" t="e">
        <f>#REF!</f>
        <v>#REF!</v>
      </c>
      <c r="X460" s="153" t="e">
        <f>#REF!</f>
        <v>#REF!</v>
      </c>
      <c r="Y460" s="153" t="e">
        <f>#REF!</f>
        <v>#REF!</v>
      </c>
    </row>
    <row r="461" spans="1:25">
      <c r="A461" s="141">
        <v>3</v>
      </c>
      <c r="B461" s="153" t="e">
        <f>#REF!</f>
        <v>#REF!</v>
      </c>
      <c r="C461" s="153" t="e">
        <f>#REF!</f>
        <v>#REF!</v>
      </c>
      <c r="D461" s="153" t="e">
        <f>#REF!</f>
        <v>#REF!</v>
      </c>
      <c r="E461" s="153" t="e">
        <f>#REF!</f>
        <v>#REF!</v>
      </c>
      <c r="F461" s="153" t="e">
        <f>#REF!</f>
        <v>#REF!</v>
      </c>
      <c r="G461" s="153" t="e">
        <f>#REF!</f>
        <v>#REF!</v>
      </c>
      <c r="H461" s="153" t="e">
        <f>#REF!</f>
        <v>#REF!</v>
      </c>
      <c r="I461" s="153" t="e">
        <f>#REF!</f>
        <v>#REF!</v>
      </c>
      <c r="J461" s="153" t="e">
        <f>#REF!</f>
        <v>#REF!</v>
      </c>
      <c r="K461" s="153" t="e">
        <f>#REF!</f>
        <v>#REF!</v>
      </c>
      <c r="L461" s="153" t="e">
        <f>#REF!</f>
        <v>#REF!</v>
      </c>
      <c r="M461" s="153" t="e">
        <f>#REF!</f>
        <v>#REF!</v>
      </c>
      <c r="N461" s="153" t="e">
        <f>#REF!</f>
        <v>#REF!</v>
      </c>
      <c r="O461" s="153" t="e">
        <f>#REF!</f>
        <v>#REF!</v>
      </c>
      <c r="P461" s="153" t="e">
        <f>#REF!</f>
        <v>#REF!</v>
      </c>
      <c r="Q461" s="153" t="e">
        <f>#REF!</f>
        <v>#REF!</v>
      </c>
      <c r="R461" s="153" t="e">
        <f>#REF!</f>
        <v>#REF!</v>
      </c>
      <c r="S461" s="153" t="e">
        <f>#REF!</f>
        <v>#REF!</v>
      </c>
      <c r="T461" s="153" t="e">
        <f>#REF!</f>
        <v>#REF!</v>
      </c>
      <c r="U461" s="153" t="e">
        <f>#REF!</f>
        <v>#REF!</v>
      </c>
      <c r="V461" s="153" t="e">
        <f>#REF!</f>
        <v>#REF!</v>
      </c>
      <c r="W461" s="153" t="e">
        <f>#REF!</f>
        <v>#REF!</v>
      </c>
      <c r="X461" s="153" t="e">
        <f>#REF!</f>
        <v>#REF!</v>
      </c>
      <c r="Y461" s="153" t="e">
        <f>#REF!</f>
        <v>#REF!</v>
      </c>
    </row>
    <row r="462" spans="1:25">
      <c r="A462" s="141">
        <v>4</v>
      </c>
      <c r="B462" s="153" t="e">
        <f>#REF!</f>
        <v>#REF!</v>
      </c>
      <c r="C462" s="153" t="e">
        <f>#REF!</f>
        <v>#REF!</v>
      </c>
      <c r="D462" s="153" t="e">
        <f>#REF!</f>
        <v>#REF!</v>
      </c>
      <c r="E462" s="153" t="e">
        <f>#REF!</f>
        <v>#REF!</v>
      </c>
      <c r="F462" s="153" t="e">
        <f>#REF!</f>
        <v>#REF!</v>
      </c>
      <c r="G462" s="153" t="e">
        <f>#REF!</f>
        <v>#REF!</v>
      </c>
      <c r="H462" s="153" t="e">
        <f>#REF!</f>
        <v>#REF!</v>
      </c>
      <c r="I462" s="153" t="e">
        <f>#REF!</f>
        <v>#REF!</v>
      </c>
      <c r="J462" s="153" t="e">
        <f>#REF!</f>
        <v>#REF!</v>
      </c>
      <c r="K462" s="153" t="e">
        <f>#REF!</f>
        <v>#REF!</v>
      </c>
      <c r="L462" s="153" t="e">
        <f>#REF!</f>
        <v>#REF!</v>
      </c>
      <c r="M462" s="153" t="e">
        <f>#REF!</f>
        <v>#REF!</v>
      </c>
      <c r="N462" s="153" t="e">
        <f>#REF!</f>
        <v>#REF!</v>
      </c>
      <c r="O462" s="153" t="e">
        <f>#REF!</f>
        <v>#REF!</v>
      </c>
      <c r="P462" s="153" t="e">
        <f>#REF!</f>
        <v>#REF!</v>
      </c>
      <c r="Q462" s="153" t="e">
        <f>#REF!</f>
        <v>#REF!</v>
      </c>
      <c r="R462" s="153" t="e">
        <f>#REF!</f>
        <v>#REF!</v>
      </c>
      <c r="S462" s="153" t="e">
        <f>#REF!</f>
        <v>#REF!</v>
      </c>
      <c r="T462" s="153" t="e">
        <f>#REF!</f>
        <v>#REF!</v>
      </c>
      <c r="U462" s="153" t="e">
        <f>#REF!</f>
        <v>#REF!</v>
      </c>
      <c r="V462" s="153" t="e">
        <f>#REF!</f>
        <v>#REF!</v>
      </c>
      <c r="W462" s="153" t="e">
        <f>#REF!</f>
        <v>#REF!</v>
      </c>
      <c r="X462" s="153" t="e">
        <f>#REF!</f>
        <v>#REF!</v>
      </c>
      <c r="Y462" s="153" t="e">
        <f>#REF!</f>
        <v>#REF!</v>
      </c>
    </row>
    <row r="463" spans="1:25">
      <c r="A463" s="141">
        <v>5</v>
      </c>
      <c r="B463" s="153" t="e">
        <f>#REF!</f>
        <v>#REF!</v>
      </c>
      <c r="C463" s="153" t="e">
        <f>#REF!</f>
        <v>#REF!</v>
      </c>
      <c r="D463" s="153" t="e">
        <f>#REF!</f>
        <v>#REF!</v>
      </c>
      <c r="E463" s="153" t="e">
        <f>#REF!</f>
        <v>#REF!</v>
      </c>
      <c r="F463" s="153" t="e">
        <f>#REF!</f>
        <v>#REF!</v>
      </c>
      <c r="G463" s="153" t="e">
        <f>#REF!</f>
        <v>#REF!</v>
      </c>
      <c r="H463" s="153" t="e">
        <f>#REF!</f>
        <v>#REF!</v>
      </c>
      <c r="I463" s="153" t="e">
        <f>#REF!</f>
        <v>#REF!</v>
      </c>
      <c r="J463" s="153" t="e">
        <f>#REF!</f>
        <v>#REF!</v>
      </c>
      <c r="K463" s="153" t="e">
        <f>#REF!</f>
        <v>#REF!</v>
      </c>
      <c r="L463" s="153" t="e">
        <f>#REF!</f>
        <v>#REF!</v>
      </c>
      <c r="M463" s="153" t="e">
        <f>#REF!</f>
        <v>#REF!</v>
      </c>
      <c r="N463" s="153" t="e">
        <f>#REF!</f>
        <v>#REF!</v>
      </c>
      <c r="O463" s="153" t="e">
        <f>#REF!</f>
        <v>#REF!</v>
      </c>
      <c r="P463" s="153" t="e">
        <f>#REF!</f>
        <v>#REF!</v>
      </c>
      <c r="Q463" s="153" t="e">
        <f>#REF!</f>
        <v>#REF!</v>
      </c>
      <c r="R463" s="153" t="e">
        <f>#REF!</f>
        <v>#REF!</v>
      </c>
      <c r="S463" s="153" t="e">
        <f>#REF!</f>
        <v>#REF!</v>
      </c>
      <c r="T463" s="153" t="e">
        <f>#REF!</f>
        <v>#REF!</v>
      </c>
      <c r="U463" s="153" t="e">
        <f>#REF!</f>
        <v>#REF!</v>
      </c>
      <c r="V463" s="153" t="e">
        <f>#REF!</f>
        <v>#REF!</v>
      </c>
      <c r="W463" s="153" t="e">
        <f>#REF!</f>
        <v>#REF!</v>
      </c>
      <c r="X463" s="153" t="e">
        <f>#REF!</f>
        <v>#REF!</v>
      </c>
      <c r="Y463" s="153" t="e">
        <f>#REF!</f>
        <v>#REF!</v>
      </c>
    </row>
    <row r="464" spans="1:25">
      <c r="A464" s="141">
        <v>6</v>
      </c>
      <c r="B464" s="153" t="e">
        <f>#REF!</f>
        <v>#REF!</v>
      </c>
      <c r="C464" s="153" t="e">
        <f>#REF!</f>
        <v>#REF!</v>
      </c>
      <c r="D464" s="153" t="e">
        <f>#REF!</f>
        <v>#REF!</v>
      </c>
      <c r="E464" s="153" t="e">
        <f>#REF!</f>
        <v>#REF!</v>
      </c>
      <c r="F464" s="153" t="e">
        <f>#REF!</f>
        <v>#REF!</v>
      </c>
      <c r="G464" s="153" t="e">
        <f>#REF!</f>
        <v>#REF!</v>
      </c>
      <c r="H464" s="153" t="e">
        <f>#REF!</f>
        <v>#REF!</v>
      </c>
      <c r="I464" s="153" t="e">
        <f>#REF!</f>
        <v>#REF!</v>
      </c>
      <c r="J464" s="153" t="e">
        <f>#REF!</f>
        <v>#REF!</v>
      </c>
      <c r="K464" s="153" t="e">
        <f>#REF!</f>
        <v>#REF!</v>
      </c>
      <c r="L464" s="153" t="e">
        <f>#REF!</f>
        <v>#REF!</v>
      </c>
      <c r="M464" s="153" t="e">
        <f>#REF!</f>
        <v>#REF!</v>
      </c>
      <c r="N464" s="153" t="e">
        <f>#REF!</f>
        <v>#REF!</v>
      </c>
      <c r="O464" s="153" t="e">
        <f>#REF!</f>
        <v>#REF!</v>
      </c>
      <c r="P464" s="153" t="e">
        <f>#REF!</f>
        <v>#REF!</v>
      </c>
      <c r="Q464" s="153" t="e">
        <f>#REF!</f>
        <v>#REF!</v>
      </c>
      <c r="R464" s="153" t="e">
        <f>#REF!</f>
        <v>#REF!</v>
      </c>
      <c r="S464" s="153" t="e">
        <f>#REF!</f>
        <v>#REF!</v>
      </c>
      <c r="T464" s="153" t="e">
        <f>#REF!</f>
        <v>#REF!</v>
      </c>
      <c r="U464" s="153" t="e">
        <f>#REF!</f>
        <v>#REF!</v>
      </c>
      <c r="V464" s="153" t="e">
        <f>#REF!</f>
        <v>#REF!</v>
      </c>
      <c r="W464" s="153" t="e">
        <f>#REF!</f>
        <v>#REF!</v>
      </c>
      <c r="X464" s="153" t="e">
        <f>#REF!</f>
        <v>#REF!</v>
      </c>
      <c r="Y464" s="153" t="e">
        <f>#REF!</f>
        <v>#REF!</v>
      </c>
    </row>
    <row r="465" spans="1:25">
      <c r="A465" s="141">
        <v>7</v>
      </c>
      <c r="B465" s="153" t="e">
        <f>#REF!</f>
        <v>#REF!</v>
      </c>
      <c r="C465" s="153" t="e">
        <f>#REF!</f>
        <v>#REF!</v>
      </c>
      <c r="D465" s="153" t="e">
        <f>#REF!</f>
        <v>#REF!</v>
      </c>
      <c r="E465" s="153" t="e">
        <f>#REF!</f>
        <v>#REF!</v>
      </c>
      <c r="F465" s="153" t="e">
        <f>#REF!</f>
        <v>#REF!</v>
      </c>
      <c r="G465" s="153" t="e">
        <f>#REF!</f>
        <v>#REF!</v>
      </c>
      <c r="H465" s="153" t="e">
        <f>#REF!</f>
        <v>#REF!</v>
      </c>
      <c r="I465" s="153" t="e">
        <f>#REF!</f>
        <v>#REF!</v>
      </c>
      <c r="J465" s="153" t="e">
        <f>#REF!</f>
        <v>#REF!</v>
      </c>
      <c r="K465" s="153" t="e">
        <f>#REF!</f>
        <v>#REF!</v>
      </c>
      <c r="L465" s="153" t="e">
        <f>#REF!</f>
        <v>#REF!</v>
      </c>
      <c r="M465" s="153" t="e">
        <f>#REF!</f>
        <v>#REF!</v>
      </c>
      <c r="N465" s="153" t="e">
        <f>#REF!</f>
        <v>#REF!</v>
      </c>
      <c r="O465" s="153" t="e">
        <f>#REF!</f>
        <v>#REF!</v>
      </c>
      <c r="P465" s="153" t="e">
        <f>#REF!</f>
        <v>#REF!</v>
      </c>
      <c r="Q465" s="153" t="e">
        <f>#REF!</f>
        <v>#REF!</v>
      </c>
      <c r="R465" s="153" t="e">
        <f>#REF!</f>
        <v>#REF!</v>
      </c>
      <c r="S465" s="153" t="e">
        <f>#REF!</f>
        <v>#REF!</v>
      </c>
      <c r="T465" s="153" t="e">
        <f>#REF!</f>
        <v>#REF!</v>
      </c>
      <c r="U465" s="153" t="e">
        <f>#REF!</f>
        <v>#REF!</v>
      </c>
      <c r="V465" s="153" t="e">
        <f>#REF!</f>
        <v>#REF!</v>
      </c>
      <c r="W465" s="153" t="e">
        <f>#REF!</f>
        <v>#REF!</v>
      </c>
      <c r="X465" s="153" t="e">
        <f>#REF!</f>
        <v>#REF!</v>
      </c>
      <c r="Y465" s="153" t="e">
        <f>#REF!</f>
        <v>#REF!</v>
      </c>
    </row>
    <row r="466" spans="1:25">
      <c r="A466" s="141">
        <v>8</v>
      </c>
      <c r="B466" s="153" t="e">
        <f>#REF!</f>
        <v>#REF!</v>
      </c>
      <c r="C466" s="153" t="e">
        <f>#REF!</f>
        <v>#REF!</v>
      </c>
      <c r="D466" s="153" t="e">
        <f>#REF!</f>
        <v>#REF!</v>
      </c>
      <c r="E466" s="153" t="e">
        <f>#REF!</f>
        <v>#REF!</v>
      </c>
      <c r="F466" s="153" t="e">
        <f>#REF!</f>
        <v>#REF!</v>
      </c>
      <c r="G466" s="153" t="e">
        <f>#REF!</f>
        <v>#REF!</v>
      </c>
      <c r="H466" s="153" t="e">
        <f>#REF!</f>
        <v>#REF!</v>
      </c>
      <c r="I466" s="153" t="e">
        <f>#REF!</f>
        <v>#REF!</v>
      </c>
      <c r="J466" s="153" t="e">
        <f>#REF!</f>
        <v>#REF!</v>
      </c>
      <c r="K466" s="153" t="e">
        <f>#REF!</f>
        <v>#REF!</v>
      </c>
      <c r="L466" s="153" t="e">
        <f>#REF!</f>
        <v>#REF!</v>
      </c>
      <c r="M466" s="153" t="e">
        <f>#REF!</f>
        <v>#REF!</v>
      </c>
      <c r="N466" s="153" t="e">
        <f>#REF!</f>
        <v>#REF!</v>
      </c>
      <c r="O466" s="153" t="e">
        <f>#REF!</f>
        <v>#REF!</v>
      </c>
      <c r="P466" s="153" t="e">
        <f>#REF!</f>
        <v>#REF!</v>
      </c>
      <c r="Q466" s="153" t="e">
        <f>#REF!</f>
        <v>#REF!</v>
      </c>
      <c r="R466" s="153" t="e">
        <f>#REF!</f>
        <v>#REF!</v>
      </c>
      <c r="S466" s="153" t="e">
        <f>#REF!</f>
        <v>#REF!</v>
      </c>
      <c r="T466" s="153" t="e">
        <f>#REF!</f>
        <v>#REF!</v>
      </c>
      <c r="U466" s="153" t="e">
        <f>#REF!</f>
        <v>#REF!</v>
      </c>
      <c r="V466" s="153" t="e">
        <f>#REF!</f>
        <v>#REF!</v>
      </c>
      <c r="W466" s="153" t="e">
        <f>#REF!</f>
        <v>#REF!</v>
      </c>
      <c r="X466" s="153" t="e">
        <f>#REF!</f>
        <v>#REF!</v>
      </c>
      <c r="Y466" s="153" t="e">
        <f>#REF!</f>
        <v>#REF!</v>
      </c>
    </row>
    <row r="467" spans="1:25">
      <c r="A467" s="141">
        <v>9</v>
      </c>
      <c r="B467" s="153" t="e">
        <f>#REF!</f>
        <v>#REF!</v>
      </c>
      <c r="C467" s="153" t="e">
        <f>#REF!</f>
        <v>#REF!</v>
      </c>
      <c r="D467" s="153" t="e">
        <f>#REF!</f>
        <v>#REF!</v>
      </c>
      <c r="E467" s="153" t="e">
        <f>#REF!</f>
        <v>#REF!</v>
      </c>
      <c r="F467" s="153" t="e">
        <f>#REF!</f>
        <v>#REF!</v>
      </c>
      <c r="G467" s="153" t="e">
        <f>#REF!</f>
        <v>#REF!</v>
      </c>
      <c r="H467" s="153" t="e">
        <f>#REF!</f>
        <v>#REF!</v>
      </c>
      <c r="I467" s="153" t="e">
        <f>#REF!</f>
        <v>#REF!</v>
      </c>
      <c r="J467" s="153" t="e">
        <f>#REF!</f>
        <v>#REF!</v>
      </c>
      <c r="K467" s="153" t="e">
        <f>#REF!</f>
        <v>#REF!</v>
      </c>
      <c r="L467" s="153" t="e">
        <f>#REF!</f>
        <v>#REF!</v>
      </c>
      <c r="M467" s="153" t="e">
        <f>#REF!</f>
        <v>#REF!</v>
      </c>
      <c r="N467" s="153" t="e">
        <f>#REF!</f>
        <v>#REF!</v>
      </c>
      <c r="O467" s="153" t="e">
        <f>#REF!</f>
        <v>#REF!</v>
      </c>
      <c r="P467" s="153" t="e">
        <f>#REF!</f>
        <v>#REF!</v>
      </c>
      <c r="Q467" s="153" t="e">
        <f>#REF!</f>
        <v>#REF!</v>
      </c>
      <c r="R467" s="153" t="e">
        <f>#REF!</f>
        <v>#REF!</v>
      </c>
      <c r="S467" s="153" t="e">
        <f>#REF!</f>
        <v>#REF!</v>
      </c>
      <c r="T467" s="153" t="e">
        <f>#REF!</f>
        <v>#REF!</v>
      </c>
      <c r="U467" s="153" t="e">
        <f>#REF!</f>
        <v>#REF!</v>
      </c>
      <c r="V467" s="153" t="e">
        <f>#REF!</f>
        <v>#REF!</v>
      </c>
      <c r="W467" s="153" t="e">
        <f>#REF!</f>
        <v>#REF!</v>
      </c>
      <c r="X467" s="153" t="e">
        <f>#REF!</f>
        <v>#REF!</v>
      </c>
      <c r="Y467" s="153" t="e">
        <f>#REF!</f>
        <v>#REF!</v>
      </c>
    </row>
    <row r="468" spans="1:25">
      <c r="A468" s="141">
        <v>10</v>
      </c>
      <c r="B468" s="153" t="e">
        <f>#REF!</f>
        <v>#REF!</v>
      </c>
      <c r="C468" s="153" t="e">
        <f>#REF!</f>
        <v>#REF!</v>
      </c>
      <c r="D468" s="153" t="e">
        <f>#REF!</f>
        <v>#REF!</v>
      </c>
      <c r="E468" s="153" t="e">
        <f>#REF!</f>
        <v>#REF!</v>
      </c>
      <c r="F468" s="153" t="e">
        <f>#REF!</f>
        <v>#REF!</v>
      </c>
      <c r="G468" s="153" t="e">
        <f>#REF!</f>
        <v>#REF!</v>
      </c>
      <c r="H468" s="153" t="e">
        <f>#REF!</f>
        <v>#REF!</v>
      </c>
      <c r="I468" s="153" t="e">
        <f>#REF!</f>
        <v>#REF!</v>
      </c>
      <c r="J468" s="153" t="e">
        <f>#REF!</f>
        <v>#REF!</v>
      </c>
      <c r="K468" s="153" t="e">
        <f>#REF!</f>
        <v>#REF!</v>
      </c>
      <c r="L468" s="153" t="e">
        <f>#REF!</f>
        <v>#REF!</v>
      </c>
      <c r="M468" s="153" t="e">
        <f>#REF!</f>
        <v>#REF!</v>
      </c>
      <c r="N468" s="153" t="e">
        <f>#REF!</f>
        <v>#REF!</v>
      </c>
      <c r="O468" s="153" t="e">
        <f>#REF!</f>
        <v>#REF!</v>
      </c>
      <c r="P468" s="153" t="e">
        <f>#REF!</f>
        <v>#REF!</v>
      </c>
      <c r="Q468" s="153" t="e">
        <f>#REF!</f>
        <v>#REF!</v>
      </c>
      <c r="R468" s="153" t="e">
        <f>#REF!</f>
        <v>#REF!</v>
      </c>
      <c r="S468" s="153" t="e">
        <f>#REF!</f>
        <v>#REF!</v>
      </c>
      <c r="T468" s="153" t="e">
        <f>#REF!</f>
        <v>#REF!</v>
      </c>
      <c r="U468" s="153" t="e">
        <f>#REF!</f>
        <v>#REF!</v>
      </c>
      <c r="V468" s="153" t="e">
        <f>#REF!</f>
        <v>#REF!</v>
      </c>
      <c r="W468" s="153" t="e">
        <f>#REF!</f>
        <v>#REF!</v>
      </c>
      <c r="X468" s="153" t="e">
        <f>#REF!</f>
        <v>#REF!</v>
      </c>
      <c r="Y468" s="153" t="e">
        <f>#REF!</f>
        <v>#REF!</v>
      </c>
    </row>
    <row r="469" spans="1:25">
      <c r="A469" s="141">
        <v>11</v>
      </c>
      <c r="B469" s="153" t="e">
        <f>#REF!</f>
        <v>#REF!</v>
      </c>
      <c r="C469" s="153" t="e">
        <f>#REF!</f>
        <v>#REF!</v>
      </c>
      <c r="D469" s="153" t="e">
        <f>#REF!</f>
        <v>#REF!</v>
      </c>
      <c r="E469" s="153" t="e">
        <f>#REF!</f>
        <v>#REF!</v>
      </c>
      <c r="F469" s="153" t="e">
        <f>#REF!</f>
        <v>#REF!</v>
      </c>
      <c r="G469" s="153" t="e">
        <f>#REF!</f>
        <v>#REF!</v>
      </c>
      <c r="H469" s="153" t="e">
        <f>#REF!</f>
        <v>#REF!</v>
      </c>
      <c r="I469" s="153" t="e">
        <f>#REF!</f>
        <v>#REF!</v>
      </c>
      <c r="J469" s="153" t="e">
        <f>#REF!</f>
        <v>#REF!</v>
      </c>
      <c r="K469" s="153" t="e">
        <f>#REF!</f>
        <v>#REF!</v>
      </c>
      <c r="L469" s="153" t="e">
        <f>#REF!</f>
        <v>#REF!</v>
      </c>
      <c r="M469" s="153" t="e">
        <f>#REF!</f>
        <v>#REF!</v>
      </c>
      <c r="N469" s="153" t="e">
        <f>#REF!</f>
        <v>#REF!</v>
      </c>
      <c r="O469" s="153" t="e">
        <f>#REF!</f>
        <v>#REF!</v>
      </c>
      <c r="P469" s="153" t="e">
        <f>#REF!</f>
        <v>#REF!</v>
      </c>
      <c r="Q469" s="153" t="e">
        <f>#REF!</f>
        <v>#REF!</v>
      </c>
      <c r="R469" s="153" t="e">
        <f>#REF!</f>
        <v>#REF!</v>
      </c>
      <c r="S469" s="153" t="e">
        <f>#REF!</f>
        <v>#REF!</v>
      </c>
      <c r="T469" s="153" t="e">
        <f>#REF!</f>
        <v>#REF!</v>
      </c>
      <c r="U469" s="153" t="e">
        <f>#REF!</f>
        <v>#REF!</v>
      </c>
      <c r="V469" s="153" t="e">
        <f>#REF!</f>
        <v>#REF!</v>
      </c>
      <c r="W469" s="153" t="e">
        <f>#REF!</f>
        <v>#REF!</v>
      </c>
      <c r="X469" s="153" t="e">
        <f>#REF!</f>
        <v>#REF!</v>
      </c>
      <c r="Y469" s="153" t="e">
        <f>#REF!</f>
        <v>#REF!</v>
      </c>
    </row>
    <row r="470" spans="1:25">
      <c r="A470" s="141">
        <v>12</v>
      </c>
      <c r="B470" s="153" t="e">
        <f>#REF!</f>
        <v>#REF!</v>
      </c>
      <c r="C470" s="153" t="e">
        <f>#REF!</f>
        <v>#REF!</v>
      </c>
      <c r="D470" s="153" t="e">
        <f>#REF!</f>
        <v>#REF!</v>
      </c>
      <c r="E470" s="153" t="e">
        <f>#REF!</f>
        <v>#REF!</v>
      </c>
      <c r="F470" s="153" t="e">
        <f>#REF!</f>
        <v>#REF!</v>
      </c>
      <c r="G470" s="153" t="e">
        <f>#REF!</f>
        <v>#REF!</v>
      </c>
      <c r="H470" s="153" t="e">
        <f>#REF!</f>
        <v>#REF!</v>
      </c>
      <c r="I470" s="153" t="e">
        <f>#REF!</f>
        <v>#REF!</v>
      </c>
      <c r="J470" s="153" t="e">
        <f>#REF!</f>
        <v>#REF!</v>
      </c>
      <c r="K470" s="153" t="e">
        <f>#REF!</f>
        <v>#REF!</v>
      </c>
      <c r="L470" s="153" t="e">
        <f>#REF!</f>
        <v>#REF!</v>
      </c>
      <c r="M470" s="153" t="e">
        <f>#REF!</f>
        <v>#REF!</v>
      </c>
      <c r="N470" s="153" t="e">
        <f>#REF!</f>
        <v>#REF!</v>
      </c>
      <c r="O470" s="153" t="e">
        <f>#REF!</f>
        <v>#REF!</v>
      </c>
      <c r="P470" s="153" t="e">
        <f>#REF!</f>
        <v>#REF!</v>
      </c>
      <c r="Q470" s="153" t="e">
        <f>#REF!</f>
        <v>#REF!</v>
      </c>
      <c r="R470" s="153" t="e">
        <f>#REF!</f>
        <v>#REF!</v>
      </c>
      <c r="S470" s="153" t="e">
        <f>#REF!</f>
        <v>#REF!</v>
      </c>
      <c r="T470" s="153" t="e">
        <f>#REF!</f>
        <v>#REF!</v>
      </c>
      <c r="U470" s="153" t="e">
        <f>#REF!</f>
        <v>#REF!</v>
      </c>
      <c r="V470" s="153" t="e">
        <f>#REF!</f>
        <v>#REF!</v>
      </c>
      <c r="W470" s="153" t="e">
        <f>#REF!</f>
        <v>#REF!</v>
      </c>
      <c r="X470" s="153" t="e">
        <f>#REF!</f>
        <v>#REF!</v>
      </c>
      <c r="Y470" s="153" t="e">
        <f>#REF!</f>
        <v>#REF!</v>
      </c>
    </row>
    <row r="471" spans="1:25">
      <c r="A471" s="141">
        <v>13</v>
      </c>
      <c r="B471" s="153" t="e">
        <f>#REF!</f>
        <v>#REF!</v>
      </c>
      <c r="C471" s="153" t="e">
        <f>#REF!</f>
        <v>#REF!</v>
      </c>
      <c r="D471" s="153" t="e">
        <f>#REF!</f>
        <v>#REF!</v>
      </c>
      <c r="E471" s="153" t="e">
        <f>#REF!</f>
        <v>#REF!</v>
      </c>
      <c r="F471" s="153" t="e">
        <f>#REF!</f>
        <v>#REF!</v>
      </c>
      <c r="G471" s="153" t="e">
        <f>#REF!</f>
        <v>#REF!</v>
      </c>
      <c r="H471" s="153" t="e">
        <f>#REF!</f>
        <v>#REF!</v>
      </c>
      <c r="I471" s="153" t="e">
        <f>#REF!</f>
        <v>#REF!</v>
      </c>
      <c r="J471" s="153" t="e">
        <f>#REF!</f>
        <v>#REF!</v>
      </c>
      <c r="K471" s="153" t="e">
        <f>#REF!</f>
        <v>#REF!</v>
      </c>
      <c r="L471" s="153" t="e">
        <f>#REF!</f>
        <v>#REF!</v>
      </c>
      <c r="M471" s="153" t="e">
        <f>#REF!</f>
        <v>#REF!</v>
      </c>
      <c r="N471" s="153" t="e">
        <f>#REF!</f>
        <v>#REF!</v>
      </c>
      <c r="O471" s="153" t="e">
        <f>#REF!</f>
        <v>#REF!</v>
      </c>
      <c r="P471" s="153" t="e">
        <f>#REF!</f>
        <v>#REF!</v>
      </c>
      <c r="Q471" s="153" t="e">
        <f>#REF!</f>
        <v>#REF!</v>
      </c>
      <c r="R471" s="153" t="e">
        <f>#REF!</f>
        <v>#REF!</v>
      </c>
      <c r="S471" s="153" t="e">
        <f>#REF!</f>
        <v>#REF!</v>
      </c>
      <c r="T471" s="153" t="e">
        <f>#REF!</f>
        <v>#REF!</v>
      </c>
      <c r="U471" s="153" t="e">
        <f>#REF!</f>
        <v>#REF!</v>
      </c>
      <c r="V471" s="153" t="e">
        <f>#REF!</f>
        <v>#REF!</v>
      </c>
      <c r="W471" s="153" t="e">
        <f>#REF!</f>
        <v>#REF!</v>
      </c>
      <c r="X471" s="153" t="e">
        <f>#REF!</f>
        <v>#REF!</v>
      </c>
      <c r="Y471" s="153" t="e">
        <f>#REF!</f>
        <v>#REF!</v>
      </c>
    </row>
    <row r="472" spans="1:25">
      <c r="A472" s="141">
        <v>14</v>
      </c>
      <c r="B472" s="153" t="e">
        <f>#REF!</f>
        <v>#REF!</v>
      </c>
      <c r="C472" s="153" t="e">
        <f>#REF!</f>
        <v>#REF!</v>
      </c>
      <c r="D472" s="153" t="e">
        <f>#REF!</f>
        <v>#REF!</v>
      </c>
      <c r="E472" s="153" t="e">
        <f>#REF!</f>
        <v>#REF!</v>
      </c>
      <c r="F472" s="153" t="e">
        <f>#REF!</f>
        <v>#REF!</v>
      </c>
      <c r="G472" s="153" t="e">
        <f>#REF!</f>
        <v>#REF!</v>
      </c>
      <c r="H472" s="153" t="e">
        <f>#REF!</f>
        <v>#REF!</v>
      </c>
      <c r="I472" s="153" t="e">
        <f>#REF!</f>
        <v>#REF!</v>
      </c>
      <c r="J472" s="153" t="e">
        <f>#REF!</f>
        <v>#REF!</v>
      </c>
      <c r="K472" s="153" t="e">
        <f>#REF!</f>
        <v>#REF!</v>
      </c>
      <c r="L472" s="153" t="e">
        <f>#REF!</f>
        <v>#REF!</v>
      </c>
      <c r="M472" s="153" t="e">
        <f>#REF!</f>
        <v>#REF!</v>
      </c>
      <c r="N472" s="153" t="e">
        <f>#REF!</f>
        <v>#REF!</v>
      </c>
      <c r="O472" s="153" t="e">
        <f>#REF!</f>
        <v>#REF!</v>
      </c>
      <c r="P472" s="153" t="e">
        <f>#REF!</f>
        <v>#REF!</v>
      </c>
      <c r="Q472" s="153" t="e">
        <f>#REF!</f>
        <v>#REF!</v>
      </c>
      <c r="R472" s="153" t="e">
        <f>#REF!</f>
        <v>#REF!</v>
      </c>
      <c r="S472" s="153" t="e">
        <f>#REF!</f>
        <v>#REF!</v>
      </c>
      <c r="T472" s="153" t="e">
        <f>#REF!</f>
        <v>#REF!</v>
      </c>
      <c r="U472" s="153" t="e">
        <f>#REF!</f>
        <v>#REF!</v>
      </c>
      <c r="V472" s="153" t="e">
        <f>#REF!</f>
        <v>#REF!</v>
      </c>
      <c r="W472" s="153" t="e">
        <f>#REF!</f>
        <v>#REF!</v>
      </c>
      <c r="X472" s="153" t="e">
        <f>#REF!</f>
        <v>#REF!</v>
      </c>
      <c r="Y472" s="153" t="e">
        <f>#REF!</f>
        <v>#REF!</v>
      </c>
    </row>
    <row r="473" spans="1:25">
      <c r="A473" s="141">
        <v>15</v>
      </c>
      <c r="B473" s="153" t="e">
        <f>#REF!</f>
        <v>#REF!</v>
      </c>
      <c r="C473" s="153" t="e">
        <f>#REF!</f>
        <v>#REF!</v>
      </c>
      <c r="D473" s="153" t="e">
        <f>#REF!</f>
        <v>#REF!</v>
      </c>
      <c r="E473" s="153" t="e">
        <f>#REF!</f>
        <v>#REF!</v>
      </c>
      <c r="F473" s="153" t="e">
        <f>#REF!</f>
        <v>#REF!</v>
      </c>
      <c r="G473" s="153" t="e">
        <f>#REF!</f>
        <v>#REF!</v>
      </c>
      <c r="H473" s="153" t="e">
        <f>#REF!</f>
        <v>#REF!</v>
      </c>
      <c r="I473" s="153" t="e">
        <f>#REF!</f>
        <v>#REF!</v>
      </c>
      <c r="J473" s="153" t="e">
        <f>#REF!</f>
        <v>#REF!</v>
      </c>
      <c r="K473" s="153" t="e">
        <f>#REF!</f>
        <v>#REF!</v>
      </c>
      <c r="L473" s="153" t="e">
        <f>#REF!</f>
        <v>#REF!</v>
      </c>
      <c r="M473" s="153" t="e">
        <f>#REF!</f>
        <v>#REF!</v>
      </c>
      <c r="N473" s="153" t="e">
        <f>#REF!</f>
        <v>#REF!</v>
      </c>
      <c r="O473" s="153" t="e">
        <f>#REF!</f>
        <v>#REF!</v>
      </c>
      <c r="P473" s="153" t="e">
        <f>#REF!</f>
        <v>#REF!</v>
      </c>
      <c r="Q473" s="153" t="e">
        <f>#REF!</f>
        <v>#REF!</v>
      </c>
      <c r="R473" s="153" t="e">
        <f>#REF!</f>
        <v>#REF!</v>
      </c>
      <c r="S473" s="153" t="e">
        <f>#REF!</f>
        <v>#REF!</v>
      </c>
      <c r="T473" s="153" t="e">
        <f>#REF!</f>
        <v>#REF!</v>
      </c>
      <c r="U473" s="153" t="e">
        <f>#REF!</f>
        <v>#REF!</v>
      </c>
      <c r="V473" s="153" t="e">
        <f>#REF!</f>
        <v>#REF!</v>
      </c>
      <c r="W473" s="153" t="e">
        <f>#REF!</f>
        <v>#REF!</v>
      </c>
      <c r="X473" s="153" t="e">
        <f>#REF!</f>
        <v>#REF!</v>
      </c>
      <c r="Y473" s="153" t="e">
        <f>#REF!</f>
        <v>#REF!</v>
      </c>
    </row>
    <row r="474" spans="1:25">
      <c r="A474" s="141">
        <v>16</v>
      </c>
      <c r="B474" s="153" t="e">
        <f>#REF!</f>
        <v>#REF!</v>
      </c>
      <c r="C474" s="153" t="e">
        <f>#REF!</f>
        <v>#REF!</v>
      </c>
      <c r="D474" s="153" t="e">
        <f>#REF!</f>
        <v>#REF!</v>
      </c>
      <c r="E474" s="153" t="e">
        <f>#REF!</f>
        <v>#REF!</v>
      </c>
      <c r="F474" s="153" t="e">
        <f>#REF!</f>
        <v>#REF!</v>
      </c>
      <c r="G474" s="153" t="e">
        <f>#REF!</f>
        <v>#REF!</v>
      </c>
      <c r="H474" s="153" t="e">
        <f>#REF!</f>
        <v>#REF!</v>
      </c>
      <c r="I474" s="153" t="e">
        <f>#REF!</f>
        <v>#REF!</v>
      </c>
      <c r="J474" s="153" t="e">
        <f>#REF!</f>
        <v>#REF!</v>
      </c>
      <c r="K474" s="153" t="e">
        <f>#REF!</f>
        <v>#REF!</v>
      </c>
      <c r="L474" s="153" t="e">
        <f>#REF!</f>
        <v>#REF!</v>
      </c>
      <c r="M474" s="153" t="e">
        <f>#REF!</f>
        <v>#REF!</v>
      </c>
      <c r="N474" s="153" t="e">
        <f>#REF!</f>
        <v>#REF!</v>
      </c>
      <c r="O474" s="153" t="e">
        <f>#REF!</f>
        <v>#REF!</v>
      </c>
      <c r="P474" s="153" t="e">
        <f>#REF!</f>
        <v>#REF!</v>
      </c>
      <c r="Q474" s="153" t="e">
        <f>#REF!</f>
        <v>#REF!</v>
      </c>
      <c r="R474" s="153" t="e">
        <f>#REF!</f>
        <v>#REF!</v>
      </c>
      <c r="S474" s="153" t="e">
        <f>#REF!</f>
        <v>#REF!</v>
      </c>
      <c r="T474" s="153" t="e">
        <f>#REF!</f>
        <v>#REF!</v>
      </c>
      <c r="U474" s="153" t="e">
        <f>#REF!</f>
        <v>#REF!</v>
      </c>
      <c r="V474" s="153" t="e">
        <f>#REF!</f>
        <v>#REF!</v>
      </c>
      <c r="W474" s="153" t="e">
        <f>#REF!</f>
        <v>#REF!</v>
      </c>
      <c r="X474" s="153" t="e">
        <f>#REF!</f>
        <v>#REF!</v>
      </c>
      <c r="Y474" s="153" t="e">
        <f>#REF!</f>
        <v>#REF!</v>
      </c>
    </row>
    <row r="475" spans="1:25">
      <c r="A475" s="141">
        <v>17</v>
      </c>
      <c r="B475" s="153" t="e">
        <f>#REF!</f>
        <v>#REF!</v>
      </c>
      <c r="C475" s="153" t="e">
        <f>#REF!</f>
        <v>#REF!</v>
      </c>
      <c r="D475" s="153" t="e">
        <f>#REF!</f>
        <v>#REF!</v>
      </c>
      <c r="E475" s="153" t="e">
        <f>#REF!</f>
        <v>#REF!</v>
      </c>
      <c r="F475" s="153" t="e">
        <f>#REF!</f>
        <v>#REF!</v>
      </c>
      <c r="G475" s="153" t="e">
        <f>#REF!</f>
        <v>#REF!</v>
      </c>
      <c r="H475" s="153" t="e">
        <f>#REF!</f>
        <v>#REF!</v>
      </c>
      <c r="I475" s="153" t="e">
        <f>#REF!</f>
        <v>#REF!</v>
      </c>
      <c r="J475" s="153" t="e">
        <f>#REF!</f>
        <v>#REF!</v>
      </c>
      <c r="K475" s="153" t="e">
        <f>#REF!</f>
        <v>#REF!</v>
      </c>
      <c r="L475" s="153" t="e">
        <f>#REF!</f>
        <v>#REF!</v>
      </c>
      <c r="M475" s="153" t="e">
        <f>#REF!</f>
        <v>#REF!</v>
      </c>
      <c r="N475" s="153" t="e">
        <f>#REF!</f>
        <v>#REF!</v>
      </c>
      <c r="O475" s="153" t="e">
        <f>#REF!</f>
        <v>#REF!</v>
      </c>
      <c r="P475" s="153" t="e">
        <f>#REF!</f>
        <v>#REF!</v>
      </c>
      <c r="Q475" s="153" t="e">
        <f>#REF!</f>
        <v>#REF!</v>
      </c>
      <c r="R475" s="153" t="e">
        <f>#REF!</f>
        <v>#REF!</v>
      </c>
      <c r="S475" s="153" t="e">
        <f>#REF!</f>
        <v>#REF!</v>
      </c>
      <c r="T475" s="153" t="e">
        <f>#REF!</f>
        <v>#REF!</v>
      </c>
      <c r="U475" s="153" t="e">
        <f>#REF!</f>
        <v>#REF!</v>
      </c>
      <c r="V475" s="153" t="e">
        <f>#REF!</f>
        <v>#REF!</v>
      </c>
      <c r="W475" s="153" t="e">
        <f>#REF!</f>
        <v>#REF!</v>
      </c>
      <c r="X475" s="153" t="e">
        <f>#REF!</f>
        <v>#REF!</v>
      </c>
      <c r="Y475" s="153" t="e">
        <f>#REF!</f>
        <v>#REF!</v>
      </c>
    </row>
    <row r="476" spans="1:25">
      <c r="A476" s="141">
        <v>18</v>
      </c>
      <c r="B476" s="153" t="e">
        <f>#REF!</f>
        <v>#REF!</v>
      </c>
      <c r="C476" s="153" t="e">
        <f>#REF!</f>
        <v>#REF!</v>
      </c>
      <c r="D476" s="153" t="e">
        <f>#REF!</f>
        <v>#REF!</v>
      </c>
      <c r="E476" s="153" t="e">
        <f>#REF!</f>
        <v>#REF!</v>
      </c>
      <c r="F476" s="153" t="e">
        <f>#REF!</f>
        <v>#REF!</v>
      </c>
      <c r="G476" s="153" t="e">
        <f>#REF!</f>
        <v>#REF!</v>
      </c>
      <c r="H476" s="153" t="e">
        <f>#REF!</f>
        <v>#REF!</v>
      </c>
      <c r="I476" s="153" t="e">
        <f>#REF!</f>
        <v>#REF!</v>
      </c>
      <c r="J476" s="153" t="e">
        <f>#REF!</f>
        <v>#REF!</v>
      </c>
      <c r="K476" s="153" t="e">
        <f>#REF!</f>
        <v>#REF!</v>
      </c>
      <c r="L476" s="153" t="e">
        <f>#REF!</f>
        <v>#REF!</v>
      </c>
      <c r="M476" s="153" t="e">
        <f>#REF!</f>
        <v>#REF!</v>
      </c>
      <c r="N476" s="153" t="e">
        <f>#REF!</f>
        <v>#REF!</v>
      </c>
      <c r="O476" s="153" t="e">
        <f>#REF!</f>
        <v>#REF!</v>
      </c>
      <c r="P476" s="153" t="e">
        <f>#REF!</f>
        <v>#REF!</v>
      </c>
      <c r="Q476" s="153" t="e">
        <f>#REF!</f>
        <v>#REF!</v>
      </c>
      <c r="R476" s="153" t="e">
        <f>#REF!</f>
        <v>#REF!</v>
      </c>
      <c r="S476" s="153" t="e">
        <f>#REF!</f>
        <v>#REF!</v>
      </c>
      <c r="T476" s="153" t="e">
        <f>#REF!</f>
        <v>#REF!</v>
      </c>
      <c r="U476" s="153" t="e">
        <f>#REF!</f>
        <v>#REF!</v>
      </c>
      <c r="V476" s="153" t="e">
        <f>#REF!</f>
        <v>#REF!</v>
      </c>
      <c r="W476" s="153" t="e">
        <f>#REF!</f>
        <v>#REF!</v>
      </c>
      <c r="X476" s="153" t="e">
        <f>#REF!</f>
        <v>#REF!</v>
      </c>
      <c r="Y476" s="153" t="e">
        <f>#REF!</f>
        <v>#REF!</v>
      </c>
    </row>
    <row r="477" spans="1:25">
      <c r="A477" s="141">
        <v>19</v>
      </c>
      <c r="B477" s="153" t="e">
        <f>#REF!</f>
        <v>#REF!</v>
      </c>
      <c r="C477" s="153" t="e">
        <f>#REF!</f>
        <v>#REF!</v>
      </c>
      <c r="D477" s="153" t="e">
        <f>#REF!</f>
        <v>#REF!</v>
      </c>
      <c r="E477" s="153" t="e">
        <f>#REF!</f>
        <v>#REF!</v>
      </c>
      <c r="F477" s="153" t="e">
        <f>#REF!</f>
        <v>#REF!</v>
      </c>
      <c r="G477" s="153" t="e">
        <f>#REF!</f>
        <v>#REF!</v>
      </c>
      <c r="H477" s="153" t="e">
        <f>#REF!</f>
        <v>#REF!</v>
      </c>
      <c r="I477" s="153" t="e">
        <f>#REF!</f>
        <v>#REF!</v>
      </c>
      <c r="J477" s="153" t="e">
        <f>#REF!</f>
        <v>#REF!</v>
      </c>
      <c r="K477" s="153" t="e">
        <f>#REF!</f>
        <v>#REF!</v>
      </c>
      <c r="L477" s="153" t="e">
        <f>#REF!</f>
        <v>#REF!</v>
      </c>
      <c r="M477" s="153" t="e">
        <f>#REF!</f>
        <v>#REF!</v>
      </c>
      <c r="N477" s="153" t="e">
        <f>#REF!</f>
        <v>#REF!</v>
      </c>
      <c r="O477" s="153" t="e">
        <f>#REF!</f>
        <v>#REF!</v>
      </c>
      <c r="P477" s="153" t="e">
        <f>#REF!</f>
        <v>#REF!</v>
      </c>
      <c r="Q477" s="153" t="e">
        <f>#REF!</f>
        <v>#REF!</v>
      </c>
      <c r="R477" s="153" t="e">
        <f>#REF!</f>
        <v>#REF!</v>
      </c>
      <c r="S477" s="153" t="e">
        <f>#REF!</f>
        <v>#REF!</v>
      </c>
      <c r="T477" s="153" t="e">
        <f>#REF!</f>
        <v>#REF!</v>
      </c>
      <c r="U477" s="153" t="e">
        <f>#REF!</f>
        <v>#REF!</v>
      </c>
      <c r="V477" s="153" t="e">
        <f>#REF!</f>
        <v>#REF!</v>
      </c>
      <c r="W477" s="153" t="e">
        <f>#REF!</f>
        <v>#REF!</v>
      </c>
      <c r="X477" s="153" t="e">
        <f>#REF!</f>
        <v>#REF!</v>
      </c>
      <c r="Y477" s="153" t="e">
        <f>#REF!</f>
        <v>#REF!</v>
      </c>
    </row>
    <row r="478" spans="1:25">
      <c r="A478" s="141">
        <v>20</v>
      </c>
      <c r="B478" s="153" t="e">
        <f>#REF!</f>
        <v>#REF!</v>
      </c>
      <c r="C478" s="153" t="e">
        <f>#REF!</f>
        <v>#REF!</v>
      </c>
      <c r="D478" s="153" t="e">
        <f>#REF!</f>
        <v>#REF!</v>
      </c>
      <c r="E478" s="153" t="e">
        <f>#REF!</f>
        <v>#REF!</v>
      </c>
      <c r="F478" s="153" t="e">
        <f>#REF!</f>
        <v>#REF!</v>
      </c>
      <c r="G478" s="153" t="e">
        <f>#REF!</f>
        <v>#REF!</v>
      </c>
      <c r="H478" s="153" t="e">
        <f>#REF!</f>
        <v>#REF!</v>
      </c>
      <c r="I478" s="153" t="e">
        <f>#REF!</f>
        <v>#REF!</v>
      </c>
      <c r="J478" s="153" t="e">
        <f>#REF!</f>
        <v>#REF!</v>
      </c>
      <c r="K478" s="153" t="e">
        <f>#REF!</f>
        <v>#REF!</v>
      </c>
      <c r="L478" s="153" t="e">
        <f>#REF!</f>
        <v>#REF!</v>
      </c>
      <c r="M478" s="153" t="e">
        <f>#REF!</f>
        <v>#REF!</v>
      </c>
      <c r="N478" s="153" t="e">
        <f>#REF!</f>
        <v>#REF!</v>
      </c>
      <c r="O478" s="153" t="e">
        <f>#REF!</f>
        <v>#REF!</v>
      </c>
      <c r="P478" s="153" t="e">
        <f>#REF!</f>
        <v>#REF!</v>
      </c>
      <c r="Q478" s="153" t="e">
        <f>#REF!</f>
        <v>#REF!</v>
      </c>
      <c r="R478" s="153" t="e">
        <f>#REF!</f>
        <v>#REF!</v>
      </c>
      <c r="S478" s="153" t="e">
        <f>#REF!</f>
        <v>#REF!</v>
      </c>
      <c r="T478" s="153" t="e">
        <f>#REF!</f>
        <v>#REF!</v>
      </c>
      <c r="U478" s="153" t="e">
        <f>#REF!</f>
        <v>#REF!</v>
      </c>
      <c r="V478" s="153" t="e">
        <f>#REF!</f>
        <v>#REF!</v>
      </c>
      <c r="W478" s="153" t="e">
        <f>#REF!</f>
        <v>#REF!</v>
      </c>
      <c r="X478" s="153" t="e">
        <f>#REF!</f>
        <v>#REF!</v>
      </c>
      <c r="Y478" s="153" t="e">
        <f>#REF!</f>
        <v>#REF!</v>
      </c>
    </row>
    <row r="479" spans="1:25">
      <c r="A479" s="141">
        <v>21</v>
      </c>
      <c r="B479" s="153" t="e">
        <f>#REF!</f>
        <v>#REF!</v>
      </c>
      <c r="C479" s="153" t="e">
        <f>#REF!</f>
        <v>#REF!</v>
      </c>
      <c r="D479" s="153" t="e">
        <f>#REF!</f>
        <v>#REF!</v>
      </c>
      <c r="E479" s="153" t="e">
        <f>#REF!</f>
        <v>#REF!</v>
      </c>
      <c r="F479" s="153" t="e">
        <f>#REF!</f>
        <v>#REF!</v>
      </c>
      <c r="G479" s="153" t="e">
        <f>#REF!</f>
        <v>#REF!</v>
      </c>
      <c r="H479" s="153" t="e">
        <f>#REF!</f>
        <v>#REF!</v>
      </c>
      <c r="I479" s="153" t="e">
        <f>#REF!</f>
        <v>#REF!</v>
      </c>
      <c r="J479" s="153" t="e">
        <f>#REF!</f>
        <v>#REF!</v>
      </c>
      <c r="K479" s="153" t="e">
        <f>#REF!</f>
        <v>#REF!</v>
      </c>
      <c r="L479" s="153" t="e">
        <f>#REF!</f>
        <v>#REF!</v>
      </c>
      <c r="M479" s="153" t="e">
        <f>#REF!</f>
        <v>#REF!</v>
      </c>
      <c r="N479" s="153" t="e">
        <f>#REF!</f>
        <v>#REF!</v>
      </c>
      <c r="O479" s="153" t="e">
        <f>#REF!</f>
        <v>#REF!</v>
      </c>
      <c r="P479" s="153" t="e">
        <f>#REF!</f>
        <v>#REF!</v>
      </c>
      <c r="Q479" s="153" t="e">
        <f>#REF!</f>
        <v>#REF!</v>
      </c>
      <c r="R479" s="153" t="e">
        <f>#REF!</f>
        <v>#REF!</v>
      </c>
      <c r="S479" s="153" t="e">
        <f>#REF!</f>
        <v>#REF!</v>
      </c>
      <c r="T479" s="153" t="e">
        <f>#REF!</f>
        <v>#REF!</v>
      </c>
      <c r="U479" s="153" t="e">
        <f>#REF!</f>
        <v>#REF!</v>
      </c>
      <c r="V479" s="153" t="e">
        <f>#REF!</f>
        <v>#REF!</v>
      </c>
      <c r="W479" s="153" t="e">
        <f>#REF!</f>
        <v>#REF!</v>
      </c>
      <c r="X479" s="153" t="e">
        <f>#REF!</f>
        <v>#REF!</v>
      </c>
      <c r="Y479" s="153" t="e">
        <f>#REF!</f>
        <v>#REF!</v>
      </c>
    </row>
    <row r="480" spans="1:25">
      <c r="A480" s="141">
        <v>22</v>
      </c>
      <c r="B480" s="153" t="e">
        <f>#REF!</f>
        <v>#REF!</v>
      </c>
      <c r="C480" s="153" t="e">
        <f>#REF!</f>
        <v>#REF!</v>
      </c>
      <c r="D480" s="153" t="e">
        <f>#REF!</f>
        <v>#REF!</v>
      </c>
      <c r="E480" s="153" t="e">
        <f>#REF!</f>
        <v>#REF!</v>
      </c>
      <c r="F480" s="153" t="e">
        <f>#REF!</f>
        <v>#REF!</v>
      </c>
      <c r="G480" s="153" t="e">
        <f>#REF!</f>
        <v>#REF!</v>
      </c>
      <c r="H480" s="153" t="e">
        <f>#REF!</f>
        <v>#REF!</v>
      </c>
      <c r="I480" s="153" t="e">
        <f>#REF!</f>
        <v>#REF!</v>
      </c>
      <c r="J480" s="153" t="e">
        <f>#REF!</f>
        <v>#REF!</v>
      </c>
      <c r="K480" s="153" t="e">
        <f>#REF!</f>
        <v>#REF!</v>
      </c>
      <c r="L480" s="153" t="e">
        <f>#REF!</f>
        <v>#REF!</v>
      </c>
      <c r="M480" s="153" t="e">
        <f>#REF!</f>
        <v>#REF!</v>
      </c>
      <c r="N480" s="153" t="e">
        <f>#REF!</f>
        <v>#REF!</v>
      </c>
      <c r="O480" s="153" t="e">
        <f>#REF!</f>
        <v>#REF!</v>
      </c>
      <c r="P480" s="153" t="e">
        <f>#REF!</f>
        <v>#REF!</v>
      </c>
      <c r="Q480" s="153" t="e">
        <f>#REF!</f>
        <v>#REF!</v>
      </c>
      <c r="R480" s="153" t="e">
        <f>#REF!</f>
        <v>#REF!</v>
      </c>
      <c r="S480" s="153" t="e">
        <f>#REF!</f>
        <v>#REF!</v>
      </c>
      <c r="T480" s="153" t="e">
        <f>#REF!</f>
        <v>#REF!</v>
      </c>
      <c r="U480" s="153" t="e">
        <f>#REF!</f>
        <v>#REF!</v>
      </c>
      <c r="V480" s="153" t="e">
        <f>#REF!</f>
        <v>#REF!</v>
      </c>
      <c r="W480" s="153" t="e">
        <f>#REF!</f>
        <v>#REF!</v>
      </c>
      <c r="X480" s="153" t="e">
        <f>#REF!</f>
        <v>#REF!</v>
      </c>
      <c r="Y480" s="153" t="e">
        <f>#REF!</f>
        <v>#REF!</v>
      </c>
    </row>
    <row r="481" spans="1:25">
      <c r="A481" s="141">
        <v>23</v>
      </c>
      <c r="B481" s="153" t="e">
        <f>#REF!</f>
        <v>#REF!</v>
      </c>
      <c r="C481" s="153" t="e">
        <f>#REF!</f>
        <v>#REF!</v>
      </c>
      <c r="D481" s="153" t="e">
        <f>#REF!</f>
        <v>#REF!</v>
      </c>
      <c r="E481" s="153" t="e">
        <f>#REF!</f>
        <v>#REF!</v>
      </c>
      <c r="F481" s="153" t="e">
        <f>#REF!</f>
        <v>#REF!</v>
      </c>
      <c r="G481" s="153" t="e">
        <f>#REF!</f>
        <v>#REF!</v>
      </c>
      <c r="H481" s="153" t="e">
        <f>#REF!</f>
        <v>#REF!</v>
      </c>
      <c r="I481" s="153" t="e">
        <f>#REF!</f>
        <v>#REF!</v>
      </c>
      <c r="J481" s="153" t="e">
        <f>#REF!</f>
        <v>#REF!</v>
      </c>
      <c r="K481" s="153" t="e">
        <f>#REF!</f>
        <v>#REF!</v>
      </c>
      <c r="L481" s="153" t="e">
        <f>#REF!</f>
        <v>#REF!</v>
      </c>
      <c r="M481" s="153" t="e">
        <f>#REF!</f>
        <v>#REF!</v>
      </c>
      <c r="N481" s="153" t="e">
        <f>#REF!</f>
        <v>#REF!</v>
      </c>
      <c r="O481" s="153" t="e">
        <f>#REF!</f>
        <v>#REF!</v>
      </c>
      <c r="P481" s="153" t="e">
        <f>#REF!</f>
        <v>#REF!</v>
      </c>
      <c r="Q481" s="153" t="e">
        <f>#REF!</f>
        <v>#REF!</v>
      </c>
      <c r="R481" s="153" t="e">
        <f>#REF!</f>
        <v>#REF!</v>
      </c>
      <c r="S481" s="153" t="e">
        <f>#REF!</f>
        <v>#REF!</v>
      </c>
      <c r="T481" s="153" t="e">
        <f>#REF!</f>
        <v>#REF!</v>
      </c>
      <c r="U481" s="153" t="e">
        <f>#REF!</f>
        <v>#REF!</v>
      </c>
      <c r="V481" s="153" t="e">
        <f>#REF!</f>
        <v>#REF!</v>
      </c>
      <c r="W481" s="153" t="e">
        <f>#REF!</f>
        <v>#REF!</v>
      </c>
      <c r="X481" s="153" t="e">
        <f>#REF!</f>
        <v>#REF!</v>
      </c>
      <c r="Y481" s="153" t="e">
        <f>#REF!</f>
        <v>#REF!</v>
      </c>
    </row>
    <row r="482" spans="1:25">
      <c r="A482" s="141">
        <v>24</v>
      </c>
      <c r="B482" s="153" t="e">
        <f>#REF!</f>
        <v>#REF!</v>
      </c>
      <c r="C482" s="153" t="e">
        <f>#REF!</f>
        <v>#REF!</v>
      </c>
      <c r="D482" s="153" t="e">
        <f>#REF!</f>
        <v>#REF!</v>
      </c>
      <c r="E482" s="153" t="e">
        <f>#REF!</f>
        <v>#REF!</v>
      </c>
      <c r="F482" s="153" t="e">
        <f>#REF!</f>
        <v>#REF!</v>
      </c>
      <c r="G482" s="153" t="e">
        <f>#REF!</f>
        <v>#REF!</v>
      </c>
      <c r="H482" s="153" t="e">
        <f>#REF!</f>
        <v>#REF!</v>
      </c>
      <c r="I482" s="153" t="e">
        <f>#REF!</f>
        <v>#REF!</v>
      </c>
      <c r="J482" s="153" t="e">
        <f>#REF!</f>
        <v>#REF!</v>
      </c>
      <c r="K482" s="153" t="e">
        <f>#REF!</f>
        <v>#REF!</v>
      </c>
      <c r="L482" s="153" t="e">
        <f>#REF!</f>
        <v>#REF!</v>
      </c>
      <c r="M482" s="153" t="e">
        <f>#REF!</f>
        <v>#REF!</v>
      </c>
      <c r="N482" s="153" t="e">
        <f>#REF!</f>
        <v>#REF!</v>
      </c>
      <c r="O482" s="153" t="e">
        <f>#REF!</f>
        <v>#REF!</v>
      </c>
      <c r="P482" s="153" t="e">
        <f>#REF!</f>
        <v>#REF!</v>
      </c>
      <c r="Q482" s="153" t="e">
        <f>#REF!</f>
        <v>#REF!</v>
      </c>
      <c r="R482" s="153" t="e">
        <f>#REF!</f>
        <v>#REF!</v>
      </c>
      <c r="S482" s="153" t="e">
        <f>#REF!</f>
        <v>#REF!</v>
      </c>
      <c r="T482" s="153" t="e">
        <f>#REF!</f>
        <v>#REF!</v>
      </c>
      <c r="U482" s="153" t="e">
        <f>#REF!</f>
        <v>#REF!</v>
      </c>
      <c r="V482" s="153" t="e">
        <f>#REF!</f>
        <v>#REF!</v>
      </c>
      <c r="W482" s="153" t="e">
        <f>#REF!</f>
        <v>#REF!</v>
      </c>
      <c r="X482" s="153" t="e">
        <f>#REF!</f>
        <v>#REF!</v>
      </c>
      <c r="Y482" s="153" t="e">
        <f>#REF!</f>
        <v>#REF!</v>
      </c>
    </row>
    <row r="483" spans="1:25">
      <c r="A483" s="141">
        <v>25</v>
      </c>
      <c r="B483" s="153" t="e">
        <f>#REF!</f>
        <v>#REF!</v>
      </c>
      <c r="C483" s="153" t="e">
        <f>#REF!</f>
        <v>#REF!</v>
      </c>
      <c r="D483" s="153" t="e">
        <f>#REF!</f>
        <v>#REF!</v>
      </c>
      <c r="E483" s="153" t="e">
        <f>#REF!</f>
        <v>#REF!</v>
      </c>
      <c r="F483" s="153" t="e">
        <f>#REF!</f>
        <v>#REF!</v>
      </c>
      <c r="G483" s="153" t="e">
        <f>#REF!</f>
        <v>#REF!</v>
      </c>
      <c r="H483" s="153" t="e">
        <f>#REF!</f>
        <v>#REF!</v>
      </c>
      <c r="I483" s="153" t="e">
        <f>#REF!</f>
        <v>#REF!</v>
      </c>
      <c r="J483" s="153" t="e">
        <f>#REF!</f>
        <v>#REF!</v>
      </c>
      <c r="K483" s="153" t="e">
        <f>#REF!</f>
        <v>#REF!</v>
      </c>
      <c r="L483" s="153" t="e">
        <f>#REF!</f>
        <v>#REF!</v>
      </c>
      <c r="M483" s="153" t="e">
        <f>#REF!</f>
        <v>#REF!</v>
      </c>
      <c r="N483" s="153" t="e">
        <f>#REF!</f>
        <v>#REF!</v>
      </c>
      <c r="O483" s="153" t="e">
        <f>#REF!</f>
        <v>#REF!</v>
      </c>
      <c r="P483" s="153" t="e">
        <f>#REF!</f>
        <v>#REF!</v>
      </c>
      <c r="Q483" s="153" t="e">
        <f>#REF!</f>
        <v>#REF!</v>
      </c>
      <c r="R483" s="153" t="e">
        <f>#REF!</f>
        <v>#REF!</v>
      </c>
      <c r="S483" s="153" t="e">
        <f>#REF!</f>
        <v>#REF!</v>
      </c>
      <c r="T483" s="153" t="e">
        <f>#REF!</f>
        <v>#REF!</v>
      </c>
      <c r="U483" s="153" t="e">
        <f>#REF!</f>
        <v>#REF!</v>
      </c>
      <c r="V483" s="153" t="e">
        <f>#REF!</f>
        <v>#REF!</v>
      </c>
      <c r="W483" s="153" t="e">
        <f>#REF!</f>
        <v>#REF!</v>
      </c>
      <c r="X483" s="153" t="e">
        <f>#REF!</f>
        <v>#REF!</v>
      </c>
      <c r="Y483" s="153" t="e">
        <f>#REF!</f>
        <v>#REF!</v>
      </c>
    </row>
    <row r="484" spans="1:25">
      <c r="A484" s="141">
        <v>26</v>
      </c>
      <c r="B484" s="153" t="e">
        <f>#REF!</f>
        <v>#REF!</v>
      </c>
      <c r="C484" s="153" t="e">
        <f>#REF!</f>
        <v>#REF!</v>
      </c>
      <c r="D484" s="153" t="e">
        <f>#REF!</f>
        <v>#REF!</v>
      </c>
      <c r="E484" s="153" t="e">
        <f>#REF!</f>
        <v>#REF!</v>
      </c>
      <c r="F484" s="153" t="e">
        <f>#REF!</f>
        <v>#REF!</v>
      </c>
      <c r="G484" s="153" t="e">
        <f>#REF!</f>
        <v>#REF!</v>
      </c>
      <c r="H484" s="153" t="e">
        <f>#REF!</f>
        <v>#REF!</v>
      </c>
      <c r="I484" s="153" t="e">
        <f>#REF!</f>
        <v>#REF!</v>
      </c>
      <c r="J484" s="153" t="e">
        <f>#REF!</f>
        <v>#REF!</v>
      </c>
      <c r="K484" s="153" t="e">
        <f>#REF!</f>
        <v>#REF!</v>
      </c>
      <c r="L484" s="153" t="e">
        <f>#REF!</f>
        <v>#REF!</v>
      </c>
      <c r="M484" s="153" t="e">
        <f>#REF!</f>
        <v>#REF!</v>
      </c>
      <c r="N484" s="153" t="e">
        <f>#REF!</f>
        <v>#REF!</v>
      </c>
      <c r="O484" s="153" t="e">
        <f>#REF!</f>
        <v>#REF!</v>
      </c>
      <c r="P484" s="153" t="e">
        <f>#REF!</f>
        <v>#REF!</v>
      </c>
      <c r="Q484" s="153" t="e">
        <f>#REF!</f>
        <v>#REF!</v>
      </c>
      <c r="R484" s="153" t="e">
        <f>#REF!</f>
        <v>#REF!</v>
      </c>
      <c r="S484" s="153" t="e">
        <f>#REF!</f>
        <v>#REF!</v>
      </c>
      <c r="T484" s="153" t="e">
        <f>#REF!</f>
        <v>#REF!</v>
      </c>
      <c r="U484" s="153" t="e">
        <f>#REF!</f>
        <v>#REF!</v>
      </c>
      <c r="V484" s="153" t="e">
        <f>#REF!</f>
        <v>#REF!</v>
      </c>
      <c r="W484" s="153" t="e">
        <f>#REF!</f>
        <v>#REF!</v>
      </c>
      <c r="X484" s="153" t="e">
        <f>#REF!</f>
        <v>#REF!</v>
      </c>
      <c r="Y484" s="153" t="e">
        <f>#REF!</f>
        <v>#REF!</v>
      </c>
    </row>
    <row r="485" spans="1:25">
      <c r="A485" s="141">
        <v>27</v>
      </c>
      <c r="B485" s="153" t="e">
        <f>#REF!</f>
        <v>#REF!</v>
      </c>
      <c r="C485" s="153" t="e">
        <f>#REF!</f>
        <v>#REF!</v>
      </c>
      <c r="D485" s="153" t="e">
        <f>#REF!</f>
        <v>#REF!</v>
      </c>
      <c r="E485" s="153" t="e">
        <f>#REF!</f>
        <v>#REF!</v>
      </c>
      <c r="F485" s="153" t="e">
        <f>#REF!</f>
        <v>#REF!</v>
      </c>
      <c r="G485" s="153" t="e">
        <f>#REF!</f>
        <v>#REF!</v>
      </c>
      <c r="H485" s="153" t="e">
        <f>#REF!</f>
        <v>#REF!</v>
      </c>
      <c r="I485" s="153" t="e">
        <f>#REF!</f>
        <v>#REF!</v>
      </c>
      <c r="J485" s="153" t="e">
        <f>#REF!</f>
        <v>#REF!</v>
      </c>
      <c r="K485" s="153" t="e">
        <f>#REF!</f>
        <v>#REF!</v>
      </c>
      <c r="L485" s="153" t="e">
        <f>#REF!</f>
        <v>#REF!</v>
      </c>
      <c r="M485" s="153" t="e">
        <f>#REF!</f>
        <v>#REF!</v>
      </c>
      <c r="N485" s="153" t="e">
        <f>#REF!</f>
        <v>#REF!</v>
      </c>
      <c r="O485" s="153" t="e">
        <f>#REF!</f>
        <v>#REF!</v>
      </c>
      <c r="P485" s="153" t="e">
        <f>#REF!</f>
        <v>#REF!</v>
      </c>
      <c r="Q485" s="153" t="e">
        <f>#REF!</f>
        <v>#REF!</v>
      </c>
      <c r="R485" s="153" t="e">
        <f>#REF!</f>
        <v>#REF!</v>
      </c>
      <c r="S485" s="153" t="e">
        <f>#REF!</f>
        <v>#REF!</v>
      </c>
      <c r="T485" s="153" t="e">
        <f>#REF!</f>
        <v>#REF!</v>
      </c>
      <c r="U485" s="153" t="e">
        <f>#REF!</f>
        <v>#REF!</v>
      </c>
      <c r="V485" s="153" t="e">
        <f>#REF!</f>
        <v>#REF!</v>
      </c>
      <c r="W485" s="153" t="e">
        <f>#REF!</f>
        <v>#REF!</v>
      </c>
      <c r="X485" s="153" t="e">
        <f>#REF!</f>
        <v>#REF!</v>
      </c>
      <c r="Y485" s="153" t="e">
        <f>#REF!</f>
        <v>#REF!</v>
      </c>
    </row>
    <row r="486" spans="1:25">
      <c r="A486" s="141">
        <v>28</v>
      </c>
      <c r="B486" s="153" t="e">
        <f>#REF!</f>
        <v>#REF!</v>
      </c>
      <c r="C486" s="153" t="e">
        <f>#REF!</f>
        <v>#REF!</v>
      </c>
      <c r="D486" s="153" t="e">
        <f>#REF!</f>
        <v>#REF!</v>
      </c>
      <c r="E486" s="153" t="e">
        <f>#REF!</f>
        <v>#REF!</v>
      </c>
      <c r="F486" s="153" t="e">
        <f>#REF!</f>
        <v>#REF!</v>
      </c>
      <c r="G486" s="153" t="e">
        <f>#REF!</f>
        <v>#REF!</v>
      </c>
      <c r="H486" s="153" t="e">
        <f>#REF!</f>
        <v>#REF!</v>
      </c>
      <c r="I486" s="153" t="e">
        <f>#REF!</f>
        <v>#REF!</v>
      </c>
      <c r="J486" s="153" t="e">
        <f>#REF!</f>
        <v>#REF!</v>
      </c>
      <c r="K486" s="153" t="e">
        <f>#REF!</f>
        <v>#REF!</v>
      </c>
      <c r="L486" s="153" t="e">
        <f>#REF!</f>
        <v>#REF!</v>
      </c>
      <c r="M486" s="153" t="e">
        <f>#REF!</f>
        <v>#REF!</v>
      </c>
      <c r="N486" s="153" t="e">
        <f>#REF!</f>
        <v>#REF!</v>
      </c>
      <c r="O486" s="153" t="e">
        <f>#REF!</f>
        <v>#REF!</v>
      </c>
      <c r="P486" s="153" t="e">
        <f>#REF!</f>
        <v>#REF!</v>
      </c>
      <c r="Q486" s="153" t="e">
        <f>#REF!</f>
        <v>#REF!</v>
      </c>
      <c r="R486" s="153" t="e">
        <f>#REF!</f>
        <v>#REF!</v>
      </c>
      <c r="S486" s="153" t="e">
        <f>#REF!</f>
        <v>#REF!</v>
      </c>
      <c r="T486" s="153" t="e">
        <f>#REF!</f>
        <v>#REF!</v>
      </c>
      <c r="U486" s="153" t="e">
        <f>#REF!</f>
        <v>#REF!</v>
      </c>
      <c r="V486" s="153" t="e">
        <f>#REF!</f>
        <v>#REF!</v>
      </c>
      <c r="W486" s="153" t="e">
        <f>#REF!</f>
        <v>#REF!</v>
      </c>
      <c r="X486" s="153" t="e">
        <f>#REF!</f>
        <v>#REF!</v>
      </c>
      <c r="Y486" s="153" t="e">
        <f>#REF!</f>
        <v>#REF!</v>
      </c>
    </row>
    <row r="487" spans="1:25">
      <c r="A487" s="141">
        <v>29</v>
      </c>
      <c r="B487" s="153" t="e">
        <f>#REF!</f>
        <v>#REF!</v>
      </c>
      <c r="C487" s="153" t="e">
        <f>#REF!</f>
        <v>#REF!</v>
      </c>
      <c r="D487" s="153" t="e">
        <f>#REF!</f>
        <v>#REF!</v>
      </c>
      <c r="E487" s="153" t="e">
        <f>#REF!</f>
        <v>#REF!</v>
      </c>
      <c r="F487" s="153" t="e">
        <f>#REF!</f>
        <v>#REF!</v>
      </c>
      <c r="G487" s="153" t="e">
        <f>#REF!</f>
        <v>#REF!</v>
      </c>
      <c r="H487" s="153" t="e">
        <f>#REF!</f>
        <v>#REF!</v>
      </c>
      <c r="I487" s="153" t="e">
        <f>#REF!</f>
        <v>#REF!</v>
      </c>
      <c r="J487" s="153" t="e">
        <f>#REF!</f>
        <v>#REF!</v>
      </c>
      <c r="K487" s="153" t="e">
        <f>#REF!</f>
        <v>#REF!</v>
      </c>
      <c r="L487" s="153" t="e">
        <f>#REF!</f>
        <v>#REF!</v>
      </c>
      <c r="M487" s="153" t="e">
        <f>#REF!</f>
        <v>#REF!</v>
      </c>
      <c r="N487" s="153" t="e">
        <f>#REF!</f>
        <v>#REF!</v>
      </c>
      <c r="O487" s="153" t="e">
        <f>#REF!</f>
        <v>#REF!</v>
      </c>
      <c r="P487" s="153" t="e">
        <f>#REF!</f>
        <v>#REF!</v>
      </c>
      <c r="Q487" s="153" t="e">
        <f>#REF!</f>
        <v>#REF!</v>
      </c>
      <c r="R487" s="153" t="e">
        <f>#REF!</f>
        <v>#REF!</v>
      </c>
      <c r="S487" s="153" t="e">
        <f>#REF!</f>
        <v>#REF!</v>
      </c>
      <c r="T487" s="153" t="e">
        <f>#REF!</f>
        <v>#REF!</v>
      </c>
      <c r="U487" s="153" t="e">
        <f>#REF!</f>
        <v>#REF!</v>
      </c>
      <c r="V487" s="153" t="e">
        <f>#REF!</f>
        <v>#REF!</v>
      </c>
      <c r="W487" s="153" t="e">
        <f>#REF!</f>
        <v>#REF!</v>
      </c>
      <c r="X487" s="153" t="e">
        <f>#REF!</f>
        <v>#REF!</v>
      </c>
      <c r="Y487" s="153" t="e">
        <f>#REF!</f>
        <v>#REF!</v>
      </c>
    </row>
    <row r="488" spans="1:25">
      <c r="A488" s="141">
        <v>30</v>
      </c>
      <c r="B488" s="153" t="e">
        <f>#REF!</f>
        <v>#REF!</v>
      </c>
      <c r="C488" s="153" t="e">
        <f>#REF!</f>
        <v>#REF!</v>
      </c>
      <c r="D488" s="153" t="e">
        <f>#REF!</f>
        <v>#REF!</v>
      </c>
      <c r="E488" s="153" t="e">
        <f>#REF!</f>
        <v>#REF!</v>
      </c>
      <c r="F488" s="153" t="e">
        <f>#REF!</f>
        <v>#REF!</v>
      </c>
      <c r="G488" s="153" t="e">
        <f>#REF!</f>
        <v>#REF!</v>
      </c>
      <c r="H488" s="153" t="e">
        <f>#REF!</f>
        <v>#REF!</v>
      </c>
      <c r="I488" s="153" t="e">
        <f>#REF!</f>
        <v>#REF!</v>
      </c>
      <c r="J488" s="153" t="e">
        <f>#REF!</f>
        <v>#REF!</v>
      </c>
      <c r="K488" s="153" t="e">
        <f>#REF!</f>
        <v>#REF!</v>
      </c>
      <c r="L488" s="153" t="e">
        <f>#REF!</f>
        <v>#REF!</v>
      </c>
      <c r="M488" s="153" t="e">
        <f>#REF!</f>
        <v>#REF!</v>
      </c>
      <c r="N488" s="153" t="e">
        <f>#REF!</f>
        <v>#REF!</v>
      </c>
      <c r="O488" s="153" t="e">
        <f>#REF!</f>
        <v>#REF!</v>
      </c>
      <c r="P488" s="153" t="e">
        <f>#REF!</f>
        <v>#REF!</v>
      </c>
      <c r="Q488" s="153" t="e">
        <f>#REF!</f>
        <v>#REF!</v>
      </c>
      <c r="R488" s="153" t="e">
        <f>#REF!</f>
        <v>#REF!</v>
      </c>
      <c r="S488" s="153" t="e">
        <f>#REF!</f>
        <v>#REF!</v>
      </c>
      <c r="T488" s="153" t="e">
        <f>#REF!</f>
        <v>#REF!</v>
      </c>
      <c r="U488" s="153" t="e">
        <f>#REF!</f>
        <v>#REF!</v>
      </c>
      <c r="V488" s="153" t="e">
        <f>#REF!</f>
        <v>#REF!</v>
      </c>
      <c r="W488" s="153" t="e">
        <f>#REF!</f>
        <v>#REF!</v>
      </c>
      <c r="X488" s="153" t="e">
        <f>#REF!</f>
        <v>#REF!</v>
      </c>
      <c r="Y488" s="153" t="e">
        <f>#REF!</f>
        <v>#REF!</v>
      </c>
    </row>
    <row r="489" spans="1:25">
      <c r="A489" s="141">
        <v>31</v>
      </c>
      <c r="B489" s="153" t="e">
        <f>#REF!</f>
        <v>#REF!</v>
      </c>
      <c r="C489" s="153" t="e">
        <f>#REF!</f>
        <v>#REF!</v>
      </c>
      <c r="D489" s="153" t="e">
        <f>#REF!</f>
        <v>#REF!</v>
      </c>
      <c r="E489" s="153" t="e">
        <f>#REF!</f>
        <v>#REF!</v>
      </c>
      <c r="F489" s="153" t="e">
        <f>#REF!</f>
        <v>#REF!</v>
      </c>
      <c r="G489" s="153" t="e">
        <f>#REF!</f>
        <v>#REF!</v>
      </c>
      <c r="H489" s="153" t="e">
        <f>#REF!</f>
        <v>#REF!</v>
      </c>
      <c r="I489" s="153" t="e">
        <f>#REF!</f>
        <v>#REF!</v>
      </c>
      <c r="J489" s="153" t="e">
        <f>#REF!</f>
        <v>#REF!</v>
      </c>
      <c r="K489" s="153" t="e">
        <f>#REF!</f>
        <v>#REF!</v>
      </c>
      <c r="L489" s="153" t="e">
        <f>#REF!</f>
        <v>#REF!</v>
      </c>
      <c r="M489" s="153" t="e">
        <f>#REF!</f>
        <v>#REF!</v>
      </c>
      <c r="N489" s="153" t="e">
        <f>#REF!</f>
        <v>#REF!</v>
      </c>
      <c r="O489" s="153" t="e">
        <f>#REF!</f>
        <v>#REF!</v>
      </c>
      <c r="P489" s="153" t="e">
        <f>#REF!</f>
        <v>#REF!</v>
      </c>
      <c r="Q489" s="153" t="e">
        <f>#REF!</f>
        <v>#REF!</v>
      </c>
      <c r="R489" s="153" t="e">
        <f>#REF!</f>
        <v>#REF!</v>
      </c>
      <c r="S489" s="153" t="e">
        <f>#REF!</f>
        <v>#REF!</v>
      </c>
      <c r="T489" s="153" t="e">
        <f>#REF!</f>
        <v>#REF!</v>
      </c>
      <c r="U489" s="153" t="e">
        <f>#REF!</f>
        <v>#REF!</v>
      </c>
      <c r="V489" s="153" t="e">
        <f>#REF!</f>
        <v>#REF!</v>
      </c>
      <c r="W489" s="153" t="e">
        <f>#REF!</f>
        <v>#REF!</v>
      </c>
      <c r="X489" s="153" t="e">
        <f>#REF!</f>
        <v>#REF!</v>
      </c>
      <c r="Y489" s="153" t="e">
        <f>#REF!</f>
        <v>#REF!</v>
      </c>
    </row>
    <row r="491" spans="1:25" ht="45" customHeight="1">
      <c r="A491" s="434" t="s">
        <v>208</v>
      </c>
      <c r="B491" s="449" t="s">
        <v>304</v>
      </c>
      <c r="C491" s="449"/>
      <c r="D491" s="449"/>
      <c r="E491" s="449"/>
      <c r="F491" s="449"/>
      <c r="G491" s="449"/>
      <c r="H491" s="449"/>
      <c r="I491" s="449"/>
      <c r="J491" s="449"/>
      <c r="K491" s="449"/>
      <c r="L491" s="449"/>
      <c r="M491" s="449"/>
      <c r="N491" s="449"/>
      <c r="O491" s="449"/>
      <c r="P491" s="449"/>
      <c r="Q491" s="449"/>
      <c r="R491" s="449"/>
      <c r="S491" s="449"/>
      <c r="T491" s="449"/>
      <c r="U491" s="449"/>
      <c r="V491" s="449"/>
      <c r="W491" s="449"/>
      <c r="X491" s="449"/>
      <c r="Y491" s="449"/>
    </row>
    <row r="492" spans="1:25">
      <c r="A492" s="434"/>
      <c r="B492" s="155" t="s">
        <v>1</v>
      </c>
      <c r="C492" s="155" t="s">
        <v>2</v>
      </c>
      <c r="D492" s="155" t="s">
        <v>3</v>
      </c>
      <c r="E492" s="155" t="s">
        <v>4</v>
      </c>
      <c r="F492" s="155" t="s">
        <v>5</v>
      </c>
      <c r="G492" s="155" t="s">
        <v>6</v>
      </c>
      <c r="H492" s="155" t="s">
        <v>7</v>
      </c>
      <c r="I492" s="155" t="s">
        <v>8</v>
      </c>
      <c r="J492" s="155" t="s">
        <v>9</v>
      </c>
      <c r="K492" s="155" t="s">
        <v>10</v>
      </c>
      <c r="L492" s="155" t="s">
        <v>11</v>
      </c>
      <c r="M492" s="155" t="s">
        <v>12</v>
      </c>
      <c r="N492" s="155" t="s">
        <v>13</v>
      </c>
      <c r="O492" s="155" t="s">
        <v>14</v>
      </c>
      <c r="P492" s="155" t="s">
        <v>15</v>
      </c>
      <c r="Q492" s="155" t="s">
        <v>16</v>
      </c>
      <c r="R492" s="155" t="s">
        <v>17</v>
      </c>
      <c r="S492" s="155" t="s">
        <v>18</v>
      </c>
      <c r="T492" s="155" t="s">
        <v>19</v>
      </c>
      <c r="U492" s="155" t="s">
        <v>20</v>
      </c>
      <c r="V492" s="155" t="s">
        <v>21</v>
      </c>
      <c r="W492" s="155" t="s">
        <v>22</v>
      </c>
      <c r="X492" s="155" t="s">
        <v>23</v>
      </c>
      <c r="Y492" s="155" t="s">
        <v>24</v>
      </c>
    </row>
    <row r="493" spans="1:25">
      <c r="A493" s="141">
        <v>1</v>
      </c>
      <c r="B493" s="153" t="e">
        <f>#REF!</f>
        <v>#REF!</v>
      </c>
      <c r="C493" s="153" t="e">
        <f>#REF!</f>
        <v>#REF!</v>
      </c>
      <c r="D493" s="153" t="e">
        <f>#REF!</f>
        <v>#REF!</v>
      </c>
      <c r="E493" s="153" t="e">
        <f>#REF!</f>
        <v>#REF!</v>
      </c>
      <c r="F493" s="153" t="e">
        <f>#REF!</f>
        <v>#REF!</v>
      </c>
      <c r="G493" s="153" t="e">
        <f>#REF!</f>
        <v>#REF!</v>
      </c>
      <c r="H493" s="153" t="e">
        <f>#REF!</f>
        <v>#REF!</v>
      </c>
      <c r="I493" s="153" t="e">
        <f>#REF!</f>
        <v>#REF!</v>
      </c>
      <c r="J493" s="153" t="e">
        <f>#REF!</f>
        <v>#REF!</v>
      </c>
      <c r="K493" s="153" t="e">
        <f>#REF!</f>
        <v>#REF!</v>
      </c>
      <c r="L493" s="153" t="e">
        <f>#REF!</f>
        <v>#REF!</v>
      </c>
      <c r="M493" s="153" t="e">
        <f>#REF!</f>
        <v>#REF!</v>
      </c>
      <c r="N493" s="153" t="e">
        <f>#REF!</f>
        <v>#REF!</v>
      </c>
      <c r="O493" s="153" t="e">
        <f>#REF!</f>
        <v>#REF!</v>
      </c>
      <c r="P493" s="153" t="e">
        <f>#REF!</f>
        <v>#REF!</v>
      </c>
      <c r="Q493" s="153" t="e">
        <f>#REF!</f>
        <v>#REF!</v>
      </c>
      <c r="R493" s="153" t="e">
        <f>#REF!</f>
        <v>#REF!</v>
      </c>
      <c r="S493" s="153" t="e">
        <f>#REF!</f>
        <v>#REF!</v>
      </c>
      <c r="T493" s="153" t="e">
        <f>#REF!</f>
        <v>#REF!</v>
      </c>
      <c r="U493" s="153" t="e">
        <f>#REF!</f>
        <v>#REF!</v>
      </c>
      <c r="V493" s="153" t="e">
        <f>#REF!</f>
        <v>#REF!</v>
      </c>
      <c r="W493" s="153" t="e">
        <f>#REF!</f>
        <v>#REF!</v>
      </c>
      <c r="X493" s="153" t="e">
        <f>#REF!</f>
        <v>#REF!</v>
      </c>
      <c r="Y493" s="153" t="e">
        <f>#REF!</f>
        <v>#REF!</v>
      </c>
    </row>
    <row r="494" spans="1:25">
      <c r="A494" s="141">
        <v>2</v>
      </c>
      <c r="B494" s="153" t="e">
        <f>#REF!</f>
        <v>#REF!</v>
      </c>
      <c r="C494" s="153" t="e">
        <f>#REF!</f>
        <v>#REF!</v>
      </c>
      <c r="D494" s="153" t="e">
        <f>#REF!</f>
        <v>#REF!</v>
      </c>
      <c r="E494" s="153" t="e">
        <f>#REF!</f>
        <v>#REF!</v>
      </c>
      <c r="F494" s="153" t="e">
        <f>#REF!</f>
        <v>#REF!</v>
      </c>
      <c r="G494" s="153" t="e">
        <f>#REF!</f>
        <v>#REF!</v>
      </c>
      <c r="H494" s="153" t="e">
        <f>#REF!</f>
        <v>#REF!</v>
      </c>
      <c r="I494" s="153" t="e">
        <f>#REF!</f>
        <v>#REF!</v>
      </c>
      <c r="J494" s="153" t="e">
        <f>#REF!</f>
        <v>#REF!</v>
      </c>
      <c r="K494" s="153" t="e">
        <f>#REF!</f>
        <v>#REF!</v>
      </c>
      <c r="L494" s="153" t="e">
        <f>#REF!</f>
        <v>#REF!</v>
      </c>
      <c r="M494" s="153" t="e">
        <f>#REF!</f>
        <v>#REF!</v>
      </c>
      <c r="N494" s="153" t="e">
        <f>#REF!</f>
        <v>#REF!</v>
      </c>
      <c r="O494" s="153" t="e">
        <f>#REF!</f>
        <v>#REF!</v>
      </c>
      <c r="P494" s="153" t="e">
        <f>#REF!</f>
        <v>#REF!</v>
      </c>
      <c r="Q494" s="153" t="e">
        <f>#REF!</f>
        <v>#REF!</v>
      </c>
      <c r="R494" s="153" t="e">
        <f>#REF!</f>
        <v>#REF!</v>
      </c>
      <c r="S494" s="153" t="e">
        <f>#REF!</f>
        <v>#REF!</v>
      </c>
      <c r="T494" s="153" t="e">
        <f>#REF!</f>
        <v>#REF!</v>
      </c>
      <c r="U494" s="153" t="e">
        <f>#REF!</f>
        <v>#REF!</v>
      </c>
      <c r="V494" s="153" t="e">
        <f>#REF!</f>
        <v>#REF!</v>
      </c>
      <c r="W494" s="153" t="e">
        <f>#REF!</f>
        <v>#REF!</v>
      </c>
      <c r="X494" s="153" t="e">
        <f>#REF!</f>
        <v>#REF!</v>
      </c>
      <c r="Y494" s="153" t="e">
        <f>#REF!</f>
        <v>#REF!</v>
      </c>
    </row>
    <row r="495" spans="1:25">
      <c r="A495" s="141">
        <v>3</v>
      </c>
      <c r="B495" s="153" t="e">
        <f>#REF!</f>
        <v>#REF!</v>
      </c>
      <c r="C495" s="153" t="e">
        <f>#REF!</f>
        <v>#REF!</v>
      </c>
      <c r="D495" s="153" t="e">
        <f>#REF!</f>
        <v>#REF!</v>
      </c>
      <c r="E495" s="153" t="e">
        <f>#REF!</f>
        <v>#REF!</v>
      </c>
      <c r="F495" s="153" t="e">
        <f>#REF!</f>
        <v>#REF!</v>
      </c>
      <c r="G495" s="153" t="e">
        <f>#REF!</f>
        <v>#REF!</v>
      </c>
      <c r="H495" s="153" t="e">
        <f>#REF!</f>
        <v>#REF!</v>
      </c>
      <c r="I495" s="153" t="e">
        <f>#REF!</f>
        <v>#REF!</v>
      </c>
      <c r="J495" s="153" t="e">
        <f>#REF!</f>
        <v>#REF!</v>
      </c>
      <c r="K495" s="153" t="e">
        <f>#REF!</f>
        <v>#REF!</v>
      </c>
      <c r="L495" s="153" t="e">
        <f>#REF!</f>
        <v>#REF!</v>
      </c>
      <c r="M495" s="153" t="e">
        <f>#REF!</f>
        <v>#REF!</v>
      </c>
      <c r="N495" s="153" t="e">
        <f>#REF!</f>
        <v>#REF!</v>
      </c>
      <c r="O495" s="153" t="e">
        <f>#REF!</f>
        <v>#REF!</v>
      </c>
      <c r="P495" s="153" t="e">
        <f>#REF!</f>
        <v>#REF!</v>
      </c>
      <c r="Q495" s="153" t="e">
        <f>#REF!</f>
        <v>#REF!</v>
      </c>
      <c r="R495" s="153" t="e">
        <f>#REF!</f>
        <v>#REF!</v>
      </c>
      <c r="S495" s="153" t="e">
        <f>#REF!</f>
        <v>#REF!</v>
      </c>
      <c r="T495" s="153" t="e">
        <f>#REF!</f>
        <v>#REF!</v>
      </c>
      <c r="U495" s="153" t="e">
        <f>#REF!</f>
        <v>#REF!</v>
      </c>
      <c r="V495" s="153" t="e">
        <f>#REF!</f>
        <v>#REF!</v>
      </c>
      <c r="W495" s="153" t="e">
        <f>#REF!</f>
        <v>#REF!</v>
      </c>
      <c r="X495" s="153" t="e">
        <f>#REF!</f>
        <v>#REF!</v>
      </c>
      <c r="Y495" s="153" t="e">
        <f>#REF!</f>
        <v>#REF!</v>
      </c>
    </row>
    <row r="496" spans="1:25">
      <c r="A496" s="141">
        <v>4</v>
      </c>
      <c r="B496" s="153" t="e">
        <f>#REF!</f>
        <v>#REF!</v>
      </c>
      <c r="C496" s="153" t="e">
        <f>#REF!</f>
        <v>#REF!</v>
      </c>
      <c r="D496" s="153" t="e">
        <f>#REF!</f>
        <v>#REF!</v>
      </c>
      <c r="E496" s="153" t="e">
        <f>#REF!</f>
        <v>#REF!</v>
      </c>
      <c r="F496" s="153" t="e">
        <f>#REF!</f>
        <v>#REF!</v>
      </c>
      <c r="G496" s="153" t="e">
        <f>#REF!</f>
        <v>#REF!</v>
      </c>
      <c r="H496" s="153" t="e">
        <f>#REF!</f>
        <v>#REF!</v>
      </c>
      <c r="I496" s="153" t="e">
        <f>#REF!</f>
        <v>#REF!</v>
      </c>
      <c r="J496" s="153" t="e">
        <f>#REF!</f>
        <v>#REF!</v>
      </c>
      <c r="K496" s="153" t="e">
        <f>#REF!</f>
        <v>#REF!</v>
      </c>
      <c r="L496" s="153" t="e">
        <f>#REF!</f>
        <v>#REF!</v>
      </c>
      <c r="M496" s="153" t="e">
        <f>#REF!</f>
        <v>#REF!</v>
      </c>
      <c r="N496" s="153" t="e">
        <f>#REF!</f>
        <v>#REF!</v>
      </c>
      <c r="O496" s="153" t="e">
        <f>#REF!</f>
        <v>#REF!</v>
      </c>
      <c r="P496" s="153" t="e">
        <f>#REF!</f>
        <v>#REF!</v>
      </c>
      <c r="Q496" s="153" t="e">
        <f>#REF!</f>
        <v>#REF!</v>
      </c>
      <c r="R496" s="153" t="e">
        <f>#REF!</f>
        <v>#REF!</v>
      </c>
      <c r="S496" s="153" t="e">
        <f>#REF!</f>
        <v>#REF!</v>
      </c>
      <c r="T496" s="153" t="e">
        <f>#REF!</f>
        <v>#REF!</v>
      </c>
      <c r="U496" s="153" t="e">
        <f>#REF!</f>
        <v>#REF!</v>
      </c>
      <c r="V496" s="153" t="e">
        <f>#REF!</f>
        <v>#REF!</v>
      </c>
      <c r="W496" s="153" t="e">
        <f>#REF!</f>
        <v>#REF!</v>
      </c>
      <c r="X496" s="153" t="e">
        <f>#REF!</f>
        <v>#REF!</v>
      </c>
      <c r="Y496" s="153" t="e">
        <f>#REF!</f>
        <v>#REF!</v>
      </c>
    </row>
    <row r="497" spans="1:25">
      <c r="A497" s="141">
        <v>5</v>
      </c>
      <c r="B497" s="153" t="e">
        <f>#REF!</f>
        <v>#REF!</v>
      </c>
      <c r="C497" s="153" t="e">
        <f>#REF!</f>
        <v>#REF!</v>
      </c>
      <c r="D497" s="153" t="e">
        <f>#REF!</f>
        <v>#REF!</v>
      </c>
      <c r="E497" s="153" t="e">
        <f>#REF!</f>
        <v>#REF!</v>
      </c>
      <c r="F497" s="153" t="e">
        <f>#REF!</f>
        <v>#REF!</v>
      </c>
      <c r="G497" s="153" t="e">
        <f>#REF!</f>
        <v>#REF!</v>
      </c>
      <c r="H497" s="153" t="e">
        <f>#REF!</f>
        <v>#REF!</v>
      </c>
      <c r="I497" s="153" t="e">
        <f>#REF!</f>
        <v>#REF!</v>
      </c>
      <c r="J497" s="153" t="e">
        <f>#REF!</f>
        <v>#REF!</v>
      </c>
      <c r="K497" s="153" t="e">
        <f>#REF!</f>
        <v>#REF!</v>
      </c>
      <c r="L497" s="153" t="e">
        <f>#REF!</f>
        <v>#REF!</v>
      </c>
      <c r="M497" s="153" t="e">
        <f>#REF!</f>
        <v>#REF!</v>
      </c>
      <c r="N497" s="153" t="e">
        <f>#REF!</f>
        <v>#REF!</v>
      </c>
      <c r="O497" s="153" t="e">
        <f>#REF!</f>
        <v>#REF!</v>
      </c>
      <c r="P497" s="153" t="e">
        <f>#REF!</f>
        <v>#REF!</v>
      </c>
      <c r="Q497" s="153" t="e">
        <f>#REF!</f>
        <v>#REF!</v>
      </c>
      <c r="R497" s="153" t="e">
        <f>#REF!</f>
        <v>#REF!</v>
      </c>
      <c r="S497" s="153" t="e">
        <f>#REF!</f>
        <v>#REF!</v>
      </c>
      <c r="T497" s="153" t="e">
        <f>#REF!</f>
        <v>#REF!</v>
      </c>
      <c r="U497" s="153" t="e">
        <f>#REF!</f>
        <v>#REF!</v>
      </c>
      <c r="V497" s="153" t="e">
        <f>#REF!</f>
        <v>#REF!</v>
      </c>
      <c r="W497" s="153" t="e">
        <f>#REF!</f>
        <v>#REF!</v>
      </c>
      <c r="X497" s="153" t="e">
        <f>#REF!</f>
        <v>#REF!</v>
      </c>
      <c r="Y497" s="153" t="e">
        <f>#REF!</f>
        <v>#REF!</v>
      </c>
    </row>
    <row r="498" spans="1:25">
      <c r="A498" s="141">
        <v>6</v>
      </c>
      <c r="B498" s="153" t="e">
        <f>#REF!</f>
        <v>#REF!</v>
      </c>
      <c r="C498" s="153" t="e">
        <f>#REF!</f>
        <v>#REF!</v>
      </c>
      <c r="D498" s="153" t="e">
        <f>#REF!</f>
        <v>#REF!</v>
      </c>
      <c r="E498" s="153" t="e">
        <f>#REF!</f>
        <v>#REF!</v>
      </c>
      <c r="F498" s="153" t="e">
        <f>#REF!</f>
        <v>#REF!</v>
      </c>
      <c r="G498" s="153" t="e">
        <f>#REF!</f>
        <v>#REF!</v>
      </c>
      <c r="H498" s="153" t="e">
        <f>#REF!</f>
        <v>#REF!</v>
      </c>
      <c r="I498" s="153" t="e">
        <f>#REF!</f>
        <v>#REF!</v>
      </c>
      <c r="J498" s="153" t="e">
        <f>#REF!</f>
        <v>#REF!</v>
      </c>
      <c r="K498" s="153" t="e">
        <f>#REF!</f>
        <v>#REF!</v>
      </c>
      <c r="L498" s="153" t="e">
        <f>#REF!</f>
        <v>#REF!</v>
      </c>
      <c r="M498" s="153" t="e">
        <f>#REF!</f>
        <v>#REF!</v>
      </c>
      <c r="N498" s="153" t="e">
        <f>#REF!</f>
        <v>#REF!</v>
      </c>
      <c r="O498" s="153" t="e">
        <f>#REF!</f>
        <v>#REF!</v>
      </c>
      <c r="P498" s="153" t="e">
        <f>#REF!</f>
        <v>#REF!</v>
      </c>
      <c r="Q498" s="153" t="e">
        <f>#REF!</f>
        <v>#REF!</v>
      </c>
      <c r="R498" s="153" t="e">
        <f>#REF!</f>
        <v>#REF!</v>
      </c>
      <c r="S498" s="153" t="e">
        <f>#REF!</f>
        <v>#REF!</v>
      </c>
      <c r="T498" s="153" t="e">
        <f>#REF!</f>
        <v>#REF!</v>
      </c>
      <c r="U498" s="153" t="e">
        <f>#REF!</f>
        <v>#REF!</v>
      </c>
      <c r="V498" s="153" t="e">
        <f>#REF!</f>
        <v>#REF!</v>
      </c>
      <c r="W498" s="153" t="e">
        <f>#REF!</f>
        <v>#REF!</v>
      </c>
      <c r="X498" s="153" t="e">
        <f>#REF!</f>
        <v>#REF!</v>
      </c>
      <c r="Y498" s="153" t="e">
        <f>#REF!</f>
        <v>#REF!</v>
      </c>
    </row>
    <row r="499" spans="1:25">
      <c r="A499" s="141">
        <v>7</v>
      </c>
      <c r="B499" s="153" t="e">
        <f>#REF!</f>
        <v>#REF!</v>
      </c>
      <c r="C499" s="153" t="e">
        <f>#REF!</f>
        <v>#REF!</v>
      </c>
      <c r="D499" s="153" t="e">
        <f>#REF!</f>
        <v>#REF!</v>
      </c>
      <c r="E499" s="153" t="e">
        <f>#REF!</f>
        <v>#REF!</v>
      </c>
      <c r="F499" s="153" t="e">
        <f>#REF!</f>
        <v>#REF!</v>
      </c>
      <c r="G499" s="153" t="e">
        <f>#REF!</f>
        <v>#REF!</v>
      </c>
      <c r="H499" s="153" t="e">
        <f>#REF!</f>
        <v>#REF!</v>
      </c>
      <c r="I499" s="153" t="e">
        <f>#REF!</f>
        <v>#REF!</v>
      </c>
      <c r="J499" s="153" t="e">
        <f>#REF!</f>
        <v>#REF!</v>
      </c>
      <c r="K499" s="153" t="e">
        <f>#REF!</f>
        <v>#REF!</v>
      </c>
      <c r="L499" s="153" t="e">
        <f>#REF!</f>
        <v>#REF!</v>
      </c>
      <c r="M499" s="153" t="e">
        <f>#REF!</f>
        <v>#REF!</v>
      </c>
      <c r="N499" s="153" t="e">
        <f>#REF!</f>
        <v>#REF!</v>
      </c>
      <c r="O499" s="153" t="e">
        <f>#REF!</f>
        <v>#REF!</v>
      </c>
      <c r="P499" s="153" t="e">
        <f>#REF!</f>
        <v>#REF!</v>
      </c>
      <c r="Q499" s="153" t="e">
        <f>#REF!</f>
        <v>#REF!</v>
      </c>
      <c r="R499" s="153" t="e">
        <f>#REF!</f>
        <v>#REF!</v>
      </c>
      <c r="S499" s="153" t="e">
        <f>#REF!</f>
        <v>#REF!</v>
      </c>
      <c r="T499" s="153" t="e">
        <f>#REF!</f>
        <v>#REF!</v>
      </c>
      <c r="U499" s="153" t="e">
        <f>#REF!</f>
        <v>#REF!</v>
      </c>
      <c r="V499" s="153" t="e">
        <f>#REF!</f>
        <v>#REF!</v>
      </c>
      <c r="W499" s="153" t="e">
        <f>#REF!</f>
        <v>#REF!</v>
      </c>
      <c r="X499" s="153" t="e">
        <f>#REF!</f>
        <v>#REF!</v>
      </c>
      <c r="Y499" s="153" t="e">
        <f>#REF!</f>
        <v>#REF!</v>
      </c>
    </row>
    <row r="500" spans="1:25">
      <c r="A500" s="141">
        <v>8</v>
      </c>
      <c r="B500" s="153" t="e">
        <f>#REF!</f>
        <v>#REF!</v>
      </c>
      <c r="C500" s="153" t="e">
        <f>#REF!</f>
        <v>#REF!</v>
      </c>
      <c r="D500" s="153" t="e">
        <f>#REF!</f>
        <v>#REF!</v>
      </c>
      <c r="E500" s="153" t="e">
        <f>#REF!</f>
        <v>#REF!</v>
      </c>
      <c r="F500" s="153" t="e">
        <f>#REF!</f>
        <v>#REF!</v>
      </c>
      <c r="G500" s="153" t="e">
        <f>#REF!</f>
        <v>#REF!</v>
      </c>
      <c r="H500" s="153" t="e">
        <f>#REF!</f>
        <v>#REF!</v>
      </c>
      <c r="I500" s="153" t="e">
        <f>#REF!</f>
        <v>#REF!</v>
      </c>
      <c r="J500" s="153" t="e">
        <f>#REF!</f>
        <v>#REF!</v>
      </c>
      <c r="K500" s="153" t="e">
        <f>#REF!</f>
        <v>#REF!</v>
      </c>
      <c r="L500" s="153" t="e">
        <f>#REF!</f>
        <v>#REF!</v>
      </c>
      <c r="M500" s="153" t="e">
        <f>#REF!</f>
        <v>#REF!</v>
      </c>
      <c r="N500" s="153" t="e">
        <f>#REF!</f>
        <v>#REF!</v>
      </c>
      <c r="O500" s="153" t="e">
        <f>#REF!</f>
        <v>#REF!</v>
      </c>
      <c r="P500" s="153" t="e">
        <f>#REF!</f>
        <v>#REF!</v>
      </c>
      <c r="Q500" s="153" t="e">
        <f>#REF!</f>
        <v>#REF!</v>
      </c>
      <c r="R500" s="153" t="e">
        <f>#REF!</f>
        <v>#REF!</v>
      </c>
      <c r="S500" s="153" t="e">
        <f>#REF!</f>
        <v>#REF!</v>
      </c>
      <c r="T500" s="153" t="e">
        <f>#REF!</f>
        <v>#REF!</v>
      </c>
      <c r="U500" s="153" t="e">
        <f>#REF!</f>
        <v>#REF!</v>
      </c>
      <c r="V500" s="153" t="e">
        <f>#REF!</f>
        <v>#REF!</v>
      </c>
      <c r="W500" s="153" t="e">
        <f>#REF!</f>
        <v>#REF!</v>
      </c>
      <c r="X500" s="153" t="e">
        <f>#REF!</f>
        <v>#REF!</v>
      </c>
      <c r="Y500" s="153" t="e">
        <f>#REF!</f>
        <v>#REF!</v>
      </c>
    </row>
    <row r="501" spans="1:25">
      <c r="A501" s="141">
        <v>9</v>
      </c>
      <c r="B501" s="153" t="e">
        <f>#REF!</f>
        <v>#REF!</v>
      </c>
      <c r="C501" s="153" t="e">
        <f>#REF!</f>
        <v>#REF!</v>
      </c>
      <c r="D501" s="153" t="e">
        <f>#REF!</f>
        <v>#REF!</v>
      </c>
      <c r="E501" s="153" t="e">
        <f>#REF!</f>
        <v>#REF!</v>
      </c>
      <c r="F501" s="153" t="e">
        <f>#REF!</f>
        <v>#REF!</v>
      </c>
      <c r="G501" s="153" t="e">
        <f>#REF!</f>
        <v>#REF!</v>
      </c>
      <c r="H501" s="153" t="e">
        <f>#REF!</f>
        <v>#REF!</v>
      </c>
      <c r="I501" s="153" t="e">
        <f>#REF!</f>
        <v>#REF!</v>
      </c>
      <c r="J501" s="153" t="e">
        <f>#REF!</f>
        <v>#REF!</v>
      </c>
      <c r="K501" s="153" t="e">
        <f>#REF!</f>
        <v>#REF!</v>
      </c>
      <c r="L501" s="153" t="e">
        <f>#REF!</f>
        <v>#REF!</v>
      </c>
      <c r="M501" s="153" t="e">
        <f>#REF!</f>
        <v>#REF!</v>
      </c>
      <c r="N501" s="153" t="e">
        <f>#REF!</f>
        <v>#REF!</v>
      </c>
      <c r="O501" s="153" t="e">
        <f>#REF!</f>
        <v>#REF!</v>
      </c>
      <c r="P501" s="153" t="e">
        <f>#REF!</f>
        <v>#REF!</v>
      </c>
      <c r="Q501" s="153" t="e">
        <f>#REF!</f>
        <v>#REF!</v>
      </c>
      <c r="R501" s="153" t="e">
        <f>#REF!</f>
        <v>#REF!</v>
      </c>
      <c r="S501" s="153" t="e">
        <f>#REF!</f>
        <v>#REF!</v>
      </c>
      <c r="T501" s="153" t="e">
        <f>#REF!</f>
        <v>#REF!</v>
      </c>
      <c r="U501" s="153" t="e">
        <f>#REF!</f>
        <v>#REF!</v>
      </c>
      <c r="V501" s="153" t="e">
        <f>#REF!</f>
        <v>#REF!</v>
      </c>
      <c r="W501" s="153" t="e">
        <f>#REF!</f>
        <v>#REF!</v>
      </c>
      <c r="X501" s="153" t="e">
        <f>#REF!</f>
        <v>#REF!</v>
      </c>
      <c r="Y501" s="153" t="e">
        <f>#REF!</f>
        <v>#REF!</v>
      </c>
    </row>
    <row r="502" spans="1:25">
      <c r="A502" s="141">
        <v>10</v>
      </c>
      <c r="B502" s="153" t="e">
        <f>#REF!</f>
        <v>#REF!</v>
      </c>
      <c r="C502" s="153" t="e">
        <f>#REF!</f>
        <v>#REF!</v>
      </c>
      <c r="D502" s="153" t="e">
        <f>#REF!</f>
        <v>#REF!</v>
      </c>
      <c r="E502" s="153" t="e">
        <f>#REF!</f>
        <v>#REF!</v>
      </c>
      <c r="F502" s="153" t="e">
        <f>#REF!</f>
        <v>#REF!</v>
      </c>
      <c r="G502" s="153" t="e">
        <f>#REF!</f>
        <v>#REF!</v>
      </c>
      <c r="H502" s="153" t="e">
        <f>#REF!</f>
        <v>#REF!</v>
      </c>
      <c r="I502" s="153" t="e">
        <f>#REF!</f>
        <v>#REF!</v>
      </c>
      <c r="J502" s="153" t="e">
        <f>#REF!</f>
        <v>#REF!</v>
      </c>
      <c r="K502" s="153" t="e">
        <f>#REF!</f>
        <v>#REF!</v>
      </c>
      <c r="L502" s="153" t="e">
        <f>#REF!</f>
        <v>#REF!</v>
      </c>
      <c r="M502" s="153" t="e">
        <f>#REF!</f>
        <v>#REF!</v>
      </c>
      <c r="N502" s="153" t="e">
        <f>#REF!</f>
        <v>#REF!</v>
      </c>
      <c r="O502" s="153" t="e">
        <f>#REF!</f>
        <v>#REF!</v>
      </c>
      <c r="P502" s="153" t="e">
        <f>#REF!</f>
        <v>#REF!</v>
      </c>
      <c r="Q502" s="153" t="e">
        <f>#REF!</f>
        <v>#REF!</v>
      </c>
      <c r="R502" s="153" t="e">
        <f>#REF!</f>
        <v>#REF!</v>
      </c>
      <c r="S502" s="153" t="e">
        <f>#REF!</f>
        <v>#REF!</v>
      </c>
      <c r="T502" s="153" t="e">
        <f>#REF!</f>
        <v>#REF!</v>
      </c>
      <c r="U502" s="153" t="e">
        <f>#REF!</f>
        <v>#REF!</v>
      </c>
      <c r="V502" s="153" t="e">
        <f>#REF!</f>
        <v>#REF!</v>
      </c>
      <c r="W502" s="153" t="e">
        <f>#REF!</f>
        <v>#REF!</v>
      </c>
      <c r="X502" s="153" t="e">
        <f>#REF!</f>
        <v>#REF!</v>
      </c>
      <c r="Y502" s="153" t="e">
        <f>#REF!</f>
        <v>#REF!</v>
      </c>
    </row>
    <row r="503" spans="1:25">
      <c r="A503" s="141">
        <v>11</v>
      </c>
      <c r="B503" s="153" t="e">
        <f>#REF!</f>
        <v>#REF!</v>
      </c>
      <c r="C503" s="153" t="e">
        <f>#REF!</f>
        <v>#REF!</v>
      </c>
      <c r="D503" s="153" t="e">
        <f>#REF!</f>
        <v>#REF!</v>
      </c>
      <c r="E503" s="153" t="e">
        <f>#REF!</f>
        <v>#REF!</v>
      </c>
      <c r="F503" s="153" t="e">
        <f>#REF!</f>
        <v>#REF!</v>
      </c>
      <c r="G503" s="153" t="e">
        <f>#REF!</f>
        <v>#REF!</v>
      </c>
      <c r="H503" s="153" t="e">
        <f>#REF!</f>
        <v>#REF!</v>
      </c>
      <c r="I503" s="153" t="e">
        <f>#REF!</f>
        <v>#REF!</v>
      </c>
      <c r="J503" s="153" t="e">
        <f>#REF!</f>
        <v>#REF!</v>
      </c>
      <c r="K503" s="153" t="e">
        <f>#REF!</f>
        <v>#REF!</v>
      </c>
      <c r="L503" s="153" t="e">
        <f>#REF!</f>
        <v>#REF!</v>
      </c>
      <c r="M503" s="153" t="e">
        <f>#REF!</f>
        <v>#REF!</v>
      </c>
      <c r="N503" s="153" t="e">
        <f>#REF!</f>
        <v>#REF!</v>
      </c>
      <c r="O503" s="153" t="e">
        <f>#REF!</f>
        <v>#REF!</v>
      </c>
      <c r="P503" s="153" t="e">
        <f>#REF!</f>
        <v>#REF!</v>
      </c>
      <c r="Q503" s="153" t="e">
        <f>#REF!</f>
        <v>#REF!</v>
      </c>
      <c r="R503" s="153" t="e">
        <f>#REF!</f>
        <v>#REF!</v>
      </c>
      <c r="S503" s="153" t="e">
        <f>#REF!</f>
        <v>#REF!</v>
      </c>
      <c r="T503" s="153" t="e">
        <f>#REF!</f>
        <v>#REF!</v>
      </c>
      <c r="U503" s="153" t="e">
        <f>#REF!</f>
        <v>#REF!</v>
      </c>
      <c r="V503" s="153" t="e">
        <f>#REF!</f>
        <v>#REF!</v>
      </c>
      <c r="W503" s="153" t="e">
        <f>#REF!</f>
        <v>#REF!</v>
      </c>
      <c r="X503" s="153" t="e">
        <f>#REF!</f>
        <v>#REF!</v>
      </c>
      <c r="Y503" s="153" t="e">
        <f>#REF!</f>
        <v>#REF!</v>
      </c>
    </row>
    <row r="504" spans="1:25">
      <c r="A504" s="141">
        <v>12</v>
      </c>
      <c r="B504" s="153" t="e">
        <f>#REF!</f>
        <v>#REF!</v>
      </c>
      <c r="C504" s="153" t="e">
        <f>#REF!</f>
        <v>#REF!</v>
      </c>
      <c r="D504" s="153" t="e">
        <f>#REF!</f>
        <v>#REF!</v>
      </c>
      <c r="E504" s="153" t="e">
        <f>#REF!</f>
        <v>#REF!</v>
      </c>
      <c r="F504" s="153" t="e">
        <f>#REF!</f>
        <v>#REF!</v>
      </c>
      <c r="G504" s="153" t="e">
        <f>#REF!</f>
        <v>#REF!</v>
      </c>
      <c r="H504" s="153" t="e">
        <f>#REF!</f>
        <v>#REF!</v>
      </c>
      <c r="I504" s="153" t="e">
        <f>#REF!</f>
        <v>#REF!</v>
      </c>
      <c r="J504" s="153" t="e">
        <f>#REF!</f>
        <v>#REF!</v>
      </c>
      <c r="K504" s="153" t="e">
        <f>#REF!</f>
        <v>#REF!</v>
      </c>
      <c r="L504" s="153" t="e">
        <f>#REF!</f>
        <v>#REF!</v>
      </c>
      <c r="M504" s="153" t="e">
        <f>#REF!</f>
        <v>#REF!</v>
      </c>
      <c r="N504" s="153" t="e">
        <f>#REF!</f>
        <v>#REF!</v>
      </c>
      <c r="O504" s="153" t="e">
        <f>#REF!</f>
        <v>#REF!</v>
      </c>
      <c r="P504" s="153" t="e">
        <f>#REF!</f>
        <v>#REF!</v>
      </c>
      <c r="Q504" s="153" t="e">
        <f>#REF!</f>
        <v>#REF!</v>
      </c>
      <c r="R504" s="153" t="e">
        <f>#REF!</f>
        <v>#REF!</v>
      </c>
      <c r="S504" s="153" t="e">
        <f>#REF!</f>
        <v>#REF!</v>
      </c>
      <c r="T504" s="153" t="e">
        <f>#REF!</f>
        <v>#REF!</v>
      </c>
      <c r="U504" s="153" t="e">
        <f>#REF!</f>
        <v>#REF!</v>
      </c>
      <c r="V504" s="153" t="e">
        <f>#REF!</f>
        <v>#REF!</v>
      </c>
      <c r="W504" s="153" t="e">
        <f>#REF!</f>
        <v>#REF!</v>
      </c>
      <c r="X504" s="153" t="e">
        <f>#REF!</f>
        <v>#REF!</v>
      </c>
      <c r="Y504" s="153" t="e">
        <f>#REF!</f>
        <v>#REF!</v>
      </c>
    </row>
    <row r="505" spans="1:25">
      <c r="A505" s="141">
        <v>13</v>
      </c>
      <c r="B505" s="153" t="e">
        <f>#REF!</f>
        <v>#REF!</v>
      </c>
      <c r="C505" s="153" t="e">
        <f>#REF!</f>
        <v>#REF!</v>
      </c>
      <c r="D505" s="153" t="e">
        <f>#REF!</f>
        <v>#REF!</v>
      </c>
      <c r="E505" s="153" t="e">
        <f>#REF!</f>
        <v>#REF!</v>
      </c>
      <c r="F505" s="153" t="e">
        <f>#REF!</f>
        <v>#REF!</v>
      </c>
      <c r="G505" s="153" t="e">
        <f>#REF!</f>
        <v>#REF!</v>
      </c>
      <c r="H505" s="153" t="e">
        <f>#REF!</f>
        <v>#REF!</v>
      </c>
      <c r="I505" s="153" t="e">
        <f>#REF!</f>
        <v>#REF!</v>
      </c>
      <c r="J505" s="153" t="e">
        <f>#REF!</f>
        <v>#REF!</v>
      </c>
      <c r="K505" s="153" t="e">
        <f>#REF!</f>
        <v>#REF!</v>
      </c>
      <c r="L505" s="153" t="e">
        <f>#REF!</f>
        <v>#REF!</v>
      </c>
      <c r="M505" s="153" t="e">
        <f>#REF!</f>
        <v>#REF!</v>
      </c>
      <c r="N505" s="153" t="e">
        <f>#REF!</f>
        <v>#REF!</v>
      </c>
      <c r="O505" s="153" t="e">
        <f>#REF!</f>
        <v>#REF!</v>
      </c>
      <c r="P505" s="153" t="e">
        <f>#REF!</f>
        <v>#REF!</v>
      </c>
      <c r="Q505" s="153" t="e">
        <f>#REF!</f>
        <v>#REF!</v>
      </c>
      <c r="R505" s="153" t="e">
        <f>#REF!</f>
        <v>#REF!</v>
      </c>
      <c r="S505" s="153" t="e">
        <f>#REF!</f>
        <v>#REF!</v>
      </c>
      <c r="T505" s="153" t="e">
        <f>#REF!</f>
        <v>#REF!</v>
      </c>
      <c r="U505" s="153" t="e">
        <f>#REF!</f>
        <v>#REF!</v>
      </c>
      <c r="V505" s="153" t="e">
        <f>#REF!</f>
        <v>#REF!</v>
      </c>
      <c r="W505" s="153" t="e">
        <f>#REF!</f>
        <v>#REF!</v>
      </c>
      <c r="X505" s="153" t="e">
        <f>#REF!</f>
        <v>#REF!</v>
      </c>
      <c r="Y505" s="153" t="e">
        <f>#REF!</f>
        <v>#REF!</v>
      </c>
    </row>
    <row r="506" spans="1:25">
      <c r="A506" s="141">
        <v>14</v>
      </c>
      <c r="B506" s="153" t="e">
        <f>#REF!</f>
        <v>#REF!</v>
      </c>
      <c r="C506" s="153" t="e">
        <f>#REF!</f>
        <v>#REF!</v>
      </c>
      <c r="D506" s="153" t="e">
        <f>#REF!</f>
        <v>#REF!</v>
      </c>
      <c r="E506" s="153" t="e">
        <f>#REF!</f>
        <v>#REF!</v>
      </c>
      <c r="F506" s="153" t="e">
        <f>#REF!</f>
        <v>#REF!</v>
      </c>
      <c r="G506" s="153" t="e">
        <f>#REF!</f>
        <v>#REF!</v>
      </c>
      <c r="H506" s="153" t="e">
        <f>#REF!</f>
        <v>#REF!</v>
      </c>
      <c r="I506" s="153" t="e">
        <f>#REF!</f>
        <v>#REF!</v>
      </c>
      <c r="J506" s="153" t="e">
        <f>#REF!</f>
        <v>#REF!</v>
      </c>
      <c r="K506" s="153" t="e">
        <f>#REF!</f>
        <v>#REF!</v>
      </c>
      <c r="L506" s="153" t="e">
        <f>#REF!</f>
        <v>#REF!</v>
      </c>
      <c r="M506" s="153" t="e">
        <f>#REF!</f>
        <v>#REF!</v>
      </c>
      <c r="N506" s="153" t="e">
        <f>#REF!</f>
        <v>#REF!</v>
      </c>
      <c r="O506" s="153" t="e">
        <f>#REF!</f>
        <v>#REF!</v>
      </c>
      <c r="P506" s="153" t="e">
        <f>#REF!</f>
        <v>#REF!</v>
      </c>
      <c r="Q506" s="153" t="e">
        <f>#REF!</f>
        <v>#REF!</v>
      </c>
      <c r="R506" s="153" t="e">
        <f>#REF!</f>
        <v>#REF!</v>
      </c>
      <c r="S506" s="153" t="e">
        <f>#REF!</f>
        <v>#REF!</v>
      </c>
      <c r="T506" s="153" t="e">
        <f>#REF!</f>
        <v>#REF!</v>
      </c>
      <c r="U506" s="153" t="e">
        <f>#REF!</f>
        <v>#REF!</v>
      </c>
      <c r="V506" s="153" t="e">
        <f>#REF!</f>
        <v>#REF!</v>
      </c>
      <c r="W506" s="153" t="e">
        <f>#REF!</f>
        <v>#REF!</v>
      </c>
      <c r="X506" s="153" t="e">
        <f>#REF!</f>
        <v>#REF!</v>
      </c>
      <c r="Y506" s="153" t="e">
        <f>#REF!</f>
        <v>#REF!</v>
      </c>
    </row>
    <row r="507" spans="1:25">
      <c r="A507" s="141">
        <v>15</v>
      </c>
      <c r="B507" s="153" t="e">
        <f>#REF!</f>
        <v>#REF!</v>
      </c>
      <c r="C507" s="153" t="e">
        <f>#REF!</f>
        <v>#REF!</v>
      </c>
      <c r="D507" s="153" t="e">
        <f>#REF!</f>
        <v>#REF!</v>
      </c>
      <c r="E507" s="153" t="e">
        <f>#REF!</f>
        <v>#REF!</v>
      </c>
      <c r="F507" s="153" t="e">
        <f>#REF!</f>
        <v>#REF!</v>
      </c>
      <c r="G507" s="153" t="e">
        <f>#REF!</f>
        <v>#REF!</v>
      </c>
      <c r="H507" s="153" t="e">
        <f>#REF!</f>
        <v>#REF!</v>
      </c>
      <c r="I507" s="153" t="e">
        <f>#REF!</f>
        <v>#REF!</v>
      </c>
      <c r="J507" s="153" t="e">
        <f>#REF!</f>
        <v>#REF!</v>
      </c>
      <c r="K507" s="153" t="e">
        <f>#REF!</f>
        <v>#REF!</v>
      </c>
      <c r="L507" s="153" t="e">
        <f>#REF!</f>
        <v>#REF!</v>
      </c>
      <c r="M507" s="153" t="e">
        <f>#REF!</f>
        <v>#REF!</v>
      </c>
      <c r="N507" s="153" t="e">
        <f>#REF!</f>
        <v>#REF!</v>
      </c>
      <c r="O507" s="153" t="e">
        <f>#REF!</f>
        <v>#REF!</v>
      </c>
      <c r="P507" s="153" t="e">
        <f>#REF!</f>
        <v>#REF!</v>
      </c>
      <c r="Q507" s="153" t="e">
        <f>#REF!</f>
        <v>#REF!</v>
      </c>
      <c r="R507" s="153" t="e">
        <f>#REF!</f>
        <v>#REF!</v>
      </c>
      <c r="S507" s="153" t="e">
        <f>#REF!</f>
        <v>#REF!</v>
      </c>
      <c r="T507" s="153" t="e">
        <f>#REF!</f>
        <v>#REF!</v>
      </c>
      <c r="U507" s="153" t="e">
        <f>#REF!</f>
        <v>#REF!</v>
      </c>
      <c r="V507" s="153" t="e">
        <f>#REF!</f>
        <v>#REF!</v>
      </c>
      <c r="W507" s="153" t="e">
        <f>#REF!</f>
        <v>#REF!</v>
      </c>
      <c r="X507" s="153" t="e">
        <f>#REF!</f>
        <v>#REF!</v>
      </c>
      <c r="Y507" s="153" t="e">
        <f>#REF!</f>
        <v>#REF!</v>
      </c>
    </row>
    <row r="508" spans="1:25">
      <c r="A508" s="141">
        <v>16</v>
      </c>
      <c r="B508" s="153" t="e">
        <f>#REF!</f>
        <v>#REF!</v>
      </c>
      <c r="C508" s="153" t="e">
        <f>#REF!</f>
        <v>#REF!</v>
      </c>
      <c r="D508" s="153" t="e">
        <f>#REF!</f>
        <v>#REF!</v>
      </c>
      <c r="E508" s="153" t="e">
        <f>#REF!</f>
        <v>#REF!</v>
      </c>
      <c r="F508" s="153" t="e">
        <f>#REF!</f>
        <v>#REF!</v>
      </c>
      <c r="G508" s="153" t="e">
        <f>#REF!</f>
        <v>#REF!</v>
      </c>
      <c r="H508" s="153" t="e">
        <f>#REF!</f>
        <v>#REF!</v>
      </c>
      <c r="I508" s="153" t="e">
        <f>#REF!</f>
        <v>#REF!</v>
      </c>
      <c r="J508" s="153" t="e">
        <f>#REF!</f>
        <v>#REF!</v>
      </c>
      <c r="K508" s="153" t="e">
        <f>#REF!</f>
        <v>#REF!</v>
      </c>
      <c r="L508" s="153" t="e">
        <f>#REF!</f>
        <v>#REF!</v>
      </c>
      <c r="M508" s="153" t="e">
        <f>#REF!</f>
        <v>#REF!</v>
      </c>
      <c r="N508" s="153" t="e">
        <f>#REF!</f>
        <v>#REF!</v>
      </c>
      <c r="O508" s="153" t="e">
        <f>#REF!</f>
        <v>#REF!</v>
      </c>
      <c r="P508" s="153" t="e">
        <f>#REF!</f>
        <v>#REF!</v>
      </c>
      <c r="Q508" s="153" t="e">
        <f>#REF!</f>
        <v>#REF!</v>
      </c>
      <c r="R508" s="153" t="e">
        <f>#REF!</f>
        <v>#REF!</v>
      </c>
      <c r="S508" s="153" t="e">
        <f>#REF!</f>
        <v>#REF!</v>
      </c>
      <c r="T508" s="153" t="e">
        <f>#REF!</f>
        <v>#REF!</v>
      </c>
      <c r="U508" s="153" t="e">
        <f>#REF!</f>
        <v>#REF!</v>
      </c>
      <c r="V508" s="153" t="e">
        <f>#REF!</f>
        <v>#REF!</v>
      </c>
      <c r="W508" s="153" t="e">
        <f>#REF!</f>
        <v>#REF!</v>
      </c>
      <c r="X508" s="153" t="e">
        <f>#REF!</f>
        <v>#REF!</v>
      </c>
      <c r="Y508" s="153" t="e">
        <f>#REF!</f>
        <v>#REF!</v>
      </c>
    </row>
    <row r="509" spans="1:25">
      <c r="A509" s="141">
        <v>17</v>
      </c>
      <c r="B509" s="153" t="e">
        <f>#REF!</f>
        <v>#REF!</v>
      </c>
      <c r="C509" s="153" t="e">
        <f>#REF!</f>
        <v>#REF!</v>
      </c>
      <c r="D509" s="153" t="e">
        <f>#REF!</f>
        <v>#REF!</v>
      </c>
      <c r="E509" s="153" t="e">
        <f>#REF!</f>
        <v>#REF!</v>
      </c>
      <c r="F509" s="153" t="e">
        <f>#REF!</f>
        <v>#REF!</v>
      </c>
      <c r="G509" s="153" t="e">
        <f>#REF!</f>
        <v>#REF!</v>
      </c>
      <c r="H509" s="153" t="e">
        <f>#REF!</f>
        <v>#REF!</v>
      </c>
      <c r="I509" s="153" t="e">
        <f>#REF!</f>
        <v>#REF!</v>
      </c>
      <c r="J509" s="153" t="e">
        <f>#REF!</f>
        <v>#REF!</v>
      </c>
      <c r="K509" s="153" t="e">
        <f>#REF!</f>
        <v>#REF!</v>
      </c>
      <c r="L509" s="153" t="e">
        <f>#REF!</f>
        <v>#REF!</v>
      </c>
      <c r="M509" s="153" t="e">
        <f>#REF!</f>
        <v>#REF!</v>
      </c>
      <c r="N509" s="153" t="e">
        <f>#REF!</f>
        <v>#REF!</v>
      </c>
      <c r="O509" s="153" t="e">
        <f>#REF!</f>
        <v>#REF!</v>
      </c>
      <c r="P509" s="153" t="e">
        <f>#REF!</f>
        <v>#REF!</v>
      </c>
      <c r="Q509" s="153" t="e">
        <f>#REF!</f>
        <v>#REF!</v>
      </c>
      <c r="R509" s="153" t="e">
        <f>#REF!</f>
        <v>#REF!</v>
      </c>
      <c r="S509" s="153" t="e">
        <f>#REF!</f>
        <v>#REF!</v>
      </c>
      <c r="T509" s="153" t="e">
        <f>#REF!</f>
        <v>#REF!</v>
      </c>
      <c r="U509" s="153" t="e">
        <f>#REF!</f>
        <v>#REF!</v>
      </c>
      <c r="V509" s="153" t="e">
        <f>#REF!</f>
        <v>#REF!</v>
      </c>
      <c r="W509" s="153" t="e">
        <f>#REF!</f>
        <v>#REF!</v>
      </c>
      <c r="X509" s="153" t="e">
        <f>#REF!</f>
        <v>#REF!</v>
      </c>
      <c r="Y509" s="153" t="e">
        <f>#REF!</f>
        <v>#REF!</v>
      </c>
    </row>
    <row r="510" spans="1:25">
      <c r="A510" s="141">
        <v>18</v>
      </c>
      <c r="B510" s="153" t="e">
        <f>#REF!</f>
        <v>#REF!</v>
      </c>
      <c r="C510" s="153" t="e">
        <f>#REF!</f>
        <v>#REF!</v>
      </c>
      <c r="D510" s="153" t="e">
        <f>#REF!</f>
        <v>#REF!</v>
      </c>
      <c r="E510" s="153" t="e">
        <f>#REF!</f>
        <v>#REF!</v>
      </c>
      <c r="F510" s="153" t="e">
        <f>#REF!</f>
        <v>#REF!</v>
      </c>
      <c r="G510" s="153" t="e">
        <f>#REF!</f>
        <v>#REF!</v>
      </c>
      <c r="H510" s="153" t="e">
        <f>#REF!</f>
        <v>#REF!</v>
      </c>
      <c r="I510" s="153" t="e">
        <f>#REF!</f>
        <v>#REF!</v>
      </c>
      <c r="J510" s="153" t="e">
        <f>#REF!</f>
        <v>#REF!</v>
      </c>
      <c r="K510" s="153" t="e">
        <f>#REF!</f>
        <v>#REF!</v>
      </c>
      <c r="L510" s="153" t="e">
        <f>#REF!</f>
        <v>#REF!</v>
      </c>
      <c r="M510" s="153" t="e">
        <f>#REF!</f>
        <v>#REF!</v>
      </c>
      <c r="N510" s="153" t="e">
        <f>#REF!</f>
        <v>#REF!</v>
      </c>
      <c r="O510" s="153" t="e">
        <f>#REF!</f>
        <v>#REF!</v>
      </c>
      <c r="P510" s="153" t="e">
        <f>#REF!</f>
        <v>#REF!</v>
      </c>
      <c r="Q510" s="153" t="e">
        <f>#REF!</f>
        <v>#REF!</v>
      </c>
      <c r="R510" s="153" t="e">
        <f>#REF!</f>
        <v>#REF!</v>
      </c>
      <c r="S510" s="153" t="e">
        <f>#REF!</f>
        <v>#REF!</v>
      </c>
      <c r="T510" s="153" t="e">
        <f>#REF!</f>
        <v>#REF!</v>
      </c>
      <c r="U510" s="153" t="e">
        <f>#REF!</f>
        <v>#REF!</v>
      </c>
      <c r="V510" s="153" t="e">
        <f>#REF!</f>
        <v>#REF!</v>
      </c>
      <c r="W510" s="153" t="e">
        <f>#REF!</f>
        <v>#REF!</v>
      </c>
      <c r="X510" s="153" t="e">
        <f>#REF!</f>
        <v>#REF!</v>
      </c>
      <c r="Y510" s="153" t="e">
        <f>#REF!</f>
        <v>#REF!</v>
      </c>
    </row>
    <row r="511" spans="1:25">
      <c r="A511" s="141">
        <v>19</v>
      </c>
      <c r="B511" s="153" t="e">
        <f>#REF!</f>
        <v>#REF!</v>
      </c>
      <c r="C511" s="153" t="e">
        <f>#REF!</f>
        <v>#REF!</v>
      </c>
      <c r="D511" s="153" t="e">
        <f>#REF!</f>
        <v>#REF!</v>
      </c>
      <c r="E511" s="153" t="e">
        <f>#REF!</f>
        <v>#REF!</v>
      </c>
      <c r="F511" s="153" t="e">
        <f>#REF!</f>
        <v>#REF!</v>
      </c>
      <c r="G511" s="153" t="e">
        <f>#REF!</f>
        <v>#REF!</v>
      </c>
      <c r="H511" s="153" t="e">
        <f>#REF!</f>
        <v>#REF!</v>
      </c>
      <c r="I511" s="153" t="e">
        <f>#REF!</f>
        <v>#REF!</v>
      </c>
      <c r="J511" s="153" t="e">
        <f>#REF!</f>
        <v>#REF!</v>
      </c>
      <c r="K511" s="153" t="e">
        <f>#REF!</f>
        <v>#REF!</v>
      </c>
      <c r="L511" s="153" t="e">
        <f>#REF!</f>
        <v>#REF!</v>
      </c>
      <c r="M511" s="153" t="e">
        <f>#REF!</f>
        <v>#REF!</v>
      </c>
      <c r="N511" s="153" t="e">
        <f>#REF!</f>
        <v>#REF!</v>
      </c>
      <c r="O511" s="153" t="e">
        <f>#REF!</f>
        <v>#REF!</v>
      </c>
      <c r="P511" s="153" t="e">
        <f>#REF!</f>
        <v>#REF!</v>
      </c>
      <c r="Q511" s="153" t="e">
        <f>#REF!</f>
        <v>#REF!</v>
      </c>
      <c r="R511" s="153" t="e">
        <f>#REF!</f>
        <v>#REF!</v>
      </c>
      <c r="S511" s="153" t="e">
        <f>#REF!</f>
        <v>#REF!</v>
      </c>
      <c r="T511" s="153" t="e">
        <f>#REF!</f>
        <v>#REF!</v>
      </c>
      <c r="U511" s="153" t="e">
        <f>#REF!</f>
        <v>#REF!</v>
      </c>
      <c r="V511" s="153" t="e">
        <f>#REF!</f>
        <v>#REF!</v>
      </c>
      <c r="W511" s="153" t="e">
        <f>#REF!</f>
        <v>#REF!</v>
      </c>
      <c r="X511" s="153" t="e">
        <f>#REF!</f>
        <v>#REF!</v>
      </c>
      <c r="Y511" s="153" t="e">
        <f>#REF!</f>
        <v>#REF!</v>
      </c>
    </row>
    <row r="512" spans="1:25">
      <c r="A512" s="141">
        <v>20</v>
      </c>
      <c r="B512" s="153" t="e">
        <f>#REF!</f>
        <v>#REF!</v>
      </c>
      <c r="C512" s="153" t="e">
        <f>#REF!</f>
        <v>#REF!</v>
      </c>
      <c r="D512" s="153" t="e">
        <f>#REF!</f>
        <v>#REF!</v>
      </c>
      <c r="E512" s="153" t="e">
        <f>#REF!</f>
        <v>#REF!</v>
      </c>
      <c r="F512" s="153" t="e">
        <f>#REF!</f>
        <v>#REF!</v>
      </c>
      <c r="G512" s="153" t="e">
        <f>#REF!</f>
        <v>#REF!</v>
      </c>
      <c r="H512" s="153" t="e">
        <f>#REF!</f>
        <v>#REF!</v>
      </c>
      <c r="I512" s="153" t="e">
        <f>#REF!</f>
        <v>#REF!</v>
      </c>
      <c r="J512" s="153" t="e">
        <f>#REF!</f>
        <v>#REF!</v>
      </c>
      <c r="K512" s="153" t="e">
        <f>#REF!</f>
        <v>#REF!</v>
      </c>
      <c r="L512" s="153" t="e">
        <f>#REF!</f>
        <v>#REF!</v>
      </c>
      <c r="M512" s="153" t="e">
        <f>#REF!</f>
        <v>#REF!</v>
      </c>
      <c r="N512" s="153" t="e">
        <f>#REF!</f>
        <v>#REF!</v>
      </c>
      <c r="O512" s="153" t="e">
        <f>#REF!</f>
        <v>#REF!</v>
      </c>
      <c r="P512" s="153" t="e">
        <f>#REF!</f>
        <v>#REF!</v>
      </c>
      <c r="Q512" s="153" t="e">
        <f>#REF!</f>
        <v>#REF!</v>
      </c>
      <c r="R512" s="153" t="e">
        <f>#REF!</f>
        <v>#REF!</v>
      </c>
      <c r="S512" s="153" t="e">
        <f>#REF!</f>
        <v>#REF!</v>
      </c>
      <c r="T512" s="153" t="e">
        <f>#REF!</f>
        <v>#REF!</v>
      </c>
      <c r="U512" s="153" t="e">
        <f>#REF!</f>
        <v>#REF!</v>
      </c>
      <c r="V512" s="153" t="e">
        <f>#REF!</f>
        <v>#REF!</v>
      </c>
      <c r="W512" s="153" t="e">
        <f>#REF!</f>
        <v>#REF!</v>
      </c>
      <c r="X512" s="153" t="e">
        <f>#REF!</f>
        <v>#REF!</v>
      </c>
      <c r="Y512" s="153" t="e">
        <f>#REF!</f>
        <v>#REF!</v>
      </c>
    </row>
    <row r="513" spans="1:25">
      <c r="A513" s="141">
        <v>21</v>
      </c>
      <c r="B513" s="153" t="e">
        <f>#REF!</f>
        <v>#REF!</v>
      </c>
      <c r="C513" s="153" t="e">
        <f>#REF!</f>
        <v>#REF!</v>
      </c>
      <c r="D513" s="153" t="e">
        <f>#REF!</f>
        <v>#REF!</v>
      </c>
      <c r="E513" s="153" t="e">
        <f>#REF!</f>
        <v>#REF!</v>
      </c>
      <c r="F513" s="153" t="e">
        <f>#REF!</f>
        <v>#REF!</v>
      </c>
      <c r="G513" s="153" t="e">
        <f>#REF!</f>
        <v>#REF!</v>
      </c>
      <c r="H513" s="153" t="e">
        <f>#REF!</f>
        <v>#REF!</v>
      </c>
      <c r="I513" s="153" t="e">
        <f>#REF!</f>
        <v>#REF!</v>
      </c>
      <c r="J513" s="153" t="e">
        <f>#REF!</f>
        <v>#REF!</v>
      </c>
      <c r="K513" s="153" t="e">
        <f>#REF!</f>
        <v>#REF!</v>
      </c>
      <c r="L513" s="153" t="e">
        <f>#REF!</f>
        <v>#REF!</v>
      </c>
      <c r="M513" s="153" t="e">
        <f>#REF!</f>
        <v>#REF!</v>
      </c>
      <c r="N513" s="153" t="e">
        <f>#REF!</f>
        <v>#REF!</v>
      </c>
      <c r="O513" s="153" t="e">
        <f>#REF!</f>
        <v>#REF!</v>
      </c>
      <c r="P513" s="153" t="e">
        <f>#REF!</f>
        <v>#REF!</v>
      </c>
      <c r="Q513" s="153" t="e">
        <f>#REF!</f>
        <v>#REF!</v>
      </c>
      <c r="R513" s="153" t="e">
        <f>#REF!</f>
        <v>#REF!</v>
      </c>
      <c r="S513" s="153" t="e">
        <f>#REF!</f>
        <v>#REF!</v>
      </c>
      <c r="T513" s="153" t="e">
        <f>#REF!</f>
        <v>#REF!</v>
      </c>
      <c r="U513" s="153" t="e">
        <f>#REF!</f>
        <v>#REF!</v>
      </c>
      <c r="V513" s="153" t="e">
        <f>#REF!</f>
        <v>#REF!</v>
      </c>
      <c r="W513" s="153" t="e">
        <f>#REF!</f>
        <v>#REF!</v>
      </c>
      <c r="X513" s="153" t="e">
        <f>#REF!</f>
        <v>#REF!</v>
      </c>
      <c r="Y513" s="153" t="e">
        <f>#REF!</f>
        <v>#REF!</v>
      </c>
    </row>
    <row r="514" spans="1:25">
      <c r="A514" s="141">
        <v>22</v>
      </c>
      <c r="B514" s="153" t="e">
        <f>#REF!</f>
        <v>#REF!</v>
      </c>
      <c r="C514" s="153" t="e">
        <f>#REF!</f>
        <v>#REF!</v>
      </c>
      <c r="D514" s="153" t="e">
        <f>#REF!</f>
        <v>#REF!</v>
      </c>
      <c r="E514" s="153" t="e">
        <f>#REF!</f>
        <v>#REF!</v>
      </c>
      <c r="F514" s="153" t="e">
        <f>#REF!</f>
        <v>#REF!</v>
      </c>
      <c r="G514" s="153" t="e">
        <f>#REF!</f>
        <v>#REF!</v>
      </c>
      <c r="H514" s="153" t="e">
        <f>#REF!</f>
        <v>#REF!</v>
      </c>
      <c r="I514" s="153" t="e">
        <f>#REF!</f>
        <v>#REF!</v>
      </c>
      <c r="J514" s="153" t="e">
        <f>#REF!</f>
        <v>#REF!</v>
      </c>
      <c r="K514" s="153" t="e">
        <f>#REF!</f>
        <v>#REF!</v>
      </c>
      <c r="L514" s="153" t="e">
        <f>#REF!</f>
        <v>#REF!</v>
      </c>
      <c r="M514" s="153" t="e">
        <f>#REF!</f>
        <v>#REF!</v>
      </c>
      <c r="N514" s="153" t="e">
        <f>#REF!</f>
        <v>#REF!</v>
      </c>
      <c r="O514" s="153" t="e">
        <f>#REF!</f>
        <v>#REF!</v>
      </c>
      <c r="P514" s="153" t="e">
        <f>#REF!</f>
        <v>#REF!</v>
      </c>
      <c r="Q514" s="153" t="e">
        <f>#REF!</f>
        <v>#REF!</v>
      </c>
      <c r="R514" s="153" t="e">
        <f>#REF!</f>
        <v>#REF!</v>
      </c>
      <c r="S514" s="153" t="e">
        <f>#REF!</f>
        <v>#REF!</v>
      </c>
      <c r="T514" s="153" t="e">
        <f>#REF!</f>
        <v>#REF!</v>
      </c>
      <c r="U514" s="153" t="e">
        <f>#REF!</f>
        <v>#REF!</v>
      </c>
      <c r="V514" s="153" t="e">
        <f>#REF!</f>
        <v>#REF!</v>
      </c>
      <c r="W514" s="153" t="e">
        <f>#REF!</f>
        <v>#REF!</v>
      </c>
      <c r="X514" s="153" t="e">
        <f>#REF!</f>
        <v>#REF!</v>
      </c>
      <c r="Y514" s="153" t="e">
        <f>#REF!</f>
        <v>#REF!</v>
      </c>
    </row>
    <row r="515" spans="1:25">
      <c r="A515" s="141">
        <v>23</v>
      </c>
      <c r="B515" s="153" t="e">
        <f>#REF!</f>
        <v>#REF!</v>
      </c>
      <c r="C515" s="153" t="e">
        <f>#REF!</f>
        <v>#REF!</v>
      </c>
      <c r="D515" s="153" t="e">
        <f>#REF!</f>
        <v>#REF!</v>
      </c>
      <c r="E515" s="153" t="e">
        <f>#REF!</f>
        <v>#REF!</v>
      </c>
      <c r="F515" s="153" t="e">
        <f>#REF!</f>
        <v>#REF!</v>
      </c>
      <c r="G515" s="153" t="e">
        <f>#REF!</f>
        <v>#REF!</v>
      </c>
      <c r="H515" s="153" t="e">
        <f>#REF!</f>
        <v>#REF!</v>
      </c>
      <c r="I515" s="153" t="e">
        <f>#REF!</f>
        <v>#REF!</v>
      </c>
      <c r="J515" s="153" t="e">
        <f>#REF!</f>
        <v>#REF!</v>
      </c>
      <c r="K515" s="153" t="e">
        <f>#REF!</f>
        <v>#REF!</v>
      </c>
      <c r="L515" s="153" t="e">
        <f>#REF!</f>
        <v>#REF!</v>
      </c>
      <c r="M515" s="153" t="e">
        <f>#REF!</f>
        <v>#REF!</v>
      </c>
      <c r="N515" s="153" t="e">
        <f>#REF!</f>
        <v>#REF!</v>
      </c>
      <c r="O515" s="153" t="e">
        <f>#REF!</f>
        <v>#REF!</v>
      </c>
      <c r="P515" s="153" t="e">
        <f>#REF!</f>
        <v>#REF!</v>
      </c>
      <c r="Q515" s="153" t="e">
        <f>#REF!</f>
        <v>#REF!</v>
      </c>
      <c r="R515" s="153" t="e">
        <f>#REF!</f>
        <v>#REF!</v>
      </c>
      <c r="S515" s="153" t="e">
        <f>#REF!</f>
        <v>#REF!</v>
      </c>
      <c r="T515" s="153" t="e">
        <f>#REF!</f>
        <v>#REF!</v>
      </c>
      <c r="U515" s="153" t="e">
        <f>#REF!</f>
        <v>#REF!</v>
      </c>
      <c r="V515" s="153" t="e">
        <f>#REF!</f>
        <v>#REF!</v>
      </c>
      <c r="W515" s="153" t="e">
        <f>#REF!</f>
        <v>#REF!</v>
      </c>
      <c r="X515" s="153" t="e">
        <f>#REF!</f>
        <v>#REF!</v>
      </c>
      <c r="Y515" s="153" t="e">
        <f>#REF!</f>
        <v>#REF!</v>
      </c>
    </row>
    <row r="516" spans="1:25">
      <c r="A516" s="141">
        <v>24</v>
      </c>
      <c r="B516" s="153" t="e">
        <f>#REF!</f>
        <v>#REF!</v>
      </c>
      <c r="C516" s="153" t="e">
        <f>#REF!</f>
        <v>#REF!</v>
      </c>
      <c r="D516" s="153" t="e">
        <f>#REF!</f>
        <v>#REF!</v>
      </c>
      <c r="E516" s="153" t="e">
        <f>#REF!</f>
        <v>#REF!</v>
      </c>
      <c r="F516" s="153" t="e">
        <f>#REF!</f>
        <v>#REF!</v>
      </c>
      <c r="G516" s="153" t="e">
        <f>#REF!</f>
        <v>#REF!</v>
      </c>
      <c r="H516" s="153" t="e">
        <f>#REF!</f>
        <v>#REF!</v>
      </c>
      <c r="I516" s="153" t="e">
        <f>#REF!</f>
        <v>#REF!</v>
      </c>
      <c r="J516" s="153" t="e">
        <f>#REF!</f>
        <v>#REF!</v>
      </c>
      <c r="K516" s="153" t="e">
        <f>#REF!</f>
        <v>#REF!</v>
      </c>
      <c r="L516" s="153" t="e">
        <f>#REF!</f>
        <v>#REF!</v>
      </c>
      <c r="M516" s="153" t="e">
        <f>#REF!</f>
        <v>#REF!</v>
      </c>
      <c r="N516" s="153" t="e">
        <f>#REF!</f>
        <v>#REF!</v>
      </c>
      <c r="O516" s="153" t="e">
        <f>#REF!</f>
        <v>#REF!</v>
      </c>
      <c r="P516" s="153" t="e">
        <f>#REF!</f>
        <v>#REF!</v>
      </c>
      <c r="Q516" s="153" t="e">
        <f>#REF!</f>
        <v>#REF!</v>
      </c>
      <c r="R516" s="153" t="e">
        <f>#REF!</f>
        <v>#REF!</v>
      </c>
      <c r="S516" s="153" t="e">
        <f>#REF!</f>
        <v>#REF!</v>
      </c>
      <c r="T516" s="153" t="e">
        <f>#REF!</f>
        <v>#REF!</v>
      </c>
      <c r="U516" s="153" t="e">
        <f>#REF!</f>
        <v>#REF!</v>
      </c>
      <c r="V516" s="153" t="e">
        <f>#REF!</f>
        <v>#REF!</v>
      </c>
      <c r="W516" s="153" t="e">
        <f>#REF!</f>
        <v>#REF!</v>
      </c>
      <c r="X516" s="153" t="e">
        <f>#REF!</f>
        <v>#REF!</v>
      </c>
      <c r="Y516" s="153" t="e">
        <f>#REF!</f>
        <v>#REF!</v>
      </c>
    </row>
    <row r="517" spans="1:25">
      <c r="A517" s="141">
        <v>25</v>
      </c>
      <c r="B517" s="153" t="e">
        <f>#REF!</f>
        <v>#REF!</v>
      </c>
      <c r="C517" s="153" t="e">
        <f>#REF!</f>
        <v>#REF!</v>
      </c>
      <c r="D517" s="153" t="e">
        <f>#REF!</f>
        <v>#REF!</v>
      </c>
      <c r="E517" s="153" t="e">
        <f>#REF!</f>
        <v>#REF!</v>
      </c>
      <c r="F517" s="153" t="e">
        <f>#REF!</f>
        <v>#REF!</v>
      </c>
      <c r="G517" s="153" t="e">
        <f>#REF!</f>
        <v>#REF!</v>
      </c>
      <c r="H517" s="153" t="e">
        <f>#REF!</f>
        <v>#REF!</v>
      </c>
      <c r="I517" s="153" t="e">
        <f>#REF!</f>
        <v>#REF!</v>
      </c>
      <c r="J517" s="153" t="e">
        <f>#REF!</f>
        <v>#REF!</v>
      </c>
      <c r="K517" s="153" t="e">
        <f>#REF!</f>
        <v>#REF!</v>
      </c>
      <c r="L517" s="153" t="e">
        <f>#REF!</f>
        <v>#REF!</v>
      </c>
      <c r="M517" s="153" t="e">
        <f>#REF!</f>
        <v>#REF!</v>
      </c>
      <c r="N517" s="153" t="e">
        <f>#REF!</f>
        <v>#REF!</v>
      </c>
      <c r="O517" s="153" t="e">
        <f>#REF!</f>
        <v>#REF!</v>
      </c>
      <c r="P517" s="153" t="e">
        <f>#REF!</f>
        <v>#REF!</v>
      </c>
      <c r="Q517" s="153" t="e">
        <f>#REF!</f>
        <v>#REF!</v>
      </c>
      <c r="R517" s="153" t="e">
        <f>#REF!</f>
        <v>#REF!</v>
      </c>
      <c r="S517" s="153" t="e">
        <f>#REF!</f>
        <v>#REF!</v>
      </c>
      <c r="T517" s="153" t="e">
        <f>#REF!</f>
        <v>#REF!</v>
      </c>
      <c r="U517" s="153" t="e">
        <f>#REF!</f>
        <v>#REF!</v>
      </c>
      <c r="V517" s="153" t="e">
        <f>#REF!</f>
        <v>#REF!</v>
      </c>
      <c r="W517" s="153" t="e">
        <f>#REF!</f>
        <v>#REF!</v>
      </c>
      <c r="X517" s="153" t="e">
        <f>#REF!</f>
        <v>#REF!</v>
      </c>
      <c r="Y517" s="153" t="e">
        <f>#REF!</f>
        <v>#REF!</v>
      </c>
    </row>
    <row r="518" spans="1:25">
      <c r="A518" s="141">
        <v>26</v>
      </c>
      <c r="B518" s="153" t="e">
        <f>#REF!</f>
        <v>#REF!</v>
      </c>
      <c r="C518" s="153" t="e">
        <f>#REF!</f>
        <v>#REF!</v>
      </c>
      <c r="D518" s="153" t="e">
        <f>#REF!</f>
        <v>#REF!</v>
      </c>
      <c r="E518" s="153" t="e">
        <f>#REF!</f>
        <v>#REF!</v>
      </c>
      <c r="F518" s="153" t="e">
        <f>#REF!</f>
        <v>#REF!</v>
      </c>
      <c r="G518" s="153" t="e">
        <f>#REF!</f>
        <v>#REF!</v>
      </c>
      <c r="H518" s="153" t="e">
        <f>#REF!</f>
        <v>#REF!</v>
      </c>
      <c r="I518" s="153" t="e">
        <f>#REF!</f>
        <v>#REF!</v>
      </c>
      <c r="J518" s="153" t="e">
        <f>#REF!</f>
        <v>#REF!</v>
      </c>
      <c r="K518" s="153" t="e">
        <f>#REF!</f>
        <v>#REF!</v>
      </c>
      <c r="L518" s="153" t="e">
        <f>#REF!</f>
        <v>#REF!</v>
      </c>
      <c r="M518" s="153" t="e">
        <f>#REF!</f>
        <v>#REF!</v>
      </c>
      <c r="N518" s="153" t="e">
        <f>#REF!</f>
        <v>#REF!</v>
      </c>
      <c r="O518" s="153" t="e">
        <f>#REF!</f>
        <v>#REF!</v>
      </c>
      <c r="P518" s="153" t="e">
        <f>#REF!</f>
        <v>#REF!</v>
      </c>
      <c r="Q518" s="153" t="e">
        <f>#REF!</f>
        <v>#REF!</v>
      </c>
      <c r="R518" s="153" t="e">
        <f>#REF!</f>
        <v>#REF!</v>
      </c>
      <c r="S518" s="153" t="e">
        <f>#REF!</f>
        <v>#REF!</v>
      </c>
      <c r="T518" s="153" t="e">
        <f>#REF!</f>
        <v>#REF!</v>
      </c>
      <c r="U518" s="153" t="e">
        <f>#REF!</f>
        <v>#REF!</v>
      </c>
      <c r="V518" s="153" t="e">
        <f>#REF!</f>
        <v>#REF!</v>
      </c>
      <c r="W518" s="153" t="e">
        <f>#REF!</f>
        <v>#REF!</v>
      </c>
      <c r="X518" s="153" t="e">
        <f>#REF!</f>
        <v>#REF!</v>
      </c>
      <c r="Y518" s="153" t="e">
        <f>#REF!</f>
        <v>#REF!</v>
      </c>
    </row>
    <row r="519" spans="1:25">
      <c r="A519" s="141">
        <v>27</v>
      </c>
      <c r="B519" s="153" t="e">
        <f>#REF!</f>
        <v>#REF!</v>
      </c>
      <c r="C519" s="153" t="e">
        <f>#REF!</f>
        <v>#REF!</v>
      </c>
      <c r="D519" s="153" t="e">
        <f>#REF!</f>
        <v>#REF!</v>
      </c>
      <c r="E519" s="153" t="e">
        <f>#REF!</f>
        <v>#REF!</v>
      </c>
      <c r="F519" s="153" t="e">
        <f>#REF!</f>
        <v>#REF!</v>
      </c>
      <c r="G519" s="153" t="e">
        <f>#REF!</f>
        <v>#REF!</v>
      </c>
      <c r="H519" s="153" t="e">
        <f>#REF!</f>
        <v>#REF!</v>
      </c>
      <c r="I519" s="153" t="e">
        <f>#REF!</f>
        <v>#REF!</v>
      </c>
      <c r="J519" s="153" t="e">
        <f>#REF!</f>
        <v>#REF!</v>
      </c>
      <c r="K519" s="153" t="e">
        <f>#REF!</f>
        <v>#REF!</v>
      </c>
      <c r="L519" s="153" t="e">
        <f>#REF!</f>
        <v>#REF!</v>
      </c>
      <c r="M519" s="153" t="e">
        <f>#REF!</f>
        <v>#REF!</v>
      </c>
      <c r="N519" s="153" t="e">
        <f>#REF!</f>
        <v>#REF!</v>
      </c>
      <c r="O519" s="153" t="e">
        <f>#REF!</f>
        <v>#REF!</v>
      </c>
      <c r="P519" s="153" t="e">
        <f>#REF!</f>
        <v>#REF!</v>
      </c>
      <c r="Q519" s="153" t="e">
        <f>#REF!</f>
        <v>#REF!</v>
      </c>
      <c r="R519" s="153" t="e">
        <f>#REF!</f>
        <v>#REF!</v>
      </c>
      <c r="S519" s="153" t="e">
        <f>#REF!</f>
        <v>#REF!</v>
      </c>
      <c r="T519" s="153" t="e">
        <f>#REF!</f>
        <v>#REF!</v>
      </c>
      <c r="U519" s="153" t="e">
        <f>#REF!</f>
        <v>#REF!</v>
      </c>
      <c r="V519" s="153" t="e">
        <f>#REF!</f>
        <v>#REF!</v>
      </c>
      <c r="W519" s="153" t="e">
        <f>#REF!</f>
        <v>#REF!</v>
      </c>
      <c r="X519" s="153" t="e">
        <f>#REF!</f>
        <v>#REF!</v>
      </c>
      <c r="Y519" s="153" t="e">
        <f>#REF!</f>
        <v>#REF!</v>
      </c>
    </row>
    <row r="520" spans="1:25">
      <c r="A520" s="141">
        <v>28</v>
      </c>
      <c r="B520" s="153" t="e">
        <f>#REF!</f>
        <v>#REF!</v>
      </c>
      <c r="C520" s="153" t="e">
        <f>#REF!</f>
        <v>#REF!</v>
      </c>
      <c r="D520" s="153" t="e">
        <f>#REF!</f>
        <v>#REF!</v>
      </c>
      <c r="E520" s="153" t="e">
        <f>#REF!</f>
        <v>#REF!</v>
      </c>
      <c r="F520" s="153" t="e">
        <f>#REF!</f>
        <v>#REF!</v>
      </c>
      <c r="G520" s="153" t="e">
        <f>#REF!</f>
        <v>#REF!</v>
      </c>
      <c r="H520" s="153" t="e">
        <f>#REF!</f>
        <v>#REF!</v>
      </c>
      <c r="I520" s="153" t="e">
        <f>#REF!</f>
        <v>#REF!</v>
      </c>
      <c r="J520" s="153" t="e">
        <f>#REF!</f>
        <v>#REF!</v>
      </c>
      <c r="K520" s="153" t="e">
        <f>#REF!</f>
        <v>#REF!</v>
      </c>
      <c r="L520" s="153" t="e">
        <f>#REF!</f>
        <v>#REF!</v>
      </c>
      <c r="M520" s="153" t="e">
        <f>#REF!</f>
        <v>#REF!</v>
      </c>
      <c r="N520" s="153" t="e">
        <f>#REF!</f>
        <v>#REF!</v>
      </c>
      <c r="O520" s="153" t="e">
        <f>#REF!</f>
        <v>#REF!</v>
      </c>
      <c r="P520" s="153" t="e">
        <f>#REF!</f>
        <v>#REF!</v>
      </c>
      <c r="Q520" s="153" t="e">
        <f>#REF!</f>
        <v>#REF!</v>
      </c>
      <c r="R520" s="153" t="e">
        <f>#REF!</f>
        <v>#REF!</v>
      </c>
      <c r="S520" s="153" t="e">
        <f>#REF!</f>
        <v>#REF!</v>
      </c>
      <c r="T520" s="153" t="e">
        <f>#REF!</f>
        <v>#REF!</v>
      </c>
      <c r="U520" s="153" t="e">
        <f>#REF!</f>
        <v>#REF!</v>
      </c>
      <c r="V520" s="153" t="e">
        <f>#REF!</f>
        <v>#REF!</v>
      </c>
      <c r="W520" s="153" t="e">
        <f>#REF!</f>
        <v>#REF!</v>
      </c>
      <c r="X520" s="153" t="e">
        <f>#REF!</f>
        <v>#REF!</v>
      </c>
      <c r="Y520" s="153" t="e">
        <f>#REF!</f>
        <v>#REF!</v>
      </c>
    </row>
    <row r="521" spans="1:25">
      <c r="A521" s="141">
        <v>29</v>
      </c>
      <c r="B521" s="153" t="e">
        <f>#REF!</f>
        <v>#REF!</v>
      </c>
      <c r="C521" s="153" t="e">
        <f>#REF!</f>
        <v>#REF!</v>
      </c>
      <c r="D521" s="153" t="e">
        <f>#REF!</f>
        <v>#REF!</v>
      </c>
      <c r="E521" s="153" t="e">
        <f>#REF!</f>
        <v>#REF!</v>
      </c>
      <c r="F521" s="153" t="e">
        <f>#REF!</f>
        <v>#REF!</v>
      </c>
      <c r="G521" s="153" t="e">
        <f>#REF!</f>
        <v>#REF!</v>
      </c>
      <c r="H521" s="153" t="e">
        <f>#REF!</f>
        <v>#REF!</v>
      </c>
      <c r="I521" s="153" t="e">
        <f>#REF!</f>
        <v>#REF!</v>
      </c>
      <c r="J521" s="153" t="e">
        <f>#REF!</f>
        <v>#REF!</v>
      </c>
      <c r="K521" s="153" t="e">
        <f>#REF!</f>
        <v>#REF!</v>
      </c>
      <c r="L521" s="153" t="e">
        <f>#REF!</f>
        <v>#REF!</v>
      </c>
      <c r="M521" s="153" t="e">
        <f>#REF!</f>
        <v>#REF!</v>
      </c>
      <c r="N521" s="153" t="e">
        <f>#REF!</f>
        <v>#REF!</v>
      </c>
      <c r="O521" s="153" t="e">
        <f>#REF!</f>
        <v>#REF!</v>
      </c>
      <c r="P521" s="153" t="e">
        <f>#REF!</f>
        <v>#REF!</v>
      </c>
      <c r="Q521" s="153" t="e">
        <f>#REF!</f>
        <v>#REF!</v>
      </c>
      <c r="R521" s="153" t="e">
        <f>#REF!</f>
        <v>#REF!</v>
      </c>
      <c r="S521" s="153" t="e">
        <f>#REF!</f>
        <v>#REF!</v>
      </c>
      <c r="T521" s="153" t="e">
        <f>#REF!</f>
        <v>#REF!</v>
      </c>
      <c r="U521" s="153" t="e">
        <f>#REF!</f>
        <v>#REF!</v>
      </c>
      <c r="V521" s="153" t="e">
        <f>#REF!</f>
        <v>#REF!</v>
      </c>
      <c r="W521" s="153" t="e">
        <f>#REF!</f>
        <v>#REF!</v>
      </c>
      <c r="X521" s="153" t="e">
        <f>#REF!</f>
        <v>#REF!</v>
      </c>
      <c r="Y521" s="153" t="e">
        <f>#REF!</f>
        <v>#REF!</v>
      </c>
    </row>
    <row r="522" spans="1:25">
      <c r="A522" s="141">
        <v>30</v>
      </c>
      <c r="B522" s="153" t="e">
        <f>#REF!</f>
        <v>#REF!</v>
      </c>
      <c r="C522" s="153" t="e">
        <f>#REF!</f>
        <v>#REF!</v>
      </c>
      <c r="D522" s="153" t="e">
        <f>#REF!</f>
        <v>#REF!</v>
      </c>
      <c r="E522" s="153" t="e">
        <f>#REF!</f>
        <v>#REF!</v>
      </c>
      <c r="F522" s="153" t="e">
        <f>#REF!</f>
        <v>#REF!</v>
      </c>
      <c r="G522" s="153" t="e">
        <f>#REF!</f>
        <v>#REF!</v>
      </c>
      <c r="H522" s="153" t="e">
        <f>#REF!</f>
        <v>#REF!</v>
      </c>
      <c r="I522" s="153" t="e">
        <f>#REF!</f>
        <v>#REF!</v>
      </c>
      <c r="J522" s="153" t="e">
        <f>#REF!</f>
        <v>#REF!</v>
      </c>
      <c r="K522" s="153" t="e">
        <f>#REF!</f>
        <v>#REF!</v>
      </c>
      <c r="L522" s="153" t="e">
        <f>#REF!</f>
        <v>#REF!</v>
      </c>
      <c r="M522" s="153" t="e">
        <f>#REF!</f>
        <v>#REF!</v>
      </c>
      <c r="N522" s="153" t="e">
        <f>#REF!</f>
        <v>#REF!</v>
      </c>
      <c r="O522" s="153" t="e">
        <f>#REF!</f>
        <v>#REF!</v>
      </c>
      <c r="P522" s="153" t="e">
        <f>#REF!</f>
        <v>#REF!</v>
      </c>
      <c r="Q522" s="153" t="e">
        <f>#REF!</f>
        <v>#REF!</v>
      </c>
      <c r="R522" s="153" t="e">
        <f>#REF!</f>
        <v>#REF!</v>
      </c>
      <c r="S522" s="153" t="e">
        <f>#REF!</f>
        <v>#REF!</v>
      </c>
      <c r="T522" s="153" t="e">
        <f>#REF!</f>
        <v>#REF!</v>
      </c>
      <c r="U522" s="153" t="e">
        <f>#REF!</f>
        <v>#REF!</v>
      </c>
      <c r="V522" s="153" t="e">
        <f>#REF!</f>
        <v>#REF!</v>
      </c>
      <c r="W522" s="153" t="e">
        <f>#REF!</f>
        <v>#REF!</v>
      </c>
      <c r="X522" s="153" t="e">
        <f>#REF!</f>
        <v>#REF!</v>
      </c>
      <c r="Y522" s="153" t="e">
        <f>#REF!</f>
        <v>#REF!</v>
      </c>
    </row>
    <row r="523" spans="1:25">
      <c r="A523" s="141">
        <v>31</v>
      </c>
      <c r="B523" s="153" t="e">
        <f>#REF!</f>
        <v>#REF!</v>
      </c>
      <c r="C523" s="153" t="e">
        <f>#REF!</f>
        <v>#REF!</v>
      </c>
      <c r="D523" s="153" t="e">
        <f>#REF!</f>
        <v>#REF!</v>
      </c>
      <c r="E523" s="153" t="e">
        <f>#REF!</f>
        <v>#REF!</v>
      </c>
      <c r="F523" s="153" t="e">
        <f>#REF!</f>
        <v>#REF!</v>
      </c>
      <c r="G523" s="153" t="e">
        <f>#REF!</f>
        <v>#REF!</v>
      </c>
      <c r="H523" s="153" t="e">
        <f>#REF!</f>
        <v>#REF!</v>
      </c>
      <c r="I523" s="153" t="e">
        <f>#REF!</f>
        <v>#REF!</v>
      </c>
      <c r="J523" s="153" t="e">
        <f>#REF!</f>
        <v>#REF!</v>
      </c>
      <c r="K523" s="153" t="e">
        <f>#REF!</f>
        <v>#REF!</v>
      </c>
      <c r="L523" s="153" t="e">
        <f>#REF!</f>
        <v>#REF!</v>
      </c>
      <c r="M523" s="153" t="e">
        <f>#REF!</f>
        <v>#REF!</v>
      </c>
      <c r="N523" s="153" t="e">
        <f>#REF!</f>
        <v>#REF!</v>
      </c>
      <c r="O523" s="153" t="e">
        <f>#REF!</f>
        <v>#REF!</v>
      </c>
      <c r="P523" s="153" t="e">
        <f>#REF!</f>
        <v>#REF!</v>
      </c>
      <c r="Q523" s="153" t="e">
        <f>#REF!</f>
        <v>#REF!</v>
      </c>
      <c r="R523" s="153" t="e">
        <f>#REF!</f>
        <v>#REF!</v>
      </c>
      <c r="S523" s="153" t="e">
        <f>#REF!</f>
        <v>#REF!</v>
      </c>
      <c r="T523" s="153" t="e">
        <f>#REF!</f>
        <v>#REF!</v>
      </c>
      <c r="U523" s="153" t="e">
        <f>#REF!</f>
        <v>#REF!</v>
      </c>
      <c r="V523" s="153" t="e">
        <f>#REF!</f>
        <v>#REF!</v>
      </c>
      <c r="W523" s="153" t="e">
        <f>#REF!</f>
        <v>#REF!</v>
      </c>
      <c r="X523" s="153" t="e">
        <f>#REF!</f>
        <v>#REF!</v>
      </c>
      <c r="Y523" s="153" t="e">
        <f>#REF!</f>
        <v>#REF!</v>
      </c>
    </row>
    <row r="525" spans="1:25" ht="15.75" thickBot="1">
      <c r="B525" s="142" t="s">
        <v>214</v>
      </c>
      <c r="N525" s="156" t="e">
        <f>#REF!</f>
        <v>#REF!</v>
      </c>
    </row>
    <row r="527" spans="1:25">
      <c r="B527" s="142" t="s">
        <v>74</v>
      </c>
    </row>
    <row r="529" spans="1:25">
      <c r="B529" s="444"/>
      <c r="C529" s="444"/>
      <c r="D529" s="444"/>
      <c r="E529" s="444"/>
      <c r="F529" s="444"/>
      <c r="G529" s="444"/>
      <c r="H529" s="444"/>
      <c r="I529" s="444"/>
      <c r="J529" s="444"/>
      <c r="K529" s="444"/>
      <c r="L529" s="444"/>
      <c r="M529" s="444"/>
      <c r="N529" s="444" t="s">
        <v>30</v>
      </c>
      <c r="O529" s="444"/>
      <c r="P529" s="444"/>
      <c r="Q529" s="444"/>
      <c r="R529" s="444"/>
    </row>
    <row r="530" spans="1:25">
      <c r="A530" s="150"/>
      <c r="B530" s="444"/>
      <c r="C530" s="444"/>
      <c r="D530" s="444"/>
      <c r="E530" s="444"/>
      <c r="F530" s="444"/>
      <c r="G530" s="444"/>
      <c r="H530" s="444"/>
      <c r="I530" s="444"/>
      <c r="J530" s="444"/>
      <c r="K530" s="444"/>
      <c r="L530" s="444"/>
      <c r="M530" s="444"/>
      <c r="N530" s="125" t="s">
        <v>25</v>
      </c>
      <c r="O530" s="125" t="s">
        <v>26</v>
      </c>
      <c r="P530" s="125" t="s">
        <v>27</v>
      </c>
      <c r="Q530" s="125" t="s">
        <v>28</v>
      </c>
      <c r="R530" s="125" t="s">
        <v>29</v>
      </c>
    </row>
    <row r="531" spans="1:25">
      <c r="A531" s="145"/>
      <c r="B531" s="445" t="s">
        <v>217</v>
      </c>
      <c r="C531" s="445"/>
      <c r="D531" s="445"/>
      <c r="E531" s="445"/>
      <c r="F531" s="445"/>
      <c r="G531" s="445"/>
      <c r="H531" s="445"/>
      <c r="I531" s="445"/>
      <c r="J531" s="445"/>
      <c r="K531" s="445"/>
      <c r="L531" s="445"/>
      <c r="M531" s="445"/>
      <c r="N531" s="153" t="e">
        <f>#REF!</f>
        <v>#REF!</v>
      </c>
      <c r="O531" s="153" t="e">
        <f>N531</f>
        <v>#REF!</v>
      </c>
      <c r="P531" s="153" t="e">
        <f>#REF!</f>
        <v>#REF!</v>
      </c>
      <c r="Q531" s="153" t="e">
        <f>#REF!</f>
        <v>#REF!</v>
      </c>
      <c r="R531" s="153" t="e">
        <f>#REF!</f>
        <v>#REF!</v>
      </c>
    </row>
    <row r="533" spans="1:25">
      <c r="B533" s="142" t="s">
        <v>89</v>
      </c>
    </row>
    <row r="535" spans="1:25">
      <c r="B535" s="444"/>
      <c r="C535" s="444"/>
      <c r="D535" s="444"/>
      <c r="E535" s="444"/>
      <c r="F535" s="444"/>
      <c r="G535" s="444"/>
      <c r="H535" s="444"/>
      <c r="I535" s="444"/>
      <c r="J535" s="444"/>
      <c r="K535" s="444"/>
      <c r="L535" s="444"/>
      <c r="M535" s="444"/>
      <c r="N535" s="120" t="s">
        <v>302</v>
      </c>
    </row>
    <row r="536" spans="1:25" ht="29.25" customHeight="1">
      <c r="B536" s="450" t="s">
        <v>305</v>
      </c>
      <c r="C536" s="445"/>
      <c r="D536" s="445"/>
      <c r="E536" s="445"/>
      <c r="F536" s="445"/>
      <c r="G536" s="445"/>
      <c r="H536" s="445"/>
      <c r="I536" s="445"/>
      <c r="J536" s="445"/>
      <c r="K536" s="445"/>
      <c r="L536" s="445"/>
      <c r="M536" s="445"/>
      <c r="N536" s="153" t="e">
        <f>#REF!</f>
        <v>#REF!</v>
      </c>
    </row>
    <row r="538" spans="1:25" ht="57" customHeight="1">
      <c r="A538" s="395" t="s">
        <v>218</v>
      </c>
      <c r="B538" s="395"/>
      <c r="C538" s="395"/>
      <c r="D538" s="395"/>
      <c r="E538" s="395"/>
      <c r="F538" s="395"/>
      <c r="G538" s="395"/>
      <c r="H538" s="395"/>
      <c r="I538" s="395"/>
      <c r="J538" s="395"/>
      <c r="K538" s="395"/>
      <c r="L538" s="395"/>
      <c r="M538" s="395"/>
      <c r="N538" s="395"/>
      <c r="O538" s="395"/>
      <c r="P538" s="395"/>
      <c r="Q538" s="395"/>
      <c r="R538" s="395"/>
      <c r="S538" s="395"/>
      <c r="T538" s="395"/>
      <c r="U538" s="395"/>
      <c r="V538" s="395"/>
      <c r="W538" s="395"/>
      <c r="X538" s="395"/>
      <c r="Y538" s="395"/>
    </row>
    <row r="539" spans="1:25">
      <c r="A539" s="142"/>
      <c r="B539" s="143" t="s">
        <v>209</v>
      </c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</row>
    <row r="540" spans="1:25">
      <c r="A540" s="434" t="s">
        <v>208</v>
      </c>
      <c r="B540" s="435" t="s">
        <v>92</v>
      </c>
      <c r="C540" s="435"/>
      <c r="D540" s="435"/>
      <c r="E540" s="435"/>
      <c r="F540" s="435"/>
      <c r="G540" s="435"/>
      <c r="H540" s="435"/>
      <c r="I540" s="435"/>
      <c r="J540" s="435"/>
      <c r="K540" s="435"/>
      <c r="L540" s="435"/>
      <c r="M540" s="435"/>
      <c r="N540" s="435"/>
      <c r="O540" s="435"/>
      <c r="P540" s="435"/>
      <c r="Q540" s="435"/>
      <c r="R540" s="435"/>
      <c r="S540" s="435"/>
      <c r="T540" s="435"/>
      <c r="U540" s="435"/>
      <c r="V540" s="435"/>
      <c r="W540" s="435"/>
      <c r="X540" s="435"/>
      <c r="Y540" s="435"/>
    </row>
    <row r="541" spans="1:25">
      <c r="A541" s="434"/>
      <c r="B541" s="155" t="s">
        <v>1</v>
      </c>
      <c r="C541" s="155" t="s">
        <v>2</v>
      </c>
      <c r="D541" s="155" t="s">
        <v>3</v>
      </c>
      <c r="E541" s="155" t="s">
        <v>4</v>
      </c>
      <c r="F541" s="155" t="s">
        <v>5</v>
      </c>
      <c r="G541" s="155" t="s">
        <v>6</v>
      </c>
      <c r="H541" s="155" t="s">
        <v>7</v>
      </c>
      <c r="I541" s="155" t="s">
        <v>8</v>
      </c>
      <c r="J541" s="155" t="s">
        <v>9</v>
      </c>
      <c r="K541" s="155" t="s">
        <v>10</v>
      </c>
      <c r="L541" s="155" t="s">
        <v>11</v>
      </c>
      <c r="M541" s="155" t="s">
        <v>12</v>
      </c>
      <c r="N541" s="155" t="s">
        <v>13</v>
      </c>
      <c r="O541" s="155" t="s">
        <v>14</v>
      </c>
      <c r="P541" s="155" t="s">
        <v>15</v>
      </c>
      <c r="Q541" s="155" t="s">
        <v>16</v>
      </c>
      <c r="R541" s="155" t="s">
        <v>17</v>
      </c>
      <c r="S541" s="155" t="s">
        <v>18</v>
      </c>
      <c r="T541" s="155" t="s">
        <v>19</v>
      </c>
      <c r="U541" s="155" t="s">
        <v>20</v>
      </c>
      <c r="V541" s="155" t="s">
        <v>21</v>
      </c>
      <c r="W541" s="155" t="s">
        <v>22</v>
      </c>
      <c r="X541" s="155" t="s">
        <v>23</v>
      </c>
      <c r="Y541" s="155" t="s">
        <v>24</v>
      </c>
    </row>
    <row r="542" spans="1:25">
      <c r="A542" s="141">
        <v>1</v>
      </c>
      <c r="B542" s="153" t="e">
        <f>#REF!</f>
        <v>#REF!</v>
      </c>
      <c r="C542" s="153" t="e">
        <f>#REF!</f>
        <v>#REF!</v>
      </c>
      <c r="D542" s="153" t="e">
        <f>#REF!</f>
        <v>#REF!</v>
      </c>
      <c r="E542" s="153" t="e">
        <f>#REF!</f>
        <v>#REF!</v>
      </c>
      <c r="F542" s="153" t="e">
        <f>#REF!</f>
        <v>#REF!</v>
      </c>
      <c r="G542" s="153" t="e">
        <f>#REF!</f>
        <v>#REF!</v>
      </c>
      <c r="H542" s="153" t="e">
        <f>#REF!</f>
        <v>#REF!</v>
      </c>
      <c r="I542" s="153" t="e">
        <f>#REF!</f>
        <v>#REF!</v>
      </c>
      <c r="J542" s="153" t="e">
        <f>#REF!</f>
        <v>#REF!</v>
      </c>
      <c r="K542" s="153" t="e">
        <f>#REF!</f>
        <v>#REF!</v>
      </c>
      <c r="L542" s="153" t="e">
        <f>#REF!</f>
        <v>#REF!</v>
      </c>
      <c r="M542" s="153" t="e">
        <f>#REF!</f>
        <v>#REF!</v>
      </c>
      <c r="N542" s="153" t="e">
        <f>#REF!</f>
        <v>#REF!</v>
      </c>
      <c r="O542" s="153" t="e">
        <f>#REF!</f>
        <v>#REF!</v>
      </c>
      <c r="P542" s="153" t="e">
        <f>#REF!</f>
        <v>#REF!</v>
      </c>
      <c r="Q542" s="153" t="e">
        <f>#REF!</f>
        <v>#REF!</v>
      </c>
      <c r="R542" s="153" t="e">
        <f>#REF!</f>
        <v>#REF!</v>
      </c>
      <c r="S542" s="153" t="e">
        <f>#REF!</f>
        <v>#REF!</v>
      </c>
      <c r="T542" s="153" t="e">
        <f>#REF!</f>
        <v>#REF!</v>
      </c>
      <c r="U542" s="153" t="e">
        <f>#REF!</f>
        <v>#REF!</v>
      </c>
      <c r="V542" s="153" t="e">
        <f>#REF!</f>
        <v>#REF!</v>
      </c>
      <c r="W542" s="153" t="e">
        <f>#REF!</f>
        <v>#REF!</v>
      </c>
      <c r="X542" s="153" t="e">
        <f>#REF!</f>
        <v>#REF!</v>
      </c>
      <c r="Y542" s="153" t="e">
        <f>#REF!</f>
        <v>#REF!</v>
      </c>
    </row>
    <row r="543" spans="1:25">
      <c r="A543" s="141">
        <v>2</v>
      </c>
      <c r="B543" s="153" t="e">
        <f>#REF!</f>
        <v>#REF!</v>
      </c>
      <c r="C543" s="153" t="e">
        <f>#REF!</f>
        <v>#REF!</v>
      </c>
      <c r="D543" s="153" t="e">
        <f>#REF!</f>
        <v>#REF!</v>
      </c>
      <c r="E543" s="153" t="e">
        <f>#REF!</f>
        <v>#REF!</v>
      </c>
      <c r="F543" s="153" t="e">
        <f>#REF!</f>
        <v>#REF!</v>
      </c>
      <c r="G543" s="153" t="e">
        <f>#REF!</f>
        <v>#REF!</v>
      </c>
      <c r="H543" s="153" t="e">
        <f>#REF!</f>
        <v>#REF!</v>
      </c>
      <c r="I543" s="153" t="e">
        <f>#REF!</f>
        <v>#REF!</v>
      </c>
      <c r="J543" s="153" t="e">
        <f>#REF!</f>
        <v>#REF!</v>
      </c>
      <c r="K543" s="153" t="e">
        <f>#REF!</f>
        <v>#REF!</v>
      </c>
      <c r="L543" s="153" t="e">
        <f>#REF!</f>
        <v>#REF!</v>
      </c>
      <c r="M543" s="153" t="e">
        <f>#REF!</f>
        <v>#REF!</v>
      </c>
      <c r="N543" s="153" t="e">
        <f>#REF!</f>
        <v>#REF!</v>
      </c>
      <c r="O543" s="153" t="e">
        <f>#REF!</f>
        <v>#REF!</v>
      </c>
      <c r="P543" s="153" t="e">
        <f>#REF!</f>
        <v>#REF!</v>
      </c>
      <c r="Q543" s="153" t="e">
        <f>#REF!</f>
        <v>#REF!</v>
      </c>
      <c r="R543" s="153" t="e">
        <f>#REF!</f>
        <v>#REF!</v>
      </c>
      <c r="S543" s="153" t="e">
        <f>#REF!</f>
        <v>#REF!</v>
      </c>
      <c r="T543" s="153" t="e">
        <f>#REF!</f>
        <v>#REF!</v>
      </c>
      <c r="U543" s="153" t="e">
        <f>#REF!</f>
        <v>#REF!</v>
      </c>
      <c r="V543" s="153" t="e">
        <f>#REF!</f>
        <v>#REF!</v>
      </c>
      <c r="W543" s="153" t="e">
        <f>#REF!</f>
        <v>#REF!</v>
      </c>
      <c r="X543" s="153" t="e">
        <f>#REF!</f>
        <v>#REF!</v>
      </c>
      <c r="Y543" s="153" t="e">
        <f>#REF!</f>
        <v>#REF!</v>
      </c>
    </row>
    <row r="544" spans="1:25">
      <c r="A544" s="141">
        <v>3</v>
      </c>
      <c r="B544" s="153" t="e">
        <f>#REF!</f>
        <v>#REF!</v>
      </c>
      <c r="C544" s="153" t="e">
        <f>#REF!</f>
        <v>#REF!</v>
      </c>
      <c r="D544" s="153" t="e">
        <f>#REF!</f>
        <v>#REF!</v>
      </c>
      <c r="E544" s="153" t="e">
        <f>#REF!</f>
        <v>#REF!</v>
      </c>
      <c r="F544" s="153" t="e">
        <f>#REF!</f>
        <v>#REF!</v>
      </c>
      <c r="G544" s="153" t="e">
        <f>#REF!</f>
        <v>#REF!</v>
      </c>
      <c r="H544" s="153" t="e">
        <f>#REF!</f>
        <v>#REF!</v>
      </c>
      <c r="I544" s="153" t="e">
        <f>#REF!</f>
        <v>#REF!</v>
      </c>
      <c r="J544" s="153" t="e">
        <f>#REF!</f>
        <v>#REF!</v>
      </c>
      <c r="K544" s="153" t="e">
        <f>#REF!</f>
        <v>#REF!</v>
      </c>
      <c r="L544" s="153" t="e">
        <f>#REF!</f>
        <v>#REF!</v>
      </c>
      <c r="M544" s="153" t="e">
        <f>#REF!</f>
        <v>#REF!</v>
      </c>
      <c r="N544" s="153" t="e">
        <f>#REF!</f>
        <v>#REF!</v>
      </c>
      <c r="O544" s="153" t="e">
        <f>#REF!</f>
        <v>#REF!</v>
      </c>
      <c r="P544" s="153" t="e">
        <f>#REF!</f>
        <v>#REF!</v>
      </c>
      <c r="Q544" s="153" t="e">
        <f>#REF!</f>
        <v>#REF!</v>
      </c>
      <c r="R544" s="153" t="e">
        <f>#REF!</f>
        <v>#REF!</v>
      </c>
      <c r="S544" s="153" t="e">
        <f>#REF!</f>
        <v>#REF!</v>
      </c>
      <c r="T544" s="153" t="e">
        <f>#REF!</f>
        <v>#REF!</v>
      </c>
      <c r="U544" s="153" t="e">
        <f>#REF!</f>
        <v>#REF!</v>
      </c>
      <c r="V544" s="153" t="e">
        <f>#REF!</f>
        <v>#REF!</v>
      </c>
      <c r="W544" s="153" t="e">
        <f>#REF!</f>
        <v>#REF!</v>
      </c>
      <c r="X544" s="153" t="e">
        <f>#REF!</f>
        <v>#REF!</v>
      </c>
      <c r="Y544" s="153" t="e">
        <f>#REF!</f>
        <v>#REF!</v>
      </c>
    </row>
    <row r="545" spans="1:25">
      <c r="A545" s="141">
        <v>4</v>
      </c>
      <c r="B545" s="153" t="e">
        <f>#REF!</f>
        <v>#REF!</v>
      </c>
      <c r="C545" s="153" t="e">
        <f>#REF!</f>
        <v>#REF!</v>
      </c>
      <c r="D545" s="153" t="e">
        <f>#REF!</f>
        <v>#REF!</v>
      </c>
      <c r="E545" s="153" t="e">
        <f>#REF!</f>
        <v>#REF!</v>
      </c>
      <c r="F545" s="153" t="e">
        <f>#REF!</f>
        <v>#REF!</v>
      </c>
      <c r="G545" s="153" t="e">
        <f>#REF!</f>
        <v>#REF!</v>
      </c>
      <c r="H545" s="153" t="e">
        <f>#REF!</f>
        <v>#REF!</v>
      </c>
      <c r="I545" s="153" t="e">
        <f>#REF!</f>
        <v>#REF!</v>
      </c>
      <c r="J545" s="153" t="e">
        <f>#REF!</f>
        <v>#REF!</v>
      </c>
      <c r="K545" s="153" t="e">
        <f>#REF!</f>
        <v>#REF!</v>
      </c>
      <c r="L545" s="153" t="e">
        <f>#REF!</f>
        <v>#REF!</v>
      </c>
      <c r="M545" s="153" t="e">
        <f>#REF!</f>
        <v>#REF!</v>
      </c>
      <c r="N545" s="153" t="e">
        <f>#REF!</f>
        <v>#REF!</v>
      </c>
      <c r="O545" s="153" t="e">
        <f>#REF!</f>
        <v>#REF!</v>
      </c>
      <c r="P545" s="153" t="e">
        <f>#REF!</f>
        <v>#REF!</v>
      </c>
      <c r="Q545" s="153" t="e">
        <f>#REF!</f>
        <v>#REF!</v>
      </c>
      <c r="R545" s="153" t="e">
        <f>#REF!</f>
        <v>#REF!</v>
      </c>
      <c r="S545" s="153" t="e">
        <f>#REF!</f>
        <v>#REF!</v>
      </c>
      <c r="T545" s="153" t="e">
        <f>#REF!</f>
        <v>#REF!</v>
      </c>
      <c r="U545" s="153" t="e">
        <f>#REF!</f>
        <v>#REF!</v>
      </c>
      <c r="V545" s="153" t="e">
        <f>#REF!</f>
        <v>#REF!</v>
      </c>
      <c r="W545" s="153" t="e">
        <f>#REF!</f>
        <v>#REF!</v>
      </c>
      <c r="X545" s="153" t="e">
        <f>#REF!</f>
        <v>#REF!</v>
      </c>
      <c r="Y545" s="153" t="e">
        <f>#REF!</f>
        <v>#REF!</v>
      </c>
    </row>
    <row r="546" spans="1:25">
      <c r="A546" s="141">
        <v>5</v>
      </c>
      <c r="B546" s="153" t="e">
        <f>#REF!</f>
        <v>#REF!</v>
      </c>
      <c r="C546" s="153" t="e">
        <f>#REF!</f>
        <v>#REF!</v>
      </c>
      <c r="D546" s="153" t="e">
        <f>#REF!</f>
        <v>#REF!</v>
      </c>
      <c r="E546" s="153" t="e">
        <f>#REF!</f>
        <v>#REF!</v>
      </c>
      <c r="F546" s="153" t="e">
        <f>#REF!</f>
        <v>#REF!</v>
      </c>
      <c r="G546" s="153" t="e">
        <f>#REF!</f>
        <v>#REF!</v>
      </c>
      <c r="H546" s="153" t="e">
        <f>#REF!</f>
        <v>#REF!</v>
      </c>
      <c r="I546" s="153" t="e">
        <f>#REF!</f>
        <v>#REF!</v>
      </c>
      <c r="J546" s="153" t="e">
        <f>#REF!</f>
        <v>#REF!</v>
      </c>
      <c r="K546" s="153" t="e">
        <f>#REF!</f>
        <v>#REF!</v>
      </c>
      <c r="L546" s="153" t="e">
        <f>#REF!</f>
        <v>#REF!</v>
      </c>
      <c r="M546" s="153" t="e">
        <f>#REF!</f>
        <v>#REF!</v>
      </c>
      <c r="N546" s="153" t="e">
        <f>#REF!</f>
        <v>#REF!</v>
      </c>
      <c r="O546" s="153" t="e">
        <f>#REF!</f>
        <v>#REF!</v>
      </c>
      <c r="P546" s="153" t="e">
        <f>#REF!</f>
        <v>#REF!</v>
      </c>
      <c r="Q546" s="153" t="e">
        <f>#REF!</f>
        <v>#REF!</v>
      </c>
      <c r="R546" s="153" t="e">
        <f>#REF!</f>
        <v>#REF!</v>
      </c>
      <c r="S546" s="153" t="e">
        <f>#REF!</f>
        <v>#REF!</v>
      </c>
      <c r="T546" s="153" t="e">
        <f>#REF!</f>
        <v>#REF!</v>
      </c>
      <c r="U546" s="153" t="e">
        <f>#REF!</f>
        <v>#REF!</v>
      </c>
      <c r="V546" s="153" t="e">
        <f>#REF!</f>
        <v>#REF!</v>
      </c>
      <c r="W546" s="153" t="e">
        <f>#REF!</f>
        <v>#REF!</v>
      </c>
      <c r="X546" s="153" t="e">
        <f>#REF!</f>
        <v>#REF!</v>
      </c>
      <c r="Y546" s="153" t="e">
        <f>#REF!</f>
        <v>#REF!</v>
      </c>
    </row>
    <row r="547" spans="1:25">
      <c r="A547" s="141">
        <v>6</v>
      </c>
      <c r="B547" s="153" t="e">
        <f>#REF!</f>
        <v>#REF!</v>
      </c>
      <c r="C547" s="153" t="e">
        <f>#REF!</f>
        <v>#REF!</v>
      </c>
      <c r="D547" s="153" t="e">
        <f>#REF!</f>
        <v>#REF!</v>
      </c>
      <c r="E547" s="153" t="e">
        <f>#REF!</f>
        <v>#REF!</v>
      </c>
      <c r="F547" s="153" t="e">
        <f>#REF!</f>
        <v>#REF!</v>
      </c>
      <c r="G547" s="153" t="e">
        <f>#REF!</f>
        <v>#REF!</v>
      </c>
      <c r="H547" s="153" t="e">
        <f>#REF!</f>
        <v>#REF!</v>
      </c>
      <c r="I547" s="153" t="e">
        <f>#REF!</f>
        <v>#REF!</v>
      </c>
      <c r="J547" s="153" t="e">
        <f>#REF!</f>
        <v>#REF!</v>
      </c>
      <c r="K547" s="153" t="e">
        <f>#REF!</f>
        <v>#REF!</v>
      </c>
      <c r="L547" s="153" t="e">
        <f>#REF!</f>
        <v>#REF!</v>
      </c>
      <c r="M547" s="153" t="e">
        <f>#REF!</f>
        <v>#REF!</v>
      </c>
      <c r="N547" s="153" t="e">
        <f>#REF!</f>
        <v>#REF!</v>
      </c>
      <c r="O547" s="153" t="e">
        <f>#REF!</f>
        <v>#REF!</v>
      </c>
      <c r="P547" s="153" t="e">
        <f>#REF!</f>
        <v>#REF!</v>
      </c>
      <c r="Q547" s="153" t="e">
        <f>#REF!</f>
        <v>#REF!</v>
      </c>
      <c r="R547" s="153" t="e">
        <f>#REF!</f>
        <v>#REF!</v>
      </c>
      <c r="S547" s="153" t="e">
        <f>#REF!</f>
        <v>#REF!</v>
      </c>
      <c r="T547" s="153" t="e">
        <f>#REF!</f>
        <v>#REF!</v>
      </c>
      <c r="U547" s="153" t="e">
        <f>#REF!</f>
        <v>#REF!</v>
      </c>
      <c r="V547" s="153" t="e">
        <f>#REF!</f>
        <v>#REF!</v>
      </c>
      <c r="W547" s="153" t="e">
        <f>#REF!</f>
        <v>#REF!</v>
      </c>
      <c r="X547" s="153" t="e">
        <f>#REF!</f>
        <v>#REF!</v>
      </c>
      <c r="Y547" s="153" t="e">
        <f>#REF!</f>
        <v>#REF!</v>
      </c>
    </row>
    <row r="548" spans="1:25">
      <c r="A548" s="141">
        <v>7</v>
      </c>
      <c r="B548" s="153" t="e">
        <f>#REF!</f>
        <v>#REF!</v>
      </c>
      <c r="C548" s="153" t="e">
        <f>#REF!</f>
        <v>#REF!</v>
      </c>
      <c r="D548" s="153" t="e">
        <f>#REF!</f>
        <v>#REF!</v>
      </c>
      <c r="E548" s="153" t="e">
        <f>#REF!</f>
        <v>#REF!</v>
      </c>
      <c r="F548" s="153" t="e">
        <f>#REF!</f>
        <v>#REF!</v>
      </c>
      <c r="G548" s="153" t="e">
        <f>#REF!</f>
        <v>#REF!</v>
      </c>
      <c r="H548" s="153" t="e">
        <f>#REF!</f>
        <v>#REF!</v>
      </c>
      <c r="I548" s="153" t="e">
        <f>#REF!</f>
        <v>#REF!</v>
      </c>
      <c r="J548" s="153" t="e">
        <f>#REF!</f>
        <v>#REF!</v>
      </c>
      <c r="K548" s="153" t="e">
        <f>#REF!</f>
        <v>#REF!</v>
      </c>
      <c r="L548" s="153" t="e">
        <f>#REF!</f>
        <v>#REF!</v>
      </c>
      <c r="M548" s="153" t="e">
        <f>#REF!</f>
        <v>#REF!</v>
      </c>
      <c r="N548" s="153" t="e">
        <f>#REF!</f>
        <v>#REF!</v>
      </c>
      <c r="O548" s="153" t="e">
        <f>#REF!</f>
        <v>#REF!</v>
      </c>
      <c r="P548" s="153" t="e">
        <f>#REF!</f>
        <v>#REF!</v>
      </c>
      <c r="Q548" s="153" t="e">
        <f>#REF!</f>
        <v>#REF!</v>
      </c>
      <c r="R548" s="153" t="e">
        <f>#REF!</f>
        <v>#REF!</v>
      </c>
      <c r="S548" s="153" t="e">
        <f>#REF!</f>
        <v>#REF!</v>
      </c>
      <c r="T548" s="153" t="e">
        <f>#REF!</f>
        <v>#REF!</v>
      </c>
      <c r="U548" s="153" t="e">
        <f>#REF!</f>
        <v>#REF!</v>
      </c>
      <c r="V548" s="153" t="e">
        <f>#REF!</f>
        <v>#REF!</v>
      </c>
      <c r="W548" s="153" t="e">
        <f>#REF!</f>
        <v>#REF!</v>
      </c>
      <c r="X548" s="153" t="e">
        <f>#REF!</f>
        <v>#REF!</v>
      </c>
      <c r="Y548" s="153" t="e">
        <f>#REF!</f>
        <v>#REF!</v>
      </c>
    </row>
    <row r="549" spans="1:25">
      <c r="A549" s="141">
        <v>8</v>
      </c>
      <c r="B549" s="153" t="e">
        <f>#REF!</f>
        <v>#REF!</v>
      </c>
      <c r="C549" s="153" t="e">
        <f>#REF!</f>
        <v>#REF!</v>
      </c>
      <c r="D549" s="153" t="e">
        <f>#REF!</f>
        <v>#REF!</v>
      </c>
      <c r="E549" s="153" t="e">
        <f>#REF!</f>
        <v>#REF!</v>
      </c>
      <c r="F549" s="153" t="e">
        <f>#REF!</f>
        <v>#REF!</v>
      </c>
      <c r="G549" s="153" t="e">
        <f>#REF!</f>
        <v>#REF!</v>
      </c>
      <c r="H549" s="153" t="e">
        <f>#REF!</f>
        <v>#REF!</v>
      </c>
      <c r="I549" s="153" t="e">
        <f>#REF!</f>
        <v>#REF!</v>
      </c>
      <c r="J549" s="153" t="e">
        <f>#REF!</f>
        <v>#REF!</v>
      </c>
      <c r="K549" s="153" t="e">
        <f>#REF!</f>
        <v>#REF!</v>
      </c>
      <c r="L549" s="153" t="e">
        <f>#REF!</f>
        <v>#REF!</v>
      </c>
      <c r="M549" s="153" t="e">
        <f>#REF!</f>
        <v>#REF!</v>
      </c>
      <c r="N549" s="153" t="e">
        <f>#REF!</f>
        <v>#REF!</v>
      </c>
      <c r="O549" s="153" t="e">
        <f>#REF!</f>
        <v>#REF!</v>
      </c>
      <c r="P549" s="153" t="e">
        <f>#REF!</f>
        <v>#REF!</v>
      </c>
      <c r="Q549" s="153" t="e">
        <f>#REF!</f>
        <v>#REF!</v>
      </c>
      <c r="R549" s="153" t="e">
        <f>#REF!</f>
        <v>#REF!</v>
      </c>
      <c r="S549" s="153" t="e">
        <f>#REF!</f>
        <v>#REF!</v>
      </c>
      <c r="T549" s="153" t="e">
        <f>#REF!</f>
        <v>#REF!</v>
      </c>
      <c r="U549" s="153" t="e">
        <f>#REF!</f>
        <v>#REF!</v>
      </c>
      <c r="V549" s="153" t="e">
        <f>#REF!</f>
        <v>#REF!</v>
      </c>
      <c r="W549" s="153" t="e">
        <f>#REF!</f>
        <v>#REF!</v>
      </c>
      <c r="X549" s="153" t="e">
        <f>#REF!</f>
        <v>#REF!</v>
      </c>
      <c r="Y549" s="153" t="e">
        <f>#REF!</f>
        <v>#REF!</v>
      </c>
    </row>
    <row r="550" spans="1:25">
      <c r="A550" s="141">
        <v>9</v>
      </c>
      <c r="B550" s="153" t="e">
        <f>#REF!</f>
        <v>#REF!</v>
      </c>
      <c r="C550" s="153" t="e">
        <f>#REF!</f>
        <v>#REF!</v>
      </c>
      <c r="D550" s="153" t="e">
        <f>#REF!</f>
        <v>#REF!</v>
      </c>
      <c r="E550" s="153" t="e">
        <f>#REF!</f>
        <v>#REF!</v>
      </c>
      <c r="F550" s="153" t="e">
        <f>#REF!</f>
        <v>#REF!</v>
      </c>
      <c r="G550" s="153" t="e">
        <f>#REF!</f>
        <v>#REF!</v>
      </c>
      <c r="H550" s="153" t="e">
        <f>#REF!</f>
        <v>#REF!</v>
      </c>
      <c r="I550" s="153" t="e">
        <f>#REF!</f>
        <v>#REF!</v>
      </c>
      <c r="J550" s="153" t="e">
        <f>#REF!</f>
        <v>#REF!</v>
      </c>
      <c r="K550" s="153" t="e">
        <f>#REF!</f>
        <v>#REF!</v>
      </c>
      <c r="L550" s="153" t="e">
        <f>#REF!</f>
        <v>#REF!</v>
      </c>
      <c r="M550" s="153" t="e">
        <f>#REF!</f>
        <v>#REF!</v>
      </c>
      <c r="N550" s="153" t="e">
        <f>#REF!</f>
        <v>#REF!</v>
      </c>
      <c r="O550" s="153" t="e">
        <f>#REF!</f>
        <v>#REF!</v>
      </c>
      <c r="P550" s="153" t="e">
        <f>#REF!</f>
        <v>#REF!</v>
      </c>
      <c r="Q550" s="153" t="e">
        <f>#REF!</f>
        <v>#REF!</v>
      </c>
      <c r="R550" s="153" t="e">
        <f>#REF!</f>
        <v>#REF!</v>
      </c>
      <c r="S550" s="153" t="e">
        <f>#REF!</f>
        <v>#REF!</v>
      </c>
      <c r="T550" s="153" t="e">
        <f>#REF!</f>
        <v>#REF!</v>
      </c>
      <c r="U550" s="153" t="e">
        <f>#REF!</f>
        <v>#REF!</v>
      </c>
      <c r="V550" s="153" t="e">
        <f>#REF!</f>
        <v>#REF!</v>
      </c>
      <c r="W550" s="153" t="e">
        <f>#REF!</f>
        <v>#REF!</v>
      </c>
      <c r="X550" s="153" t="e">
        <f>#REF!</f>
        <v>#REF!</v>
      </c>
      <c r="Y550" s="153" t="e">
        <f>#REF!</f>
        <v>#REF!</v>
      </c>
    </row>
    <row r="551" spans="1:25">
      <c r="A551" s="141">
        <v>10</v>
      </c>
      <c r="B551" s="153" t="e">
        <f>#REF!</f>
        <v>#REF!</v>
      </c>
      <c r="C551" s="153" t="e">
        <f>#REF!</f>
        <v>#REF!</v>
      </c>
      <c r="D551" s="153" t="e">
        <f>#REF!</f>
        <v>#REF!</v>
      </c>
      <c r="E551" s="153" t="e">
        <f>#REF!</f>
        <v>#REF!</v>
      </c>
      <c r="F551" s="153" t="e">
        <f>#REF!</f>
        <v>#REF!</v>
      </c>
      <c r="G551" s="153" t="e">
        <f>#REF!</f>
        <v>#REF!</v>
      </c>
      <c r="H551" s="153" t="e">
        <f>#REF!</f>
        <v>#REF!</v>
      </c>
      <c r="I551" s="153" t="e">
        <f>#REF!</f>
        <v>#REF!</v>
      </c>
      <c r="J551" s="153" t="e">
        <f>#REF!</f>
        <v>#REF!</v>
      </c>
      <c r="K551" s="153" t="e">
        <f>#REF!</f>
        <v>#REF!</v>
      </c>
      <c r="L551" s="153" t="e">
        <f>#REF!</f>
        <v>#REF!</v>
      </c>
      <c r="M551" s="153" t="e">
        <f>#REF!</f>
        <v>#REF!</v>
      </c>
      <c r="N551" s="153" t="e">
        <f>#REF!</f>
        <v>#REF!</v>
      </c>
      <c r="O551" s="153" t="e">
        <f>#REF!</f>
        <v>#REF!</v>
      </c>
      <c r="P551" s="153" t="e">
        <f>#REF!</f>
        <v>#REF!</v>
      </c>
      <c r="Q551" s="153" t="e">
        <f>#REF!</f>
        <v>#REF!</v>
      </c>
      <c r="R551" s="153" t="e">
        <f>#REF!</f>
        <v>#REF!</v>
      </c>
      <c r="S551" s="153" t="e">
        <f>#REF!</f>
        <v>#REF!</v>
      </c>
      <c r="T551" s="153" t="e">
        <f>#REF!</f>
        <v>#REF!</v>
      </c>
      <c r="U551" s="153" t="e">
        <f>#REF!</f>
        <v>#REF!</v>
      </c>
      <c r="V551" s="153" t="e">
        <f>#REF!</f>
        <v>#REF!</v>
      </c>
      <c r="W551" s="153" t="e">
        <f>#REF!</f>
        <v>#REF!</v>
      </c>
      <c r="X551" s="153" t="e">
        <f>#REF!</f>
        <v>#REF!</v>
      </c>
      <c r="Y551" s="153" t="e">
        <f>#REF!</f>
        <v>#REF!</v>
      </c>
    </row>
    <row r="552" spans="1:25">
      <c r="A552" s="141">
        <v>11</v>
      </c>
      <c r="B552" s="153" t="e">
        <f>#REF!</f>
        <v>#REF!</v>
      </c>
      <c r="C552" s="153" t="e">
        <f>#REF!</f>
        <v>#REF!</v>
      </c>
      <c r="D552" s="153" t="e">
        <f>#REF!</f>
        <v>#REF!</v>
      </c>
      <c r="E552" s="153" t="e">
        <f>#REF!</f>
        <v>#REF!</v>
      </c>
      <c r="F552" s="153" t="e">
        <f>#REF!</f>
        <v>#REF!</v>
      </c>
      <c r="G552" s="153" t="e">
        <f>#REF!</f>
        <v>#REF!</v>
      </c>
      <c r="H552" s="153" t="e">
        <f>#REF!</f>
        <v>#REF!</v>
      </c>
      <c r="I552" s="153" t="e">
        <f>#REF!</f>
        <v>#REF!</v>
      </c>
      <c r="J552" s="153" t="e">
        <f>#REF!</f>
        <v>#REF!</v>
      </c>
      <c r="K552" s="153" t="e">
        <f>#REF!</f>
        <v>#REF!</v>
      </c>
      <c r="L552" s="153" t="e">
        <f>#REF!</f>
        <v>#REF!</v>
      </c>
      <c r="M552" s="153" t="e">
        <f>#REF!</f>
        <v>#REF!</v>
      </c>
      <c r="N552" s="153" t="e">
        <f>#REF!</f>
        <v>#REF!</v>
      </c>
      <c r="O552" s="153" t="e">
        <f>#REF!</f>
        <v>#REF!</v>
      </c>
      <c r="P552" s="153" t="e">
        <f>#REF!</f>
        <v>#REF!</v>
      </c>
      <c r="Q552" s="153" t="e">
        <f>#REF!</f>
        <v>#REF!</v>
      </c>
      <c r="R552" s="153" t="e">
        <f>#REF!</f>
        <v>#REF!</v>
      </c>
      <c r="S552" s="153" t="e">
        <f>#REF!</f>
        <v>#REF!</v>
      </c>
      <c r="T552" s="153" t="e">
        <f>#REF!</f>
        <v>#REF!</v>
      </c>
      <c r="U552" s="153" t="e">
        <f>#REF!</f>
        <v>#REF!</v>
      </c>
      <c r="V552" s="153" t="e">
        <f>#REF!</f>
        <v>#REF!</v>
      </c>
      <c r="W552" s="153" t="e">
        <f>#REF!</f>
        <v>#REF!</v>
      </c>
      <c r="X552" s="153" t="e">
        <f>#REF!</f>
        <v>#REF!</v>
      </c>
      <c r="Y552" s="153" t="e">
        <f>#REF!</f>
        <v>#REF!</v>
      </c>
    </row>
    <row r="553" spans="1:25">
      <c r="A553" s="141">
        <v>12</v>
      </c>
      <c r="B553" s="153" t="e">
        <f>#REF!</f>
        <v>#REF!</v>
      </c>
      <c r="C553" s="153" t="e">
        <f>#REF!</f>
        <v>#REF!</v>
      </c>
      <c r="D553" s="153" t="e">
        <f>#REF!</f>
        <v>#REF!</v>
      </c>
      <c r="E553" s="153" t="e">
        <f>#REF!</f>
        <v>#REF!</v>
      </c>
      <c r="F553" s="153" t="e">
        <f>#REF!</f>
        <v>#REF!</v>
      </c>
      <c r="G553" s="153" t="e">
        <f>#REF!</f>
        <v>#REF!</v>
      </c>
      <c r="H553" s="153" t="e">
        <f>#REF!</f>
        <v>#REF!</v>
      </c>
      <c r="I553" s="153" t="e">
        <f>#REF!</f>
        <v>#REF!</v>
      </c>
      <c r="J553" s="153" t="e">
        <f>#REF!</f>
        <v>#REF!</v>
      </c>
      <c r="K553" s="153" t="e">
        <f>#REF!</f>
        <v>#REF!</v>
      </c>
      <c r="L553" s="153" t="e">
        <f>#REF!</f>
        <v>#REF!</v>
      </c>
      <c r="M553" s="153" t="e">
        <f>#REF!</f>
        <v>#REF!</v>
      </c>
      <c r="N553" s="153" t="e">
        <f>#REF!</f>
        <v>#REF!</v>
      </c>
      <c r="O553" s="153" t="e">
        <f>#REF!</f>
        <v>#REF!</v>
      </c>
      <c r="P553" s="153" t="e">
        <f>#REF!</f>
        <v>#REF!</v>
      </c>
      <c r="Q553" s="153" t="e">
        <f>#REF!</f>
        <v>#REF!</v>
      </c>
      <c r="R553" s="153" t="e">
        <f>#REF!</f>
        <v>#REF!</v>
      </c>
      <c r="S553" s="153" t="e">
        <f>#REF!</f>
        <v>#REF!</v>
      </c>
      <c r="T553" s="153" t="e">
        <f>#REF!</f>
        <v>#REF!</v>
      </c>
      <c r="U553" s="153" t="e">
        <f>#REF!</f>
        <v>#REF!</v>
      </c>
      <c r="V553" s="153" t="e">
        <f>#REF!</f>
        <v>#REF!</v>
      </c>
      <c r="W553" s="153" t="e">
        <f>#REF!</f>
        <v>#REF!</v>
      </c>
      <c r="X553" s="153" t="e">
        <f>#REF!</f>
        <v>#REF!</v>
      </c>
      <c r="Y553" s="153" t="e">
        <f>#REF!</f>
        <v>#REF!</v>
      </c>
    </row>
    <row r="554" spans="1:25">
      <c r="A554" s="141">
        <v>13</v>
      </c>
      <c r="B554" s="153" t="e">
        <f>#REF!</f>
        <v>#REF!</v>
      </c>
      <c r="C554" s="153" t="e">
        <f>#REF!</f>
        <v>#REF!</v>
      </c>
      <c r="D554" s="153" t="e">
        <f>#REF!</f>
        <v>#REF!</v>
      </c>
      <c r="E554" s="153" t="e">
        <f>#REF!</f>
        <v>#REF!</v>
      </c>
      <c r="F554" s="153" t="e">
        <f>#REF!</f>
        <v>#REF!</v>
      </c>
      <c r="G554" s="153" t="e">
        <f>#REF!</f>
        <v>#REF!</v>
      </c>
      <c r="H554" s="153" t="e">
        <f>#REF!</f>
        <v>#REF!</v>
      </c>
      <c r="I554" s="153" t="e">
        <f>#REF!</f>
        <v>#REF!</v>
      </c>
      <c r="J554" s="153" t="e">
        <f>#REF!</f>
        <v>#REF!</v>
      </c>
      <c r="K554" s="153" t="e">
        <f>#REF!</f>
        <v>#REF!</v>
      </c>
      <c r="L554" s="153" t="e">
        <f>#REF!</f>
        <v>#REF!</v>
      </c>
      <c r="M554" s="153" t="e">
        <f>#REF!</f>
        <v>#REF!</v>
      </c>
      <c r="N554" s="153" t="e">
        <f>#REF!</f>
        <v>#REF!</v>
      </c>
      <c r="O554" s="153" t="e">
        <f>#REF!</f>
        <v>#REF!</v>
      </c>
      <c r="P554" s="153" t="e">
        <f>#REF!</f>
        <v>#REF!</v>
      </c>
      <c r="Q554" s="153" t="e">
        <f>#REF!</f>
        <v>#REF!</v>
      </c>
      <c r="R554" s="153" t="e">
        <f>#REF!</f>
        <v>#REF!</v>
      </c>
      <c r="S554" s="153" t="e">
        <f>#REF!</f>
        <v>#REF!</v>
      </c>
      <c r="T554" s="153" t="e">
        <f>#REF!</f>
        <v>#REF!</v>
      </c>
      <c r="U554" s="153" t="e">
        <f>#REF!</f>
        <v>#REF!</v>
      </c>
      <c r="V554" s="153" t="e">
        <f>#REF!</f>
        <v>#REF!</v>
      </c>
      <c r="W554" s="153" t="e">
        <f>#REF!</f>
        <v>#REF!</v>
      </c>
      <c r="X554" s="153" t="e">
        <f>#REF!</f>
        <v>#REF!</v>
      </c>
      <c r="Y554" s="153" t="e">
        <f>#REF!</f>
        <v>#REF!</v>
      </c>
    </row>
    <row r="555" spans="1:25">
      <c r="A555" s="141">
        <v>14</v>
      </c>
      <c r="B555" s="153" t="e">
        <f>#REF!</f>
        <v>#REF!</v>
      </c>
      <c r="C555" s="153" t="e">
        <f>#REF!</f>
        <v>#REF!</v>
      </c>
      <c r="D555" s="153" t="e">
        <f>#REF!</f>
        <v>#REF!</v>
      </c>
      <c r="E555" s="153" t="e">
        <f>#REF!</f>
        <v>#REF!</v>
      </c>
      <c r="F555" s="153" t="e">
        <f>#REF!</f>
        <v>#REF!</v>
      </c>
      <c r="G555" s="153" t="e">
        <f>#REF!</f>
        <v>#REF!</v>
      </c>
      <c r="H555" s="153" t="e">
        <f>#REF!</f>
        <v>#REF!</v>
      </c>
      <c r="I555" s="153" t="e">
        <f>#REF!</f>
        <v>#REF!</v>
      </c>
      <c r="J555" s="153" t="e">
        <f>#REF!</f>
        <v>#REF!</v>
      </c>
      <c r="K555" s="153" t="e">
        <f>#REF!</f>
        <v>#REF!</v>
      </c>
      <c r="L555" s="153" t="e">
        <f>#REF!</f>
        <v>#REF!</v>
      </c>
      <c r="M555" s="153" t="e">
        <f>#REF!</f>
        <v>#REF!</v>
      </c>
      <c r="N555" s="153" t="e">
        <f>#REF!</f>
        <v>#REF!</v>
      </c>
      <c r="O555" s="153" t="e">
        <f>#REF!</f>
        <v>#REF!</v>
      </c>
      <c r="P555" s="153" t="e">
        <f>#REF!</f>
        <v>#REF!</v>
      </c>
      <c r="Q555" s="153" t="e">
        <f>#REF!</f>
        <v>#REF!</v>
      </c>
      <c r="R555" s="153" t="e">
        <f>#REF!</f>
        <v>#REF!</v>
      </c>
      <c r="S555" s="153" t="e">
        <f>#REF!</f>
        <v>#REF!</v>
      </c>
      <c r="T555" s="153" t="e">
        <f>#REF!</f>
        <v>#REF!</v>
      </c>
      <c r="U555" s="153" t="e">
        <f>#REF!</f>
        <v>#REF!</v>
      </c>
      <c r="V555" s="153" t="e">
        <f>#REF!</f>
        <v>#REF!</v>
      </c>
      <c r="W555" s="153" t="e">
        <f>#REF!</f>
        <v>#REF!</v>
      </c>
      <c r="X555" s="153" t="e">
        <f>#REF!</f>
        <v>#REF!</v>
      </c>
      <c r="Y555" s="153" t="e">
        <f>#REF!</f>
        <v>#REF!</v>
      </c>
    </row>
    <row r="556" spans="1:25">
      <c r="A556" s="141">
        <v>15</v>
      </c>
      <c r="B556" s="153" t="e">
        <f>#REF!</f>
        <v>#REF!</v>
      </c>
      <c r="C556" s="153" t="e">
        <f>#REF!</f>
        <v>#REF!</v>
      </c>
      <c r="D556" s="153" t="e">
        <f>#REF!</f>
        <v>#REF!</v>
      </c>
      <c r="E556" s="153" t="e">
        <f>#REF!</f>
        <v>#REF!</v>
      </c>
      <c r="F556" s="153" t="e">
        <f>#REF!</f>
        <v>#REF!</v>
      </c>
      <c r="G556" s="153" t="e">
        <f>#REF!</f>
        <v>#REF!</v>
      </c>
      <c r="H556" s="153" t="e">
        <f>#REF!</f>
        <v>#REF!</v>
      </c>
      <c r="I556" s="153" t="e">
        <f>#REF!</f>
        <v>#REF!</v>
      </c>
      <c r="J556" s="153" t="e">
        <f>#REF!</f>
        <v>#REF!</v>
      </c>
      <c r="K556" s="153" t="e">
        <f>#REF!</f>
        <v>#REF!</v>
      </c>
      <c r="L556" s="153" t="e">
        <f>#REF!</f>
        <v>#REF!</v>
      </c>
      <c r="M556" s="153" t="e">
        <f>#REF!</f>
        <v>#REF!</v>
      </c>
      <c r="N556" s="153" t="e">
        <f>#REF!</f>
        <v>#REF!</v>
      </c>
      <c r="O556" s="153" t="e">
        <f>#REF!</f>
        <v>#REF!</v>
      </c>
      <c r="P556" s="153" t="e">
        <f>#REF!</f>
        <v>#REF!</v>
      </c>
      <c r="Q556" s="153" t="e">
        <f>#REF!</f>
        <v>#REF!</v>
      </c>
      <c r="R556" s="153" t="e">
        <f>#REF!</f>
        <v>#REF!</v>
      </c>
      <c r="S556" s="153" t="e">
        <f>#REF!</f>
        <v>#REF!</v>
      </c>
      <c r="T556" s="153" t="e">
        <f>#REF!</f>
        <v>#REF!</v>
      </c>
      <c r="U556" s="153" t="e">
        <f>#REF!</f>
        <v>#REF!</v>
      </c>
      <c r="V556" s="153" t="e">
        <f>#REF!</f>
        <v>#REF!</v>
      </c>
      <c r="W556" s="153" t="e">
        <f>#REF!</f>
        <v>#REF!</v>
      </c>
      <c r="X556" s="153" t="e">
        <f>#REF!</f>
        <v>#REF!</v>
      </c>
      <c r="Y556" s="153" t="e">
        <f>#REF!</f>
        <v>#REF!</v>
      </c>
    </row>
    <row r="557" spans="1:25">
      <c r="A557" s="141">
        <v>16</v>
      </c>
      <c r="B557" s="153" t="e">
        <f>#REF!</f>
        <v>#REF!</v>
      </c>
      <c r="C557" s="153" t="e">
        <f>#REF!</f>
        <v>#REF!</v>
      </c>
      <c r="D557" s="153" t="e">
        <f>#REF!</f>
        <v>#REF!</v>
      </c>
      <c r="E557" s="153" t="e">
        <f>#REF!</f>
        <v>#REF!</v>
      </c>
      <c r="F557" s="153" t="e">
        <f>#REF!</f>
        <v>#REF!</v>
      </c>
      <c r="G557" s="153" t="e">
        <f>#REF!</f>
        <v>#REF!</v>
      </c>
      <c r="H557" s="153" t="e">
        <f>#REF!</f>
        <v>#REF!</v>
      </c>
      <c r="I557" s="153" t="e">
        <f>#REF!</f>
        <v>#REF!</v>
      </c>
      <c r="J557" s="153" t="e">
        <f>#REF!</f>
        <v>#REF!</v>
      </c>
      <c r="K557" s="153" t="e">
        <f>#REF!</f>
        <v>#REF!</v>
      </c>
      <c r="L557" s="153" t="e">
        <f>#REF!</f>
        <v>#REF!</v>
      </c>
      <c r="M557" s="153" t="e">
        <f>#REF!</f>
        <v>#REF!</v>
      </c>
      <c r="N557" s="153" t="e">
        <f>#REF!</f>
        <v>#REF!</v>
      </c>
      <c r="O557" s="153" t="e">
        <f>#REF!</f>
        <v>#REF!</v>
      </c>
      <c r="P557" s="153" t="e">
        <f>#REF!</f>
        <v>#REF!</v>
      </c>
      <c r="Q557" s="153" t="e">
        <f>#REF!</f>
        <v>#REF!</v>
      </c>
      <c r="R557" s="153" t="e">
        <f>#REF!</f>
        <v>#REF!</v>
      </c>
      <c r="S557" s="153" t="e">
        <f>#REF!</f>
        <v>#REF!</v>
      </c>
      <c r="T557" s="153" t="e">
        <f>#REF!</f>
        <v>#REF!</v>
      </c>
      <c r="U557" s="153" t="e">
        <f>#REF!</f>
        <v>#REF!</v>
      </c>
      <c r="V557" s="153" t="e">
        <f>#REF!</f>
        <v>#REF!</v>
      </c>
      <c r="W557" s="153" t="e">
        <f>#REF!</f>
        <v>#REF!</v>
      </c>
      <c r="X557" s="153" t="e">
        <f>#REF!</f>
        <v>#REF!</v>
      </c>
      <c r="Y557" s="153" t="e">
        <f>#REF!</f>
        <v>#REF!</v>
      </c>
    </row>
    <row r="558" spans="1:25">
      <c r="A558" s="141">
        <v>17</v>
      </c>
      <c r="B558" s="153" t="e">
        <f>#REF!</f>
        <v>#REF!</v>
      </c>
      <c r="C558" s="153" t="e">
        <f>#REF!</f>
        <v>#REF!</v>
      </c>
      <c r="D558" s="153" t="e">
        <f>#REF!</f>
        <v>#REF!</v>
      </c>
      <c r="E558" s="153" t="e">
        <f>#REF!</f>
        <v>#REF!</v>
      </c>
      <c r="F558" s="153" t="e">
        <f>#REF!</f>
        <v>#REF!</v>
      </c>
      <c r="G558" s="153" t="e">
        <f>#REF!</f>
        <v>#REF!</v>
      </c>
      <c r="H558" s="153" t="e">
        <f>#REF!</f>
        <v>#REF!</v>
      </c>
      <c r="I558" s="153" t="e">
        <f>#REF!</f>
        <v>#REF!</v>
      </c>
      <c r="J558" s="153" t="e">
        <f>#REF!</f>
        <v>#REF!</v>
      </c>
      <c r="K558" s="153" t="e">
        <f>#REF!</f>
        <v>#REF!</v>
      </c>
      <c r="L558" s="153" t="e">
        <f>#REF!</f>
        <v>#REF!</v>
      </c>
      <c r="M558" s="153" t="e">
        <f>#REF!</f>
        <v>#REF!</v>
      </c>
      <c r="N558" s="153" t="e">
        <f>#REF!</f>
        <v>#REF!</v>
      </c>
      <c r="O558" s="153" t="e">
        <f>#REF!</f>
        <v>#REF!</v>
      </c>
      <c r="P558" s="153" t="e">
        <f>#REF!</f>
        <v>#REF!</v>
      </c>
      <c r="Q558" s="153" t="e">
        <f>#REF!</f>
        <v>#REF!</v>
      </c>
      <c r="R558" s="153" t="e">
        <f>#REF!</f>
        <v>#REF!</v>
      </c>
      <c r="S558" s="153" t="e">
        <f>#REF!</f>
        <v>#REF!</v>
      </c>
      <c r="T558" s="153" t="e">
        <f>#REF!</f>
        <v>#REF!</v>
      </c>
      <c r="U558" s="153" t="e">
        <f>#REF!</f>
        <v>#REF!</v>
      </c>
      <c r="V558" s="153" t="e">
        <f>#REF!</f>
        <v>#REF!</v>
      </c>
      <c r="W558" s="153" t="e">
        <f>#REF!</f>
        <v>#REF!</v>
      </c>
      <c r="X558" s="153" t="e">
        <f>#REF!</f>
        <v>#REF!</v>
      </c>
      <c r="Y558" s="153" t="e">
        <f>#REF!</f>
        <v>#REF!</v>
      </c>
    </row>
    <row r="559" spans="1:25">
      <c r="A559" s="141">
        <v>18</v>
      </c>
      <c r="B559" s="153" t="e">
        <f>#REF!</f>
        <v>#REF!</v>
      </c>
      <c r="C559" s="153" t="e">
        <f>#REF!</f>
        <v>#REF!</v>
      </c>
      <c r="D559" s="153" t="e">
        <f>#REF!</f>
        <v>#REF!</v>
      </c>
      <c r="E559" s="153" t="e">
        <f>#REF!</f>
        <v>#REF!</v>
      </c>
      <c r="F559" s="153" t="e">
        <f>#REF!</f>
        <v>#REF!</v>
      </c>
      <c r="G559" s="153" t="e">
        <f>#REF!</f>
        <v>#REF!</v>
      </c>
      <c r="H559" s="153" t="e">
        <f>#REF!</f>
        <v>#REF!</v>
      </c>
      <c r="I559" s="153" t="e">
        <f>#REF!</f>
        <v>#REF!</v>
      </c>
      <c r="J559" s="153" t="e">
        <f>#REF!</f>
        <v>#REF!</v>
      </c>
      <c r="K559" s="153" t="e">
        <f>#REF!</f>
        <v>#REF!</v>
      </c>
      <c r="L559" s="153" t="e">
        <f>#REF!</f>
        <v>#REF!</v>
      </c>
      <c r="M559" s="153" t="e">
        <f>#REF!</f>
        <v>#REF!</v>
      </c>
      <c r="N559" s="153" t="e">
        <f>#REF!</f>
        <v>#REF!</v>
      </c>
      <c r="O559" s="153" t="e">
        <f>#REF!</f>
        <v>#REF!</v>
      </c>
      <c r="P559" s="153" t="e">
        <f>#REF!</f>
        <v>#REF!</v>
      </c>
      <c r="Q559" s="153" t="e">
        <f>#REF!</f>
        <v>#REF!</v>
      </c>
      <c r="R559" s="153" t="e">
        <f>#REF!</f>
        <v>#REF!</v>
      </c>
      <c r="S559" s="153" t="e">
        <f>#REF!</f>
        <v>#REF!</v>
      </c>
      <c r="T559" s="153" t="e">
        <f>#REF!</f>
        <v>#REF!</v>
      </c>
      <c r="U559" s="153" t="e">
        <f>#REF!</f>
        <v>#REF!</v>
      </c>
      <c r="V559" s="153" t="e">
        <f>#REF!</f>
        <v>#REF!</v>
      </c>
      <c r="W559" s="153" t="e">
        <f>#REF!</f>
        <v>#REF!</v>
      </c>
      <c r="X559" s="153" t="e">
        <f>#REF!</f>
        <v>#REF!</v>
      </c>
      <c r="Y559" s="153" t="e">
        <f>#REF!</f>
        <v>#REF!</v>
      </c>
    </row>
    <row r="560" spans="1:25">
      <c r="A560" s="141">
        <v>19</v>
      </c>
      <c r="B560" s="153" t="e">
        <f>#REF!</f>
        <v>#REF!</v>
      </c>
      <c r="C560" s="153" t="e">
        <f>#REF!</f>
        <v>#REF!</v>
      </c>
      <c r="D560" s="153" t="e">
        <f>#REF!</f>
        <v>#REF!</v>
      </c>
      <c r="E560" s="153" t="e">
        <f>#REF!</f>
        <v>#REF!</v>
      </c>
      <c r="F560" s="153" t="e">
        <f>#REF!</f>
        <v>#REF!</v>
      </c>
      <c r="G560" s="153" t="e">
        <f>#REF!</f>
        <v>#REF!</v>
      </c>
      <c r="H560" s="153" t="e">
        <f>#REF!</f>
        <v>#REF!</v>
      </c>
      <c r="I560" s="153" t="e">
        <f>#REF!</f>
        <v>#REF!</v>
      </c>
      <c r="J560" s="153" t="e">
        <f>#REF!</f>
        <v>#REF!</v>
      </c>
      <c r="K560" s="153" t="e">
        <f>#REF!</f>
        <v>#REF!</v>
      </c>
      <c r="L560" s="153" t="e">
        <f>#REF!</f>
        <v>#REF!</v>
      </c>
      <c r="M560" s="153" t="e">
        <f>#REF!</f>
        <v>#REF!</v>
      </c>
      <c r="N560" s="153" t="e">
        <f>#REF!</f>
        <v>#REF!</v>
      </c>
      <c r="O560" s="153" t="e">
        <f>#REF!</f>
        <v>#REF!</v>
      </c>
      <c r="P560" s="153" t="e">
        <f>#REF!</f>
        <v>#REF!</v>
      </c>
      <c r="Q560" s="153" t="e">
        <f>#REF!</f>
        <v>#REF!</v>
      </c>
      <c r="R560" s="153" t="e">
        <f>#REF!</f>
        <v>#REF!</v>
      </c>
      <c r="S560" s="153" t="e">
        <f>#REF!</f>
        <v>#REF!</v>
      </c>
      <c r="T560" s="153" t="e">
        <f>#REF!</f>
        <v>#REF!</v>
      </c>
      <c r="U560" s="153" t="e">
        <f>#REF!</f>
        <v>#REF!</v>
      </c>
      <c r="V560" s="153" t="e">
        <f>#REF!</f>
        <v>#REF!</v>
      </c>
      <c r="W560" s="153" t="e">
        <f>#REF!</f>
        <v>#REF!</v>
      </c>
      <c r="X560" s="153" t="e">
        <f>#REF!</f>
        <v>#REF!</v>
      </c>
      <c r="Y560" s="153" t="e">
        <f>#REF!</f>
        <v>#REF!</v>
      </c>
    </row>
    <row r="561" spans="1:25">
      <c r="A561" s="141">
        <v>20</v>
      </c>
      <c r="B561" s="153" t="e">
        <f>#REF!</f>
        <v>#REF!</v>
      </c>
      <c r="C561" s="153" t="e">
        <f>#REF!</f>
        <v>#REF!</v>
      </c>
      <c r="D561" s="153" t="e">
        <f>#REF!</f>
        <v>#REF!</v>
      </c>
      <c r="E561" s="153" t="e">
        <f>#REF!</f>
        <v>#REF!</v>
      </c>
      <c r="F561" s="153" t="e">
        <f>#REF!</f>
        <v>#REF!</v>
      </c>
      <c r="G561" s="153" t="e">
        <f>#REF!</f>
        <v>#REF!</v>
      </c>
      <c r="H561" s="153" t="e">
        <f>#REF!</f>
        <v>#REF!</v>
      </c>
      <c r="I561" s="153" t="e">
        <f>#REF!</f>
        <v>#REF!</v>
      </c>
      <c r="J561" s="153" t="e">
        <f>#REF!</f>
        <v>#REF!</v>
      </c>
      <c r="K561" s="153" t="e">
        <f>#REF!</f>
        <v>#REF!</v>
      </c>
      <c r="L561" s="153" t="e">
        <f>#REF!</f>
        <v>#REF!</v>
      </c>
      <c r="M561" s="153" t="e">
        <f>#REF!</f>
        <v>#REF!</v>
      </c>
      <c r="N561" s="153" t="e">
        <f>#REF!</f>
        <v>#REF!</v>
      </c>
      <c r="O561" s="153" t="e">
        <f>#REF!</f>
        <v>#REF!</v>
      </c>
      <c r="P561" s="153" t="e">
        <f>#REF!</f>
        <v>#REF!</v>
      </c>
      <c r="Q561" s="153" t="e">
        <f>#REF!</f>
        <v>#REF!</v>
      </c>
      <c r="R561" s="153" t="e">
        <f>#REF!</f>
        <v>#REF!</v>
      </c>
      <c r="S561" s="153" t="e">
        <f>#REF!</f>
        <v>#REF!</v>
      </c>
      <c r="T561" s="153" t="e">
        <f>#REF!</f>
        <v>#REF!</v>
      </c>
      <c r="U561" s="153" t="e">
        <f>#REF!</f>
        <v>#REF!</v>
      </c>
      <c r="V561" s="153" t="e">
        <f>#REF!</f>
        <v>#REF!</v>
      </c>
      <c r="W561" s="153" t="e">
        <f>#REF!</f>
        <v>#REF!</v>
      </c>
      <c r="X561" s="153" t="e">
        <f>#REF!</f>
        <v>#REF!</v>
      </c>
      <c r="Y561" s="153" t="e">
        <f>#REF!</f>
        <v>#REF!</v>
      </c>
    </row>
    <row r="562" spans="1:25">
      <c r="A562" s="141">
        <v>21</v>
      </c>
      <c r="B562" s="153" t="e">
        <f>#REF!</f>
        <v>#REF!</v>
      </c>
      <c r="C562" s="153" t="e">
        <f>#REF!</f>
        <v>#REF!</v>
      </c>
      <c r="D562" s="153" t="e">
        <f>#REF!</f>
        <v>#REF!</v>
      </c>
      <c r="E562" s="153" t="e">
        <f>#REF!</f>
        <v>#REF!</v>
      </c>
      <c r="F562" s="153" t="e">
        <f>#REF!</f>
        <v>#REF!</v>
      </c>
      <c r="G562" s="153" t="e">
        <f>#REF!</f>
        <v>#REF!</v>
      </c>
      <c r="H562" s="153" t="e">
        <f>#REF!</f>
        <v>#REF!</v>
      </c>
      <c r="I562" s="153" t="e">
        <f>#REF!</f>
        <v>#REF!</v>
      </c>
      <c r="J562" s="153" t="e">
        <f>#REF!</f>
        <v>#REF!</v>
      </c>
      <c r="K562" s="153" t="e">
        <f>#REF!</f>
        <v>#REF!</v>
      </c>
      <c r="L562" s="153" t="e">
        <f>#REF!</f>
        <v>#REF!</v>
      </c>
      <c r="M562" s="153" t="e">
        <f>#REF!</f>
        <v>#REF!</v>
      </c>
      <c r="N562" s="153" t="e">
        <f>#REF!</f>
        <v>#REF!</v>
      </c>
      <c r="O562" s="153" t="e">
        <f>#REF!</f>
        <v>#REF!</v>
      </c>
      <c r="P562" s="153" t="e">
        <f>#REF!</f>
        <v>#REF!</v>
      </c>
      <c r="Q562" s="153" t="e">
        <f>#REF!</f>
        <v>#REF!</v>
      </c>
      <c r="R562" s="153" t="e">
        <f>#REF!</f>
        <v>#REF!</v>
      </c>
      <c r="S562" s="153" t="e">
        <f>#REF!</f>
        <v>#REF!</v>
      </c>
      <c r="T562" s="153" t="e">
        <f>#REF!</f>
        <v>#REF!</v>
      </c>
      <c r="U562" s="153" t="e">
        <f>#REF!</f>
        <v>#REF!</v>
      </c>
      <c r="V562" s="153" t="e">
        <f>#REF!</f>
        <v>#REF!</v>
      </c>
      <c r="W562" s="153" t="e">
        <f>#REF!</f>
        <v>#REF!</v>
      </c>
      <c r="X562" s="153" t="e">
        <f>#REF!</f>
        <v>#REF!</v>
      </c>
      <c r="Y562" s="153" t="e">
        <f>#REF!</f>
        <v>#REF!</v>
      </c>
    </row>
    <row r="563" spans="1:25">
      <c r="A563" s="141">
        <v>22</v>
      </c>
      <c r="B563" s="153" t="e">
        <f>#REF!</f>
        <v>#REF!</v>
      </c>
      <c r="C563" s="153" t="e">
        <f>#REF!</f>
        <v>#REF!</v>
      </c>
      <c r="D563" s="153" t="e">
        <f>#REF!</f>
        <v>#REF!</v>
      </c>
      <c r="E563" s="153" t="e">
        <f>#REF!</f>
        <v>#REF!</v>
      </c>
      <c r="F563" s="153" t="e">
        <f>#REF!</f>
        <v>#REF!</v>
      </c>
      <c r="G563" s="153" t="e">
        <f>#REF!</f>
        <v>#REF!</v>
      </c>
      <c r="H563" s="153" t="e">
        <f>#REF!</f>
        <v>#REF!</v>
      </c>
      <c r="I563" s="153" t="e">
        <f>#REF!</f>
        <v>#REF!</v>
      </c>
      <c r="J563" s="153" t="e">
        <f>#REF!</f>
        <v>#REF!</v>
      </c>
      <c r="K563" s="153" t="e">
        <f>#REF!</f>
        <v>#REF!</v>
      </c>
      <c r="L563" s="153" t="e">
        <f>#REF!</f>
        <v>#REF!</v>
      </c>
      <c r="M563" s="153" t="e">
        <f>#REF!</f>
        <v>#REF!</v>
      </c>
      <c r="N563" s="153" t="e">
        <f>#REF!</f>
        <v>#REF!</v>
      </c>
      <c r="O563" s="153" t="e">
        <f>#REF!</f>
        <v>#REF!</v>
      </c>
      <c r="P563" s="153" t="e">
        <f>#REF!</f>
        <v>#REF!</v>
      </c>
      <c r="Q563" s="153" t="e">
        <f>#REF!</f>
        <v>#REF!</v>
      </c>
      <c r="R563" s="153" t="e">
        <f>#REF!</f>
        <v>#REF!</v>
      </c>
      <c r="S563" s="153" t="e">
        <f>#REF!</f>
        <v>#REF!</v>
      </c>
      <c r="T563" s="153" t="e">
        <f>#REF!</f>
        <v>#REF!</v>
      </c>
      <c r="U563" s="153" t="e">
        <f>#REF!</f>
        <v>#REF!</v>
      </c>
      <c r="V563" s="153" t="e">
        <f>#REF!</f>
        <v>#REF!</v>
      </c>
      <c r="W563" s="153" t="e">
        <f>#REF!</f>
        <v>#REF!</v>
      </c>
      <c r="X563" s="153" t="e">
        <f>#REF!</f>
        <v>#REF!</v>
      </c>
      <c r="Y563" s="153" t="e">
        <f>#REF!</f>
        <v>#REF!</v>
      </c>
    </row>
    <row r="564" spans="1:25">
      <c r="A564" s="141">
        <v>23</v>
      </c>
      <c r="B564" s="153" t="e">
        <f>#REF!</f>
        <v>#REF!</v>
      </c>
      <c r="C564" s="153" t="e">
        <f>#REF!</f>
        <v>#REF!</v>
      </c>
      <c r="D564" s="153" t="e">
        <f>#REF!</f>
        <v>#REF!</v>
      </c>
      <c r="E564" s="153" t="e">
        <f>#REF!</f>
        <v>#REF!</v>
      </c>
      <c r="F564" s="153" t="e">
        <f>#REF!</f>
        <v>#REF!</v>
      </c>
      <c r="G564" s="153" t="e">
        <f>#REF!</f>
        <v>#REF!</v>
      </c>
      <c r="H564" s="153" t="e">
        <f>#REF!</f>
        <v>#REF!</v>
      </c>
      <c r="I564" s="153" t="e">
        <f>#REF!</f>
        <v>#REF!</v>
      </c>
      <c r="J564" s="153" t="e">
        <f>#REF!</f>
        <v>#REF!</v>
      </c>
      <c r="K564" s="153" t="e">
        <f>#REF!</f>
        <v>#REF!</v>
      </c>
      <c r="L564" s="153" t="e">
        <f>#REF!</f>
        <v>#REF!</v>
      </c>
      <c r="M564" s="153" t="e">
        <f>#REF!</f>
        <v>#REF!</v>
      </c>
      <c r="N564" s="153" t="e">
        <f>#REF!</f>
        <v>#REF!</v>
      </c>
      <c r="O564" s="153" t="e">
        <f>#REF!</f>
        <v>#REF!</v>
      </c>
      <c r="P564" s="153" t="e">
        <f>#REF!</f>
        <v>#REF!</v>
      </c>
      <c r="Q564" s="153" t="e">
        <f>#REF!</f>
        <v>#REF!</v>
      </c>
      <c r="R564" s="153" t="e">
        <f>#REF!</f>
        <v>#REF!</v>
      </c>
      <c r="S564" s="153" t="e">
        <f>#REF!</f>
        <v>#REF!</v>
      </c>
      <c r="T564" s="153" t="e">
        <f>#REF!</f>
        <v>#REF!</v>
      </c>
      <c r="U564" s="153" t="e">
        <f>#REF!</f>
        <v>#REF!</v>
      </c>
      <c r="V564" s="153" t="e">
        <f>#REF!</f>
        <v>#REF!</v>
      </c>
      <c r="W564" s="153" t="e">
        <f>#REF!</f>
        <v>#REF!</v>
      </c>
      <c r="X564" s="153" t="e">
        <f>#REF!</f>
        <v>#REF!</v>
      </c>
      <c r="Y564" s="153" t="e">
        <f>#REF!</f>
        <v>#REF!</v>
      </c>
    </row>
    <row r="565" spans="1:25">
      <c r="A565" s="141">
        <v>24</v>
      </c>
      <c r="B565" s="153" t="e">
        <f>#REF!</f>
        <v>#REF!</v>
      </c>
      <c r="C565" s="153" t="e">
        <f>#REF!</f>
        <v>#REF!</v>
      </c>
      <c r="D565" s="153" t="e">
        <f>#REF!</f>
        <v>#REF!</v>
      </c>
      <c r="E565" s="153" t="e">
        <f>#REF!</f>
        <v>#REF!</v>
      </c>
      <c r="F565" s="153" t="e">
        <f>#REF!</f>
        <v>#REF!</v>
      </c>
      <c r="G565" s="153" t="e">
        <f>#REF!</f>
        <v>#REF!</v>
      </c>
      <c r="H565" s="153" t="e">
        <f>#REF!</f>
        <v>#REF!</v>
      </c>
      <c r="I565" s="153" t="e">
        <f>#REF!</f>
        <v>#REF!</v>
      </c>
      <c r="J565" s="153" t="e">
        <f>#REF!</f>
        <v>#REF!</v>
      </c>
      <c r="K565" s="153" t="e">
        <f>#REF!</f>
        <v>#REF!</v>
      </c>
      <c r="L565" s="153" t="e">
        <f>#REF!</f>
        <v>#REF!</v>
      </c>
      <c r="M565" s="153" t="e">
        <f>#REF!</f>
        <v>#REF!</v>
      </c>
      <c r="N565" s="153" t="e">
        <f>#REF!</f>
        <v>#REF!</v>
      </c>
      <c r="O565" s="153" t="e">
        <f>#REF!</f>
        <v>#REF!</v>
      </c>
      <c r="P565" s="153" t="e">
        <f>#REF!</f>
        <v>#REF!</v>
      </c>
      <c r="Q565" s="153" t="e">
        <f>#REF!</f>
        <v>#REF!</v>
      </c>
      <c r="R565" s="153" t="e">
        <f>#REF!</f>
        <v>#REF!</v>
      </c>
      <c r="S565" s="153" t="e">
        <f>#REF!</f>
        <v>#REF!</v>
      </c>
      <c r="T565" s="153" t="e">
        <f>#REF!</f>
        <v>#REF!</v>
      </c>
      <c r="U565" s="153" t="e">
        <f>#REF!</f>
        <v>#REF!</v>
      </c>
      <c r="V565" s="153" t="e">
        <f>#REF!</f>
        <v>#REF!</v>
      </c>
      <c r="W565" s="153" t="e">
        <f>#REF!</f>
        <v>#REF!</v>
      </c>
      <c r="X565" s="153" t="e">
        <f>#REF!</f>
        <v>#REF!</v>
      </c>
      <c r="Y565" s="153" t="e">
        <f>#REF!</f>
        <v>#REF!</v>
      </c>
    </row>
    <row r="566" spans="1:25">
      <c r="A566" s="141">
        <v>25</v>
      </c>
      <c r="B566" s="153" t="e">
        <f>#REF!</f>
        <v>#REF!</v>
      </c>
      <c r="C566" s="153" t="e">
        <f>#REF!</f>
        <v>#REF!</v>
      </c>
      <c r="D566" s="153" t="e">
        <f>#REF!</f>
        <v>#REF!</v>
      </c>
      <c r="E566" s="153" t="e">
        <f>#REF!</f>
        <v>#REF!</v>
      </c>
      <c r="F566" s="153" t="e">
        <f>#REF!</f>
        <v>#REF!</v>
      </c>
      <c r="G566" s="153" t="e">
        <f>#REF!</f>
        <v>#REF!</v>
      </c>
      <c r="H566" s="153" t="e">
        <f>#REF!</f>
        <v>#REF!</v>
      </c>
      <c r="I566" s="153" t="e">
        <f>#REF!</f>
        <v>#REF!</v>
      </c>
      <c r="J566" s="153" t="e">
        <f>#REF!</f>
        <v>#REF!</v>
      </c>
      <c r="K566" s="153" t="e">
        <f>#REF!</f>
        <v>#REF!</v>
      </c>
      <c r="L566" s="153" t="e">
        <f>#REF!</f>
        <v>#REF!</v>
      </c>
      <c r="M566" s="153" t="e">
        <f>#REF!</f>
        <v>#REF!</v>
      </c>
      <c r="N566" s="153" t="e">
        <f>#REF!</f>
        <v>#REF!</v>
      </c>
      <c r="O566" s="153" t="e">
        <f>#REF!</f>
        <v>#REF!</v>
      </c>
      <c r="P566" s="153" t="e">
        <f>#REF!</f>
        <v>#REF!</v>
      </c>
      <c r="Q566" s="153" t="e">
        <f>#REF!</f>
        <v>#REF!</v>
      </c>
      <c r="R566" s="153" t="e">
        <f>#REF!</f>
        <v>#REF!</v>
      </c>
      <c r="S566" s="153" t="e">
        <f>#REF!</f>
        <v>#REF!</v>
      </c>
      <c r="T566" s="153" t="e">
        <f>#REF!</f>
        <v>#REF!</v>
      </c>
      <c r="U566" s="153" t="e">
        <f>#REF!</f>
        <v>#REF!</v>
      </c>
      <c r="V566" s="153" t="e">
        <f>#REF!</f>
        <v>#REF!</v>
      </c>
      <c r="W566" s="153" t="e">
        <f>#REF!</f>
        <v>#REF!</v>
      </c>
      <c r="X566" s="153" t="e">
        <f>#REF!</f>
        <v>#REF!</v>
      </c>
      <c r="Y566" s="153" t="e">
        <f>#REF!</f>
        <v>#REF!</v>
      </c>
    </row>
    <row r="567" spans="1:25">
      <c r="A567" s="141">
        <v>26</v>
      </c>
      <c r="B567" s="153" t="e">
        <f>#REF!</f>
        <v>#REF!</v>
      </c>
      <c r="C567" s="153" t="e">
        <f>#REF!</f>
        <v>#REF!</v>
      </c>
      <c r="D567" s="153" t="e">
        <f>#REF!</f>
        <v>#REF!</v>
      </c>
      <c r="E567" s="153" t="e">
        <f>#REF!</f>
        <v>#REF!</v>
      </c>
      <c r="F567" s="153" t="e">
        <f>#REF!</f>
        <v>#REF!</v>
      </c>
      <c r="G567" s="153" t="e">
        <f>#REF!</f>
        <v>#REF!</v>
      </c>
      <c r="H567" s="153" t="e">
        <f>#REF!</f>
        <v>#REF!</v>
      </c>
      <c r="I567" s="153" t="e">
        <f>#REF!</f>
        <v>#REF!</v>
      </c>
      <c r="J567" s="153" t="e">
        <f>#REF!</f>
        <v>#REF!</v>
      </c>
      <c r="K567" s="153" t="e">
        <f>#REF!</f>
        <v>#REF!</v>
      </c>
      <c r="L567" s="153" t="e">
        <f>#REF!</f>
        <v>#REF!</v>
      </c>
      <c r="M567" s="153" t="e">
        <f>#REF!</f>
        <v>#REF!</v>
      </c>
      <c r="N567" s="153" t="e">
        <f>#REF!</f>
        <v>#REF!</v>
      </c>
      <c r="O567" s="153" t="e">
        <f>#REF!</f>
        <v>#REF!</v>
      </c>
      <c r="P567" s="153" t="e">
        <f>#REF!</f>
        <v>#REF!</v>
      </c>
      <c r="Q567" s="153" t="e">
        <f>#REF!</f>
        <v>#REF!</v>
      </c>
      <c r="R567" s="153" t="e">
        <f>#REF!</f>
        <v>#REF!</v>
      </c>
      <c r="S567" s="153" t="e">
        <f>#REF!</f>
        <v>#REF!</v>
      </c>
      <c r="T567" s="153" t="e">
        <f>#REF!</f>
        <v>#REF!</v>
      </c>
      <c r="U567" s="153" t="e">
        <f>#REF!</f>
        <v>#REF!</v>
      </c>
      <c r="V567" s="153" t="e">
        <f>#REF!</f>
        <v>#REF!</v>
      </c>
      <c r="W567" s="153" t="e">
        <f>#REF!</f>
        <v>#REF!</v>
      </c>
      <c r="X567" s="153" t="e">
        <f>#REF!</f>
        <v>#REF!</v>
      </c>
      <c r="Y567" s="153" t="e">
        <f>#REF!</f>
        <v>#REF!</v>
      </c>
    </row>
    <row r="568" spans="1:25">
      <c r="A568" s="141">
        <v>27</v>
      </c>
      <c r="B568" s="153" t="e">
        <f>#REF!</f>
        <v>#REF!</v>
      </c>
      <c r="C568" s="153" t="e">
        <f>#REF!</f>
        <v>#REF!</v>
      </c>
      <c r="D568" s="153" t="e">
        <f>#REF!</f>
        <v>#REF!</v>
      </c>
      <c r="E568" s="153" t="e">
        <f>#REF!</f>
        <v>#REF!</v>
      </c>
      <c r="F568" s="153" t="e">
        <f>#REF!</f>
        <v>#REF!</v>
      </c>
      <c r="G568" s="153" t="e">
        <f>#REF!</f>
        <v>#REF!</v>
      </c>
      <c r="H568" s="153" t="e">
        <f>#REF!</f>
        <v>#REF!</v>
      </c>
      <c r="I568" s="153" t="e">
        <f>#REF!</f>
        <v>#REF!</v>
      </c>
      <c r="J568" s="153" t="e">
        <f>#REF!</f>
        <v>#REF!</v>
      </c>
      <c r="K568" s="153" t="e">
        <f>#REF!</f>
        <v>#REF!</v>
      </c>
      <c r="L568" s="153" t="e">
        <f>#REF!</f>
        <v>#REF!</v>
      </c>
      <c r="M568" s="153" t="e">
        <f>#REF!</f>
        <v>#REF!</v>
      </c>
      <c r="N568" s="153" t="e">
        <f>#REF!</f>
        <v>#REF!</v>
      </c>
      <c r="O568" s="153" t="e">
        <f>#REF!</f>
        <v>#REF!</v>
      </c>
      <c r="P568" s="153" t="e">
        <f>#REF!</f>
        <v>#REF!</v>
      </c>
      <c r="Q568" s="153" t="e">
        <f>#REF!</f>
        <v>#REF!</v>
      </c>
      <c r="R568" s="153" t="e">
        <f>#REF!</f>
        <v>#REF!</v>
      </c>
      <c r="S568" s="153" t="e">
        <f>#REF!</f>
        <v>#REF!</v>
      </c>
      <c r="T568" s="153" t="e">
        <f>#REF!</f>
        <v>#REF!</v>
      </c>
      <c r="U568" s="153" t="e">
        <f>#REF!</f>
        <v>#REF!</v>
      </c>
      <c r="V568" s="153" t="e">
        <f>#REF!</f>
        <v>#REF!</v>
      </c>
      <c r="W568" s="153" t="e">
        <f>#REF!</f>
        <v>#REF!</v>
      </c>
      <c r="X568" s="153" t="e">
        <f>#REF!</f>
        <v>#REF!</v>
      </c>
      <c r="Y568" s="153" t="e">
        <f>#REF!</f>
        <v>#REF!</v>
      </c>
    </row>
    <row r="569" spans="1:25">
      <c r="A569" s="141">
        <v>28</v>
      </c>
      <c r="B569" s="153" t="e">
        <f>#REF!</f>
        <v>#REF!</v>
      </c>
      <c r="C569" s="153" t="e">
        <f>#REF!</f>
        <v>#REF!</v>
      </c>
      <c r="D569" s="153" t="e">
        <f>#REF!</f>
        <v>#REF!</v>
      </c>
      <c r="E569" s="153" t="e">
        <f>#REF!</f>
        <v>#REF!</v>
      </c>
      <c r="F569" s="153" t="e">
        <f>#REF!</f>
        <v>#REF!</v>
      </c>
      <c r="G569" s="153" t="e">
        <f>#REF!</f>
        <v>#REF!</v>
      </c>
      <c r="H569" s="153" t="e">
        <f>#REF!</f>
        <v>#REF!</v>
      </c>
      <c r="I569" s="153" t="e">
        <f>#REF!</f>
        <v>#REF!</v>
      </c>
      <c r="J569" s="153" t="e">
        <f>#REF!</f>
        <v>#REF!</v>
      </c>
      <c r="K569" s="153" t="e">
        <f>#REF!</f>
        <v>#REF!</v>
      </c>
      <c r="L569" s="153" t="e">
        <f>#REF!</f>
        <v>#REF!</v>
      </c>
      <c r="M569" s="153" t="e">
        <f>#REF!</f>
        <v>#REF!</v>
      </c>
      <c r="N569" s="153" t="e">
        <f>#REF!</f>
        <v>#REF!</v>
      </c>
      <c r="O569" s="153" t="e">
        <f>#REF!</f>
        <v>#REF!</v>
      </c>
      <c r="P569" s="153" t="e">
        <f>#REF!</f>
        <v>#REF!</v>
      </c>
      <c r="Q569" s="153" t="e">
        <f>#REF!</f>
        <v>#REF!</v>
      </c>
      <c r="R569" s="153" t="e">
        <f>#REF!</f>
        <v>#REF!</v>
      </c>
      <c r="S569" s="153" t="e">
        <f>#REF!</f>
        <v>#REF!</v>
      </c>
      <c r="T569" s="153" t="e">
        <f>#REF!</f>
        <v>#REF!</v>
      </c>
      <c r="U569" s="153" t="e">
        <f>#REF!</f>
        <v>#REF!</v>
      </c>
      <c r="V569" s="153" t="e">
        <f>#REF!</f>
        <v>#REF!</v>
      </c>
      <c r="W569" s="153" t="e">
        <f>#REF!</f>
        <v>#REF!</v>
      </c>
      <c r="X569" s="153" t="e">
        <f>#REF!</f>
        <v>#REF!</v>
      </c>
      <c r="Y569" s="153" t="e">
        <f>#REF!</f>
        <v>#REF!</v>
      </c>
    </row>
    <row r="570" spans="1:25">
      <c r="A570" s="141">
        <v>29</v>
      </c>
      <c r="B570" s="153" t="e">
        <f>#REF!</f>
        <v>#REF!</v>
      </c>
      <c r="C570" s="153" t="e">
        <f>#REF!</f>
        <v>#REF!</v>
      </c>
      <c r="D570" s="153" t="e">
        <f>#REF!</f>
        <v>#REF!</v>
      </c>
      <c r="E570" s="153" t="e">
        <f>#REF!</f>
        <v>#REF!</v>
      </c>
      <c r="F570" s="153" t="e">
        <f>#REF!</f>
        <v>#REF!</v>
      </c>
      <c r="G570" s="153" t="e">
        <f>#REF!</f>
        <v>#REF!</v>
      </c>
      <c r="H570" s="153" t="e">
        <f>#REF!</f>
        <v>#REF!</v>
      </c>
      <c r="I570" s="153" t="e">
        <f>#REF!</f>
        <v>#REF!</v>
      </c>
      <c r="J570" s="153" t="e">
        <f>#REF!</f>
        <v>#REF!</v>
      </c>
      <c r="K570" s="153" t="e">
        <f>#REF!</f>
        <v>#REF!</v>
      </c>
      <c r="L570" s="153" t="e">
        <f>#REF!</f>
        <v>#REF!</v>
      </c>
      <c r="M570" s="153" t="e">
        <f>#REF!</f>
        <v>#REF!</v>
      </c>
      <c r="N570" s="153" t="e">
        <f>#REF!</f>
        <v>#REF!</v>
      </c>
      <c r="O570" s="153" t="e">
        <f>#REF!</f>
        <v>#REF!</v>
      </c>
      <c r="P570" s="153" t="e">
        <f>#REF!</f>
        <v>#REF!</v>
      </c>
      <c r="Q570" s="153" t="e">
        <f>#REF!</f>
        <v>#REF!</v>
      </c>
      <c r="R570" s="153" t="e">
        <f>#REF!</f>
        <v>#REF!</v>
      </c>
      <c r="S570" s="153" t="e">
        <f>#REF!</f>
        <v>#REF!</v>
      </c>
      <c r="T570" s="153" t="e">
        <f>#REF!</f>
        <v>#REF!</v>
      </c>
      <c r="U570" s="153" t="e">
        <f>#REF!</f>
        <v>#REF!</v>
      </c>
      <c r="V570" s="153" t="e">
        <f>#REF!</f>
        <v>#REF!</v>
      </c>
      <c r="W570" s="153" t="e">
        <f>#REF!</f>
        <v>#REF!</v>
      </c>
      <c r="X570" s="153" t="e">
        <f>#REF!</f>
        <v>#REF!</v>
      </c>
      <c r="Y570" s="153" t="e">
        <f>#REF!</f>
        <v>#REF!</v>
      </c>
    </row>
    <row r="571" spans="1:25">
      <c r="A571" s="141">
        <v>30</v>
      </c>
      <c r="B571" s="153" t="e">
        <f>#REF!</f>
        <v>#REF!</v>
      </c>
      <c r="C571" s="153" t="e">
        <f>#REF!</f>
        <v>#REF!</v>
      </c>
      <c r="D571" s="153" t="e">
        <f>#REF!</f>
        <v>#REF!</v>
      </c>
      <c r="E571" s="153" t="e">
        <f>#REF!</f>
        <v>#REF!</v>
      </c>
      <c r="F571" s="153" t="e">
        <f>#REF!</f>
        <v>#REF!</v>
      </c>
      <c r="G571" s="153" t="e">
        <f>#REF!</f>
        <v>#REF!</v>
      </c>
      <c r="H571" s="153" t="e">
        <f>#REF!</f>
        <v>#REF!</v>
      </c>
      <c r="I571" s="153" t="e">
        <f>#REF!</f>
        <v>#REF!</v>
      </c>
      <c r="J571" s="153" t="e">
        <f>#REF!</f>
        <v>#REF!</v>
      </c>
      <c r="K571" s="153" t="e">
        <f>#REF!</f>
        <v>#REF!</v>
      </c>
      <c r="L571" s="153" t="e">
        <f>#REF!</f>
        <v>#REF!</v>
      </c>
      <c r="M571" s="153" t="e">
        <f>#REF!</f>
        <v>#REF!</v>
      </c>
      <c r="N571" s="153" t="e">
        <f>#REF!</f>
        <v>#REF!</v>
      </c>
      <c r="O571" s="153" t="e">
        <f>#REF!</f>
        <v>#REF!</v>
      </c>
      <c r="P571" s="153" t="e">
        <f>#REF!</f>
        <v>#REF!</v>
      </c>
      <c r="Q571" s="153" t="e">
        <f>#REF!</f>
        <v>#REF!</v>
      </c>
      <c r="R571" s="153" t="e">
        <f>#REF!</f>
        <v>#REF!</v>
      </c>
      <c r="S571" s="153" t="e">
        <f>#REF!</f>
        <v>#REF!</v>
      </c>
      <c r="T571" s="153" t="e">
        <f>#REF!</f>
        <v>#REF!</v>
      </c>
      <c r="U571" s="153" t="e">
        <f>#REF!</f>
        <v>#REF!</v>
      </c>
      <c r="V571" s="153" t="e">
        <f>#REF!</f>
        <v>#REF!</v>
      </c>
      <c r="W571" s="153" t="e">
        <f>#REF!</f>
        <v>#REF!</v>
      </c>
      <c r="X571" s="153" t="e">
        <f>#REF!</f>
        <v>#REF!</v>
      </c>
      <c r="Y571" s="153" t="e">
        <f>#REF!</f>
        <v>#REF!</v>
      </c>
    </row>
    <row r="572" spans="1:25">
      <c r="A572" s="141">
        <v>31</v>
      </c>
      <c r="B572" s="153" t="e">
        <f>#REF!</f>
        <v>#REF!</v>
      </c>
      <c r="C572" s="153" t="e">
        <f>#REF!</f>
        <v>#REF!</v>
      </c>
      <c r="D572" s="153" t="e">
        <f>#REF!</f>
        <v>#REF!</v>
      </c>
      <c r="E572" s="153" t="e">
        <f>#REF!</f>
        <v>#REF!</v>
      </c>
      <c r="F572" s="153" t="e">
        <f>#REF!</f>
        <v>#REF!</v>
      </c>
      <c r="G572" s="153" t="e">
        <f>#REF!</f>
        <v>#REF!</v>
      </c>
      <c r="H572" s="153" t="e">
        <f>#REF!</f>
        <v>#REF!</v>
      </c>
      <c r="I572" s="153" t="e">
        <f>#REF!</f>
        <v>#REF!</v>
      </c>
      <c r="J572" s="153" t="e">
        <f>#REF!</f>
        <v>#REF!</v>
      </c>
      <c r="K572" s="153" t="e">
        <f>#REF!</f>
        <v>#REF!</v>
      </c>
      <c r="L572" s="153" t="e">
        <f>#REF!</f>
        <v>#REF!</v>
      </c>
      <c r="M572" s="153" t="e">
        <f>#REF!</f>
        <v>#REF!</v>
      </c>
      <c r="N572" s="153" t="e">
        <f>#REF!</f>
        <v>#REF!</v>
      </c>
      <c r="O572" s="153" t="e">
        <f>#REF!</f>
        <v>#REF!</v>
      </c>
      <c r="P572" s="153" t="e">
        <f>#REF!</f>
        <v>#REF!</v>
      </c>
      <c r="Q572" s="153" t="e">
        <f>#REF!</f>
        <v>#REF!</v>
      </c>
      <c r="R572" s="153" t="e">
        <f>#REF!</f>
        <v>#REF!</v>
      </c>
      <c r="S572" s="153" t="e">
        <f>#REF!</f>
        <v>#REF!</v>
      </c>
      <c r="T572" s="153" t="e">
        <f>#REF!</f>
        <v>#REF!</v>
      </c>
      <c r="U572" s="153" t="e">
        <f>#REF!</f>
        <v>#REF!</v>
      </c>
      <c r="V572" s="153" t="e">
        <f>#REF!</f>
        <v>#REF!</v>
      </c>
      <c r="W572" s="153" t="e">
        <f>#REF!</f>
        <v>#REF!</v>
      </c>
      <c r="X572" s="153" t="e">
        <f>#REF!</f>
        <v>#REF!</v>
      </c>
      <c r="Y572" s="153" t="e">
        <f>#REF!</f>
        <v>#REF!</v>
      </c>
    </row>
    <row r="574" spans="1:25">
      <c r="A574" s="434" t="s">
        <v>208</v>
      </c>
      <c r="B574" s="435" t="s">
        <v>210</v>
      </c>
      <c r="C574" s="435"/>
      <c r="D574" s="435"/>
      <c r="E574" s="435"/>
      <c r="F574" s="435"/>
      <c r="G574" s="435"/>
      <c r="H574" s="435"/>
      <c r="I574" s="435"/>
      <c r="J574" s="435"/>
      <c r="K574" s="435"/>
      <c r="L574" s="435"/>
      <c r="M574" s="435"/>
      <c r="N574" s="435"/>
      <c r="O574" s="435"/>
      <c r="P574" s="435"/>
      <c r="Q574" s="435"/>
      <c r="R574" s="435"/>
      <c r="S574" s="435"/>
      <c r="T574" s="435"/>
      <c r="U574" s="435"/>
      <c r="V574" s="435"/>
      <c r="W574" s="435"/>
      <c r="X574" s="435"/>
      <c r="Y574" s="435"/>
    </row>
    <row r="575" spans="1:25">
      <c r="A575" s="434"/>
      <c r="B575" s="155" t="s">
        <v>1</v>
      </c>
      <c r="C575" s="155" t="s">
        <v>2</v>
      </c>
      <c r="D575" s="155" t="s">
        <v>3</v>
      </c>
      <c r="E575" s="155" t="s">
        <v>4</v>
      </c>
      <c r="F575" s="155" t="s">
        <v>5</v>
      </c>
      <c r="G575" s="155" t="s">
        <v>6</v>
      </c>
      <c r="H575" s="155" t="s">
        <v>7</v>
      </c>
      <c r="I575" s="155" t="s">
        <v>8</v>
      </c>
      <c r="J575" s="155" t="s">
        <v>9</v>
      </c>
      <c r="K575" s="155" t="s">
        <v>10</v>
      </c>
      <c r="L575" s="155" t="s">
        <v>11</v>
      </c>
      <c r="M575" s="155" t="s">
        <v>12</v>
      </c>
      <c r="N575" s="155" t="s">
        <v>13</v>
      </c>
      <c r="O575" s="155" t="s">
        <v>14</v>
      </c>
      <c r="P575" s="155" t="s">
        <v>15</v>
      </c>
      <c r="Q575" s="155" t="s">
        <v>16</v>
      </c>
      <c r="R575" s="155" t="s">
        <v>17</v>
      </c>
      <c r="S575" s="155" t="s">
        <v>18</v>
      </c>
      <c r="T575" s="155" t="s">
        <v>19</v>
      </c>
      <c r="U575" s="155" t="s">
        <v>20</v>
      </c>
      <c r="V575" s="155" t="s">
        <v>21</v>
      </c>
      <c r="W575" s="155" t="s">
        <v>22</v>
      </c>
      <c r="X575" s="155" t="s">
        <v>23</v>
      </c>
      <c r="Y575" s="155" t="s">
        <v>24</v>
      </c>
    </row>
    <row r="576" spans="1:25">
      <c r="A576" s="141">
        <v>1</v>
      </c>
      <c r="B576" s="153" t="e">
        <f>#REF!</f>
        <v>#REF!</v>
      </c>
      <c r="C576" s="153" t="e">
        <f>#REF!</f>
        <v>#REF!</v>
      </c>
      <c r="D576" s="153" t="e">
        <f>#REF!</f>
        <v>#REF!</v>
      </c>
      <c r="E576" s="153" t="e">
        <f>#REF!</f>
        <v>#REF!</v>
      </c>
      <c r="F576" s="153" t="e">
        <f>#REF!</f>
        <v>#REF!</v>
      </c>
      <c r="G576" s="153" t="e">
        <f>#REF!</f>
        <v>#REF!</v>
      </c>
      <c r="H576" s="153" t="e">
        <f>#REF!</f>
        <v>#REF!</v>
      </c>
      <c r="I576" s="153" t="e">
        <f>#REF!</f>
        <v>#REF!</v>
      </c>
      <c r="J576" s="153" t="e">
        <f>#REF!</f>
        <v>#REF!</v>
      </c>
      <c r="K576" s="153" t="e">
        <f>#REF!</f>
        <v>#REF!</v>
      </c>
      <c r="L576" s="153" t="e">
        <f>#REF!</f>
        <v>#REF!</v>
      </c>
      <c r="M576" s="153" t="e">
        <f>#REF!</f>
        <v>#REF!</v>
      </c>
      <c r="N576" s="153" t="e">
        <f>#REF!</f>
        <v>#REF!</v>
      </c>
      <c r="O576" s="153" t="e">
        <f>#REF!</f>
        <v>#REF!</v>
      </c>
      <c r="P576" s="153" t="e">
        <f>#REF!</f>
        <v>#REF!</v>
      </c>
      <c r="Q576" s="153" t="e">
        <f>#REF!</f>
        <v>#REF!</v>
      </c>
      <c r="R576" s="153" t="e">
        <f>#REF!</f>
        <v>#REF!</v>
      </c>
      <c r="S576" s="153" t="e">
        <f>#REF!</f>
        <v>#REF!</v>
      </c>
      <c r="T576" s="153" t="e">
        <f>#REF!</f>
        <v>#REF!</v>
      </c>
      <c r="U576" s="153" t="e">
        <f>#REF!</f>
        <v>#REF!</v>
      </c>
      <c r="V576" s="153" t="e">
        <f>#REF!</f>
        <v>#REF!</v>
      </c>
      <c r="W576" s="153" t="e">
        <f>#REF!</f>
        <v>#REF!</v>
      </c>
      <c r="X576" s="153" t="e">
        <f>#REF!</f>
        <v>#REF!</v>
      </c>
      <c r="Y576" s="153" t="e">
        <f>#REF!</f>
        <v>#REF!</v>
      </c>
    </row>
    <row r="577" spans="1:25">
      <c r="A577" s="141">
        <v>2</v>
      </c>
      <c r="B577" s="153" t="e">
        <f>#REF!</f>
        <v>#REF!</v>
      </c>
      <c r="C577" s="153" t="e">
        <f>#REF!</f>
        <v>#REF!</v>
      </c>
      <c r="D577" s="153" t="e">
        <f>#REF!</f>
        <v>#REF!</v>
      </c>
      <c r="E577" s="153" t="e">
        <f>#REF!</f>
        <v>#REF!</v>
      </c>
      <c r="F577" s="153" t="e">
        <f>#REF!</f>
        <v>#REF!</v>
      </c>
      <c r="G577" s="153" t="e">
        <f>#REF!</f>
        <v>#REF!</v>
      </c>
      <c r="H577" s="153" t="e">
        <f>#REF!</f>
        <v>#REF!</v>
      </c>
      <c r="I577" s="153" t="e">
        <f>#REF!</f>
        <v>#REF!</v>
      </c>
      <c r="J577" s="153" t="e">
        <f>#REF!</f>
        <v>#REF!</v>
      </c>
      <c r="K577" s="153" t="e">
        <f>#REF!</f>
        <v>#REF!</v>
      </c>
      <c r="L577" s="153" t="e">
        <f>#REF!</f>
        <v>#REF!</v>
      </c>
      <c r="M577" s="153" t="e">
        <f>#REF!</f>
        <v>#REF!</v>
      </c>
      <c r="N577" s="153" t="e">
        <f>#REF!</f>
        <v>#REF!</v>
      </c>
      <c r="O577" s="153" t="e">
        <f>#REF!</f>
        <v>#REF!</v>
      </c>
      <c r="P577" s="153" t="e">
        <f>#REF!</f>
        <v>#REF!</v>
      </c>
      <c r="Q577" s="153" t="e">
        <f>#REF!</f>
        <v>#REF!</v>
      </c>
      <c r="R577" s="153" t="e">
        <f>#REF!</f>
        <v>#REF!</v>
      </c>
      <c r="S577" s="153" t="e">
        <f>#REF!</f>
        <v>#REF!</v>
      </c>
      <c r="T577" s="153" t="e">
        <f>#REF!</f>
        <v>#REF!</v>
      </c>
      <c r="U577" s="153" t="e">
        <f>#REF!</f>
        <v>#REF!</v>
      </c>
      <c r="V577" s="153" t="e">
        <f>#REF!</f>
        <v>#REF!</v>
      </c>
      <c r="W577" s="153" t="e">
        <f>#REF!</f>
        <v>#REF!</v>
      </c>
      <c r="X577" s="153" t="e">
        <f>#REF!</f>
        <v>#REF!</v>
      </c>
      <c r="Y577" s="153" t="e">
        <f>#REF!</f>
        <v>#REF!</v>
      </c>
    </row>
    <row r="578" spans="1:25">
      <c r="A578" s="141">
        <v>3</v>
      </c>
      <c r="B578" s="153" t="e">
        <f>#REF!</f>
        <v>#REF!</v>
      </c>
      <c r="C578" s="153" t="e">
        <f>#REF!</f>
        <v>#REF!</v>
      </c>
      <c r="D578" s="153" t="e">
        <f>#REF!</f>
        <v>#REF!</v>
      </c>
      <c r="E578" s="153" t="e">
        <f>#REF!</f>
        <v>#REF!</v>
      </c>
      <c r="F578" s="153" t="e">
        <f>#REF!</f>
        <v>#REF!</v>
      </c>
      <c r="G578" s="153" t="e">
        <f>#REF!</f>
        <v>#REF!</v>
      </c>
      <c r="H578" s="153" t="e">
        <f>#REF!</f>
        <v>#REF!</v>
      </c>
      <c r="I578" s="153" t="e">
        <f>#REF!</f>
        <v>#REF!</v>
      </c>
      <c r="J578" s="153" t="e">
        <f>#REF!</f>
        <v>#REF!</v>
      </c>
      <c r="K578" s="153" t="e">
        <f>#REF!</f>
        <v>#REF!</v>
      </c>
      <c r="L578" s="153" t="e">
        <f>#REF!</f>
        <v>#REF!</v>
      </c>
      <c r="M578" s="153" t="e">
        <f>#REF!</f>
        <v>#REF!</v>
      </c>
      <c r="N578" s="153" t="e">
        <f>#REF!</f>
        <v>#REF!</v>
      </c>
      <c r="O578" s="153" t="e">
        <f>#REF!</f>
        <v>#REF!</v>
      </c>
      <c r="P578" s="153" t="e">
        <f>#REF!</f>
        <v>#REF!</v>
      </c>
      <c r="Q578" s="153" t="e">
        <f>#REF!</f>
        <v>#REF!</v>
      </c>
      <c r="R578" s="153" t="e">
        <f>#REF!</f>
        <v>#REF!</v>
      </c>
      <c r="S578" s="153" t="e">
        <f>#REF!</f>
        <v>#REF!</v>
      </c>
      <c r="T578" s="153" t="e">
        <f>#REF!</f>
        <v>#REF!</v>
      </c>
      <c r="U578" s="153" t="e">
        <f>#REF!</f>
        <v>#REF!</v>
      </c>
      <c r="V578" s="153" t="e">
        <f>#REF!</f>
        <v>#REF!</v>
      </c>
      <c r="W578" s="153" t="e">
        <f>#REF!</f>
        <v>#REF!</v>
      </c>
      <c r="X578" s="153" t="e">
        <f>#REF!</f>
        <v>#REF!</v>
      </c>
      <c r="Y578" s="153" t="e">
        <f>#REF!</f>
        <v>#REF!</v>
      </c>
    </row>
    <row r="579" spans="1:25">
      <c r="A579" s="141">
        <v>4</v>
      </c>
      <c r="B579" s="153" t="e">
        <f>#REF!</f>
        <v>#REF!</v>
      </c>
      <c r="C579" s="153" t="e">
        <f>#REF!</f>
        <v>#REF!</v>
      </c>
      <c r="D579" s="153" t="e">
        <f>#REF!</f>
        <v>#REF!</v>
      </c>
      <c r="E579" s="153" t="e">
        <f>#REF!</f>
        <v>#REF!</v>
      </c>
      <c r="F579" s="153" t="e">
        <f>#REF!</f>
        <v>#REF!</v>
      </c>
      <c r="G579" s="153" t="e">
        <f>#REF!</f>
        <v>#REF!</v>
      </c>
      <c r="H579" s="153" t="e">
        <f>#REF!</f>
        <v>#REF!</v>
      </c>
      <c r="I579" s="153" t="e">
        <f>#REF!</f>
        <v>#REF!</v>
      </c>
      <c r="J579" s="153" t="e">
        <f>#REF!</f>
        <v>#REF!</v>
      </c>
      <c r="K579" s="153" t="e">
        <f>#REF!</f>
        <v>#REF!</v>
      </c>
      <c r="L579" s="153" t="e">
        <f>#REF!</f>
        <v>#REF!</v>
      </c>
      <c r="M579" s="153" t="e">
        <f>#REF!</f>
        <v>#REF!</v>
      </c>
      <c r="N579" s="153" t="e">
        <f>#REF!</f>
        <v>#REF!</v>
      </c>
      <c r="O579" s="153" t="e">
        <f>#REF!</f>
        <v>#REF!</v>
      </c>
      <c r="P579" s="153" t="e">
        <f>#REF!</f>
        <v>#REF!</v>
      </c>
      <c r="Q579" s="153" t="e">
        <f>#REF!</f>
        <v>#REF!</v>
      </c>
      <c r="R579" s="153" t="e">
        <f>#REF!</f>
        <v>#REF!</v>
      </c>
      <c r="S579" s="153" t="e">
        <f>#REF!</f>
        <v>#REF!</v>
      </c>
      <c r="T579" s="153" t="e">
        <f>#REF!</f>
        <v>#REF!</v>
      </c>
      <c r="U579" s="153" t="e">
        <f>#REF!</f>
        <v>#REF!</v>
      </c>
      <c r="V579" s="153" t="e">
        <f>#REF!</f>
        <v>#REF!</v>
      </c>
      <c r="W579" s="153" t="e">
        <f>#REF!</f>
        <v>#REF!</v>
      </c>
      <c r="X579" s="153" t="e">
        <f>#REF!</f>
        <v>#REF!</v>
      </c>
      <c r="Y579" s="153" t="e">
        <f>#REF!</f>
        <v>#REF!</v>
      </c>
    </row>
    <row r="580" spans="1:25">
      <c r="A580" s="141">
        <v>5</v>
      </c>
      <c r="B580" s="153" t="e">
        <f>#REF!</f>
        <v>#REF!</v>
      </c>
      <c r="C580" s="153" t="e">
        <f>#REF!</f>
        <v>#REF!</v>
      </c>
      <c r="D580" s="153" t="e">
        <f>#REF!</f>
        <v>#REF!</v>
      </c>
      <c r="E580" s="153" t="e">
        <f>#REF!</f>
        <v>#REF!</v>
      </c>
      <c r="F580" s="153" t="e">
        <f>#REF!</f>
        <v>#REF!</v>
      </c>
      <c r="G580" s="153" t="e">
        <f>#REF!</f>
        <v>#REF!</v>
      </c>
      <c r="H580" s="153" t="e">
        <f>#REF!</f>
        <v>#REF!</v>
      </c>
      <c r="I580" s="153" t="e">
        <f>#REF!</f>
        <v>#REF!</v>
      </c>
      <c r="J580" s="153" t="e">
        <f>#REF!</f>
        <v>#REF!</v>
      </c>
      <c r="K580" s="153" t="e">
        <f>#REF!</f>
        <v>#REF!</v>
      </c>
      <c r="L580" s="153" t="e">
        <f>#REF!</f>
        <v>#REF!</v>
      </c>
      <c r="M580" s="153" t="e">
        <f>#REF!</f>
        <v>#REF!</v>
      </c>
      <c r="N580" s="153" t="e">
        <f>#REF!</f>
        <v>#REF!</v>
      </c>
      <c r="O580" s="153" t="e">
        <f>#REF!</f>
        <v>#REF!</v>
      </c>
      <c r="P580" s="153" t="e">
        <f>#REF!</f>
        <v>#REF!</v>
      </c>
      <c r="Q580" s="153" t="e">
        <f>#REF!</f>
        <v>#REF!</v>
      </c>
      <c r="R580" s="153" t="e">
        <f>#REF!</f>
        <v>#REF!</v>
      </c>
      <c r="S580" s="153" t="e">
        <f>#REF!</f>
        <v>#REF!</v>
      </c>
      <c r="T580" s="153" t="e">
        <f>#REF!</f>
        <v>#REF!</v>
      </c>
      <c r="U580" s="153" t="e">
        <f>#REF!</f>
        <v>#REF!</v>
      </c>
      <c r="V580" s="153" t="e">
        <f>#REF!</f>
        <v>#REF!</v>
      </c>
      <c r="W580" s="153" t="e">
        <f>#REF!</f>
        <v>#REF!</v>
      </c>
      <c r="X580" s="153" t="e">
        <f>#REF!</f>
        <v>#REF!</v>
      </c>
      <c r="Y580" s="153" t="e">
        <f>#REF!</f>
        <v>#REF!</v>
      </c>
    </row>
    <row r="581" spans="1:25">
      <c r="A581" s="141">
        <v>6</v>
      </c>
      <c r="B581" s="153" t="e">
        <f>#REF!</f>
        <v>#REF!</v>
      </c>
      <c r="C581" s="153" t="e">
        <f>#REF!</f>
        <v>#REF!</v>
      </c>
      <c r="D581" s="153" t="e">
        <f>#REF!</f>
        <v>#REF!</v>
      </c>
      <c r="E581" s="153" t="e">
        <f>#REF!</f>
        <v>#REF!</v>
      </c>
      <c r="F581" s="153" t="e">
        <f>#REF!</f>
        <v>#REF!</v>
      </c>
      <c r="G581" s="153" t="e">
        <f>#REF!</f>
        <v>#REF!</v>
      </c>
      <c r="H581" s="153" t="e">
        <f>#REF!</f>
        <v>#REF!</v>
      </c>
      <c r="I581" s="153" t="e">
        <f>#REF!</f>
        <v>#REF!</v>
      </c>
      <c r="J581" s="153" t="e">
        <f>#REF!</f>
        <v>#REF!</v>
      </c>
      <c r="K581" s="153" t="e">
        <f>#REF!</f>
        <v>#REF!</v>
      </c>
      <c r="L581" s="153" t="e">
        <f>#REF!</f>
        <v>#REF!</v>
      </c>
      <c r="M581" s="153" t="e">
        <f>#REF!</f>
        <v>#REF!</v>
      </c>
      <c r="N581" s="153" t="e">
        <f>#REF!</f>
        <v>#REF!</v>
      </c>
      <c r="O581" s="153" t="e">
        <f>#REF!</f>
        <v>#REF!</v>
      </c>
      <c r="P581" s="153" t="e">
        <f>#REF!</f>
        <v>#REF!</v>
      </c>
      <c r="Q581" s="153" t="e">
        <f>#REF!</f>
        <v>#REF!</v>
      </c>
      <c r="R581" s="153" t="e">
        <f>#REF!</f>
        <v>#REF!</v>
      </c>
      <c r="S581" s="153" t="e">
        <f>#REF!</f>
        <v>#REF!</v>
      </c>
      <c r="T581" s="153" t="e">
        <f>#REF!</f>
        <v>#REF!</v>
      </c>
      <c r="U581" s="153" t="e">
        <f>#REF!</f>
        <v>#REF!</v>
      </c>
      <c r="V581" s="153" t="e">
        <f>#REF!</f>
        <v>#REF!</v>
      </c>
      <c r="W581" s="153" t="e">
        <f>#REF!</f>
        <v>#REF!</v>
      </c>
      <c r="X581" s="153" t="e">
        <f>#REF!</f>
        <v>#REF!</v>
      </c>
      <c r="Y581" s="153" t="e">
        <f>#REF!</f>
        <v>#REF!</v>
      </c>
    </row>
    <row r="582" spans="1:25">
      <c r="A582" s="141">
        <v>7</v>
      </c>
      <c r="B582" s="153" t="e">
        <f>#REF!</f>
        <v>#REF!</v>
      </c>
      <c r="C582" s="153" t="e">
        <f>#REF!</f>
        <v>#REF!</v>
      </c>
      <c r="D582" s="153" t="e">
        <f>#REF!</f>
        <v>#REF!</v>
      </c>
      <c r="E582" s="153" t="e">
        <f>#REF!</f>
        <v>#REF!</v>
      </c>
      <c r="F582" s="153" t="e">
        <f>#REF!</f>
        <v>#REF!</v>
      </c>
      <c r="G582" s="153" t="e">
        <f>#REF!</f>
        <v>#REF!</v>
      </c>
      <c r="H582" s="153" t="e">
        <f>#REF!</f>
        <v>#REF!</v>
      </c>
      <c r="I582" s="153" t="e">
        <f>#REF!</f>
        <v>#REF!</v>
      </c>
      <c r="J582" s="153" t="e">
        <f>#REF!</f>
        <v>#REF!</v>
      </c>
      <c r="K582" s="153" t="e">
        <f>#REF!</f>
        <v>#REF!</v>
      </c>
      <c r="L582" s="153" t="e">
        <f>#REF!</f>
        <v>#REF!</v>
      </c>
      <c r="M582" s="153" t="e">
        <f>#REF!</f>
        <v>#REF!</v>
      </c>
      <c r="N582" s="153" t="e">
        <f>#REF!</f>
        <v>#REF!</v>
      </c>
      <c r="O582" s="153" t="e">
        <f>#REF!</f>
        <v>#REF!</v>
      </c>
      <c r="P582" s="153" t="e">
        <f>#REF!</f>
        <v>#REF!</v>
      </c>
      <c r="Q582" s="153" t="e">
        <f>#REF!</f>
        <v>#REF!</v>
      </c>
      <c r="R582" s="153" t="e">
        <f>#REF!</f>
        <v>#REF!</v>
      </c>
      <c r="S582" s="153" t="e">
        <f>#REF!</f>
        <v>#REF!</v>
      </c>
      <c r="T582" s="153" t="e">
        <f>#REF!</f>
        <v>#REF!</v>
      </c>
      <c r="U582" s="153" t="e">
        <f>#REF!</f>
        <v>#REF!</v>
      </c>
      <c r="V582" s="153" t="e">
        <f>#REF!</f>
        <v>#REF!</v>
      </c>
      <c r="W582" s="153" t="e">
        <f>#REF!</f>
        <v>#REF!</v>
      </c>
      <c r="X582" s="153" t="e">
        <f>#REF!</f>
        <v>#REF!</v>
      </c>
      <c r="Y582" s="153" t="e">
        <f>#REF!</f>
        <v>#REF!</v>
      </c>
    </row>
    <row r="583" spans="1:25">
      <c r="A583" s="141">
        <v>8</v>
      </c>
      <c r="B583" s="153" t="e">
        <f>#REF!</f>
        <v>#REF!</v>
      </c>
      <c r="C583" s="153" t="e">
        <f>#REF!</f>
        <v>#REF!</v>
      </c>
      <c r="D583" s="153" t="e">
        <f>#REF!</f>
        <v>#REF!</v>
      </c>
      <c r="E583" s="153" t="e">
        <f>#REF!</f>
        <v>#REF!</v>
      </c>
      <c r="F583" s="153" t="e">
        <f>#REF!</f>
        <v>#REF!</v>
      </c>
      <c r="G583" s="153" t="e">
        <f>#REF!</f>
        <v>#REF!</v>
      </c>
      <c r="H583" s="153" t="e">
        <f>#REF!</f>
        <v>#REF!</v>
      </c>
      <c r="I583" s="153" t="e">
        <f>#REF!</f>
        <v>#REF!</v>
      </c>
      <c r="J583" s="153" t="e">
        <f>#REF!</f>
        <v>#REF!</v>
      </c>
      <c r="K583" s="153" t="e">
        <f>#REF!</f>
        <v>#REF!</v>
      </c>
      <c r="L583" s="153" t="e">
        <f>#REF!</f>
        <v>#REF!</v>
      </c>
      <c r="M583" s="153" t="e">
        <f>#REF!</f>
        <v>#REF!</v>
      </c>
      <c r="N583" s="153" t="e">
        <f>#REF!</f>
        <v>#REF!</v>
      </c>
      <c r="O583" s="153" t="e">
        <f>#REF!</f>
        <v>#REF!</v>
      </c>
      <c r="P583" s="153" t="e">
        <f>#REF!</f>
        <v>#REF!</v>
      </c>
      <c r="Q583" s="153" t="e">
        <f>#REF!</f>
        <v>#REF!</v>
      </c>
      <c r="R583" s="153" t="e">
        <f>#REF!</f>
        <v>#REF!</v>
      </c>
      <c r="S583" s="153" t="e">
        <f>#REF!</f>
        <v>#REF!</v>
      </c>
      <c r="T583" s="153" t="e">
        <f>#REF!</f>
        <v>#REF!</v>
      </c>
      <c r="U583" s="153" t="e">
        <f>#REF!</f>
        <v>#REF!</v>
      </c>
      <c r="V583" s="153" t="e">
        <f>#REF!</f>
        <v>#REF!</v>
      </c>
      <c r="W583" s="153" t="e">
        <f>#REF!</f>
        <v>#REF!</v>
      </c>
      <c r="X583" s="153" t="e">
        <f>#REF!</f>
        <v>#REF!</v>
      </c>
      <c r="Y583" s="153" t="e">
        <f>#REF!</f>
        <v>#REF!</v>
      </c>
    </row>
    <row r="584" spans="1:25">
      <c r="A584" s="141">
        <v>9</v>
      </c>
      <c r="B584" s="153" t="e">
        <f>#REF!</f>
        <v>#REF!</v>
      </c>
      <c r="C584" s="153" t="e">
        <f>#REF!</f>
        <v>#REF!</v>
      </c>
      <c r="D584" s="153" t="e">
        <f>#REF!</f>
        <v>#REF!</v>
      </c>
      <c r="E584" s="153" t="e">
        <f>#REF!</f>
        <v>#REF!</v>
      </c>
      <c r="F584" s="153" t="e">
        <f>#REF!</f>
        <v>#REF!</v>
      </c>
      <c r="G584" s="153" t="e">
        <f>#REF!</f>
        <v>#REF!</v>
      </c>
      <c r="H584" s="153" t="e">
        <f>#REF!</f>
        <v>#REF!</v>
      </c>
      <c r="I584" s="153" t="e">
        <f>#REF!</f>
        <v>#REF!</v>
      </c>
      <c r="J584" s="153" t="e">
        <f>#REF!</f>
        <v>#REF!</v>
      </c>
      <c r="K584" s="153" t="e">
        <f>#REF!</f>
        <v>#REF!</v>
      </c>
      <c r="L584" s="153" t="e">
        <f>#REF!</f>
        <v>#REF!</v>
      </c>
      <c r="M584" s="153" t="e">
        <f>#REF!</f>
        <v>#REF!</v>
      </c>
      <c r="N584" s="153" t="e">
        <f>#REF!</f>
        <v>#REF!</v>
      </c>
      <c r="O584" s="153" t="e">
        <f>#REF!</f>
        <v>#REF!</v>
      </c>
      <c r="P584" s="153" t="e">
        <f>#REF!</f>
        <v>#REF!</v>
      </c>
      <c r="Q584" s="153" t="e">
        <f>#REF!</f>
        <v>#REF!</v>
      </c>
      <c r="R584" s="153" t="e">
        <f>#REF!</f>
        <v>#REF!</v>
      </c>
      <c r="S584" s="153" t="e">
        <f>#REF!</f>
        <v>#REF!</v>
      </c>
      <c r="T584" s="153" t="e">
        <f>#REF!</f>
        <v>#REF!</v>
      </c>
      <c r="U584" s="153" t="e">
        <f>#REF!</f>
        <v>#REF!</v>
      </c>
      <c r="V584" s="153" t="e">
        <f>#REF!</f>
        <v>#REF!</v>
      </c>
      <c r="W584" s="153" t="e">
        <f>#REF!</f>
        <v>#REF!</v>
      </c>
      <c r="X584" s="153" t="e">
        <f>#REF!</f>
        <v>#REF!</v>
      </c>
      <c r="Y584" s="153" t="e">
        <f>#REF!</f>
        <v>#REF!</v>
      </c>
    </row>
    <row r="585" spans="1:25">
      <c r="A585" s="141">
        <v>10</v>
      </c>
      <c r="B585" s="153" t="e">
        <f>#REF!</f>
        <v>#REF!</v>
      </c>
      <c r="C585" s="153" t="e">
        <f>#REF!</f>
        <v>#REF!</v>
      </c>
      <c r="D585" s="153" t="e">
        <f>#REF!</f>
        <v>#REF!</v>
      </c>
      <c r="E585" s="153" t="e">
        <f>#REF!</f>
        <v>#REF!</v>
      </c>
      <c r="F585" s="153" t="e">
        <f>#REF!</f>
        <v>#REF!</v>
      </c>
      <c r="G585" s="153" t="e">
        <f>#REF!</f>
        <v>#REF!</v>
      </c>
      <c r="H585" s="153" t="e">
        <f>#REF!</f>
        <v>#REF!</v>
      </c>
      <c r="I585" s="153" t="e">
        <f>#REF!</f>
        <v>#REF!</v>
      </c>
      <c r="J585" s="153" t="e">
        <f>#REF!</f>
        <v>#REF!</v>
      </c>
      <c r="K585" s="153" t="e">
        <f>#REF!</f>
        <v>#REF!</v>
      </c>
      <c r="L585" s="153" t="e">
        <f>#REF!</f>
        <v>#REF!</v>
      </c>
      <c r="M585" s="153" t="e">
        <f>#REF!</f>
        <v>#REF!</v>
      </c>
      <c r="N585" s="153" t="e">
        <f>#REF!</f>
        <v>#REF!</v>
      </c>
      <c r="O585" s="153" t="e">
        <f>#REF!</f>
        <v>#REF!</v>
      </c>
      <c r="P585" s="153" t="e">
        <f>#REF!</f>
        <v>#REF!</v>
      </c>
      <c r="Q585" s="153" t="e">
        <f>#REF!</f>
        <v>#REF!</v>
      </c>
      <c r="R585" s="153" t="e">
        <f>#REF!</f>
        <v>#REF!</v>
      </c>
      <c r="S585" s="153" t="e">
        <f>#REF!</f>
        <v>#REF!</v>
      </c>
      <c r="T585" s="153" t="e">
        <f>#REF!</f>
        <v>#REF!</v>
      </c>
      <c r="U585" s="153" t="e">
        <f>#REF!</f>
        <v>#REF!</v>
      </c>
      <c r="V585" s="153" t="e">
        <f>#REF!</f>
        <v>#REF!</v>
      </c>
      <c r="W585" s="153" t="e">
        <f>#REF!</f>
        <v>#REF!</v>
      </c>
      <c r="X585" s="153" t="e">
        <f>#REF!</f>
        <v>#REF!</v>
      </c>
      <c r="Y585" s="153" t="e">
        <f>#REF!</f>
        <v>#REF!</v>
      </c>
    </row>
    <row r="586" spans="1:25">
      <c r="A586" s="141">
        <v>11</v>
      </c>
      <c r="B586" s="153" t="e">
        <f>#REF!</f>
        <v>#REF!</v>
      </c>
      <c r="C586" s="153" t="e">
        <f>#REF!</f>
        <v>#REF!</v>
      </c>
      <c r="D586" s="153" t="e">
        <f>#REF!</f>
        <v>#REF!</v>
      </c>
      <c r="E586" s="153" t="e">
        <f>#REF!</f>
        <v>#REF!</v>
      </c>
      <c r="F586" s="153" t="e">
        <f>#REF!</f>
        <v>#REF!</v>
      </c>
      <c r="G586" s="153" t="e">
        <f>#REF!</f>
        <v>#REF!</v>
      </c>
      <c r="H586" s="153" t="e">
        <f>#REF!</f>
        <v>#REF!</v>
      </c>
      <c r="I586" s="153" t="e">
        <f>#REF!</f>
        <v>#REF!</v>
      </c>
      <c r="J586" s="153" t="e">
        <f>#REF!</f>
        <v>#REF!</v>
      </c>
      <c r="K586" s="153" t="e">
        <f>#REF!</f>
        <v>#REF!</v>
      </c>
      <c r="L586" s="153" t="e">
        <f>#REF!</f>
        <v>#REF!</v>
      </c>
      <c r="M586" s="153" t="e">
        <f>#REF!</f>
        <v>#REF!</v>
      </c>
      <c r="N586" s="153" t="e">
        <f>#REF!</f>
        <v>#REF!</v>
      </c>
      <c r="O586" s="153" t="e">
        <f>#REF!</f>
        <v>#REF!</v>
      </c>
      <c r="P586" s="153" t="e">
        <f>#REF!</f>
        <v>#REF!</v>
      </c>
      <c r="Q586" s="153" t="e">
        <f>#REF!</f>
        <v>#REF!</v>
      </c>
      <c r="R586" s="153" t="e">
        <f>#REF!</f>
        <v>#REF!</v>
      </c>
      <c r="S586" s="153" t="e">
        <f>#REF!</f>
        <v>#REF!</v>
      </c>
      <c r="T586" s="153" t="e">
        <f>#REF!</f>
        <v>#REF!</v>
      </c>
      <c r="U586" s="153" t="e">
        <f>#REF!</f>
        <v>#REF!</v>
      </c>
      <c r="V586" s="153" t="e">
        <f>#REF!</f>
        <v>#REF!</v>
      </c>
      <c r="W586" s="153" t="e">
        <f>#REF!</f>
        <v>#REF!</v>
      </c>
      <c r="X586" s="153" t="e">
        <f>#REF!</f>
        <v>#REF!</v>
      </c>
      <c r="Y586" s="153" t="e">
        <f>#REF!</f>
        <v>#REF!</v>
      </c>
    </row>
    <row r="587" spans="1:25">
      <c r="A587" s="141">
        <v>12</v>
      </c>
      <c r="B587" s="153" t="e">
        <f>#REF!</f>
        <v>#REF!</v>
      </c>
      <c r="C587" s="153" t="e">
        <f>#REF!</f>
        <v>#REF!</v>
      </c>
      <c r="D587" s="153" t="e">
        <f>#REF!</f>
        <v>#REF!</v>
      </c>
      <c r="E587" s="153" t="e">
        <f>#REF!</f>
        <v>#REF!</v>
      </c>
      <c r="F587" s="153" t="e">
        <f>#REF!</f>
        <v>#REF!</v>
      </c>
      <c r="G587" s="153" t="e">
        <f>#REF!</f>
        <v>#REF!</v>
      </c>
      <c r="H587" s="153" t="e">
        <f>#REF!</f>
        <v>#REF!</v>
      </c>
      <c r="I587" s="153" t="e">
        <f>#REF!</f>
        <v>#REF!</v>
      </c>
      <c r="J587" s="153" t="e">
        <f>#REF!</f>
        <v>#REF!</v>
      </c>
      <c r="K587" s="153" t="e">
        <f>#REF!</f>
        <v>#REF!</v>
      </c>
      <c r="L587" s="153" t="e">
        <f>#REF!</f>
        <v>#REF!</v>
      </c>
      <c r="M587" s="153" t="e">
        <f>#REF!</f>
        <v>#REF!</v>
      </c>
      <c r="N587" s="153" t="e">
        <f>#REF!</f>
        <v>#REF!</v>
      </c>
      <c r="O587" s="153" t="e">
        <f>#REF!</f>
        <v>#REF!</v>
      </c>
      <c r="P587" s="153" t="e">
        <f>#REF!</f>
        <v>#REF!</v>
      </c>
      <c r="Q587" s="153" t="e">
        <f>#REF!</f>
        <v>#REF!</v>
      </c>
      <c r="R587" s="153" t="e">
        <f>#REF!</f>
        <v>#REF!</v>
      </c>
      <c r="S587" s="153" t="e">
        <f>#REF!</f>
        <v>#REF!</v>
      </c>
      <c r="T587" s="153" t="e">
        <f>#REF!</f>
        <v>#REF!</v>
      </c>
      <c r="U587" s="153" t="e">
        <f>#REF!</f>
        <v>#REF!</v>
      </c>
      <c r="V587" s="153" t="e">
        <f>#REF!</f>
        <v>#REF!</v>
      </c>
      <c r="W587" s="153" t="e">
        <f>#REF!</f>
        <v>#REF!</v>
      </c>
      <c r="X587" s="153" t="e">
        <f>#REF!</f>
        <v>#REF!</v>
      </c>
      <c r="Y587" s="153" t="e">
        <f>#REF!</f>
        <v>#REF!</v>
      </c>
    </row>
    <row r="588" spans="1:25">
      <c r="A588" s="141">
        <v>13</v>
      </c>
      <c r="B588" s="153" t="e">
        <f>#REF!</f>
        <v>#REF!</v>
      </c>
      <c r="C588" s="153" t="e">
        <f>#REF!</f>
        <v>#REF!</v>
      </c>
      <c r="D588" s="153" t="e">
        <f>#REF!</f>
        <v>#REF!</v>
      </c>
      <c r="E588" s="153" t="e">
        <f>#REF!</f>
        <v>#REF!</v>
      </c>
      <c r="F588" s="153" t="e">
        <f>#REF!</f>
        <v>#REF!</v>
      </c>
      <c r="G588" s="153" t="e">
        <f>#REF!</f>
        <v>#REF!</v>
      </c>
      <c r="H588" s="153" t="e">
        <f>#REF!</f>
        <v>#REF!</v>
      </c>
      <c r="I588" s="153" t="e">
        <f>#REF!</f>
        <v>#REF!</v>
      </c>
      <c r="J588" s="153" t="e">
        <f>#REF!</f>
        <v>#REF!</v>
      </c>
      <c r="K588" s="153" t="e">
        <f>#REF!</f>
        <v>#REF!</v>
      </c>
      <c r="L588" s="153" t="e">
        <f>#REF!</f>
        <v>#REF!</v>
      </c>
      <c r="M588" s="153" t="e">
        <f>#REF!</f>
        <v>#REF!</v>
      </c>
      <c r="N588" s="153" t="e">
        <f>#REF!</f>
        <v>#REF!</v>
      </c>
      <c r="O588" s="153" t="e">
        <f>#REF!</f>
        <v>#REF!</v>
      </c>
      <c r="P588" s="153" t="e">
        <f>#REF!</f>
        <v>#REF!</v>
      </c>
      <c r="Q588" s="153" t="e">
        <f>#REF!</f>
        <v>#REF!</v>
      </c>
      <c r="R588" s="153" t="e">
        <f>#REF!</f>
        <v>#REF!</v>
      </c>
      <c r="S588" s="153" t="e">
        <f>#REF!</f>
        <v>#REF!</v>
      </c>
      <c r="T588" s="153" t="e">
        <f>#REF!</f>
        <v>#REF!</v>
      </c>
      <c r="U588" s="153" t="e">
        <f>#REF!</f>
        <v>#REF!</v>
      </c>
      <c r="V588" s="153" t="e">
        <f>#REF!</f>
        <v>#REF!</v>
      </c>
      <c r="W588" s="153" t="e">
        <f>#REF!</f>
        <v>#REF!</v>
      </c>
      <c r="X588" s="153" t="e">
        <f>#REF!</f>
        <v>#REF!</v>
      </c>
      <c r="Y588" s="153" t="e">
        <f>#REF!</f>
        <v>#REF!</v>
      </c>
    </row>
    <row r="589" spans="1:25">
      <c r="A589" s="141">
        <v>14</v>
      </c>
      <c r="B589" s="153" t="e">
        <f>#REF!</f>
        <v>#REF!</v>
      </c>
      <c r="C589" s="153" t="e">
        <f>#REF!</f>
        <v>#REF!</v>
      </c>
      <c r="D589" s="153" t="e">
        <f>#REF!</f>
        <v>#REF!</v>
      </c>
      <c r="E589" s="153" t="e">
        <f>#REF!</f>
        <v>#REF!</v>
      </c>
      <c r="F589" s="153" t="e">
        <f>#REF!</f>
        <v>#REF!</v>
      </c>
      <c r="G589" s="153" t="e">
        <f>#REF!</f>
        <v>#REF!</v>
      </c>
      <c r="H589" s="153" t="e">
        <f>#REF!</f>
        <v>#REF!</v>
      </c>
      <c r="I589" s="153" t="e">
        <f>#REF!</f>
        <v>#REF!</v>
      </c>
      <c r="J589" s="153" t="e">
        <f>#REF!</f>
        <v>#REF!</v>
      </c>
      <c r="K589" s="153" t="e">
        <f>#REF!</f>
        <v>#REF!</v>
      </c>
      <c r="L589" s="153" t="e">
        <f>#REF!</f>
        <v>#REF!</v>
      </c>
      <c r="M589" s="153" t="e">
        <f>#REF!</f>
        <v>#REF!</v>
      </c>
      <c r="N589" s="153" t="e">
        <f>#REF!</f>
        <v>#REF!</v>
      </c>
      <c r="O589" s="153" t="e">
        <f>#REF!</f>
        <v>#REF!</v>
      </c>
      <c r="P589" s="153" t="e">
        <f>#REF!</f>
        <v>#REF!</v>
      </c>
      <c r="Q589" s="153" t="e">
        <f>#REF!</f>
        <v>#REF!</v>
      </c>
      <c r="R589" s="153" t="e">
        <f>#REF!</f>
        <v>#REF!</v>
      </c>
      <c r="S589" s="153" t="e">
        <f>#REF!</f>
        <v>#REF!</v>
      </c>
      <c r="T589" s="153" t="e">
        <f>#REF!</f>
        <v>#REF!</v>
      </c>
      <c r="U589" s="153" t="e">
        <f>#REF!</f>
        <v>#REF!</v>
      </c>
      <c r="V589" s="153" t="e">
        <f>#REF!</f>
        <v>#REF!</v>
      </c>
      <c r="W589" s="153" t="e">
        <f>#REF!</f>
        <v>#REF!</v>
      </c>
      <c r="X589" s="153" t="e">
        <f>#REF!</f>
        <v>#REF!</v>
      </c>
      <c r="Y589" s="153" t="e">
        <f>#REF!</f>
        <v>#REF!</v>
      </c>
    </row>
    <row r="590" spans="1:25">
      <c r="A590" s="141">
        <v>15</v>
      </c>
      <c r="B590" s="153" t="e">
        <f>#REF!</f>
        <v>#REF!</v>
      </c>
      <c r="C590" s="153" t="e">
        <f>#REF!</f>
        <v>#REF!</v>
      </c>
      <c r="D590" s="153" t="e">
        <f>#REF!</f>
        <v>#REF!</v>
      </c>
      <c r="E590" s="153" t="e">
        <f>#REF!</f>
        <v>#REF!</v>
      </c>
      <c r="F590" s="153" t="e">
        <f>#REF!</f>
        <v>#REF!</v>
      </c>
      <c r="G590" s="153" t="e">
        <f>#REF!</f>
        <v>#REF!</v>
      </c>
      <c r="H590" s="153" t="e">
        <f>#REF!</f>
        <v>#REF!</v>
      </c>
      <c r="I590" s="153" t="e">
        <f>#REF!</f>
        <v>#REF!</v>
      </c>
      <c r="J590" s="153" t="e">
        <f>#REF!</f>
        <v>#REF!</v>
      </c>
      <c r="K590" s="153" t="e">
        <f>#REF!</f>
        <v>#REF!</v>
      </c>
      <c r="L590" s="153" t="e">
        <f>#REF!</f>
        <v>#REF!</v>
      </c>
      <c r="M590" s="153" t="e">
        <f>#REF!</f>
        <v>#REF!</v>
      </c>
      <c r="N590" s="153" t="e">
        <f>#REF!</f>
        <v>#REF!</v>
      </c>
      <c r="O590" s="153" t="e">
        <f>#REF!</f>
        <v>#REF!</v>
      </c>
      <c r="P590" s="153" t="e">
        <f>#REF!</f>
        <v>#REF!</v>
      </c>
      <c r="Q590" s="153" t="e">
        <f>#REF!</f>
        <v>#REF!</v>
      </c>
      <c r="R590" s="153" t="e">
        <f>#REF!</f>
        <v>#REF!</v>
      </c>
      <c r="S590" s="153" t="e">
        <f>#REF!</f>
        <v>#REF!</v>
      </c>
      <c r="T590" s="153" t="e">
        <f>#REF!</f>
        <v>#REF!</v>
      </c>
      <c r="U590" s="153" t="e">
        <f>#REF!</f>
        <v>#REF!</v>
      </c>
      <c r="V590" s="153" t="e">
        <f>#REF!</f>
        <v>#REF!</v>
      </c>
      <c r="W590" s="153" t="e">
        <f>#REF!</f>
        <v>#REF!</v>
      </c>
      <c r="X590" s="153" t="e">
        <f>#REF!</f>
        <v>#REF!</v>
      </c>
      <c r="Y590" s="153" t="e">
        <f>#REF!</f>
        <v>#REF!</v>
      </c>
    </row>
    <row r="591" spans="1:25">
      <c r="A591" s="141">
        <v>16</v>
      </c>
      <c r="B591" s="153" t="e">
        <f>#REF!</f>
        <v>#REF!</v>
      </c>
      <c r="C591" s="153" t="e">
        <f>#REF!</f>
        <v>#REF!</v>
      </c>
      <c r="D591" s="153" t="e">
        <f>#REF!</f>
        <v>#REF!</v>
      </c>
      <c r="E591" s="153" t="e">
        <f>#REF!</f>
        <v>#REF!</v>
      </c>
      <c r="F591" s="153" t="e">
        <f>#REF!</f>
        <v>#REF!</v>
      </c>
      <c r="G591" s="153" t="e">
        <f>#REF!</f>
        <v>#REF!</v>
      </c>
      <c r="H591" s="153" t="e">
        <f>#REF!</f>
        <v>#REF!</v>
      </c>
      <c r="I591" s="153" t="e">
        <f>#REF!</f>
        <v>#REF!</v>
      </c>
      <c r="J591" s="153" t="e">
        <f>#REF!</f>
        <v>#REF!</v>
      </c>
      <c r="K591" s="153" t="e">
        <f>#REF!</f>
        <v>#REF!</v>
      </c>
      <c r="L591" s="153" t="e">
        <f>#REF!</f>
        <v>#REF!</v>
      </c>
      <c r="M591" s="153" t="e">
        <f>#REF!</f>
        <v>#REF!</v>
      </c>
      <c r="N591" s="153" t="e">
        <f>#REF!</f>
        <v>#REF!</v>
      </c>
      <c r="O591" s="153" t="e">
        <f>#REF!</f>
        <v>#REF!</v>
      </c>
      <c r="P591" s="153" t="e">
        <f>#REF!</f>
        <v>#REF!</v>
      </c>
      <c r="Q591" s="153" t="e">
        <f>#REF!</f>
        <v>#REF!</v>
      </c>
      <c r="R591" s="153" t="e">
        <f>#REF!</f>
        <v>#REF!</v>
      </c>
      <c r="S591" s="153" t="e">
        <f>#REF!</f>
        <v>#REF!</v>
      </c>
      <c r="T591" s="153" t="e">
        <f>#REF!</f>
        <v>#REF!</v>
      </c>
      <c r="U591" s="153" t="e">
        <f>#REF!</f>
        <v>#REF!</v>
      </c>
      <c r="V591" s="153" t="e">
        <f>#REF!</f>
        <v>#REF!</v>
      </c>
      <c r="W591" s="153" t="e">
        <f>#REF!</f>
        <v>#REF!</v>
      </c>
      <c r="X591" s="153" t="e">
        <f>#REF!</f>
        <v>#REF!</v>
      </c>
      <c r="Y591" s="153" t="e">
        <f>#REF!</f>
        <v>#REF!</v>
      </c>
    </row>
    <row r="592" spans="1:25">
      <c r="A592" s="141">
        <v>17</v>
      </c>
      <c r="B592" s="153" t="e">
        <f>#REF!</f>
        <v>#REF!</v>
      </c>
      <c r="C592" s="153" t="e">
        <f>#REF!</f>
        <v>#REF!</v>
      </c>
      <c r="D592" s="153" t="e">
        <f>#REF!</f>
        <v>#REF!</v>
      </c>
      <c r="E592" s="153" t="e">
        <f>#REF!</f>
        <v>#REF!</v>
      </c>
      <c r="F592" s="153" t="e">
        <f>#REF!</f>
        <v>#REF!</v>
      </c>
      <c r="G592" s="153" t="e">
        <f>#REF!</f>
        <v>#REF!</v>
      </c>
      <c r="H592" s="153" t="e">
        <f>#REF!</f>
        <v>#REF!</v>
      </c>
      <c r="I592" s="153" t="e">
        <f>#REF!</f>
        <v>#REF!</v>
      </c>
      <c r="J592" s="153" t="e">
        <f>#REF!</f>
        <v>#REF!</v>
      </c>
      <c r="K592" s="153" t="e">
        <f>#REF!</f>
        <v>#REF!</v>
      </c>
      <c r="L592" s="153" t="e">
        <f>#REF!</f>
        <v>#REF!</v>
      </c>
      <c r="M592" s="153" t="e">
        <f>#REF!</f>
        <v>#REF!</v>
      </c>
      <c r="N592" s="153" t="e">
        <f>#REF!</f>
        <v>#REF!</v>
      </c>
      <c r="O592" s="153" t="e">
        <f>#REF!</f>
        <v>#REF!</v>
      </c>
      <c r="P592" s="153" t="e">
        <f>#REF!</f>
        <v>#REF!</v>
      </c>
      <c r="Q592" s="153" t="e">
        <f>#REF!</f>
        <v>#REF!</v>
      </c>
      <c r="R592" s="153" t="e">
        <f>#REF!</f>
        <v>#REF!</v>
      </c>
      <c r="S592" s="153" t="e">
        <f>#REF!</f>
        <v>#REF!</v>
      </c>
      <c r="T592" s="153" t="e">
        <f>#REF!</f>
        <v>#REF!</v>
      </c>
      <c r="U592" s="153" t="e">
        <f>#REF!</f>
        <v>#REF!</v>
      </c>
      <c r="V592" s="153" t="e">
        <f>#REF!</f>
        <v>#REF!</v>
      </c>
      <c r="W592" s="153" t="e">
        <f>#REF!</f>
        <v>#REF!</v>
      </c>
      <c r="X592" s="153" t="e">
        <f>#REF!</f>
        <v>#REF!</v>
      </c>
      <c r="Y592" s="153" t="e">
        <f>#REF!</f>
        <v>#REF!</v>
      </c>
    </row>
    <row r="593" spans="1:25">
      <c r="A593" s="141">
        <v>18</v>
      </c>
      <c r="B593" s="153" t="e">
        <f>#REF!</f>
        <v>#REF!</v>
      </c>
      <c r="C593" s="153" t="e">
        <f>#REF!</f>
        <v>#REF!</v>
      </c>
      <c r="D593" s="153" t="e">
        <f>#REF!</f>
        <v>#REF!</v>
      </c>
      <c r="E593" s="153" t="e">
        <f>#REF!</f>
        <v>#REF!</v>
      </c>
      <c r="F593" s="153" t="e">
        <f>#REF!</f>
        <v>#REF!</v>
      </c>
      <c r="G593" s="153" t="e">
        <f>#REF!</f>
        <v>#REF!</v>
      </c>
      <c r="H593" s="153" t="e">
        <f>#REF!</f>
        <v>#REF!</v>
      </c>
      <c r="I593" s="153" t="e">
        <f>#REF!</f>
        <v>#REF!</v>
      </c>
      <c r="J593" s="153" t="e">
        <f>#REF!</f>
        <v>#REF!</v>
      </c>
      <c r="K593" s="153" t="e">
        <f>#REF!</f>
        <v>#REF!</v>
      </c>
      <c r="L593" s="153" t="e">
        <f>#REF!</f>
        <v>#REF!</v>
      </c>
      <c r="M593" s="153" t="e">
        <f>#REF!</f>
        <v>#REF!</v>
      </c>
      <c r="N593" s="153" t="e">
        <f>#REF!</f>
        <v>#REF!</v>
      </c>
      <c r="O593" s="153" t="e">
        <f>#REF!</f>
        <v>#REF!</v>
      </c>
      <c r="P593" s="153" t="e">
        <f>#REF!</f>
        <v>#REF!</v>
      </c>
      <c r="Q593" s="153" t="e">
        <f>#REF!</f>
        <v>#REF!</v>
      </c>
      <c r="R593" s="153" t="e">
        <f>#REF!</f>
        <v>#REF!</v>
      </c>
      <c r="S593" s="153" t="e">
        <f>#REF!</f>
        <v>#REF!</v>
      </c>
      <c r="T593" s="153" t="e">
        <f>#REF!</f>
        <v>#REF!</v>
      </c>
      <c r="U593" s="153" t="e">
        <f>#REF!</f>
        <v>#REF!</v>
      </c>
      <c r="V593" s="153" t="e">
        <f>#REF!</f>
        <v>#REF!</v>
      </c>
      <c r="W593" s="153" t="e">
        <f>#REF!</f>
        <v>#REF!</v>
      </c>
      <c r="X593" s="153" t="e">
        <f>#REF!</f>
        <v>#REF!</v>
      </c>
      <c r="Y593" s="153" t="e">
        <f>#REF!</f>
        <v>#REF!</v>
      </c>
    </row>
    <row r="594" spans="1:25">
      <c r="A594" s="141">
        <v>19</v>
      </c>
      <c r="B594" s="153" t="e">
        <f>#REF!</f>
        <v>#REF!</v>
      </c>
      <c r="C594" s="153" t="e">
        <f>#REF!</f>
        <v>#REF!</v>
      </c>
      <c r="D594" s="153" t="e">
        <f>#REF!</f>
        <v>#REF!</v>
      </c>
      <c r="E594" s="153" t="e">
        <f>#REF!</f>
        <v>#REF!</v>
      </c>
      <c r="F594" s="153" t="e">
        <f>#REF!</f>
        <v>#REF!</v>
      </c>
      <c r="G594" s="153" t="e">
        <f>#REF!</f>
        <v>#REF!</v>
      </c>
      <c r="H594" s="153" t="e">
        <f>#REF!</f>
        <v>#REF!</v>
      </c>
      <c r="I594" s="153" t="e">
        <f>#REF!</f>
        <v>#REF!</v>
      </c>
      <c r="J594" s="153" t="e">
        <f>#REF!</f>
        <v>#REF!</v>
      </c>
      <c r="K594" s="153" t="e">
        <f>#REF!</f>
        <v>#REF!</v>
      </c>
      <c r="L594" s="153" t="e">
        <f>#REF!</f>
        <v>#REF!</v>
      </c>
      <c r="M594" s="153" t="e">
        <f>#REF!</f>
        <v>#REF!</v>
      </c>
      <c r="N594" s="153" t="e">
        <f>#REF!</f>
        <v>#REF!</v>
      </c>
      <c r="O594" s="153" t="e">
        <f>#REF!</f>
        <v>#REF!</v>
      </c>
      <c r="P594" s="153" t="e">
        <f>#REF!</f>
        <v>#REF!</v>
      </c>
      <c r="Q594" s="153" t="e">
        <f>#REF!</f>
        <v>#REF!</v>
      </c>
      <c r="R594" s="153" t="e">
        <f>#REF!</f>
        <v>#REF!</v>
      </c>
      <c r="S594" s="153" t="e">
        <f>#REF!</f>
        <v>#REF!</v>
      </c>
      <c r="T594" s="153" t="e">
        <f>#REF!</f>
        <v>#REF!</v>
      </c>
      <c r="U594" s="153" t="e">
        <f>#REF!</f>
        <v>#REF!</v>
      </c>
      <c r="V594" s="153" t="e">
        <f>#REF!</f>
        <v>#REF!</v>
      </c>
      <c r="W594" s="153" t="e">
        <f>#REF!</f>
        <v>#REF!</v>
      </c>
      <c r="X594" s="153" t="e">
        <f>#REF!</f>
        <v>#REF!</v>
      </c>
      <c r="Y594" s="153" t="e">
        <f>#REF!</f>
        <v>#REF!</v>
      </c>
    </row>
    <row r="595" spans="1:25">
      <c r="A595" s="141">
        <v>20</v>
      </c>
      <c r="B595" s="153" t="e">
        <f>#REF!</f>
        <v>#REF!</v>
      </c>
      <c r="C595" s="153" t="e">
        <f>#REF!</f>
        <v>#REF!</v>
      </c>
      <c r="D595" s="153" t="e">
        <f>#REF!</f>
        <v>#REF!</v>
      </c>
      <c r="E595" s="153" t="e">
        <f>#REF!</f>
        <v>#REF!</v>
      </c>
      <c r="F595" s="153" t="e">
        <f>#REF!</f>
        <v>#REF!</v>
      </c>
      <c r="G595" s="153" t="e">
        <f>#REF!</f>
        <v>#REF!</v>
      </c>
      <c r="H595" s="153" t="e">
        <f>#REF!</f>
        <v>#REF!</v>
      </c>
      <c r="I595" s="153" t="e">
        <f>#REF!</f>
        <v>#REF!</v>
      </c>
      <c r="J595" s="153" t="e">
        <f>#REF!</f>
        <v>#REF!</v>
      </c>
      <c r="K595" s="153" t="e">
        <f>#REF!</f>
        <v>#REF!</v>
      </c>
      <c r="L595" s="153" t="e">
        <f>#REF!</f>
        <v>#REF!</v>
      </c>
      <c r="M595" s="153" t="e">
        <f>#REF!</f>
        <v>#REF!</v>
      </c>
      <c r="N595" s="153" t="e">
        <f>#REF!</f>
        <v>#REF!</v>
      </c>
      <c r="O595" s="153" t="e">
        <f>#REF!</f>
        <v>#REF!</v>
      </c>
      <c r="P595" s="153" t="e">
        <f>#REF!</f>
        <v>#REF!</v>
      </c>
      <c r="Q595" s="153" t="e">
        <f>#REF!</f>
        <v>#REF!</v>
      </c>
      <c r="R595" s="153" t="e">
        <f>#REF!</f>
        <v>#REF!</v>
      </c>
      <c r="S595" s="153" t="e">
        <f>#REF!</f>
        <v>#REF!</v>
      </c>
      <c r="T595" s="153" t="e">
        <f>#REF!</f>
        <v>#REF!</v>
      </c>
      <c r="U595" s="153" t="e">
        <f>#REF!</f>
        <v>#REF!</v>
      </c>
      <c r="V595" s="153" t="e">
        <f>#REF!</f>
        <v>#REF!</v>
      </c>
      <c r="W595" s="153" t="e">
        <f>#REF!</f>
        <v>#REF!</v>
      </c>
      <c r="X595" s="153" t="e">
        <f>#REF!</f>
        <v>#REF!</v>
      </c>
      <c r="Y595" s="153" t="e">
        <f>#REF!</f>
        <v>#REF!</v>
      </c>
    </row>
    <row r="596" spans="1:25">
      <c r="A596" s="141">
        <v>21</v>
      </c>
      <c r="B596" s="153" t="e">
        <f>#REF!</f>
        <v>#REF!</v>
      </c>
      <c r="C596" s="153" t="e">
        <f>#REF!</f>
        <v>#REF!</v>
      </c>
      <c r="D596" s="153" t="e">
        <f>#REF!</f>
        <v>#REF!</v>
      </c>
      <c r="E596" s="153" t="e">
        <f>#REF!</f>
        <v>#REF!</v>
      </c>
      <c r="F596" s="153" t="e">
        <f>#REF!</f>
        <v>#REF!</v>
      </c>
      <c r="G596" s="153" t="e">
        <f>#REF!</f>
        <v>#REF!</v>
      </c>
      <c r="H596" s="153" t="e">
        <f>#REF!</f>
        <v>#REF!</v>
      </c>
      <c r="I596" s="153" t="e">
        <f>#REF!</f>
        <v>#REF!</v>
      </c>
      <c r="J596" s="153" t="e">
        <f>#REF!</f>
        <v>#REF!</v>
      </c>
      <c r="K596" s="153" t="e">
        <f>#REF!</f>
        <v>#REF!</v>
      </c>
      <c r="L596" s="153" t="e">
        <f>#REF!</f>
        <v>#REF!</v>
      </c>
      <c r="M596" s="153" t="e">
        <f>#REF!</f>
        <v>#REF!</v>
      </c>
      <c r="N596" s="153" t="e">
        <f>#REF!</f>
        <v>#REF!</v>
      </c>
      <c r="O596" s="153" t="e">
        <f>#REF!</f>
        <v>#REF!</v>
      </c>
      <c r="P596" s="153" t="e">
        <f>#REF!</f>
        <v>#REF!</v>
      </c>
      <c r="Q596" s="153" t="e">
        <f>#REF!</f>
        <v>#REF!</v>
      </c>
      <c r="R596" s="153" t="e">
        <f>#REF!</f>
        <v>#REF!</v>
      </c>
      <c r="S596" s="153" t="e">
        <f>#REF!</f>
        <v>#REF!</v>
      </c>
      <c r="T596" s="153" t="e">
        <f>#REF!</f>
        <v>#REF!</v>
      </c>
      <c r="U596" s="153" t="e">
        <f>#REF!</f>
        <v>#REF!</v>
      </c>
      <c r="V596" s="153" t="e">
        <f>#REF!</f>
        <v>#REF!</v>
      </c>
      <c r="W596" s="153" t="e">
        <f>#REF!</f>
        <v>#REF!</v>
      </c>
      <c r="X596" s="153" t="e">
        <f>#REF!</f>
        <v>#REF!</v>
      </c>
      <c r="Y596" s="153" t="e">
        <f>#REF!</f>
        <v>#REF!</v>
      </c>
    </row>
    <row r="597" spans="1:25">
      <c r="A597" s="141">
        <v>22</v>
      </c>
      <c r="B597" s="153" t="e">
        <f>#REF!</f>
        <v>#REF!</v>
      </c>
      <c r="C597" s="153" t="e">
        <f>#REF!</f>
        <v>#REF!</v>
      </c>
      <c r="D597" s="153" t="e">
        <f>#REF!</f>
        <v>#REF!</v>
      </c>
      <c r="E597" s="153" t="e">
        <f>#REF!</f>
        <v>#REF!</v>
      </c>
      <c r="F597" s="153" t="e">
        <f>#REF!</f>
        <v>#REF!</v>
      </c>
      <c r="G597" s="153" t="e">
        <f>#REF!</f>
        <v>#REF!</v>
      </c>
      <c r="H597" s="153" t="e">
        <f>#REF!</f>
        <v>#REF!</v>
      </c>
      <c r="I597" s="153" t="e">
        <f>#REF!</f>
        <v>#REF!</v>
      </c>
      <c r="J597" s="153" t="e">
        <f>#REF!</f>
        <v>#REF!</v>
      </c>
      <c r="K597" s="153" t="e">
        <f>#REF!</f>
        <v>#REF!</v>
      </c>
      <c r="L597" s="153" t="e">
        <f>#REF!</f>
        <v>#REF!</v>
      </c>
      <c r="M597" s="153" t="e">
        <f>#REF!</f>
        <v>#REF!</v>
      </c>
      <c r="N597" s="153" t="e">
        <f>#REF!</f>
        <v>#REF!</v>
      </c>
      <c r="O597" s="153" t="e">
        <f>#REF!</f>
        <v>#REF!</v>
      </c>
      <c r="P597" s="153" t="e">
        <f>#REF!</f>
        <v>#REF!</v>
      </c>
      <c r="Q597" s="153" t="e">
        <f>#REF!</f>
        <v>#REF!</v>
      </c>
      <c r="R597" s="153" t="e">
        <f>#REF!</f>
        <v>#REF!</v>
      </c>
      <c r="S597" s="153" t="e">
        <f>#REF!</f>
        <v>#REF!</v>
      </c>
      <c r="T597" s="153" t="e">
        <f>#REF!</f>
        <v>#REF!</v>
      </c>
      <c r="U597" s="153" t="e">
        <f>#REF!</f>
        <v>#REF!</v>
      </c>
      <c r="V597" s="153" t="e">
        <f>#REF!</f>
        <v>#REF!</v>
      </c>
      <c r="W597" s="153" t="e">
        <f>#REF!</f>
        <v>#REF!</v>
      </c>
      <c r="X597" s="153" t="e">
        <f>#REF!</f>
        <v>#REF!</v>
      </c>
      <c r="Y597" s="153" t="e">
        <f>#REF!</f>
        <v>#REF!</v>
      </c>
    </row>
    <row r="598" spans="1:25">
      <c r="A598" s="141">
        <v>23</v>
      </c>
      <c r="B598" s="153" t="e">
        <f>#REF!</f>
        <v>#REF!</v>
      </c>
      <c r="C598" s="153" t="e">
        <f>#REF!</f>
        <v>#REF!</v>
      </c>
      <c r="D598" s="153" t="e">
        <f>#REF!</f>
        <v>#REF!</v>
      </c>
      <c r="E598" s="153" t="e">
        <f>#REF!</f>
        <v>#REF!</v>
      </c>
      <c r="F598" s="153" t="e">
        <f>#REF!</f>
        <v>#REF!</v>
      </c>
      <c r="G598" s="153" t="e">
        <f>#REF!</f>
        <v>#REF!</v>
      </c>
      <c r="H598" s="153" t="e">
        <f>#REF!</f>
        <v>#REF!</v>
      </c>
      <c r="I598" s="153" t="e">
        <f>#REF!</f>
        <v>#REF!</v>
      </c>
      <c r="J598" s="153" t="e">
        <f>#REF!</f>
        <v>#REF!</v>
      </c>
      <c r="K598" s="153" t="e">
        <f>#REF!</f>
        <v>#REF!</v>
      </c>
      <c r="L598" s="153" t="e">
        <f>#REF!</f>
        <v>#REF!</v>
      </c>
      <c r="M598" s="153" t="e">
        <f>#REF!</f>
        <v>#REF!</v>
      </c>
      <c r="N598" s="153" t="e">
        <f>#REF!</f>
        <v>#REF!</v>
      </c>
      <c r="O598" s="153" t="e">
        <f>#REF!</f>
        <v>#REF!</v>
      </c>
      <c r="P598" s="153" t="e">
        <f>#REF!</f>
        <v>#REF!</v>
      </c>
      <c r="Q598" s="153" t="e">
        <f>#REF!</f>
        <v>#REF!</v>
      </c>
      <c r="R598" s="153" t="e">
        <f>#REF!</f>
        <v>#REF!</v>
      </c>
      <c r="S598" s="153" t="e">
        <f>#REF!</f>
        <v>#REF!</v>
      </c>
      <c r="T598" s="153" t="e">
        <f>#REF!</f>
        <v>#REF!</v>
      </c>
      <c r="U598" s="153" t="e">
        <f>#REF!</f>
        <v>#REF!</v>
      </c>
      <c r="V598" s="153" t="e">
        <f>#REF!</f>
        <v>#REF!</v>
      </c>
      <c r="W598" s="153" t="e">
        <f>#REF!</f>
        <v>#REF!</v>
      </c>
      <c r="X598" s="153" t="e">
        <f>#REF!</f>
        <v>#REF!</v>
      </c>
      <c r="Y598" s="153" t="e">
        <f>#REF!</f>
        <v>#REF!</v>
      </c>
    </row>
    <row r="599" spans="1:25">
      <c r="A599" s="141">
        <v>24</v>
      </c>
      <c r="B599" s="153" t="e">
        <f>#REF!</f>
        <v>#REF!</v>
      </c>
      <c r="C599" s="153" t="e">
        <f>#REF!</f>
        <v>#REF!</v>
      </c>
      <c r="D599" s="153" t="e">
        <f>#REF!</f>
        <v>#REF!</v>
      </c>
      <c r="E599" s="153" t="e">
        <f>#REF!</f>
        <v>#REF!</v>
      </c>
      <c r="F599" s="153" t="e">
        <f>#REF!</f>
        <v>#REF!</v>
      </c>
      <c r="G599" s="153" t="e">
        <f>#REF!</f>
        <v>#REF!</v>
      </c>
      <c r="H599" s="153" t="e">
        <f>#REF!</f>
        <v>#REF!</v>
      </c>
      <c r="I599" s="153" t="e">
        <f>#REF!</f>
        <v>#REF!</v>
      </c>
      <c r="J599" s="153" t="e">
        <f>#REF!</f>
        <v>#REF!</v>
      </c>
      <c r="K599" s="153" t="e">
        <f>#REF!</f>
        <v>#REF!</v>
      </c>
      <c r="L599" s="153" t="e">
        <f>#REF!</f>
        <v>#REF!</v>
      </c>
      <c r="M599" s="153" t="e">
        <f>#REF!</f>
        <v>#REF!</v>
      </c>
      <c r="N599" s="153" t="e">
        <f>#REF!</f>
        <v>#REF!</v>
      </c>
      <c r="O599" s="153" t="e">
        <f>#REF!</f>
        <v>#REF!</v>
      </c>
      <c r="P599" s="153" t="e">
        <f>#REF!</f>
        <v>#REF!</v>
      </c>
      <c r="Q599" s="153" t="e">
        <f>#REF!</f>
        <v>#REF!</v>
      </c>
      <c r="R599" s="153" t="e">
        <f>#REF!</f>
        <v>#REF!</v>
      </c>
      <c r="S599" s="153" t="e">
        <f>#REF!</f>
        <v>#REF!</v>
      </c>
      <c r="T599" s="153" t="e">
        <f>#REF!</f>
        <v>#REF!</v>
      </c>
      <c r="U599" s="153" t="e">
        <f>#REF!</f>
        <v>#REF!</v>
      </c>
      <c r="V599" s="153" t="e">
        <f>#REF!</f>
        <v>#REF!</v>
      </c>
      <c r="W599" s="153" t="e">
        <f>#REF!</f>
        <v>#REF!</v>
      </c>
      <c r="X599" s="153" t="e">
        <f>#REF!</f>
        <v>#REF!</v>
      </c>
      <c r="Y599" s="153" t="e">
        <f>#REF!</f>
        <v>#REF!</v>
      </c>
    </row>
    <row r="600" spans="1:25">
      <c r="A600" s="141">
        <v>25</v>
      </c>
      <c r="B600" s="153" t="e">
        <f>#REF!</f>
        <v>#REF!</v>
      </c>
      <c r="C600" s="153" t="e">
        <f>#REF!</f>
        <v>#REF!</v>
      </c>
      <c r="D600" s="153" t="e">
        <f>#REF!</f>
        <v>#REF!</v>
      </c>
      <c r="E600" s="153" t="e">
        <f>#REF!</f>
        <v>#REF!</v>
      </c>
      <c r="F600" s="153" t="e">
        <f>#REF!</f>
        <v>#REF!</v>
      </c>
      <c r="G600" s="153" t="e">
        <f>#REF!</f>
        <v>#REF!</v>
      </c>
      <c r="H600" s="153" t="e">
        <f>#REF!</f>
        <v>#REF!</v>
      </c>
      <c r="I600" s="153" t="e">
        <f>#REF!</f>
        <v>#REF!</v>
      </c>
      <c r="J600" s="153" t="e">
        <f>#REF!</f>
        <v>#REF!</v>
      </c>
      <c r="K600" s="153" t="e">
        <f>#REF!</f>
        <v>#REF!</v>
      </c>
      <c r="L600" s="153" t="e">
        <f>#REF!</f>
        <v>#REF!</v>
      </c>
      <c r="M600" s="153" t="e">
        <f>#REF!</f>
        <v>#REF!</v>
      </c>
      <c r="N600" s="153" t="e">
        <f>#REF!</f>
        <v>#REF!</v>
      </c>
      <c r="O600" s="153" t="e">
        <f>#REF!</f>
        <v>#REF!</v>
      </c>
      <c r="P600" s="153" t="e">
        <f>#REF!</f>
        <v>#REF!</v>
      </c>
      <c r="Q600" s="153" t="e">
        <f>#REF!</f>
        <v>#REF!</v>
      </c>
      <c r="R600" s="153" t="e">
        <f>#REF!</f>
        <v>#REF!</v>
      </c>
      <c r="S600" s="153" t="e">
        <f>#REF!</f>
        <v>#REF!</v>
      </c>
      <c r="T600" s="153" t="e">
        <f>#REF!</f>
        <v>#REF!</v>
      </c>
      <c r="U600" s="153" t="e">
        <f>#REF!</f>
        <v>#REF!</v>
      </c>
      <c r="V600" s="153" t="e">
        <f>#REF!</f>
        <v>#REF!</v>
      </c>
      <c r="W600" s="153" t="e">
        <f>#REF!</f>
        <v>#REF!</v>
      </c>
      <c r="X600" s="153" t="e">
        <f>#REF!</f>
        <v>#REF!</v>
      </c>
      <c r="Y600" s="153" t="e">
        <f>#REF!</f>
        <v>#REF!</v>
      </c>
    </row>
    <row r="601" spans="1:25">
      <c r="A601" s="141">
        <v>26</v>
      </c>
      <c r="B601" s="153" t="e">
        <f>#REF!</f>
        <v>#REF!</v>
      </c>
      <c r="C601" s="153" t="e">
        <f>#REF!</f>
        <v>#REF!</v>
      </c>
      <c r="D601" s="153" t="e">
        <f>#REF!</f>
        <v>#REF!</v>
      </c>
      <c r="E601" s="153" t="e">
        <f>#REF!</f>
        <v>#REF!</v>
      </c>
      <c r="F601" s="153" t="e">
        <f>#REF!</f>
        <v>#REF!</v>
      </c>
      <c r="G601" s="153" t="e">
        <f>#REF!</f>
        <v>#REF!</v>
      </c>
      <c r="H601" s="153" t="e">
        <f>#REF!</f>
        <v>#REF!</v>
      </c>
      <c r="I601" s="153" t="e">
        <f>#REF!</f>
        <v>#REF!</v>
      </c>
      <c r="J601" s="153" t="e">
        <f>#REF!</f>
        <v>#REF!</v>
      </c>
      <c r="K601" s="153" t="e">
        <f>#REF!</f>
        <v>#REF!</v>
      </c>
      <c r="L601" s="153" t="e">
        <f>#REF!</f>
        <v>#REF!</v>
      </c>
      <c r="M601" s="153" t="e">
        <f>#REF!</f>
        <v>#REF!</v>
      </c>
      <c r="N601" s="153" t="e">
        <f>#REF!</f>
        <v>#REF!</v>
      </c>
      <c r="O601" s="153" t="e">
        <f>#REF!</f>
        <v>#REF!</v>
      </c>
      <c r="P601" s="153" t="e">
        <f>#REF!</f>
        <v>#REF!</v>
      </c>
      <c r="Q601" s="153" t="e">
        <f>#REF!</f>
        <v>#REF!</v>
      </c>
      <c r="R601" s="153" t="e">
        <f>#REF!</f>
        <v>#REF!</v>
      </c>
      <c r="S601" s="153" t="e">
        <f>#REF!</f>
        <v>#REF!</v>
      </c>
      <c r="T601" s="153" t="e">
        <f>#REF!</f>
        <v>#REF!</v>
      </c>
      <c r="U601" s="153" t="e">
        <f>#REF!</f>
        <v>#REF!</v>
      </c>
      <c r="V601" s="153" t="e">
        <f>#REF!</f>
        <v>#REF!</v>
      </c>
      <c r="W601" s="153" t="e">
        <f>#REF!</f>
        <v>#REF!</v>
      </c>
      <c r="X601" s="153" t="e">
        <f>#REF!</f>
        <v>#REF!</v>
      </c>
      <c r="Y601" s="153" t="e">
        <f>#REF!</f>
        <v>#REF!</v>
      </c>
    </row>
    <row r="602" spans="1:25">
      <c r="A602" s="141">
        <v>27</v>
      </c>
      <c r="B602" s="153" t="e">
        <f>#REF!</f>
        <v>#REF!</v>
      </c>
      <c r="C602" s="153" t="e">
        <f>#REF!</f>
        <v>#REF!</v>
      </c>
      <c r="D602" s="153" t="e">
        <f>#REF!</f>
        <v>#REF!</v>
      </c>
      <c r="E602" s="153" t="e">
        <f>#REF!</f>
        <v>#REF!</v>
      </c>
      <c r="F602" s="153" t="e">
        <f>#REF!</f>
        <v>#REF!</v>
      </c>
      <c r="G602" s="153" t="e">
        <f>#REF!</f>
        <v>#REF!</v>
      </c>
      <c r="H602" s="153" t="e">
        <f>#REF!</f>
        <v>#REF!</v>
      </c>
      <c r="I602" s="153" t="e">
        <f>#REF!</f>
        <v>#REF!</v>
      </c>
      <c r="J602" s="153" t="e">
        <f>#REF!</f>
        <v>#REF!</v>
      </c>
      <c r="K602" s="153" t="e">
        <f>#REF!</f>
        <v>#REF!</v>
      </c>
      <c r="L602" s="153" t="e">
        <f>#REF!</f>
        <v>#REF!</v>
      </c>
      <c r="M602" s="153" t="e">
        <f>#REF!</f>
        <v>#REF!</v>
      </c>
      <c r="N602" s="153" t="e">
        <f>#REF!</f>
        <v>#REF!</v>
      </c>
      <c r="O602" s="153" t="e">
        <f>#REF!</f>
        <v>#REF!</v>
      </c>
      <c r="P602" s="153" t="e">
        <f>#REF!</f>
        <v>#REF!</v>
      </c>
      <c r="Q602" s="153" t="e">
        <f>#REF!</f>
        <v>#REF!</v>
      </c>
      <c r="R602" s="153" t="e">
        <f>#REF!</f>
        <v>#REF!</v>
      </c>
      <c r="S602" s="153" t="e">
        <f>#REF!</f>
        <v>#REF!</v>
      </c>
      <c r="T602" s="153" t="e">
        <f>#REF!</f>
        <v>#REF!</v>
      </c>
      <c r="U602" s="153" t="e">
        <f>#REF!</f>
        <v>#REF!</v>
      </c>
      <c r="V602" s="153" t="e">
        <f>#REF!</f>
        <v>#REF!</v>
      </c>
      <c r="W602" s="153" t="e">
        <f>#REF!</f>
        <v>#REF!</v>
      </c>
      <c r="X602" s="153" t="e">
        <f>#REF!</f>
        <v>#REF!</v>
      </c>
      <c r="Y602" s="153" t="e">
        <f>#REF!</f>
        <v>#REF!</v>
      </c>
    </row>
    <row r="603" spans="1:25">
      <c r="A603" s="141">
        <v>28</v>
      </c>
      <c r="B603" s="153" t="e">
        <f>#REF!</f>
        <v>#REF!</v>
      </c>
      <c r="C603" s="153" t="e">
        <f>#REF!</f>
        <v>#REF!</v>
      </c>
      <c r="D603" s="153" t="e">
        <f>#REF!</f>
        <v>#REF!</v>
      </c>
      <c r="E603" s="153" t="e">
        <f>#REF!</f>
        <v>#REF!</v>
      </c>
      <c r="F603" s="153" t="e">
        <f>#REF!</f>
        <v>#REF!</v>
      </c>
      <c r="G603" s="153" t="e">
        <f>#REF!</f>
        <v>#REF!</v>
      </c>
      <c r="H603" s="153" t="e">
        <f>#REF!</f>
        <v>#REF!</v>
      </c>
      <c r="I603" s="153" t="e">
        <f>#REF!</f>
        <v>#REF!</v>
      </c>
      <c r="J603" s="153" t="e">
        <f>#REF!</f>
        <v>#REF!</v>
      </c>
      <c r="K603" s="153" t="e">
        <f>#REF!</f>
        <v>#REF!</v>
      </c>
      <c r="L603" s="153" t="e">
        <f>#REF!</f>
        <v>#REF!</v>
      </c>
      <c r="M603" s="153" t="e">
        <f>#REF!</f>
        <v>#REF!</v>
      </c>
      <c r="N603" s="153" t="e">
        <f>#REF!</f>
        <v>#REF!</v>
      </c>
      <c r="O603" s="153" t="e">
        <f>#REF!</f>
        <v>#REF!</v>
      </c>
      <c r="P603" s="153" t="e">
        <f>#REF!</f>
        <v>#REF!</v>
      </c>
      <c r="Q603" s="153" t="e">
        <f>#REF!</f>
        <v>#REF!</v>
      </c>
      <c r="R603" s="153" t="e">
        <f>#REF!</f>
        <v>#REF!</v>
      </c>
      <c r="S603" s="153" t="e">
        <f>#REF!</f>
        <v>#REF!</v>
      </c>
      <c r="T603" s="153" t="e">
        <f>#REF!</f>
        <v>#REF!</v>
      </c>
      <c r="U603" s="153" t="e">
        <f>#REF!</f>
        <v>#REF!</v>
      </c>
      <c r="V603" s="153" t="e">
        <f>#REF!</f>
        <v>#REF!</v>
      </c>
      <c r="W603" s="153" t="e">
        <f>#REF!</f>
        <v>#REF!</v>
      </c>
      <c r="X603" s="153" t="e">
        <f>#REF!</f>
        <v>#REF!</v>
      </c>
      <c r="Y603" s="153" t="e">
        <f>#REF!</f>
        <v>#REF!</v>
      </c>
    </row>
    <row r="604" spans="1:25">
      <c r="A604" s="141">
        <v>29</v>
      </c>
      <c r="B604" s="153" t="e">
        <f>#REF!</f>
        <v>#REF!</v>
      </c>
      <c r="C604" s="153" t="e">
        <f>#REF!</f>
        <v>#REF!</v>
      </c>
      <c r="D604" s="153" t="e">
        <f>#REF!</f>
        <v>#REF!</v>
      </c>
      <c r="E604" s="153" t="e">
        <f>#REF!</f>
        <v>#REF!</v>
      </c>
      <c r="F604" s="153" t="e">
        <f>#REF!</f>
        <v>#REF!</v>
      </c>
      <c r="G604" s="153" t="e">
        <f>#REF!</f>
        <v>#REF!</v>
      </c>
      <c r="H604" s="153" t="e">
        <f>#REF!</f>
        <v>#REF!</v>
      </c>
      <c r="I604" s="153" t="e">
        <f>#REF!</f>
        <v>#REF!</v>
      </c>
      <c r="J604" s="153" t="e">
        <f>#REF!</f>
        <v>#REF!</v>
      </c>
      <c r="K604" s="153" t="e">
        <f>#REF!</f>
        <v>#REF!</v>
      </c>
      <c r="L604" s="153" t="e">
        <f>#REF!</f>
        <v>#REF!</v>
      </c>
      <c r="M604" s="153" t="e">
        <f>#REF!</f>
        <v>#REF!</v>
      </c>
      <c r="N604" s="153" t="e">
        <f>#REF!</f>
        <v>#REF!</v>
      </c>
      <c r="O604" s="153" t="e">
        <f>#REF!</f>
        <v>#REF!</v>
      </c>
      <c r="P604" s="153" t="e">
        <f>#REF!</f>
        <v>#REF!</v>
      </c>
      <c r="Q604" s="153" t="e">
        <f>#REF!</f>
        <v>#REF!</v>
      </c>
      <c r="R604" s="153" t="e">
        <f>#REF!</f>
        <v>#REF!</v>
      </c>
      <c r="S604" s="153" t="e">
        <f>#REF!</f>
        <v>#REF!</v>
      </c>
      <c r="T604" s="153" t="e">
        <f>#REF!</f>
        <v>#REF!</v>
      </c>
      <c r="U604" s="153" t="e">
        <f>#REF!</f>
        <v>#REF!</v>
      </c>
      <c r="V604" s="153" t="e">
        <f>#REF!</f>
        <v>#REF!</v>
      </c>
      <c r="W604" s="153" t="e">
        <f>#REF!</f>
        <v>#REF!</v>
      </c>
      <c r="X604" s="153" t="e">
        <f>#REF!</f>
        <v>#REF!</v>
      </c>
      <c r="Y604" s="153" t="e">
        <f>#REF!</f>
        <v>#REF!</v>
      </c>
    </row>
    <row r="605" spans="1:25">
      <c r="A605" s="141">
        <v>30</v>
      </c>
      <c r="B605" s="153" t="e">
        <f>#REF!</f>
        <v>#REF!</v>
      </c>
      <c r="C605" s="153" t="e">
        <f>#REF!</f>
        <v>#REF!</v>
      </c>
      <c r="D605" s="153" t="e">
        <f>#REF!</f>
        <v>#REF!</v>
      </c>
      <c r="E605" s="153" t="e">
        <f>#REF!</f>
        <v>#REF!</v>
      </c>
      <c r="F605" s="153" t="e">
        <f>#REF!</f>
        <v>#REF!</v>
      </c>
      <c r="G605" s="153" t="e">
        <f>#REF!</f>
        <v>#REF!</v>
      </c>
      <c r="H605" s="153" t="e">
        <f>#REF!</f>
        <v>#REF!</v>
      </c>
      <c r="I605" s="153" t="e">
        <f>#REF!</f>
        <v>#REF!</v>
      </c>
      <c r="J605" s="153" t="e">
        <f>#REF!</f>
        <v>#REF!</v>
      </c>
      <c r="K605" s="153" t="e">
        <f>#REF!</f>
        <v>#REF!</v>
      </c>
      <c r="L605" s="153" t="e">
        <f>#REF!</f>
        <v>#REF!</v>
      </c>
      <c r="M605" s="153" t="e">
        <f>#REF!</f>
        <v>#REF!</v>
      </c>
      <c r="N605" s="153" t="e">
        <f>#REF!</f>
        <v>#REF!</v>
      </c>
      <c r="O605" s="153" t="e">
        <f>#REF!</f>
        <v>#REF!</v>
      </c>
      <c r="P605" s="153" t="e">
        <f>#REF!</f>
        <v>#REF!</v>
      </c>
      <c r="Q605" s="153" t="e">
        <f>#REF!</f>
        <v>#REF!</v>
      </c>
      <c r="R605" s="153" t="e">
        <f>#REF!</f>
        <v>#REF!</v>
      </c>
      <c r="S605" s="153" t="e">
        <f>#REF!</f>
        <v>#REF!</v>
      </c>
      <c r="T605" s="153" t="e">
        <f>#REF!</f>
        <v>#REF!</v>
      </c>
      <c r="U605" s="153" t="e">
        <f>#REF!</f>
        <v>#REF!</v>
      </c>
      <c r="V605" s="153" t="e">
        <f>#REF!</f>
        <v>#REF!</v>
      </c>
      <c r="W605" s="153" t="e">
        <f>#REF!</f>
        <v>#REF!</v>
      </c>
      <c r="X605" s="153" t="e">
        <f>#REF!</f>
        <v>#REF!</v>
      </c>
      <c r="Y605" s="153" t="e">
        <f>#REF!</f>
        <v>#REF!</v>
      </c>
    </row>
    <row r="606" spans="1:25">
      <c r="A606" s="141">
        <v>31</v>
      </c>
      <c r="B606" s="153" t="e">
        <f>#REF!</f>
        <v>#REF!</v>
      </c>
      <c r="C606" s="153" t="e">
        <f>#REF!</f>
        <v>#REF!</v>
      </c>
      <c r="D606" s="153" t="e">
        <f>#REF!</f>
        <v>#REF!</v>
      </c>
      <c r="E606" s="153" t="e">
        <f>#REF!</f>
        <v>#REF!</v>
      </c>
      <c r="F606" s="153" t="e">
        <f>#REF!</f>
        <v>#REF!</v>
      </c>
      <c r="G606" s="153" t="e">
        <f>#REF!</f>
        <v>#REF!</v>
      </c>
      <c r="H606" s="153" t="e">
        <f>#REF!</f>
        <v>#REF!</v>
      </c>
      <c r="I606" s="153" t="e">
        <f>#REF!</f>
        <v>#REF!</v>
      </c>
      <c r="J606" s="153" t="e">
        <f>#REF!</f>
        <v>#REF!</v>
      </c>
      <c r="K606" s="153" t="e">
        <f>#REF!</f>
        <v>#REF!</v>
      </c>
      <c r="L606" s="153" t="e">
        <f>#REF!</f>
        <v>#REF!</v>
      </c>
      <c r="M606" s="153" t="e">
        <f>#REF!</f>
        <v>#REF!</v>
      </c>
      <c r="N606" s="153" t="e">
        <f>#REF!</f>
        <v>#REF!</v>
      </c>
      <c r="O606" s="153" t="e">
        <f>#REF!</f>
        <v>#REF!</v>
      </c>
      <c r="P606" s="153" t="e">
        <f>#REF!</f>
        <v>#REF!</v>
      </c>
      <c r="Q606" s="153" t="e">
        <f>#REF!</f>
        <v>#REF!</v>
      </c>
      <c r="R606" s="153" t="e">
        <f>#REF!</f>
        <v>#REF!</v>
      </c>
      <c r="S606" s="153" t="e">
        <f>#REF!</f>
        <v>#REF!</v>
      </c>
      <c r="T606" s="153" t="e">
        <f>#REF!</f>
        <v>#REF!</v>
      </c>
      <c r="U606" s="153" t="e">
        <f>#REF!</f>
        <v>#REF!</v>
      </c>
      <c r="V606" s="153" t="e">
        <f>#REF!</f>
        <v>#REF!</v>
      </c>
      <c r="W606" s="153" t="e">
        <f>#REF!</f>
        <v>#REF!</v>
      </c>
      <c r="X606" s="153" t="e">
        <f>#REF!</f>
        <v>#REF!</v>
      </c>
      <c r="Y606" s="153" t="e">
        <f>#REF!</f>
        <v>#REF!</v>
      </c>
    </row>
    <row r="608" spans="1:25">
      <c r="A608" s="434" t="s">
        <v>208</v>
      </c>
      <c r="B608" s="435" t="s">
        <v>211</v>
      </c>
      <c r="C608" s="435"/>
      <c r="D608" s="435"/>
      <c r="E608" s="435"/>
      <c r="F608" s="435"/>
      <c r="G608" s="435"/>
      <c r="H608" s="435"/>
      <c r="I608" s="435"/>
      <c r="J608" s="435"/>
      <c r="K608" s="435"/>
      <c r="L608" s="435"/>
      <c r="M608" s="435"/>
      <c r="N608" s="435"/>
      <c r="O608" s="435"/>
      <c r="P608" s="435"/>
      <c r="Q608" s="435"/>
      <c r="R608" s="435"/>
      <c r="S608" s="435"/>
      <c r="T608" s="435"/>
      <c r="U608" s="435"/>
      <c r="V608" s="435"/>
      <c r="W608" s="435"/>
      <c r="X608" s="435"/>
      <c r="Y608" s="435"/>
    </row>
    <row r="609" spans="1:25">
      <c r="A609" s="434"/>
      <c r="B609" s="155" t="s">
        <v>1</v>
      </c>
      <c r="C609" s="155" t="s">
        <v>2</v>
      </c>
      <c r="D609" s="155" t="s">
        <v>3</v>
      </c>
      <c r="E609" s="155" t="s">
        <v>4</v>
      </c>
      <c r="F609" s="155" t="s">
        <v>5</v>
      </c>
      <c r="G609" s="155" t="s">
        <v>6</v>
      </c>
      <c r="H609" s="155" t="s">
        <v>7</v>
      </c>
      <c r="I609" s="155" t="s">
        <v>8</v>
      </c>
      <c r="J609" s="155" t="s">
        <v>9</v>
      </c>
      <c r="K609" s="155" t="s">
        <v>10</v>
      </c>
      <c r="L609" s="155" t="s">
        <v>11</v>
      </c>
      <c r="M609" s="155" t="s">
        <v>12</v>
      </c>
      <c r="N609" s="155" t="s">
        <v>13</v>
      </c>
      <c r="O609" s="155" t="s">
        <v>14</v>
      </c>
      <c r="P609" s="155" t="s">
        <v>15</v>
      </c>
      <c r="Q609" s="155" t="s">
        <v>16</v>
      </c>
      <c r="R609" s="155" t="s">
        <v>17</v>
      </c>
      <c r="S609" s="155" t="s">
        <v>18</v>
      </c>
      <c r="T609" s="155" t="s">
        <v>19</v>
      </c>
      <c r="U609" s="155" t="s">
        <v>20</v>
      </c>
      <c r="V609" s="155" t="s">
        <v>21</v>
      </c>
      <c r="W609" s="155" t="s">
        <v>22</v>
      </c>
      <c r="X609" s="155" t="s">
        <v>23</v>
      </c>
      <c r="Y609" s="155" t="s">
        <v>24</v>
      </c>
    </row>
    <row r="610" spans="1:25">
      <c r="A610" s="141">
        <v>1</v>
      </c>
      <c r="B610" s="153" t="e">
        <f>#REF!</f>
        <v>#REF!</v>
      </c>
      <c r="C610" s="153" t="e">
        <f>#REF!</f>
        <v>#REF!</v>
      </c>
      <c r="D610" s="153" t="e">
        <f>#REF!</f>
        <v>#REF!</v>
      </c>
      <c r="E610" s="153" t="e">
        <f>#REF!</f>
        <v>#REF!</v>
      </c>
      <c r="F610" s="153" t="e">
        <f>#REF!</f>
        <v>#REF!</v>
      </c>
      <c r="G610" s="153" t="e">
        <f>#REF!</f>
        <v>#REF!</v>
      </c>
      <c r="H610" s="153" t="e">
        <f>#REF!</f>
        <v>#REF!</v>
      </c>
      <c r="I610" s="153" t="e">
        <f>#REF!</f>
        <v>#REF!</v>
      </c>
      <c r="J610" s="153" t="e">
        <f>#REF!</f>
        <v>#REF!</v>
      </c>
      <c r="K610" s="153" t="e">
        <f>#REF!</f>
        <v>#REF!</v>
      </c>
      <c r="L610" s="153" t="e">
        <f>#REF!</f>
        <v>#REF!</v>
      </c>
      <c r="M610" s="153" t="e">
        <f>#REF!</f>
        <v>#REF!</v>
      </c>
      <c r="N610" s="153" t="e">
        <f>#REF!</f>
        <v>#REF!</v>
      </c>
      <c r="O610" s="153" t="e">
        <f>#REF!</f>
        <v>#REF!</v>
      </c>
      <c r="P610" s="153" t="e">
        <f>#REF!</f>
        <v>#REF!</v>
      </c>
      <c r="Q610" s="153" t="e">
        <f>#REF!</f>
        <v>#REF!</v>
      </c>
      <c r="R610" s="153" t="e">
        <f>#REF!</f>
        <v>#REF!</v>
      </c>
      <c r="S610" s="153" t="e">
        <f>#REF!</f>
        <v>#REF!</v>
      </c>
      <c r="T610" s="153" t="e">
        <f>#REF!</f>
        <v>#REF!</v>
      </c>
      <c r="U610" s="153" t="e">
        <f>#REF!</f>
        <v>#REF!</v>
      </c>
      <c r="V610" s="153" t="e">
        <f>#REF!</f>
        <v>#REF!</v>
      </c>
      <c r="W610" s="153" t="e">
        <f>#REF!</f>
        <v>#REF!</v>
      </c>
      <c r="X610" s="153" t="e">
        <f>#REF!</f>
        <v>#REF!</v>
      </c>
      <c r="Y610" s="153" t="e">
        <f>#REF!</f>
        <v>#REF!</v>
      </c>
    </row>
    <row r="611" spans="1:25">
      <c r="A611" s="141">
        <v>2</v>
      </c>
      <c r="B611" s="153" t="e">
        <f>#REF!</f>
        <v>#REF!</v>
      </c>
      <c r="C611" s="153" t="e">
        <f>#REF!</f>
        <v>#REF!</v>
      </c>
      <c r="D611" s="153" t="e">
        <f>#REF!</f>
        <v>#REF!</v>
      </c>
      <c r="E611" s="153" t="e">
        <f>#REF!</f>
        <v>#REF!</v>
      </c>
      <c r="F611" s="153" t="e">
        <f>#REF!</f>
        <v>#REF!</v>
      </c>
      <c r="G611" s="153" t="e">
        <f>#REF!</f>
        <v>#REF!</v>
      </c>
      <c r="H611" s="153" t="e">
        <f>#REF!</f>
        <v>#REF!</v>
      </c>
      <c r="I611" s="153" t="e">
        <f>#REF!</f>
        <v>#REF!</v>
      </c>
      <c r="J611" s="153" t="e">
        <f>#REF!</f>
        <v>#REF!</v>
      </c>
      <c r="K611" s="153" t="e">
        <f>#REF!</f>
        <v>#REF!</v>
      </c>
      <c r="L611" s="153" t="e">
        <f>#REF!</f>
        <v>#REF!</v>
      </c>
      <c r="M611" s="153" t="e">
        <f>#REF!</f>
        <v>#REF!</v>
      </c>
      <c r="N611" s="153" t="e">
        <f>#REF!</f>
        <v>#REF!</v>
      </c>
      <c r="O611" s="153" t="e">
        <f>#REF!</f>
        <v>#REF!</v>
      </c>
      <c r="P611" s="153" t="e">
        <f>#REF!</f>
        <v>#REF!</v>
      </c>
      <c r="Q611" s="153" t="e">
        <f>#REF!</f>
        <v>#REF!</v>
      </c>
      <c r="R611" s="153" t="e">
        <f>#REF!</f>
        <v>#REF!</v>
      </c>
      <c r="S611" s="153" t="e">
        <f>#REF!</f>
        <v>#REF!</v>
      </c>
      <c r="T611" s="153" t="e">
        <f>#REF!</f>
        <v>#REF!</v>
      </c>
      <c r="U611" s="153" t="e">
        <f>#REF!</f>
        <v>#REF!</v>
      </c>
      <c r="V611" s="153" t="e">
        <f>#REF!</f>
        <v>#REF!</v>
      </c>
      <c r="W611" s="153" t="e">
        <f>#REF!</f>
        <v>#REF!</v>
      </c>
      <c r="X611" s="153" t="e">
        <f>#REF!</f>
        <v>#REF!</v>
      </c>
      <c r="Y611" s="153" t="e">
        <f>#REF!</f>
        <v>#REF!</v>
      </c>
    </row>
    <row r="612" spans="1:25">
      <c r="A612" s="141">
        <v>3</v>
      </c>
      <c r="B612" s="153" t="e">
        <f>#REF!</f>
        <v>#REF!</v>
      </c>
      <c r="C612" s="153" t="e">
        <f>#REF!</f>
        <v>#REF!</v>
      </c>
      <c r="D612" s="153" t="e">
        <f>#REF!</f>
        <v>#REF!</v>
      </c>
      <c r="E612" s="153" t="e">
        <f>#REF!</f>
        <v>#REF!</v>
      </c>
      <c r="F612" s="153" t="e">
        <f>#REF!</f>
        <v>#REF!</v>
      </c>
      <c r="G612" s="153" t="e">
        <f>#REF!</f>
        <v>#REF!</v>
      </c>
      <c r="H612" s="153" t="e">
        <f>#REF!</f>
        <v>#REF!</v>
      </c>
      <c r="I612" s="153" t="e">
        <f>#REF!</f>
        <v>#REF!</v>
      </c>
      <c r="J612" s="153" t="e">
        <f>#REF!</f>
        <v>#REF!</v>
      </c>
      <c r="K612" s="153" t="e">
        <f>#REF!</f>
        <v>#REF!</v>
      </c>
      <c r="L612" s="153" t="e">
        <f>#REF!</f>
        <v>#REF!</v>
      </c>
      <c r="M612" s="153" t="e">
        <f>#REF!</f>
        <v>#REF!</v>
      </c>
      <c r="N612" s="153" t="e">
        <f>#REF!</f>
        <v>#REF!</v>
      </c>
      <c r="O612" s="153" t="e">
        <f>#REF!</f>
        <v>#REF!</v>
      </c>
      <c r="P612" s="153" t="e">
        <f>#REF!</f>
        <v>#REF!</v>
      </c>
      <c r="Q612" s="153" t="e">
        <f>#REF!</f>
        <v>#REF!</v>
      </c>
      <c r="R612" s="153" t="e">
        <f>#REF!</f>
        <v>#REF!</v>
      </c>
      <c r="S612" s="153" t="e">
        <f>#REF!</f>
        <v>#REF!</v>
      </c>
      <c r="T612" s="153" t="e">
        <f>#REF!</f>
        <v>#REF!</v>
      </c>
      <c r="U612" s="153" t="e">
        <f>#REF!</f>
        <v>#REF!</v>
      </c>
      <c r="V612" s="153" t="e">
        <f>#REF!</f>
        <v>#REF!</v>
      </c>
      <c r="W612" s="153" t="e">
        <f>#REF!</f>
        <v>#REF!</v>
      </c>
      <c r="X612" s="153" t="e">
        <f>#REF!</f>
        <v>#REF!</v>
      </c>
      <c r="Y612" s="153" t="e">
        <f>#REF!</f>
        <v>#REF!</v>
      </c>
    </row>
    <row r="613" spans="1:25">
      <c r="A613" s="141">
        <v>4</v>
      </c>
      <c r="B613" s="153" t="e">
        <f>#REF!</f>
        <v>#REF!</v>
      </c>
      <c r="C613" s="153" t="e">
        <f>#REF!</f>
        <v>#REF!</v>
      </c>
      <c r="D613" s="153" t="e">
        <f>#REF!</f>
        <v>#REF!</v>
      </c>
      <c r="E613" s="153" t="e">
        <f>#REF!</f>
        <v>#REF!</v>
      </c>
      <c r="F613" s="153" t="e">
        <f>#REF!</f>
        <v>#REF!</v>
      </c>
      <c r="G613" s="153" t="e">
        <f>#REF!</f>
        <v>#REF!</v>
      </c>
      <c r="H613" s="153" t="e">
        <f>#REF!</f>
        <v>#REF!</v>
      </c>
      <c r="I613" s="153" t="e">
        <f>#REF!</f>
        <v>#REF!</v>
      </c>
      <c r="J613" s="153" t="e">
        <f>#REF!</f>
        <v>#REF!</v>
      </c>
      <c r="K613" s="153" t="e">
        <f>#REF!</f>
        <v>#REF!</v>
      </c>
      <c r="L613" s="153" t="e">
        <f>#REF!</f>
        <v>#REF!</v>
      </c>
      <c r="M613" s="153" t="e">
        <f>#REF!</f>
        <v>#REF!</v>
      </c>
      <c r="N613" s="153" t="e">
        <f>#REF!</f>
        <v>#REF!</v>
      </c>
      <c r="O613" s="153" t="e">
        <f>#REF!</f>
        <v>#REF!</v>
      </c>
      <c r="P613" s="153" t="e">
        <f>#REF!</f>
        <v>#REF!</v>
      </c>
      <c r="Q613" s="153" t="e">
        <f>#REF!</f>
        <v>#REF!</v>
      </c>
      <c r="R613" s="153" t="e">
        <f>#REF!</f>
        <v>#REF!</v>
      </c>
      <c r="S613" s="153" t="e">
        <f>#REF!</f>
        <v>#REF!</v>
      </c>
      <c r="T613" s="153" t="e">
        <f>#REF!</f>
        <v>#REF!</v>
      </c>
      <c r="U613" s="153" t="e">
        <f>#REF!</f>
        <v>#REF!</v>
      </c>
      <c r="V613" s="153" t="e">
        <f>#REF!</f>
        <v>#REF!</v>
      </c>
      <c r="W613" s="153" t="e">
        <f>#REF!</f>
        <v>#REF!</v>
      </c>
      <c r="X613" s="153" t="e">
        <f>#REF!</f>
        <v>#REF!</v>
      </c>
      <c r="Y613" s="153" t="e">
        <f>#REF!</f>
        <v>#REF!</v>
      </c>
    </row>
    <row r="614" spans="1:25">
      <c r="A614" s="141">
        <v>5</v>
      </c>
      <c r="B614" s="153" t="e">
        <f>#REF!</f>
        <v>#REF!</v>
      </c>
      <c r="C614" s="153" t="e">
        <f>#REF!</f>
        <v>#REF!</v>
      </c>
      <c r="D614" s="153" t="e">
        <f>#REF!</f>
        <v>#REF!</v>
      </c>
      <c r="E614" s="153" t="e">
        <f>#REF!</f>
        <v>#REF!</v>
      </c>
      <c r="F614" s="153" t="e">
        <f>#REF!</f>
        <v>#REF!</v>
      </c>
      <c r="G614" s="153" t="e">
        <f>#REF!</f>
        <v>#REF!</v>
      </c>
      <c r="H614" s="153" t="e">
        <f>#REF!</f>
        <v>#REF!</v>
      </c>
      <c r="I614" s="153" t="e">
        <f>#REF!</f>
        <v>#REF!</v>
      </c>
      <c r="J614" s="153" t="e">
        <f>#REF!</f>
        <v>#REF!</v>
      </c>
      <c r="K614" s="153" t="e">
        <f>#REF!</f>
        <v>#REF!</v>
      </c>
      <c r="L614" s="153" t="e">
        <f>#REF!</f>
        <v>#REF!</v>
      </c>
      <c r="M614" s="153" t="e">
        <f>#REF!</f>
        <v>#REF!</v>
      </c>
      <c r="N614" s="153" t="e">
        <f>#REF!</f>
        <v>#REF!</v>
      </c>
      <c r="O614" s="153" t="e">
        <f>#REF!</f>
        <v>#REF!</v>
      </c>
      <c r="P614" s="153" t="e">
        <f>#REF!</f>
        <v>#REF!</v>
      </c>
      <c r="Q614" s="153" t="e">
        <f>#REF!</f>
        <v>#REF!</v>
      </c>
      <c r="R614" s="153" t="e">
        <f>#REF!</f>
        <v>#REF!</v>
      </c>
      <c r="S614" s="153" t="e">
        <f>#REF!</f>
        <v>#REF!</v>
      </c>
      <c r="T614" s="153" t="e">
        <f>#REF!</f>
        <v>#REF!</v>
      </c>
      <c r="U614" s="153" t="e">
        <f>#REF!</f>
        <v>#REF!</v>
      </c>
      <c r="V614" s="153" t="e">
        <f>#REF!</f>
        <v>#REF!</v>
      </c>
      <c r="W614" s="153" t="e">
        <f>#REF!</f>
        <v>#REF!</v>
      </c>
      <c r="X614" s="153" t="e">
        <f>#REF!</f>
        <v>#REF!</v>
      </c>
      <c r="Y614" s="153" t="e">
        <f>#REF!</f>
        <v>#REF!</v>
      </c>
    </row>
    <row r="615" spans="1:25">
      <c r="A615" s="141">
        <v>6</v>
      </c>
      <c r="B615" s="153" t="e">
        <f>#REF!</f>
        <v>#REF!</v>
      </c>
      <c r="C615" s="153" t="e">
        <f>#REF!</f>
        <v>#REF!</v>
      </c>
      <c r="D615" s="153" t="e">
        <f>#REF!</f>
        <v>#REF!</v>
      </c>
      <c r="E615" s="153" t="e">
        <f>#REF!</f>
        <v>#REF!</v>
      </c>
      <c r="F615" s="153" t="e">
        <f>#REF!</f>
        <v>#REF!</v>
      </c>
      <c r="G615" s="153" t="e">
        <f>#REF!</f>
        <v>#REF!</v>
      </c>
      <c r="H615" s="153" t="e">
        <f>#REF!</f>
        <v>#REF!</v>
      </c>
      <c r="I615" s="153" t="e">
        <f>#REF!</f>
        <v>#REF!</v>
      </c>
      <c r="J615" s="153" t="e">
        <f>#REF!</f>
        <v>#REF!</v>
      </c>
      <c r="K615" s="153" t="e">
        <f>#REF!</f>
        <v>#REF!</v>
      </c>
      <c r="L615" s="153" t="e">
        <f>#REF!</f>
        <v>#REF!</v>
      </c>
      <c r="M615" s="153" t="e">
        <f>#REF!</f>
        <v>#REF!</v>
      </c>
      <c r="N615" s="153" t="e">
        <f>#REF!</f>
        <v>#REF!</v>
      </c>
      <c r="O615" s="153" t="e">
        <f>#REF!</f>
        <v>#REF!</v>
      </c>
      <c r="P615" s="153" t="e">
        <f>#REF!</f>
        <v>#REF!</v>
      </c>
      <c r="Q615" s="153" t="e">
        <f>#REF!</f>
        <v>#REF!</v>
      </c>
      <c r="R615" s="153" t="e">
        <f>#REF!</f>
        <v>#REF!</v>
      </c>
      <c r="S615" s="153" t="e">
        <f>#REF!</f>
        <v>#REF!</v>
      </c>
      <c r="T615" s="153" t="e">
        <f>#REF!</f>
        <v>#REF!</v>
      </c>
      <c r="U615" s="153" t="e">
        <f>#REF!</f>
        <v>#REF!</v>
      </c>
      <c r="V615" s="153" t="e">
        <f>#REF!</f>
        <v>#REF!</v>
      </c>
      <c r="W615" s="153" t="e">
        <f>#REF!</f>
        <v>#REF!</v>
      </c>
      <c r="X615" s="153" t="e">
        <f>#REF!</f>
        <v>#REF!</v>
      </c>
      <c r="Y615" s="153" t="e">
        <f>#REF!</f>
        <v>#REF!</v>
      </c>
    </row>
    <row r="616" spans="1:25">
      <c r="A616" s="141">
        <v>7</v>
      </c>
      <c r="B616" s="153" t="e">
        <f>#REF!</f>
        <v>#REF!</v>
      </c>
      <c r="C616" s="153" t="e">
        <f>#REF!</f>
        <v>#REF!</v>
      </c>
      <c r="D616" s="153" t="e">
        <f>#REF!</f>
        <v>#REF!</v>
      </c>
      <c r="E616" s="153" t="e">
        <f>#REF!</f>
        <v>#REF!</v>
      </c>
      <c r="F616" s="153" t="e">
        <f>#REF!</f>
        <v>#REF!</v>
      </c>
      <c r="G616" s="153" t="e">
        <f>#REF!</f>
        <v>#REF!</v>
      </c>
      <c r="H616" s="153" t="e">
        <f>#REF!</f>
        <v>#REF!</v>
      </c>
      <c r="I616" s="153" t="e">
        <f>#REF!</f>
        <v>#REF!</v>
      </c>
      <c r="J616" s="153" t="e">
        <f>#REF!</f>
        <v>#REF!</v>
      </c>
      <c r="K616" s="153" t="e">
        <f>#REF!</f>
        <v>#REF!</v>
      </c>
      <c r="L616" s="153" t="e">
        <f>#REF!</f>
        <v>#REF!</v>
      </c>
      <c r="M616" s="153" t="e">
        <f>#REF!</f>
        <v>#REF!</v>
      </c>
      <c r="N616" s="153" t="e">
        <f>#REF!</f>
        <v>#REF!</v>
      </c>
      <c r="O616" s="153" t="e">
        <f>#REF!</f>
        <v>#REF!</v>
      </c>
      <c r="P616" s="153" t="e">
        <f>#REF!</f>
        <v>#REF!</v>
      </c>
      <c r="Q616" s="153" t="e">
        <f>#REF!</f>
        <v>#REF!</v>
      </c>
      <c r="R616" s="153" t="e">
        <f>#REF!</f>
        <v>#REF!</v>
      </c>
      <c r="S616" s="153" t="e">
        <f>#REF!</f>
        <v>#REF!</v>
      </c>
      <c r="T616" s="153" t="e">
        <f>#REF!</f>
        <v>#REF!</v>
      </c>
      <c r="U616" s="153" t="e">
        <f>#REF!</f>
        <v>#REF!</v>
      </c>
      <c r="V616" s="153" t="e">
        <f>#REF!</f>
        <v>#REF!</v>
      </c>
      <c r="W616" s="153" t="e">
        <f>#REF!</f>
        <v>#REF!</v>
      </c>
      <c r="X616" s="153" t="e">
        <f>#REF!</f>
        <v>#REF!</v>
      </c>
      <c r="Y616" s="153" t="e">
        <f>#REF!</f>
        <v>#REF!</v>
      </c>
    </row>
    <row r="617" spans="1:25">
      <c r="A617" s="141">
        <v>8</v>
      </c>
      <c r="B617" s="153" t="e">
        <f>#REF!</f>
        <v>#REF!</v>
      </c>
      <c r="C617" s="153" t="e">
        <f>#REF!</f>
        <v>#REF!</v>
      </c>
      <c r="D617" s="153" t="e">
        <f>#REF!</f>
        <v>#REF!</v>
      </c>
      <c r="E617" s="153" t="e">
        <f>#REF!</f>
        <v>#REF!</v>
      </c>
      <c r="F617" s="153" t="e">
        <f>#REF!</f>
        <v>#REF!</v>
      </c>
      <c r="G617" s="153" t="e">
        <f>#REF!</f>
        <v>#REF!</v>
      </c>
      <c r="H617" s="153" t="e">
        <f>#REF!</f>
        <v>#REF!</v>
      </c>
      <c r="I617" s="153" t="e">
        <f>#REF!</f>
        <v>#REF!</v>
      </c>
      <c r="J617" s="153" t="e">
        <f>#REF!</f>
        <v>#REF!</v>
      </c>
      <c r="K617" s="153" t="e">
        <f>#REF!</f>
        <v>#REF!</v>
      </c>
      <c r="L617" s="153" t="e">
        <f>#REF!</f>
        <v>#REF!</v>
      </c>
      <c r="M617" s="153" t="e">
        <f>#REF!</f>
        <v>#REF!</v>
      </c>
      <c r="N617" s="153" t="e">
        <f>#REF!</f>
        <v>#REF!</v>
      </c>
      <c r="O617" s="153" t="e">
        <f>#REF!</f>
        <v>#REF!</v>
      </c>
      <c r="P617" s="153" t="e">
        <f>#REF!</f>
        <v>#REF!</v>
      </c>
      <c r="Q617" s="153" t="e">
        <f>#REF!</f>
        <v>#REF!</v>
      </c>
      <c r="R617" s="153" t="e">
        <f>#REF!</f>
        <v>#REF!</v>
      </c>
      <c r="S617" s="153" t="e">
        <f>#REF!</f>
        <v>#REF!</v>
      </c>
      <c r="T617" s="153" t="e">
        <f>#REF!</f>
        <v>#REF!</v>
      </c>
      <c r="U617" s="153" t="e">
        <f>#REF!</f>
        <v>#REF!</v>
      </c>
      <c r="V617" s="153" t="e">
        <f>#REF!</f>
        <v>#REF!</v>
      </c>
      <c r="W617" s="153" t="e">
        <f>#REF!</f>
        <v>#REF!</v>
      </c>
      <c r="X617" s="153" t="e">
        <f>#REF!</f>
        <v>#REF!</v>
      </c>
      <c r="Y617" s="153" t="e">
        <f>#REF!</f>
        <v>#REF!</v>
      </c>
    </row>
    <row r="618" spans="1:25">
      <c r="A618" s="141">
        <v>9</v>
      </c>
      <c r="B618" s="153" t="e">
        <f>#REF!</f>
        <v>#REF!</v>
      </c>
      <c r="C618" s="153" t="e">
        <f>#REF!</f>
        <v>#REF!</v>
      </c>
      <c r="D618" s="153" t="e">
        <f>#REF!</f>
        <v>#REF!</v>
      </c>
      <c r="E618" s="153" t="e">
        <f>#REF!</f>
        <v>#REF!</v>
      </c>
      <c r="F618" s="153" t="e">
        <f>#REF!</f>
        <v>#REF!</v>
      </c>
      <c r="G618" s="153" t="e">
        <f>#REF!</f>
        <v>#REF!</v>
      </c>
      <c r="H618" s="153" t="e">
        <f>#REF!</f>
        <v>#REF!</v>
      </c>
      <c r="I618" s="153" t="e">
        <f>#REF!</f>
        <v>#REF!</v>
      </c>
      <c r="J618" s="153" t="e">
        <f>#REF!</f>
        <v>#REF!</v>
      </c>
      <c r="K618" s="153" t="e">
        <f>#REF!</f>
        <v>#REF!</v>
      </c>
      <c r="L618" s="153" t="e">
        <f>#REF!</f>
        <v>#REF!</v>
      </c>
      <c r="M618" s="153" t="e">
        <f>#REF!</f>
        <v>#REF!</v>
      </c>
      <c r="N618" s="153" t="e">
        <f>#REF!</f>
        <v>#REF!</v>
      </c>
      <c r="O618" s="153" t="e">
        <f>#REF!</f>
        <v>#REF!</v>
      </c>
      <c r="P618" s="153" t="e">
        <f>#REF!</f>
        <v>#REF!</v>
      </c>
      <c r="Q618" s="153" t="e">
        <f>#REF!</f>
        <v>#REF!</v>
      </c>
      <c r="R618" s="153" t="e">
        <f>#REF!</f>
        <v>#REF!</v>
      </c>
      <c r="S618" s="153" t="e">
        <f>#REF!</f>
        <v>#REF!</v>
      </c>
      <c r="T618" s="153" t="e">
        <f>#REF!</f>
        <v>#REF!</v>
      </c>
      <c r="U618" s="153" t="e">
        <f>#REF!</f>
        <v>#REF!</v>
      </c>
      <c r="V618" s="153" t="e">
        <f>#REF!</f>
        <v>#REF!</v>
      </c>
      <c r="W618" s="153" t="e">
        <f>#REF!</f>
        <v>#REF!</v>
      </c>
      <c r="X618" s="153" t="e">
        <f>#REF!</f>
        <v>#REF!</v>
      </c>
      <c r="Y618" s="153" t="e">
        <f>#REF!</f>
        <v>#REF!</v>
      </c>
    </row>
    <row r="619" spans="1:25">
      <c r="A619" s="141">
        <v>10</v>
      </c>
      <c r="B619" s="153" t="e">
        <f>#REF!</f>
        <v>#REF!</v>
      </c>
      <c r="C619" s="153" t="e">
        <f>#REF!</f>
        <v>#REF!</v>
      </c>
      <c r="D619" s="153" t="e">
        <f>#REF!</f>
        <v>#REF!</v>
      </c>
      <c r="E619" s="153" t="e">
        <f>#REF!</f>
        <v>#REF!</v>
      </c>
      <c r="F619" s="153" t="e">
        <f>#REF!</f>
        <v>#REF!</v>
      </c>
      <c r="G619" s="153" t="e">
        <f>#REF!</f>
        <v>#REF!</v>
      </c>
      <c r="H619" s="153" t="e">
        <f>#REF!</f>
        <v>#REF!</v>
      </c>
      <c r="I619" s="153" t="e">
        <f>#REF!</f>
        <v>#REF!</v>
      </c>
      <c r="J619" s="153" t="e">
        <f>#REF!</f>
        <v>#REF!</v>
      </c>
      <c r="K619" s="153" t="e">
        <f>#REF!</f>
        <v>#REF!</v>
      </c>
      <c r="L619" s="153" t="e">
        <f>#REF!</f>
        <v>#REF!</v>
      </c>
      <c r="M619" s="153" t="e">
        <f>#REF!</f>
        <v>#REF!</v>
      </c>
      <c r="N619" s="153" t="e">
        <f>#REF!</f>
        <v>#REF!</v>
      </c>
      <c r="O619" s="153" t="e">
        <f>#REF!</f>
        <v>#REF!</v>
      </c>
      <c r="P619" s="153" t="e">
        <f>#REF!</f>
        <v>#REF!</v>
      </c>
      <c r="Q619" s="153" t="e">
        <f>#REF!</f>
        <v>#REF!</v>
      </c>
      <c r="R619" s="153" t="e">
        <f>#REF!</f>
        <v>#REF!</v>
      </c>
      <c r="S619" s="153" t="e">
        <f>#REF!</f>
        <v>#REF!</v>
      </c>
      <c r="T619" s="153" t="e">
        <f>#REF!</f>
        <v>#REF!</v>
      </c>
      <c r="U619" s="153" t="e">
        <f>#REF!</f>
        <v>#REF!</v>
      </c>
      <c r="V619" s="153" t="e">
        <f>#REF!</f>
        <v>#REF!</v>
      </c>
      <c r="W619" s="153" t="e">
        <f>#REF!</f>
        <v>#REF!</v>
      </c>
      <c r="X619" s="153" t="e">
        <f>#REF!</f>
        <v>#REF!</v>
      </c>
      <c r="Y619" s="153" t="e">
        <f>#REF!</f>
        <v>#REF!</v>
      </c>
    </row>
    <row r="620" spans="1:25">
      <c r="A620" s="141">
        <v>11</v>
      </c>
      <c r="B620" s="153" t="e">
        <f>#REF!</f>
        <v>#REF!</v>
      </c>
      <c r="C620" s="153" t="e">
        <f>#REF!</f>
        <v>#REF!</v>
      </c>
      <c r="D620" s="153" t="e">
        <f>#REF!</f>
        <v>#REF!</v>
      </c>
      <c r="E620" s="153" t="e">
        <f>#REF!</f>
        <v>#REF!</v>
      </c>
      <c r="F620" s="153" t="e">
        <f>#REF!</f>
        <v>#REF!</v>
      </c>
      <c r="G620" s="153" t="e">
        <f>#REF!</f>
        <v>#REF!</v>
      </c>
      <c r="H620" s="153" t="e">
        <f>#REF!</f>
        <v>#REF!</v>
      </c>
      <c r="I620" s="153" t="e">
        <f>#REF!</f>
        <v>#REF!</v>
      </c>
      <c r="J620" s="153" t="e">
        <f>#REF!</f>
        <v>#REF!</v>
      </c>
      <c r="K620" s="153" t="e">
        <f>#REF!</f>
        <v>#REF!</v>
      </c>
      <c r="L620" s="153" t="e">
        <f>#REF!</f>
        <v>#REF!</v>
      </c>
      <c r="M620" s="153" t="e">
        <f>#REF!</f>
        <v>#REF!</v>
      </c>
      <c r="N620" s="153" t="e">
        <f>#REF!</f>
        <v>#REF!</v>
      </c>
      <c r="O620" s="153" t="e">
        <f>#REF!</f>
        <v>#REF!</v>
      </c>
      <c r="P620" s="153" t="e">
        <f>#REF!</f>
        <v>#REF!</v>
      </c>
      <c r="Q620" s="153" t="e">
        <f>#REF!</f>
        <v>#REF!</v>
      </c>
      <c r="R620" s="153" t="e">
        <f>#REF!</f>
        <v>#REF!</v>
      </c>
      <c r="S620" s="153" t="e">
        <f>#REF!</f>
        <v>#REF!</v>
      </c>
      <c r="T620" s="153" t="e">
        <f>#REF!</f>
        <v>#REF!</v>
      </c>
      <c r="U620" s="153" t="e">
        <f>#REF!</f>
        <v>#REF!</v>
      </c>
      <c r="V620" s="153" t="e">
        <f>#REF!</f>
        <v>#REF!</v>
      </c>
      <c r="W620" s="153" t="e">
        <f>#REF!</f>
        <v>#REF!</v>
      </c>
      <c r="X620" s="153" t="e">
        <f>#REF!</f>
        <v>#REF!</v>
      </c>
      <c r="Y620" s="153" t="e">
        <f>#REF!</f>
        <v>#REF!</v>
      </c>
    </row>
    <row r="621" spans="1:25">
      <c r="A621" s="141">
        <v>12</v>
      </c>
      <c r="B621" s="153" t="e">
        <f>#REF!</f>
        <v>#REF!</v>
      </c>
      <c r="C621" s="153" t="e">
        <f>#REF!</f>
        <v>#REF!</v>
      </c>
      <c r="D621" s="153" t="e">
        <f>#REF!</f>
        <v>#REF!</v>
      </c>
      <c r="E621" s="153" t="e">
        <f>#REF!</f>
        <v>#REF!</v>
      </c>
      <c r="F621" s="153" t="e">
        <f>#REF!</f>
        <v>#REF!</v>
      </c>
      <c r="G621" s="153" t="e">
        <f>#REF!</f>
        <v>#REF!</v>
      </c>
      <c r="H621" s="153" t="e">
        <f>#REF!</f>
        <v>#REF!</v>
      </c>
      <c r="I621" s="153" t="e">
        <f>#REF!</f>
        <v>#REF!</v>
      </c>
      <c r="J621" s="153" t="e">
        <f>#REF!</f>
        <v>#REF!</v>
      </c>
      <c r="K621" s="153" t="e">
        <f>#REF!</f>
        <v>#REF!</v>
      </c>
      <c r="L621" s="153" t="e">
        <f>#REF!</f>
        <v>#REF!</v>
      </c>
      <c r="M621" s="153" t="e">
        <f>#REF!</f>
        <v>#REF!</v>
      </c>
      <c r="N621" s="153" t="e">
        <f>#REF!</f>
        <v>#REF!</v>
      </c>
      <c r="O621" s="153" t="e">
        <f>#REF!</f>
        <v>#REF!</v>
      </c>
      <c r="P621" s="153" t="e">
        <f>#REF!</f>
        <v>#REF!</v>
      </c>
      <c r="Q621" s="153" t="e">
        <f>#REF!</f>
        <v>#REF!</v>
      </c>
      <c r="R621" s="153" t="e">
        <f>#REF!</f>
        <v>#REF!</v>
      </c>
      <c r="S621" s="153" t="e">
        <f>#REF!</f>
        <v>#REF!</v>
      </c>
      <c r="T621" s="153" t="e">
        <f>#REF!</f>
        <v>#REF!</v>
      </c>
      <c r="U621" s="153" t="e">
        <f>#REF!</f>
        <v>#REF!</v>
      </c>
      <c r="V621" s="153" t="e">
        <f>#REF!</f>
        <v>#REF!</v>
      </c>
      <c r="W621" s="153" t="e">
        <f>#REF!</f>
        <v>#REF!</v>
      </c>
      <c r="X621" s="153" t="e">
        <f>#REF!</f>
        <v>#REF!</v>
      </c>
      <c r="Y621" s="153" t="e">
        <f>#REF!</f>
        <v>#REF!</v>
      </c>
    </row>
    <row r="622" spans="1:25">
      <c r="A622" s="141">
        <v>13</v>
      </c>
      <c r="B622" s="153" t="e">
        <f>#REF!</f>
        <v>#REF!</v>
      </c>
      <c r="C622" s="153" t="e">
        <f>#REF!</f>
        <v>#REF!</v>
      </c>
      <c r="D622" s="153" t="e">
        <f>#REF!</f>
        <v>#REF!</v>
      </c>
      <c r="E622" s="153" t="e">
        <f>#REF!</f>
        <v>#REF!</v>
      </c>
      <c r="F622" s="153" t="e">
        <f>#REF!</f>
        <v>#REF!</v>
      </c>
      <c r="G622" s="153" t="e">
        <f>#REF!</f>
        <v>#REF!</v>
      </c>
      <c r="H622" s="153" t="e">
        <f>#REF!</f>
        <v>#REF!</v>
      </c>
      <c r="I622" s="153" t="e">
        <f>#REF!</f>
        <v>#REF!</v>
      </c>
      <c r="J622" s="153" t="e">
        <f>#REF!</f>
        <v>#REF!</v>
      </c>
      <c r="K622" s="153" t="e">
        <f>#REF!</f>
        <v>#REF!</v>
      </c>
      <c r="L622" s="153" t="e">
        <f>#REF!</f>
        <v>#REF!</v>
      </c>
      <c r="M622" s="153" t="e">
        <f>#REF!</f>
        <v>#REF!</v>
      </c>
      <c r="N622" s="153" t="e">
        <f>#REF!</f>
        <v>#REF!</v>
      </c>
      <c r="O622" s="153" t="e">
        <f>#REF!</f>
        <v>#REF!</v>
      </c>
      <c r="P622" s="153" t="e">
        <f>#REF!</f>
        <v>#REF!</v>
      </c>
      <c r="Q622" s="153" t="e">
        <f>#REF!</f>
        <v>#REF!</v>
      </c>
      <c r="R622" s="153" t="e">
        <f>#REF!</f>
        <v>#REF!</v>
      </c>
      <c r="S622" s="153" t="e">
        <f>#REF!</f>
        <v>#REF!</v>
      </c>
      <c r="T622" s="153" t="e">
        <f>#REF!</f>
        <v>#REF!</v>
      </c>
      <c r="U622" s="153" t="e">
        <f>#REF!</f>
        <v>#REF!</v>
      </c>
      <c r="V622" s="153" t="e">
        <f>#REF!</f>
        <v>#REF!</v>
      </c>
      <c r="W622" s="153" t="e">
        <f>#REF!</f>
        <v>#REF!</v>
      </c>
      <c r="X622" s="153" t="e">
        <f>#REF!</f>
        <v>#REF!</v>
      </c>
      <c r="Y622" s="153" t="e">
        <f>#REF!</f>
        <v>#REF!</v>
      </c>
    </row>
    <row r="623" spans="1:25">
      <c r="A623" s="141">
        <v>14</v>
      </c>
      <c r="B623" s="153" t="e">
        <f>#REF!</f>
        <v>#REF!</v>
      </c>
      <c r="C623" s="153" t="e">
        <f>#REF!</f>
        <v>#REF!</v>
      </c>
      <c r="D623" s="153" t="e">
        <f>#REF!</f>
        <v>#REF!</v>
      </c>
      <c r="E623" s="153" t="e">
        <f>#REF!</f>
        <v>#REF!</v>
      </c>
      <c r="F623" s="153" t="e">
        <f>#REF!</f>
        <v>#REF!</v>
      </c>
      <c r="G623" s="153" t="e">
        <f>#REF!</f>
        <v>#REF!</v>
      </c>
      <c r="H623" s="153" t="e">
        <f>#REF!</f>
        <v>#REF!</v>
      </c>
      <c r="I623" s="153" t="e">
        <f>#REF!</f>
        <v>#REF!</v>
      </c>
      <c r="J623" s="153" t="e">
        <f>#REF!</f>
        <v>#REF!</v>
      </c>
      <c r="K623" s="153" t="e">
        <f>#REF!</f>
        <v>#REF!</v>
      </c>
      <c r="L623" s="153" t="e">
        <f>#REF!</f>
        <v>#REF!</v>
      </c>
      <c r="M623" s="153" t="e">
        <f>#REF!</f>
        <v>#REF!</v>
      </c>
      <c r="N623" s="153" t="e">
        <f>#REF!</f>
        <v>#REF!</v>
      </c>
      <c r="O623" s="153" t="e">
        <f>#REF!</f>
        <v>#REF!</v>
      </c>
      <c r="P623" s="153" t="e">
        <f>#REF!</f>
        <v>#REF!</v>
      </c>
      <c r="Q623" s="153" t="e">
        <f>#REF!</f>
        <v>#REF!</v>
      </c>
      <c r="R623" s="153" t="e">
        <f>#REF!</f>
        <v>#REF!</v>
      </c>
      <c r="S623" s="153" t="e">
        <f>#REF!</f>
        <v>#REF!</v>
      </c>
      <c r="T623" s="153" t="e">
        <f>#REF!</f>
        <v>#REF!</v>
      </c>
      <c r="U623" s="153" t="e">
        <f>#REF!</f>
        <v>#REF!</v>
      </c>
      <c r="V623" s="153" t="e">
        <f>#REF!</f>
        <v>#REF!</v>
      </c>
      <c r="W623" s="153" t="e">
        <f>#REF!</f>
        <v>#REF!</v>
      </c>
      <c r="X623" s="153" t="e">
        <f>#REF!</f>
        <v>#REF!</v>
      </c>
      <c r="Y623" s="153" t="e">
        <f>#REF!</f>
        <v>#REF!</v>
      </c>
    </row>
    <row r="624" spans="1:25">
      <c r="A624" s="141">
        <v>15</v>
      </c>
      <c r="B624" s="153" t="e">
        <f>#REF!</f>
        <v>#REF!</v>
      </c>
      <c r="C624" s="153" t="e">
        <f>#REF!</f>
        <v>#REF!</v>
      </c>
      <c r="D624" s="153" t="e">
        <f>#REF!</f>
        <v>#REF!</v>
      </c>
      <c r="E624" s="153" t="e">
        <f>#REF!</f>
        <v>#REF!</v>
      </c>
      <c r="F624" s="153" t="e">
        <f>#REF!</f>
        <v>#REF!</v>
      </c>
      <c r="G624" s="153" t="e">
        <f>#REF!</f>
        <v>#REF!</v>
      </c>
      <c r="H624" s="153" t="e">
        <f>#REF!</f>
        <v>#REF!</v>
      </c>
      <c r="I624" s="153" t="e">
        <f>#REF!</f>
        <v>#REF!</v>
      </c>
      <c r="J624" s="153" t="e">
        <f>#REF!</f>
        <v>#REF!</v>
      </c>
      <c r="K624" s="153" t="e">
        <f>#REF!</f>
        <v>#REF!</v>
      </c>
      <c r="L624" s="153" t="e">
        <f>#REF!</f>
        <v>#REF!</v>
      </c>
      <c r="M624" s="153" t="e">
        <f>#REF!</f>
        <v>#REF!</v>
      </c>
      <c r="N624" s="153" t="e">
        <f>#REF!</f>
        <v>#REF!</v>
      </c>
      <c r="O624" s="153" t="e">
        <f>#REF!</f>
        <v>#REF!</v>
      </c>
      <c r="P624" s="153" t="e">
        <f>#REF!</f>
        <v>#REF!</v>
      </c>
      <c r="Q624" s="153" t="e">
        <f>#REF!</f>
        <v>#REF!</v>
      </c>
      <c r="R624" s="153" t="e">
        <f>#REF!</f>
        <v>#REF!</v>
      </c>
      <c r="S624" s="153" t="e">
        <f>#REF!</f>
        <v>#REF!</v>
      </c>
      <c r="T624" s="153" t="e">
        <f>#REF!</f>
        <v>#REF!</v>
      </c>
      <c r="U624" s="153" t="e">
        <f>#REF!</f>
        <v>#REF!</v>
      </c>
      <c r="V624" s="153" t="e">
        <f>#REF!</f>
        <v>#REF!</v>
      </c>
      <c r="W624" s="153" t="e">
        <f>#REF!</f>
        <v>#REF!</v>
      </c>
      <c r="X624" s="153" t="e">
        <f>#REF!</f>
        <v>#REF!</v>
      </c>
      <c r="Y624" s="153" t="e">
        <f>#REF!</f>
        <v>#REF!</v>
      </c>
    </row>
    <row r="625" spans="1:25">
      <c r="A625" s="141">
        <v>16</v>
      </c>
      <c r="B625" s="153" t="e">
        <f>#REF!</f>
        <v>#REF!</v>
      </c>
      <c r="C625" s="153" t="e">
        <f>#REF!</f>
        <v>#REF!</v>
      </c>
      <c r="D625" s="153" t="e">
        <f>#REF!</f>
        <v>#REF!</v>
      </c>
      <c r="E625" s="153" t="e">
        <f>#REF!</f>
        <v>#REF!</v>
      </c>
      <c r="F625" s="153" t="e">
        <f>#REF!</f>
        <v>#REF!</v>
      </c>
      <c r="G625" s="153" t="e">
        <f>#REF!</f>
        <v>#REF!</v>
      </c>
      <c r="H625" s="153" t="e">
        <f>#REF!</f>
        <v>#REF!</v>
      </c>
      <c r="I625" s="153" t="e">
        <f>#REF!</f>
        <v>#REF!</v>
      </c>
      <c r="J625" s="153" t="e">
        <f>#REF!</f>
        <v>#REF!</v>
      </c>
      <c r="K625" s="153" t="e">
        <f>#REF!</f>
        <v>#REF!</v>
      </c>
      <c r="L625" s="153" t="e">
        <f>#REF!</f>
        <v>#REF!</v>
      </c>
      <c r="M625" s="153" t="e">
        <f>#REF!</f>
        <v>#REF!</v>
      </c>
      <c r="N625" s="153" t="e">
        <f>#REF!</f>
        <v>#REF!</v>
      </c>
      <c r="O625" s="153" t="e">
        <f>#REF!</f>
        <v>#REF!</v>
      </c>
      <c r="P625" s="153" t="e">
        <f>#REF!</f>
        <v>#REF!</v>
      </c>
      <c r="Q625" s="153" t="e">
        <f>#REF!</f>
        <v>#REF!</v>
      </c>
      <c r="R625" s="153" t="e">
        <f>#REF!</f>
        <v>#REF!</v>
      </c>
      <c r="S625" s="153" t="e">
        <f>#REF!</f>
        <v>#REF!</v>
      </c>
      <c r="T625" s="153" t="e">
        <f>#REF!</f>
        <v>#REF!</v>
      </c>
      <c r="U625" s="153" t="e">
        <f>#REF!</f>
        <v>#REF!</v>
      </c>
      <c r="V625" s="153" t="e">
        <f>#REF!</f>
        <v>#REF!</v>
      </c>
      <c r="W625" s="153" t="e">
        <f>#REF!</f>
        <v>#REF!</v>
      </c>
      <c r="X625" s="153" t="e">
        <f>#REF!</f>
        <v>#REF!</v>
      </c>
      <c r="Y625" s="153" t="e">
        <f>#REF!</f>
        <v>#REF!</v>
      </c>
    </row>
    <row r="626" spans="1:25">
      <c r="A626" s="141">
        <v>17</v>
      </c>
      <c r="B626" s="153" t="e">
        <f>#REF!</f>
        <v>#REF!</v>
      </c>
      <c r="C626" s="153" t="e">
        <f>#REF!</f>
        <v>#REF!</v>
      </c>
      <c r="D626" s="153" t="e">
        <f>#REF!</f>
        <v>#REF!</v>
      </c>
      <c r="E626" s="153" t="e">
        <f>#REF!</f>
        <v>#REF!</v>
      </c>
      <c r="F626" s="153" t="e">
        <f>#REF!</f>
        <v>#REF!</v>
      </c>
      <c r="G626" s="153" t="e">
        <f>#REF!</f>
        <v>#REF!</v>
      </c>
      <c r="H626" s="153" t="e">
        <f>#REF!</f>
        <v>#REF!</v>
      </c>
      <c r="I626" s="153" t="e">
        <f>#REF!</f>
        <v>#REF!</v>
      </c>
      <c r="J626" s="153" t="e">
        <f>#REF!</f>
        <v>#REF!</v>
      </c>
      <c r="K626" s="153" t="e">
        <f>#REF!</f>
        <v>#REF!</v>
      </c>
      <c r="L626" s="153" t="e">
        <f>#REF!</f>
        <v>#REF!</v>
      </c>
      <c r="M626" s="153" t="e">
        <f>#REF!</f>
        <v>#REF!</v>
      </c>
      <c r="N626" s="153" t="e">
        <f>#REF!</f>
        <v>#REF!</v>
      </c>
      <c r="O626" s="153" t="e">
        <f>#REF!</f>
        <v>#REF!</v>
      </c>
      <c r="P626" s="153" t="e">
        <f>#REF!</f>
        <v>#REF!</v>
      </c>
      <c r="Q626" s="153" t="e">
        <f>#REF!</f>
        <v>#REF!</v>
      </c>
      <c r="R626" s="153" t="e">
        <f>#REF!</f>
        <v>#REF!</v>
      </c>
      <c r="S626" s="153" t="e">
        <f>#REF!</f>
        <v>#REF!</v>
      </c>
      <c r="T626" s="153" t="e">
        <f>#REF!</f>
        <v>#REF!</v>
      </c>
      <c r="U626" s="153" t="e">
        <f>#REF!</f>
        <v>#REF!</v>
      </c>
      <c r="V626" s="153" t="e">
        <f>#REF!</f>
        <v>#REF!</v>
      </c>
      <c r="W626" s="153" t="e">
        <f>#REF!</f>
        <v>#REF!</v>
      </c>
      <c r="X626" s="153" t="e">
        <f>#REF!</f>
        <v>#REF!</v>
      </c>
      <c r="Y626" s="153" t="e">
        <f>#REF!</f>
        <v>#REF!</v>
      </c>
    </row>
    <row r="627" spans="1:25">
      <c r="A627" s="141">
        <v>18</v>
      </c>
      <c r="B627" s="153" t="e">
        <f>#REF!</f>
        <v>#REF!</v>
      </c>
      <c r="C627" s="153" t="e">
        <f>#REF!</f>
        <v>#REF!</v>
      </c>
      <c r="D627" s="153" t="e">
        <f>#REF!</f>
        <v>#REF!</v>
      </c>
      <c r="E627" s="153" t="e">
        <f>#REF!</f>
        <v>#REF!</v>
      </c>
      <c r="F627" s="153" t="e">
        <f>#REF!</f>
        <v>#REF!</v>
      </c>
      <c r="G627" s="153" t="e">
        <f>#REF!</f>
        <v>#REF!</v>
      </c>
      <c r="H627" s="153" t="e">
        <f>#REF!</f>
        <v>#REF!</v>
      </c>
      <c r="I627" s="153" t="e">
        <f>#REF!</f>
        <v>#REF!</v>
      </c>
      <c r="J627" s="153" t="e">
        <f>#REF!</f>
        <v>#REF!</v>
      </c>
      <c r="K627" s="153" t="e">
        <f>#REF!</f>
        <v>#REF!</v>
      </c>
      <c r="L627" s="153" t="e">
        <f>#REF!</f>
        <v>#REF!</v>
      </c>
      <c r="M627" s="153" t="e">
        <f>#REF!</f>
        <v>#REF!</v>
      </c>
      <c r="N627" s="153" t="e">
        <f>#REF!</f>
        <v>#REF!</v>
      </c>
      <c r="O627" s="153" t="e">
        <f>#REF!</f>
        <v>#REF!</v>
      </c>
      <c r="P627" s="153" t="e">
        <f>#REF!</f>
        <v>#REF!</v>
      </c>
      <c r="Q627" s="153" t="e">
        <f>#REF!</f>
        <v>#REF!</v>
      </c>
      <c r="R627" s="153" t="e">
        <f>#REF!</f>
        <v>#REF!</v>
      </c>
      <c r="S627" s="153" t="e">
        <f>#REF!</f>
        <v>#REF!</v>
      </c>
      <c r="T627" s="153" t="e">
        <f>#REF!</f>
        <v>#REF!</v>
      </c>
      <c r="U627" s="153" t="e">
        <f>#REF!</f>
        <v>#REF!</v>
      </c>
      <c r="V627" s="153" t="e">
        <f>#REF!</f>
        <v>#REF!</v>
      </c>
      <c r="W627" s="153" t="e">
        <f>#REF!</f>
        <v>#REF!</v>
      </c>
      <c r="X627" s="153" t="e">
        <f>#REF!</f>
        <v>#REF!</v>
      </c>
      <c r="Y627" s="153" t="e">
        <f>#REF!</f>
        <v>#REF!</v>
      </c>
    </row>
    <row r="628" spans="1:25">
      <c r="A628" s="141">
        <v>19</v>
      </c>
      <c r="B628" s="153" t="e">
        <f>#REF!</f>
        <v>#REF!</v>
      </c>
      <c r="C628" s="153" t="e">
        <f>#REF!</f>
        <v>#REF!</v>
      </c>
      <c r="D628" s="153" t="e">
        <f>#REF!</f>
        <v>#REF!</v>
      </c>
      <c r="E628" s="153" t="e">
        <f>#REF!</f>
        <v>#REF!</v>
      </c>
      <c r="F628" s="153" t="e">
        <f>#REF!</f>
        <v>#REF!</v>
      </c>
      <c r="G628" s="153" t="e">
        <f>#REF!</f>
        <v>#REF!</v>
      </c>
      <c r="H628" s="153" t="e">
        <f>#REF!</f>
        <v>#REF!</v>
      </c>
      <c r="I628" s="153" t="e">
        <f>#REF!</f>
        <v>#REF!</v>
      </c>
      <c r="J628" s="153" t="e">
        <f>#REF!</f>
        <v>#REF!</v>
      </c>
      <c r="K628" s="153" t="e">
        <f>#REF!</f>
        <v>#REF!</v>
      </c>
      <c r="L628" s="153" t="e">
        <f>#REF!</f>
        <v>#REF!</v>
      </c>
      <c r="M628" s="153" t="e">
        <f>#REF!</f>
        <v>#REF!</v>
      </c>
      <c r="N628" s="153" t="e">
        <f>#REF!</f>
        <v>#REF!</v>
      </c>
      <c r="O628" s="153" t="e">
        <f>#REF!</f>
        <v>#REF!</v>
      </c>
      <c r="P628" s="153" t="e">
        <f>#REF!</f>
        <v>#REF!</v>
      </c>
      <c r="Q628" s="153" t="e">
        <f>#REF!</f>
        <v>#REF!</v>
      </c>
      <c r="R628" s="153" t="e">
        <f>#REF!</f>
        <v>#REF!</v>
      </c>
      <c r="S628" s="153" t="e">
        <f>#REF!</f>
        <v>#REF!</v>
      </c>
      <c r="T628" s="153" t="e">
        <f>#REF!</f>
        <v>#REF!</v>
      </c>
      <c r="U628" s="153" t="e">
        <f>#REF!</f>
        <v>#REF!</v>
      </c>
      <c r="V628" s="153" t="e">
        <f>#REF!</f>
        <v>#REF!</v>
      </c>
      <c r="W628" s="153" t="e">
        <f>#REF!</f>
        <v>#REF!</v>
      </c>
      <c r="X628" s="153" t="e">
        <f>#REF!</f>
        <v>#REF!</v>
      </c>
      <c r="Y628" s="153" t="e">
        <f>#REF!</f>
        <v>#REF!</v>
      </c>
    </row>
    <row r="629" spans="1:25">
      <c r="A629" s="141">
        <v>20</v>
      </c>
      <c r="B629" s="153" t="e">
        <f>#REF!</f>
        <v>#REF!</v>
      </c>
      <c r="C629" s="153" t="e">
        <f>#REF!</f>
        <v>#REF!</v>
      </c>
      <c r="D629" s="153" t="e">
        <f>#REF!</f>
        <v>#REF!</v>
      </c>
      <c r="E629" s="153" t="e">
        <f>#REF!</f>
        <v>#REF!</v>
      </c>
      <c r="F629" s="153" t="e">
        <f>#REF!</f>
        <v>#REF!</v>
      </c>
      <c r="G629" s="153" t="e">
        <f>#REF!</f>
        <v>#REF!</v>
      </c>
      <c r="H629" s="153" t="e">
        <f>#REF!</f>
        <v>#REF!</v>
      </c>
      <c r="I629" s="153" t="e">
        <f>#REF!</f>
        <v>#REF!</v>
      </c>
      <c r="J629" s="153" t="e">
        <f>#REF!</f>
        <v>#REF!</v>
      </c>
      <c r="K629" s="153" t="e">
        <f>#REF!</f>
        <v>#REF!</v>
      </c>
      <c r="L629" s="153" t="e">
        <f>#REF!</f>
        <v>#REF!</v>
      </c>
      <c r="M629" s="153" t="e">
        <f>#REF!</f>
        <v>#REF!</v>
      </c>
      <c r="N629" s="153" t="e">
        <f>#REF!</f>
        <v>#REF!</v>
      </c>
      <c r="O629" s="153" t="e">
        <f>#REF!</f>
        <v>#REF!</v>
      </c>
      <c r="P629" s="153" t="e">
        <f>#REF!</f>
        <v>#REF!</v>
      </c>
      <c r="Q629" s="153" t="e">
        <f>#REF!</f>
        <v>#REF!</v>
      </c>
      <c r="R629" s="153" t="e">
        <f>#REF!</f>
        <v>#REF!</v>
      </c>
      <c r="S629" s="153" t="e">
        <f>#REF!</f>
        <v>#REF!</v>
      </c>
      <c r="T629" s="153" t="e">
        <f>#REF!</f>
        <v>#REF!</v>
      </c>
      <c r="U629" s="153" t="e">
        <f>#REF!</f>
        <v>#REF!</v>
      </c>
      <c r="V629" s="153" t="e">
        <f>#REF!</f>
        <v>#REF!</v>
      </c>
      <c r="W629" s="153" t="e">
        <f>#REF!</f>
        <v>#REF!</v>
      </c>
      <c r="X629" s="153" t="e">
        <f>#REF!</f>
        <v>#REF!</v>
      </c>
      <c r="Y629" s="153" t="e">
        <f>#REF!</f>
        <v>#REF!</v>
      </c>
    </row>
    <row r="630" spans="1:25">
      <c r="A630" s="141">
        <v>21</v>
      </c>
      <c r="B630" s="153" t="e">
        <f>#REF!</f>
        <v>#REF!</v>
      </c>
      <c r="C630" s="153" t="e">
        <f>#REF!</f>
        <v>#REF!</v>
      </c>
      <c r="D630" s="153" t="e">
        <f>#REF!</f>
        <v>#REF!</v>
      </c>
      <c r="E630" s="153" t="e">
        <f>#REF!</f>
        <v>#REF!</v>
      </c>
      <c r="F630" s="153" t="e">
        <f>#REF!</f>
        <v>#REF!</v>
      </c>
      <c r="G630" s="153" t="e">
        <f>#REF!</f>
        <v>#REF!</v>
      </c>
      <c r="H630" s="153" t="e">
        <f>#REF!</f>
        <v>#REF!</v>
      </c>
      <c r="I630" s="153" t="e">
        <f>#REF!</f>
        <v>#REF!</v>
      </c>
      <c r="J630" s="153" t="e">
        <f>#REF!</f>
        <v>#REF!</v>
      </c>
      <c r="K630" s="153" t="e">
        <f>#REF!</f>
        <v>#REF!</v>
      </c>
      <c r="L630" s="153" t="e">
        <f>#REF!</f>
        <v>#REF!</v>
      </c>
      <c r="M630" s="153" t="e">
        <f>#REF!</f>
        <v>#REF!</v>
      </c>
      <c r="N630" s="153" t="e">
        <f>#REF!</f>
        <v>#REF!</v>
      </c>
      <c r="O630" s="153" t="e">
        <f>#REF!</f>
        <v>#REF!</v>
      </c>
      <c r="P630" s="153" t="e">
        <f>#REF!</f>
        <v>#REF!</v>
      </c>
      <c r="Q630" s="153" t="e">
        <f>#REF!</f>
        <v>#REF!</v>
      </c>
      <c r="R630" s="153" t="e">
        <f>#REF!</f>
        <v>#REF!</v>
      </c>
      <c r="S630" s="153" t="e">
        <f>#REF!</f>
        <v>#REF!</v>
      </c>
      <c r="T630" s="153" t="e">
        <f>#REF!</f>
        <v>#REF!</v>
      </c>
      <c r="U630" s="153" t="e">
        <f>#REF!</f>
        <v>#REF!</v>
      </c>
      <c r="V630" s="153" t="e">
        <f>#REF!</f>
        <v>#REF!</v>
      </c>
      <c r="W630" s="153" t="e">
        <f>#REF!</f>
        <v>#REF!</v>
      </c>
      <c r="X630" s="153" t="e">
        <f>#REF!</f>
        <v>#REF!</v>
      </c>
      <c r="Y630" s="153" t="e">
        <f>#REF!</f>
        <v>#REF!</v>
      </c>
    </row>
    <row r="631" spans="1:25">
      <c r="A631" s="141">
        <v>22</v>
      </c>
      <c r="B631" s="153" t="e">
        <f>#REF!</f>
        <v>#REF!</v>
      </c>
      <c r="C631" s="153" t="e">
        <f>#REF!</f>
        <v>#REF!</v>
      </c>
      <c r="D631" s="153" t="e">
        <f>#REF!</f>
        <v>#REF!</v>
      </c>
      <c r="E631" s="153" t="e">
        <f>#REF!</f>
        <v>#REF!</v>
      </c>
      <c r="F631" s="153" t="e">
        <f>#REF!</f>
        <v>#REF!</v>
      </c>
      <c r="G631" s="153" t="e">
        <f>#REF!</f>
        <v>#REF!</v>
      </c>
      <c r="H631" s="153" t="e">
        <f>#REF!</f>
        <v>#REF!</v>
      </c>
      <c r="I631" s="153" t="e">
        <f>#REF!</f>
        <v>#REF!</v>
      </c>
      <c r="J631" s="153" t="e">
        <f>#REF!</f>
        <v>#REF!</v>
      </c>
      <c r="K631" s="153" t="e">
        <f>#REF!</f>
        <v>#REF!</v>
      </c>
      <c r="L631" s="153" t="e">
        <f>#REF!</f>
        <v>#REF!</v>
      </c>
      <c r="M631" s="153" t="e">
        <f>#REF!</f>
        <v>#REF!</v>
      </c>
      <c r="N631" s="153" t="e">
        <f>#REF!</f>
        <v>#REF!</v>
      </c>
      <c r="O631" s="153" t="e">
        <f>#REF!</f>
        <v>#REF!</v>
      </c>
      <c r="P631" s="153" t="e">
        <f>#REF!</f>
        <v>#REF!</v>
      </c>
      <c r="Q631" s="153" t="e">
        <f>#REF!</f>
        <v>#REF!</v>
      </c>
      <c r="R631" s="153" t="e">
        <f>#REF!</f>
        <v>#REF!</v>
      </c>
      <c r="S631" s="153" t="e">
        <f>#REF!</f>
        <v>#REF!</v>
      </c>
      <c r="T631" s="153" t="e">
        <f>#REF!</f>
        <v>#REF!</v>
      </c>
      <c r="U631" s="153" t="e">
        <f>#REF!</f>
        <v>#REF!</v>
      </c>
      <c r="V631" s="153" t="e">
        <f>#REF!</f>
        <v>#REF!</v>
      </c>
      <c r="W631" s="153" t="e">
        <f>#REF!</f>
        <v>#REF!</v>
      </c>
      <c r="X631" s="153" t="e">
        <f>#REF!</f>
        <v>#REF!</v>
      </c>
      <c r="Y631" s="153" t="e">
        <f>#REF!</f>
        <v>#REF!</v>
      </c>
    </row>
    <row r="632" spans="1:25">
      <c r="A632" s="141">
        <v>23</v>
      </c>
      <c r="B632" s="153" t="e">
        <f>#REF!</f>
        <v>#REF!</v>
      </c>
      <c r="C632" s="153" t="e">
        <f>#REF!</f>
        <v>#REF!</v>
      </c>
      <c r="D632" s="153" t="e">
        <f>#REF!</f>
        <v>#REF!</v>
      </c>
      <c r="E632" s="153" t="e">
        <f>#REF!</f>
        <v>#REF!</v>
      </c>
      <c r="F632" s="153" t="e">
        <f>#REF!</f>
        <v>#REF!</v>
      </c>
      <c r="G632" s="153" t="e">
        <f>#REF!</f>
        <v>#REF!</v>
      </c>
      <c r="H632" s="153" t="e">
        <f>#REF!</f>
        <v>#REF!</v>
      </c>
      <c r="I632" s="153" t="e">
        <f>#REF!</f>
        <v>#REF!</v>
      </c>
      <c r="J632" s="153" t="e">
        <f>#REF!</f>
        <v>#REF!</v>
      </c>
      <c r="K632" s="153" t="e">
        <f>#REF!</f>
        <v>#REF!</v>
      </c>
      <c r="L632" s="153" t="e">
        <f>#REF!</f>
        <v>#REF!</v>
      </c>
      <c r="M632" s="153" t="e">
        <f>#REF!</f>
        <v>#REF!</v>
      </c>
      <c r="N632" s="153" t="e">
        <f>#REF!</f>
        <v>#REF!</v>
      </c>
      <c r="O632" s="153" t="e">
        <f>#REF!</f>
        <v>#REF!</v>
      </c>
      <c r="P632" s="153" t="e">
        <f>#REF!</f>
        <v>#REF!</v>
      </c>
      <c r="Q632" s="153" t="e">
        <f>#REF!</f>
        <v>#REF!</v>
      </c>
      <c r="R632" s="153" t="e">
        <f>#REF!</f>
        <v>#REF!</v>
      </c>
      <c r="S632" s="153" t="e">
        <f>#REF!</f>
        <v>#REF!</v>
      </c>
      <c r="T632" s="153" t="e">
        <f>#REF!</f>
        <v>#REF!</v>
      </c>
      <c r="U632" s="153" t="e">
        <f>#REF!</f>
        <v>#REF!</v>
      </c>
      <c r="V632" s="153" t="e">
        <f>#REF!</f>
        <v>#REF!</v>
      </c>
      <c r="W632" s="153" t="e">
        <f>#REF!</f>
        <v>#REF!</v>
      </c>
      <c r="X632" s="153" t="e">
        <f>#REF!</f>
        <v>#REF!</v>
      </c>
      <c r="Y632" s="153" t="e">
        <f>#REF!</f>
        <v>#REF!</v>
      </c>
    </row>
    <row r="633" spans="1:25">
      <c r="A633" s="141">
        <v>24</v>
      </c>
      <c r="B633" s="153" t="e">
        <f>#REF!</f>
        <v>#REF!</v>
      </c>
      <c r="C633" s="153" t="e">
        <f>#REF!</f>
        <v>#REF!</v>
      </c>
      <c r="D633" s="153" t="e">
        <f>#REF!</f>
        <v>#REF!</v>
      </c>
      <c r="E633" s="153" t="e">
        <f>#REF!</f>
        <v>#REF!</v>
      </c>
      <c r="F633" s="153" t="e">
        <f>#REF!</f>
        <v>#REF!</v>
      </c>
      <c r="G633" s="153" t="e">
        <f>#REF!</f>
        <v>#REF!</v>
      </c>
      <c r="H633" s="153" t="e">
        <f>#REF!</f>
        <v>#REF!</v>
      </c>
      <c r="I633" s="153" t="e">
        <f>#REF!</f>
        <v>#REF!</v>
      </c>
      <c r="J633" s="153" t="e">
        <f>#REF!</f>
        <v>#REF!</v>
      </c>
      <c r="K633" s="153" t="e">
        <f>#REF!</f>
        <v>#REF!</v>
      </c>
      <c r="L633" s="153" t="e">
        <f>#REF!</f>
        <v>#REF!</v>
      </c>
      <c r="M633" s="153" t="e">
        <f>#REF!</f>
        <v>#REF!</v>
      </c>
      <c r="N633" s="153" t="e">
        <f>#REF!</f>
        <v>#REF!</v>
      </c>
      <c r="O633" s="153" t="e">
        <f>#REF!</f>
        <v>#REF!</v>
      </c>
      <c r="P633" s="153" t="e">
        <f>#REF!</f>
        <v>#REF!</v>
      </c>
      <c r="Q633" s="153" t="e">
        <f>#REF!</f>
        <v>#REF!</v>
      </c>
      <c r="R633" s="153" t="e">
        <f>#REF!</f>
        <v>#REF!</v>
      </c>
      <c r="S633" s="153" t="e">
        <f>#REF!</f>
        <v>#REF!</v>
      </c>
      <c r="T633" s="153" t="e">
        <f>#REF!</f>
        <v>#REF!</v>
      </c>
      <c r="U633" s="153" t="e">
        <f>#REF!</f>
        <v>#REF!</v>
      </c>
      <c r="V633" s="153" t="e">
        <f>#REF!</f>
        <v>#REF!</v>
      </c>
      <c r="W633" s="153" t="e">
        <f>#REF!</f>
        <v>#REF!</v>
      </c>
      <c r="X633" s="153" t="e">
        <f>#REF!</f>
        <v>#REF!</v>
      </c>
      <c r="Y633" s="153" t="e">
        <f>#REF!</f>
        <v>#REF!</v>
      </c>
    </row>
    <row r="634" spans="1:25">
      <c r="A634" s="141">
        <v>25</v>
      </c>
      <c r="B634" s="153" t="e">
        <f>#REF!</f>
        <v>#REF!</v>
      </c>
      <c r="C634" s="153" t="e">
        <f>#REF!</f>
        <v>#REF!</v>
      </c>
      <c r="D634" s="153" t="e">
        <f>#REF!</f>
        <v>#REF!</v>
      </c>
      <c r="E634" s="153" t="e">
        <f>#REF!</f>
        <v>#REF!</v>
      </c>
      <c r="F634" s="153" t="e">
        <f>#REF!</f>
        <v>#REF!</v>
      </c>
      <c r="G634" s="153" t="e">
        <f>#REF!</f>
        <v>#REF!</v>
      </c>
      <c r="H634" s="153" t="e">
        <f>#REF!</f>
        <v>#REF!</v>
      </c>
      <c r="I634" s="153" t="e">
        <f>#REF!</f>
        <v>#REF!</v>
      </c>
      <c r="J634" s="153" t="e">
        <f>#REF!</f>
        <v>#REF!</v>
      </c>
      <c r="K634" s="153" t="e">
        <f>#REF!</f>
        <v>#REF!</v>
      </c>
      <c r="L634" s="153" t="e">
        <f>#REF!</f>
        <v>#REF!</v>
      </c>
      <c r="M634" s="153" t="e">
        <f>#REF!</f>
        <v>#REF!</v>
      </c>
      <c r="N634" s="153" t="e">
        <f>#REF!</f>
        <v>#REF!</v>
      </c>
      <c r="O634" s="153" t="e">
        <f>#REF!</f>
        <v>#REF!</v>
      </c>
      <c r="P634" s="153" t="e">
        <f>#REF!</f>
        <v>#REF!</v>
      </c>
      <c r="Q634" s="153" t="e">
        <f>#REF!</f>
        <v>#REF!</v>
      </c>
      <c r="R634" s="153" t="e">
        <f>#REF!</f>
        <v>#REF!</v>
      </c>
      <c r="S634" s="153" t="e">
        <f>#REF!</f>
        <v>#REF!</v>
      </c>
      <c r="T634" s="153" t="e">
        <f>#REF!</f>
        <v>#REF!</v>
      </c>
      <c r="U634" s="153" t="e">
        <f>#REF!</f>
        <v>#REF!</v>
      </c>
      <c r="V634" s="153" t="e">
        <f>#REF!</f>
        <v>#REF!</v>
      </c>
      <c r="W634" s="153" t="e">
        <f>#REF!</f>
        <v>#REF!</v>
      </c>
      <c r="X634" s="153" t="e">
        <f>#REF!</f>
        <v>#REF!</v>
      </c>
      <c r="Y634" s="153" t="e">
        <f>#REF!</f>
        <v>#REF!</v>
      </c>
    </row>
    <row r="635" spans="1:25">
      <c r="A635" s="141">
        <v>26</v>
      </c>
      <c r="B635" s="153" t="e">
        <f>#REF!</f>
        <v>#REF!</v>
      </c>
      <c r="C635" s="153" t="e">
        <f>#REF!</f>
        <v>#REF!</v>
      </c>
      <c r="D635" s="153" t="e">
        <f>#REF!</f>
        <v>#REF!</v>
      </c>
      <c r="E635" s="153" t="e">
        <f>#REF!</f>
        <v>#REF!</v>
      </c>
      <c r="F635" s="153" t="e">
        <f>#REF!</f>
        <v>#REF!</v>
      </c>
      <c r="G635" s="153" t="e">
        <f>#REF!</f>
        <v>#REF!</v>
      </c>
      <c r="H635" s="153" t="e">
        <f>#REF!</f>
        <v>#REF!</v>
      </c>
      <c r="I635" s="153" t="e">
        <f>#REF!</f>
        <v>#REF!</v>
      </c>
      <c r="J635" s="153" t="e">
        <f>#REF!</f>
        <v>#REF!</v>
      </c>
      <c r="K635" s="153" t="e">
        <f>#REF!</f>
        <v>#REF!</v>
      </c>
      <c r="L635" s="153" t="e">
        <f>#REF!</f>
        <v>#REF!</v>
      </c>
      <c r="M635" s="153" t="e">
        <f>#REF!</f>
        <v>#REF!</v>
      </c>
      <c r="N635" s="153" t="e">
        <f>#REF!</f>
        <v>#REF!</v>
      </c>
      <c r="O635" s="153" t="e">
        <f>#REF!</f>
        <v>#REF!</v>
      </c>
      <c r="P635" s="153" t="e">
        <f>#REF!</f>
        <v>#REF!</v>
      </c>
      <c r="Q635" s="153" t="e">
        <f>#REF!</f>
        <v>#REF!</v>
      </c>
      <c r="R635" s="153" t="e">
        <f>#REF!</f>
        <v>#REF!</v>
      </c>
      <c r="S635" s="153" t="e">
        <f>#REF!</f>
        <v>#REF!</v>
      </c>
      <c r="T635" s="153" t="e">
        <f>#REF!</f>
        <v>#REF!</v>
      </c>
      <c r="U635" s="153" t="e">
        <f>#REF!</f>
        <v>#REF!</v>
      </c>
      <c r="V635" s="153" t="e">
        <f>#REF!</f>
        <v>#REF!</v>
      </c>
      <c r="W635" s="153" t="e">
        <f>#REF!</f>
        <v>#REF!</v>
      </c>
      <c r="X635" s="153" t="e">
        <f>#REF!</f>
        <v>#REF!</v>
      </c>
      <c r="Y635" s="153" t="e">
        <f>#REF!</f>
        <v>#REF!</v>
      </c>
    </row>
    <row r="636" spans="1:25">
      <c r="A636" s="141">
        <v>27</v>
      </c>
      <c r="B636" s="153" t="e">
        <f>#REF!</f>
        <v>#REF!</v>
      </c>
      <c r="C636" s="153" t="e">
        <f>#REF!</f>
        <v>#REF!</v>
      </c>
      <c r="D636" s="153" t="e">
        <f>#REF!</f>
        <v>#REF!</v>
      </c>
      <c r="E636" s="153" t="e">
        <f>#REF!</f>
        <v>#REF!</v>
      </c>
      <c r="F636" s="153" t="e">
        <f>#REF!</f>
        <v>#REF!</v>
      </c>
      <c r="G636" s="153" t="e">
        <f>#REF!</f>
        <v>#REF!</v>
      </c>
      <c r="H636" s="153" t="e">
        <f>#REF!</f>
        <v>#REF!</v>
      </c>
      <c r="I636" s="153" t="e">
        <f>#REF!</f>
        <v>#REF!</v>
      </c>
      <c r="J636" s="153" t="e">
        <f>#REF!</f>
        <v>#REF!</v>
      </c>
      <c r="K636" s="153" t="e">
        <f>#REF!</f>
        <v>#REF!</v>
      </c>
      <c r="L636" s="153" t="e">
        <f>#REF!</f>
        <v>#REF!</v>
      </c>
      <c r="M636" s="153" t="e">
        <f>#REF!</f>
        <v>#REF!</v>
      </c>
      <c r="N636" s="153" t="e">
        <f>#REF!</f>
        <v>#REF!</v>
      </c>
      <c r="O636" s="153" t="e">
        <f>#REF!</f>
        <v>#REF!</v>
      </c>
      <c r="P636" s="153" t="e">
        <f>#REF!</f>
        <v>#REF!</v>
      </c>
      <c r="Q636" s="153" t="e">
        <f>#REF!</f>
        <v>#REF!</v>
      </c>
      <c r="R636" s="153" t="e">
        <f>#REF!</f>
        <v>#REF!</v>
      </c>
      <c r="S636" s="153" t="e">
        <f>#REF!</f>
        <v>#REF!</v>
      </c>
      <c r="T636" s="153" t="e">
        <f>#REF!</f>
        <v>#REF!</v>
      </c>
      <c r="U636" s="153" t="e">
        <f>#REF!</f>
        <v>#REF!</v>
      </c>
      <c r="V636" s="153" t="e">
        <f>#REF!</f>
        <v>#REF!</v>
      </c>
      <c r="W636" s="153" t="e">
        <f>#REF!</f>
        <v>#REF!</v>
      </c>
      <c r="X636" s="153" t="e">
        <f>#REF!</f>
        <v>#REF!</v>
      </c>
      <c r="Y636" s="153" t="e">
        <f>#REF!</f>
        <v>#REF!</v>
      </c>
    </row>
    <row r="637" spans="1:25">
      <c r="A637" s="141">
        <v>28</v>
      </c>
      <c r="B637" s="153" t="e">
        <f>#REF!</f>
        <v>#REF!</v>
      </c>
      <c r="C637" s="153" t="e">
        <f>#REF!</f>
        <v>#REF!</v>
      </c>
      <c r="D637" s="153" t="e">
        <f>#REF!</f>
        <v>#REF!</v>
      </c>
      <c r="E637" s="153" t="e">
        <f>#REF!</f>
        <v>#REF!</v>
      </c>
      <c r="F637" s="153" t="e">
        <f>#REF!</f>
        <v>#REF!</v>
      </c>
      <c r="G637" s="153" t="e">
        <f>#REF!</f>
        <v>#REF!</v>
      </c>
      <c r="H637" s="153" t="e">
        <f>#REF!</f>
        <v>#REF!</v>
      </c>
      <c r="I637" s="153" t="e">
        <f>#REF!</f>
        <v>#REF!</v>
      </c>
      <c r="J637" s="153" t="e">
        <f>#REF!</f>
        <v>#REF!</v>
      </c>
      <c r="K637" s="153" t="e">
        <f>#REF!</f>
        <v>#REF!</v>
      </c>
      <c r="L637" s="153" t="e">
        <f>#REF!</f>
        <v>#REF!</v>
      </c>
      <c r="M637" s="153" t="e">
        <f>#REF!</f>
        <v>#REF!</v>
      </c>
      <c r="N637" s="153" t="e">
        <f>#REF!</f>
        <v>#REF!</v>
      </c>
      <c r="O637" s="153" t="e">
        <f>#REF!</f>
        <v>#REF!</v>
      </c>
      <c r="P637" s="153" t="e">
        <f>#REF!</f>
        <v>#REF!</v>
      </c>
      <c r="Q637" s="153" t="e">
        <f>#REF!</f>
        <v>#REF!</v>
      </c>
      <c r="R637" s="153" t="e">
        <f>#REF!</f>
        <v>#REF!</v>
      </c>
      <c r="S637" s="153" t="e">
        <f>#REF!</f>
        <v>#REF!</v>
      </c>
      <c r="T637" s="153" t="e">
        <f>#REF!</f>
        <v>#REF!</v>
      </c>
      <c r="U637" s="153" t="e">
        <f>#REF!</f>
        <v>#REF!</v>
      </c>
      <c r="V637" s="153" t="e">
        <f>#REF!</f>
        <v>#REF!</v>
      </c>
      <c r="W637" s="153" t="e">
        <f>#REF!</f>
        <v>#REF!</v>
      </c>
      <c r="X637" s="153" t="e">
        <f>#REF!</f>
        <v>#REF!</v>
      </c>
      <c r="Y637" s="153" t="e">
        <f>#REF!</f>
        <v>#REF!</v>
      </c>
    </row>
    <row r="638" spans="1:25">
      <c r="A638" s="141">
        <v>29</v>
      </c>
      <c r="B638" s="153" t="e">
        <f>#REF!</f>
        <v>#REF!</v>
      </c>
      <c r="C638" s="153" t="e">
        <f>#REF!</f>
        <v>#REF!</v>
      </c>
      <c r="D638" s="153" t="e">
        <f>#REF!</f>
        <v>#REF!</v>
      </c>
      <c r="E638" s="153" t="e">
        <f>#REF!</f>
        <v>#REF!</v>
      </c>
      <c r="F638" s="153" t="e">
        <f>#REF!</f>
        <v>#REF!</v>
      </c>
      <c r="G638" s="153" t="e">
        <f>#REF!</f>
        <v>#REF!</v>
      </c>
      <c r="H638" s="153" t="e">
        <f>#REF!</f>
        <v>#REF!</v>
      </c>
      <c r="I638" s="153" t="e">
        <f>#REF!</f>
        <v>#REF!</v>
      </c>
      <c r="J638" s="153" t="e">
        <f>#REF!</f>
        <v>#REF!</v>
      </c>
      <c r="K638" s="153" t="e">
        <f>#REF!</f>
        <v>#REF!</v>
      </c>
      <c r="L638" s="153" t="e">
        <f>#REF!</f>
        <v>#REF!</v>
      </c>
      <c r="M638" s="153" t="e">
        <f>#REF!</f>
        <v>#REF!</v>
      </c>
      <c r="N638" s="153" t="e">
        <f>#REF!</f>
        <v>#REF!</v>
      </c>
      <c r="O638" s="153" t="e">
        <f>#REF!</f>
        <v>#REF!</v>
      </c>
      <c r="P638" s="153" t="e">
        <f>#REF!</f>
        <v>#REF!</v>
      </c>
      <c r="Q638" s="153" t="e">
        <f>#REF!</f>
        <v>#REF!</v>
      </c>
      <c r="R638" s="153" t="e">
        <f>#REF!</f>
        <v>#REF!</v>
      </c>
      <c r="S638" s="153" t="e">
        <f>#REF!</f>
        <v>#REF!</v>
      </c>
      <c r="T638" s="153" t="e">
        <f>#REF!</f>
        <v>#REF!</v>
      </c>
      <c r="U638" s="153" t="e">
        <f>#REF!</f>
        <v>#REF!</v>
      </c>
      <c r="V638" s="153" t="e">
        <f>#REF!</f>
        <v>#REF!</v>
      </c>
      <c r="W638" s="153" t="e">
        <f>#REF!</f>
        <v>#REF!</v>
      </c>
      <c r="X638" s="153" t="e">
        <f>#REF!</f>
        <v>#REF!</v>
      </c>
      <c r="Y638" s="153" t="e">
        <f>#REF!</f>
        <v>#REF!</v>
      </c>
    </row>
    <row r="639" spans="1:25">
      <c r="A639" s="141">
        <v>30</v>
      </c>
      <c r="B639" s="153" t="e">
        <f>#REF!</f>
        <v>#REF!</v>
      </c>
      <c r="C639" s="153" t="e">
        <f>#REF!</f>
        <v>#REF!</v>
      </c>
      <c r="D639" s="153" t="e">
        <f>#REF!</f>
        <v>#REF!</v>
      </c>
      <c r="E639" s="153" t="e">
        <f>#REF!</f>
        <v>#REF!</v>
      </c>
      <c r="F639" s="153" t="e">
        <f>#REF!</f>
        <v>#REF!</v>
      </c>
      <c r="G639" s="153" t="e">
        <f>#REF!</f>
        <v>#REF!</v>
      </c>
      <c r="H639" s="153" t="e">
        <f>#REF!</f>
        <v>#REF!</v>
      </c>
      <c r="I639" s="153" t="e">
        <f>#REF!</f>
        <v>#REF!</v>
      </c>
      <c r="J639" s="153" t="e">
        <f>#REF!</f>
        <v>#REF!</v>
      </c>
      <c r="K639" s="153" t="e">
        <f>#REF!</f>
        <v>#REF!</v>
      </c>
      <c r="L639" s="153" t="e">
        <f>#REF!</f>
        <v>#REF!</v>
      </c>
      <c r="M639" s="153" t="e">
        <f>#REF!</f>
        <v>#REF!</v>
      </c>
      <c r="N639" s="153" t="e">
        <f>#REF!</f>
        <v>#REF!</v>
      </c>
      <c r="O639" s="153" t="e">
        <f>#REF!</f>
        <v>#REF!</v>
      </c>
      <c r="P639" s="153" t="e">
        <f>#REF!</f>
        <v>#REF!</v>
      </c>
      <c r="Q639" s="153" t="e">
        <f>#REF!</f>
        <v>#REF!</v>
      </c>
      <c r="R639" s="153" t="e">
        <f>#REF!</f>
        <v>#REF!</v>
      </c>
      <c r="S639" s="153" t="e">
        <f>#REF!</f>
        <v>#REF!</v>
      </c>
      <c r="T639" s="153" t="e">
        <f>#REF!</f>
        <v>#REF!</v>
      </c>
      <c r="U639" s="153" t="e">
        <f>#REF!</f>
        <v>#REF!</v>
      </c>
      <c r="V639" s="153" t="e">
        <f>#REF!</f>
        <v>#REF!</v>
      </c>
      <c r="W639" s="153" t="e">
        <f>#REF!</f>
        <v>#REF!</v>
      </c>
      <c r="X639" s="153" t="e">
        <f>#REF!</f>
        <v>#REF!</v>
      </c>
      <c r="Y639" s="153" t="e">
        <f>#REF!</f>
        <v>#REF!</v>
      </c>
    </row>
    <row r="640" spans="1:25">
      <c r="A640" s="141">
        <v>31</v>
      </c>
      <c r="B640" s="153" t="e">
        <f>#REF!</f>
        <v>#REF!</v>
      </c>
      <c r="C640" s="153" t="e">
        <f>#REF!</f>
        <v>#REF!</v>
      </c>
      <c r="D640" s="153" t="e">
        <f>#REF!</f>
        <v>#REF!</v>
      </c>
      <c r="E640" s="153" t="e">
        <f>#REF!</f>
        <v>#REF!</v>
      </c>
      <c r="F640" s="153" t="e">
        <f>#REF!</f>
        <v>#REF!</v>
      </c>
      <c r="G640" s="153" t="e">
        <f>#REF!</f>
        <v>#REF!</v>
      </c>
      <c r="H640" s="153" t="e">
        <f>#REF!</f>
        <v>#REF!</v>
      </c>
      <c r="I640" s="153" t="e">
        <f>#REF!</f>
        <v>#REF!</v>
      </c>
      <c r="J640" s="153" t="e">
        <f>#REF!</f>
        <v>#REF!</v>
      </c>
      <c r="K640" s="153" t="e">
        <f>#REF!</f>
        <v>#REF!</v>
      </c>
      <c r="L640" s="153" t="e">
        <f>#REF!</f>
        <v>#REF!</v>
      </c>
      <c r="M640" s="153" t="e">
        <f>#REF!</f>
        <v>#REF!</v>
      </c>
      <c r="N640" s="153" t="e">
        <f>#REF!</f>
        <v>#REF!</v>
      </c>
      <c r="O640" s="153" t="e">
        <f>#REF!</f>
        <v>#REF!</v>
      </c>
      <c r="P640" s="153" t="e">
        <f>#REF!</f>
        <v>#REF!</v>
      </c>
      <c r="Q640" s="153" t="e">
        <f>#REF!</f>
        <v>#REF!</v>
      </c>
      <c r="R640" s="153" t="e">
        <f>#REF!</f>
        <v>#REF!</v>
      </c>
      <c r="S640" s="153" t="e">
        <f>#REF!</f>
        <v>#REF!</v>
      </c>
      <c r="T640" s="153" t="e">
        <f>#REF!</f>
        <v>#REF!</v>
      </c>
      <c r="U640" s="153" t="e">
        <f>#REF!</f>
        <v>#REF!</v>
      </c>
      <c r="V640" s="153" t="e">
        <f>#REF!</f>
        <v>#REF!</v>
      </c>
      <c r="W640" s="153" t="e">
        <f>#REF!</f>
        <v>#REF!</v>
      </c>
      <c r="X640" s="153" t="e">
        <f>#REF!</f>
        <v>#REF!</v>
      </c>
      <c r="Y640" s="153" t="e">
        <f>#REF!</f>
        <v>#REF!</v>
      </c>
    </row>
    <row r="642" spans="1:25">
      <c r="A642" s="434" t="s">
        <v>208</v>
      </c>
      <c r="B642" s="435" t="s">
        <v>212</v>
      </c>
      <c r="C642" s="435"/>
      <c r="D642" s="435"/>
      <c r="E642" s="435"/>
      <c r="F642" s="435"/>
      <c r="G642" s="435"/>
      <c r="H642" s="435"/>
      <c r="I642" s="435"/>
      <c r="J642" s="435"/>
      <c r="K642" s="435"/>
      <c r="L642" s="435"/>
      <c r="M642" s="435"/>
      <c r="N642" s="435"/>
      <c r="O642" s="435"/>
      <c r="P642" s="435"/>
      <c r="Q642" s="435"/>
      <c r="R642" s="435"/>
      <c r="S642" s="435"/>
      <c r="T642" s="435"/>
      <c r="U642" s="435"/>
      <c r="V642" s="435"/>
      <c r="W642" s="435"/>
      <c r="X642" s="435"/>
      <c r="Y642" s="435"/>
    </row>
    <row r="643" spans="1:25">
      <c r="A643" s="434"/>
      <c r="B643" s="155" t="s">
        <v>1</v>
      </c>
      <c r="C643" s="155" t="s">
        <v>2</v>
      </c>
      <c r="D643" s="155" t="s">
        <v>3</v>
      </c>
      <c r="E643" s="155" t="s">
        <v>4</v>
      </c>
      <c r="F643" s="155" t="s">
        <v>5</v>
      </c>
      <c r="G643" s="155" t="s">
        <v>6</v>
      </c>
      <c r="H643" s="155" t="s">
        <v>7</v>
      </c>
      <c r="I643" s="155" t="s">
        <v>8</v>
      </c>
      <c r="J643" s="155" t="s">
        <v>9</v>
      </c>
      <c r="K643" s="155" t="s">
        <v>10</v>
      </c>
      <c r="L643" s="155" t="s">
        <v>11</v>
      </c>
      <c r="M643" s="155" t="s">
        <v>12</v>
      </c>
      <c r="N643" s="155" t="s">
        <v>13</v>
      </c>
      <c r="O643" s="155" t="s">
        <v>14</v>
      </c>
      <c r="P643" s="155" t="s">
        <v>15</v>
      </c>
      <c r="Q643" s="155" t="s">
        <v>16</v>
      </c>
      <c r="R643" s="155" t="s">
        <v>17</v>
      </c>
      <c r="S643" s="155" t="s">
        <v>18</v>
      </c>
      <c r="T643" s="155" t="s">
        <v>19</v>
      </c>
      <c r="U643" s="155" t="s">
        <v>20</v>
      </c>
      <c r="V643" s="155" t="s">
        <v>21</v>
      </c>
      <c r="W643" s="155" t="s">
        <v>22</v>
      </c>
      <c r="X643" s="155" t="s">
        <v>23</v>
      </c>
      <c r="Y643" s="155" t="s">
        <v>24</v>
      </c>
    </row>
    <row r="644" spans="1:25">
      <c r="A644" s="141">
        <v>1</v>
      </c>
      <c r="B644" s="153" t="e">
        <f>#REF!</f>
        <v>#REF!</v>
      </c>
      <c r="C644" s="153" t="e">
        <f>#REF!</f>
        <v>#REF!</v>
      </c>
      <c r="D644" s="153" t="e">
        <f>#REF!</f>
        <v>#REF!</v>
      </c>
      <c r="E644" s="153" t="e">
        <f>#REF!</f>
        <v>#REF!</v>
      </c>
      <c r="F644" s="153" t="e">
        <f>#REF!</f>
        <v>#REF!</v>
      </c>
      <c r="G644" s="153" t="e">
        <f>#REF!</f>
        <v>#REF!</v>
      </c>
      <c r="H644" s="153" t="e">
        <f>#REF!</f>
        <v>#REF!</v>
      </c>
      <c r="I644" s="153" t="e">
        <f>#REF!</f>
        <v>#REF!</v>
      </c>
      <c r="J644" s="153" t="e">
        <f>#REF!</f>
        <v>#REF!</v>
      </c>
      <c r="K644" s="153" t="e">
        <f>#REF!</f>
        <v>#REF!</v>
      </c>
      <c r="L644" s="153" t="e">
        <f>#REF!</f>
        <v>#REF!</v>
      </c>
      <c r="M644" s="153" t="e">
        <f>#REF!</f>
        <v>#REF!</v>
      </c>
      <c r="N644" s="153" t="e">
        <f>#REF!</f>
        <v>#REF!</v>
      </c>
      <c r="O644" s="153" t="e">
        <f>#REF!</f>
        <v>#REF!</v>
      </c>
      <c r="P644" s="153" t="e">
        <f>#REF!</f>
        <v>#REF!</v>
      </c>
      <c r="Q644" s="153" t="e">
        <f>#REF!</f>
        <v>#REF!</v>
      </c>
      <c r="R644" s="153" t="e">
        <f>#REF!</f>
        <v>#REF!</v>
      </c>
      <c r="S644" s="153" t="e">
        <f>#REF!</f>
        <v>#REF!</v>
      </c>
      <c r="T644" s="153" t="e">
        <f>#REF!</f>
        <v>#REF!</v>
      </c>
      <c r="U644" s="153" t="e">
        <f>#REF!</f>
        <v>#REF!</v>
      </c>
      <c r="V644" s="153" t="e">
        <f>#REF!</f>
        <v>#REF!</v>
      </c>
      <c r="W644" s="153" t="e">
        <f>#REF!</f>
        <v>#REF!</v>
      </c>
      <c r="X644" s="153" t="e">
        <f>#REF!</f>
        <v>#REF!</v>
      </c>
      <c r="Y644" s="153" t="e">
        <f>#REF!</f>
        <v>#REF!</v>
      </c>
    </row>
    <row r="645" spans="1:25">
      <c r="A645" s="141">
        <v>2</v>
      </c>
      <c r="B645" s="153" t="e">
        <f>#REF!</f>
        <v>#REF!</v>
      </c>
      <c r="C645" s="153" t="e">
        <f>#REF!</f>
        <v>#REF!</v>
      </c>
      <c r="D645" s="153" t="e">
        <f>#REF!</f>
        <v>#REF!</v>
      </c>
      <c r="E645" s="153" t="e">
        <f>#REF!</f>
        <v>#REF!</v>
      </c>
      <c r="F645" s="153" t="e">
        <f>#REF!</f>
        <v>#REF!</v>
      </c>
      <c r="G645" s="153" t="e">
        <f>#REF!</f>
        <v>#REF!</v>
      </c>
      <c r="H645" s="153" t="e">
        <f>#REF!</f>
        <v>#REF!</v>
      </c>
      <c r="I645" s="153" t="e">
        <f>#REF!</f>
        <v>#REF!</v>
      </c>
      <c r="J645" s="153" t="e">
        <f>#REF!</f>
        <v>#REF!</v>
      </c>
      <c r="K645" s="153" t="e">
        <f>#REF!</f>
        <v>#REF!</v>
      </c>
      <c r="L645" s="153" t="e">
        <f>#REF!</f>
        <v>#REF!</v>
      </c>
      <c r="M645" s="153" t="e">
        <f>#REF!</f>
        <v>#REF!</v>
      </c>
      <c r="N645" s="153" t="e">
        <f>#REF!</f>
        <v>#REF!</v>
      </c>
      <c r="O645" s="153" t="e">
        <f>#REF!</f>
        <v>#REF!</v>
      </c>
      <c r="P645" s="153" t="e">
        <f>#REF!</f>
        <v>#REF!</v>
      </c>
      <c r="Q645" s="153" t="e">
        <f>#REF!</f>
        <v>#REF!</v>
      </c>
      <c r="R645" s="153" t="e">
        <f>#REF!</f>
        <v>#REF!</v>
      </c>
      <c r="S645" s="153" t="e">
        <f>#REF!</f>
        <v>#REF!</v>
      </c>
      <c r="T645" s="153" t="e">
        <f>#REF!</f>
        <v>#REF!</v>
      </c>
      <c r="U645" s="153" t="e">
        <f>#REF!</f>
        <v>#REF!</v>
      </c>
      <c r="V645" s="153" t="e">
        <f>#REF!</f>
        <v>#REF!</v>
      </c>
      <c r="W645" s="153" t="e">
        <f>#REF!</f>
        <v>#REF!</v>
      </c>
      <c r="X645" s="153" t="e">
        <f>#REF!</f>
        <v>#REF!</v>
      </c>
      <c r="Y645" s="153" t="e">
        <f>#REF!</f>
        <v>#REF!</v>
      </c>
    </row>
    <row r="646" spans="1:25">
      <c r="A646" s="141">
        <v>3</v>
      </c>
      <c r="B646" s="153" t="e">
        <f>#REF!</f>
        <v>#REF!</v>
      </c>
      <c r="C646" s="153" t="e">
        <f>#REF!</f>
        <v>#REF!</v>
      </c>
      <c r="D646" s="153" t="e">
        <f>#REF!</f>
        <v>#REF!</v>
      </c>
      <c r="E646" s="153" t="e">
        <f>#REF!</f>
        <v>#REF!</v>
      </c>
      <c r="F646" s="153" t="e">
        <f>#REF!</f>
        <v>#REF!</v>
      </c>
      <c r="G646" s="153" t="e">
        <f>#REF!</f>
        <v>#REF!</v>
      </c>
      <c r="H646" s="153" t="e">
        <f>#REF!</f>
        <v>#REF!</v>
      </c>
      <c r="I646" s="153" t="e">
        <f>#REF!</f>
        <v>#REF!</v>
      </c>
      <c r="J646" s="153" t="e">
        <f>#REF!</f>
        <v>#REF!</v>
      </c>
      <c r="K646" s="153" t="e">
        <f>#REF!</f>
        <v>#REF!</v>
      </c>
      <c r="L646" s="153" t="e">
        <f>#REF!</f>
        <v>#REF!</v>
      </c>
      <c r="M646" s="153" t="e">
        <f>#REF!</f>
        <v>#REF!</v>
      </c>
      <c r="N646" s="153" t="e">
        <f>#REF!</f>
        <v>#REF!</v>
      </c>
      <c r="O646" s="153" t="e">
        <f>#REF!</f>
        <v>#REF!</v>
      </c>
      <c r="P646" s="153" t="e">
        <f>#REF!</f>
        <v>#REF!</v>
      </c>
      <c r="Q646" s="153" t="e">
        <f>#REF!</f>
        <v>#REF!</v>
      </c>
      <c r="R646" s="153" t="e">
        <f>#REF!</f>
        <v>#REF!</v>
      </c>
      <c r="S646" s="153" t="e">
        <f>#REF!</f>
        <v>#REF!</v>
      </c>
      <c r="T646" s="153" t="e">
        <f>#REF!</f>
        <v>#REF!</v>
      </c>
      <c r="U646" s="153" t="e">
        <f>#REF!</f>
        <v>#REF!</v>
      </c>
      <c r="V646" s="153" t="e">
        <f>#REF!</f>
        <v>#REF!</v>
      </c>
      <c r="W646" s="153" t="e">
        <f>#REF!</f>
        <v>#REF!</v>
      </c>
      <c r="X646" s="153" t="e">
        <f>#REF!</f>
        <v>#REF!</v>
      </c>
      <c r="Y646" s="153" t="e">
        <f>#REF!</f>
        <v>#REF!</v>
      </c>
    </row>
    <row r="647" spans="1:25">
      <c r="A647" s="141">
        <v>4</v>
      </c>
      <c r="B647" s="153" t="e">
        <f>#REF!</f>
        <v>#REF!</v>
      </c>
      <c r="C647" s="153" t="e">
        <f>#REF!</f>
        <v>#REF!</v>
      </c>
      <c r="D647" s="153" t="e">
        <f>#REF!</f>
        <v>#REF!</v>
      </c>
      <c r="E647" s="153" t="e">
        <f>#REF!</f>
        <v>#REF!</v>
      </c>
      <c r="F647" s="153" t="e">
        <f>#REF!</f>
        <v>#REF!</v>
      </c>
      <c r="G647" s="153" t="e">
        <f>#REF!</f>
        <v>#REF!</v>
      </c>
      <c r="H647" s="153" t="e">
        <f>#REF!</f>
        <v>#REF!</v>
      </c>
      <c r="I647" s="153" t="e">
        <f>#REF!</f>
        <v>#REF!</v>
      </c>
      <c r="J647" s="153" t="e">
        <f>#REF!</f>
        <v>#REF!</v>
      </c>
      <c r="K647" s="153" t="e">
        <f>#REF!</f>
        <v>#REF!</v>
      </c>
      <c r="L647" s="153" t="e">
        <f>#REF!</f>
        <v>#REF!</v>
      </c>
      <c r="M647" s="153" t="e">
        <f>#REF!</f>
        <v>#REF!</v>
      </c>
      <c r="N647" s="153" t="e">
        <f>#REF!</f>
        <v>#REF!</v>
      </c>
      <c r="O647" s="153" t="e">
        <f>#REF!</f>
        <v>#REF!</v>
      </c>
      <c r="P647" s="153" t="e">
        <f>#REF!</f>
        <v>#REF!</v>
      </c>
      <c r="Q647" s="153" t="e">
        <f>#REF!</f>
        <v>#REF!</v>
      </c>
      <c r="R647" s="153" t="e">
        <f>#REF!</f>
        <v>#REF!</v>
      </c>
      <c r="S647" s="153" t="e">
        <f>#REF!</f>
        <v>#REF!</v>
      </c>
      <c r="T647" s="153" t="e">
        <f>#REF!</f>
        <v>#REF!</v>
      </c>
      <c r="U647" s="153" t="e">
        <f>#REF!</f>
        <v>#REF!</v>
      </c>
      <c r="V647" s="153" t="e">
        <f>#REF!</f>
        <v>#REF!</v>
      </c>
      <c r="W647" s="153" t="e">
        <f>#REF!</f>
        <v>#REF!</v>
      </c>
      <c r="X647" s="153" t="e">
        <f>#REF!</f>
        <v>#REF!</v>
      </c>
      <c r="Y647" s="153" t="e">
        <f>#REF!</f>
        <v>#REF!</v>
      </c>
    </row>
    <row r="648" spans="1:25">
      <c r="A648" s="141">
        <v>5</v>
      </c>
      <c r="B648" s="153" t="e">
        <f>#REF!</f>
        <v>#REF!</v>
      </c>
      <c r="C648" s="153" t="e">
        <f>#REF!</f>
        <v>#REF!</v>
      </c>
      <c r="D648" s="153" t="e">
        <f>#REF!</f>
        <v>#REF!</v>
      </c>
      <c r="E648" s="153" t="e">
        <f>#REF!</f>
        <v>#REF!</v>
      </c>
      <c r="F648" s="153" t="e">
        <f>#REF!</f>
        <v>#REF!</v>
      </c>
      <c r="G648" s="153" t="e">
        <f>#REF!</f>
        <v>#REF!</v>
      </c>
      <c r="H648" s="153" t="e">
        <f>#REF!</f>
        <v>#REF!</v>
      </c>
      <c r="I648" s="153" t="e">
        <f>#REF!</f>
        <v>#REF!</v>
      </c>
      <c r="J648" s="153" t="e">
        <f>#REF!</f>
        <v>#REF!</v>
      </c>
      <c r="K648" s="153" t="e">
        <f>#REF!</f>
        <v>#REF!</v>
      </c>
      <c r="L648" s="153" t="e">
        <f>#REF!</f>
        <v>#REF!</v>
      </c>
      <c r="M648" s="153" t="e">
        <f>#REF!</f>
        <v>#REF!</v>
      </c>
      <c r="N648" s="153" t="e">
        <f>#REF!</f>
        <v>#REF!</v>
      </c>
      <c r="O648" s="153" t="e">
        <f>#REF!</f>
        <v>#REF!</v>
      </c>
      <c r="P648" s="153" t="e">
        <f>#REF!</f>
        <v>#REF!</v>
      </c>
      <c r="Q648" s="153" t="e">
        <f>#REF!</f>
        <v>#REF!</v>
      </c>
      <c r="R648" s="153" t="e">
        <f>#REF!</f>
        <v>#REF!</v>
      </c>
      <c r="S648" s="153" t="e">
        <f>#REF!</f>
        <v>#REF!</v>
      </c>
      <c r="T648" s="153" t="e">
        <f>#REF!</f>
        <v>#REF!</v>
      </c>
      <c r="U648" s="153" t="e">
        <f>#REF!</f>
        <v>#REF!</v>
      </c>
      <c r="V648" s="153" t="e">
        <f>#REF!</f>
        <v>#REF!</v>
      </c>
      <c r="W648" s="153" t="e">
        <f>#REF!</f>
        <v>#REF!</v>
      </c>
      <c r="X648" s="153" t="e">
        <f>#REF!</f>
        <v>#REF!</v>
      </c>
      <c r="Y648" s="153" t="e">
        <f>#REF!</f>
        <v>#REF!</v>
      </c>
    </row>
    <row r="649" spans="1:25">
      <c r="A649" s="141">
        <v>6</v>
      </c>
      <c r="B649" s="153" t="e">
        <f>#REF!</f>
        <v>#REF!</v>
      </c>
      <c r="C649" s="153" t="e">
        <f>#REF!</f>
        <v>#REF!</v>
      </c>
      <c r="D649" s="153" t="e">
        <f>#REF!</f>
        <v>#REF!</v>
      </c>
      <c r="E649" s="153" t="e">
        <f>#REF!</f>
        <v>#REF!</v>
      </c>
      <c r="F649" s="153" t="e">
        <f>#REF!</f>
        <v>#REF!</v>
      </c>
      <c r="G649" s="153" t="e">
        <f>#REF!</f>
        <v>#REF!</v>
      </c>
      <c r="H649" s="153" t="e">
        <f>#REF!</f>
        <v>#REF!</v>
      </c>
      <c r="I649" s="153" t="e">
        <f>#REF!</f>
        <v>#REF!</v>
      </c>
      <c r="J649" s="153" t="e">
        <f>#REF!</f>
        <v>#REF!</v>
      </c>
      <c r="K649" s="153" t="e">
        <f>#REF!</f>
        <v>#REF!</v>
      </c>
      <c r="L649" s="153" t="e">
        <f>#REF!</f>
        <v>#REF!</v>
      </c>
      <c r="M649" s="153" t="e">
        <f>#REF!</f>
        <v>#REF!</v>
      </c>
      <c r="N649" s="153" t="e">
        <f>#REF!</f>
        <v>#REF!</v>
      </c>
      <c r="O649" s="153" t="e">
        <f>#REF!</f>
        <v>#REF!</v>
      </c>
      <c r="P649" s="153" t="e">
        <f>#REF!</f>
        <v>#REF!</v>
      </c>
      <c r="Q649" s="153" t="e">
        <f>#REF!</f>
        <v>#REF!</v>
      </c>
      <c r="R649" s="153" t="e">
        <f>#REF!</f>
        <v>#REF!</v>
      </c>
      <c r="S649" s="153" t="e">
        <f>#REF!</f>
        <v>#REF!</v>
      </c>
      <c r="T649" s="153" t="e">
        <f>#REF!</f>
        <v>#REF!</v>
      </c>
      <c r="U649" s="153" t="e">
        <f>#REF!</f>
        <v>#REF!</v>
      </c>
      <c r="V649" s="153" t="e">
        <f>#REF!</f>
        <v>#REF!</v>
      </c>
      <c r="W649" s="153" t="e">
        <f>#REF!</f>
        <v>#REF!</v>
      </c>
      <c r="X649" s="153" t="e">
        <f>#REF!</f>
        <v>#REF!</v>
      </c>
      <c r="Y649" s="153" t="e">
        <f>#REF!</f>
        <v>#REF!</v>
      </c>
    </row>
    <row r="650" spans="1:25">
      <c r="A650" s="141">
        <v>7</v>
      </c>
      <c r="B650" s="153" t="e">
        <f>#REF!</f>
        <v>#REF!</v>
      </c>
      <c r="C650" s="153" t="e">
        <f>#REF!</f>
        <v>#REF!</v>
      </c>
      <c r="D650" s="153" t="e">
        <f>#REF!</f>
        <v>#REF!</v>
      </c>
      <c r="E650" s="153" t="e">
        <f>#REF!</f>
        <v>#REF!</v>
      </c>
      <c r="F650" s="153" t="e">
        <f>#REF!</f>
        <v>#REF!</v>
      </c>
      <c r="G650" s="153" t="e">
        <f>#REF!</f>
        <v>#REF!</v>
      </c>
      <c r="H650" s="153" t="e">
        <f>#REF!</f>
        <v>#REF!</v>
      </c>
      <c r="I650" s="153" t="e">
        <f>#REF!</f>
        <v>#REF!</v>
      </c>
      <c r="J650" s="153" t="e">
        <f>#REF!</f>
        <v>#REF!</v>
      </c>
      <c r="K650" s="153" t="e">
        <f>#REF!</f>
        <v>#REF!</v>
      </c>
      <c r="L650" s="153" t="e">
        <f>#REF!</f>
        <v>#REF!</v>
      </c>
      <c r="M650" s="153" t="e">
        <f>#REF!</f>
        <v>#REF!</v>
      </c>
      <c r="N650" s="153" t="e">
        <f>#REF!</f>
        <v>#REF!</v>
      </c>
      <c r="O650" s="153" t="e">
        <f>#REF!</f>
        <v>#REF!</v>
      </c>
      <c r="P650" s="153" t="e">
        <f>#REF!</f>
        <v>#REF!</v>
      </c>
      <c r="Q650" s="153" t="e">
        <f>#REF!</f>
        <v>#REF!</v>
      </c>
      <c r="R650" s="153" t="e">
        <f>#REF!</f>
        <v>#REF!</v>
      </c>
      <c r="S650" s="153" t="e">
        <f>#REF!</f>
        <v>#REF!</v>
      </c>
      <c r="T650" s="153" t="e">
        <f>#REF!</f>
        <v>#REF!</v>
      </c>
      <c r="U650" s="153" t="e">
        <f>#REF!</f>
        <v>#REF!</v>
      </c>
      <c r="V650" s="153" t="e">
        <f>#REF!</f>
        <v>#REF!</v>
      </c>
      <c r="W650" s="153" t="e">
        <f>#REF!</f>
        <v>#REF!</v>
      </c>
      <c r="X650" s="153" t="e">
        <f>#REF!</f>
        <v>#REF!</v>
      </c>
      <c r="Y650" s="153" t="e">
        <f>#REF!</f>
        <v>#REF!</v>
      </c>
    </row>
    <row r="651" spans="1:25">
      <c r="A651" s="141">
        <v>8</v>
      </c>
      <c r="B651" s="153" t="e">
        <f>#REF!</f>
        <v>#REF!</v>
      </c>
      <c r="C651" s="153" t="e">
        <f>#REF!</f>
        <v>#REF!</v>
      </c>
      <c r="D651" s="153" t="e">
        <f>#REF!</f>
        <v>#REF!</v>
      </c>
      <c r="E651" s="153" t="e">
        <f>#REF!</f>
        <v>#REF!</v>
      </c>
      <c r="F651" s="153" t="e">
        <f>#REF!</f>
        <v>#REF!</v>
      </c>
      <c r="G651" s="153" t="e">
        <f>#REF!</f>
        <v>#REF!</v>
      </c>
      <c r="H651" s="153" t="e">
        <f>#REF!</f>
        <v>#REF!</v>
      </c>
      <c r="I651" s="153" t="e">
        <f>#REF!</f>
        <v>#REF!</v>
      </c>
      <c r="J651" s="153" t="e">
        <f>#REF!</f>
        <v>#REF!</v>
      </c>
      <c r="K651" s="153" t="e">
        <f>#REF!</f>
        <v>#REF!</v>
      </c>
      <c r="L651" s="153" t="e">
        <f>#REF!</f>
        <v>#REF!</v>
      </c>
      <c r="M651" s="153" t="e">
        <f>#REF!</f>
        <v>#REF!</v>
      </c>
      <c r="N651" s="153" t="e">
        <f>#REF!</f>
        <v>#REF!</v>
      </c>
      <c r="O651" s="153" t="e">
        <f>#REF!</f>
        <v>#REF!</v>
      </c>
      <c r="P651" s="153" t="e">
        <f>#REF!</f>
        <v>#REF!</v>
      </c>
      <c r="Q651" s="153" t="e">
        <f>#REF!</f>
        <v>#REF!</v>
      </c>
      <c r="R651" s="153" t="e">
        <f>#REF!</f>
        <v>#REF!</v>
      </c>
      <c r="S651" s="153" t="e">
        <f>#REF!</f>
        <v>#REF!</v>
      </c>
      <c r="T651" s="153" t="e">
        <f>#REF!</f>
        <v>#REF!</v>
      </c>
      <c r="U651" s="153" t="e">
        <f>#REF!</f>
        <v>#REF!</v>
      </c>
      <c r="V651" s="153" t="e">
        <f>#REF!</f>
        <v>#REF!</v>
      </c>
      <c r="W651" s="153" t="e">
        <f>#REF!</f>
        <v>#REF!</v>
      </c>
      <c r="X651" s="153" t="e">
        <f>#REF!</f>
        <v>#REF!</v>
      </c>
      <c r="Y651" s="153" t="e">
        <f>#REF!</f>
        <v>#REF!</v>
      </c>
    </row>
    <row r="652" spans="1:25">
      <c r="A652" s="141">
        <v>9</v>
      </c>
      <c r="B652" s="153" t="e">
        <f>#REF!</f>
        <v>#REF!</v>
      </c>
      <c r="C652" s="153" t="e">
        <f>#REF!</f>
        <v>#REF!</v>
      </c>
      <c r="D652" s="153" t="e">
        <f>#REF!</f>
        <v>#REF!</v>
      </c>
      <c r="E652" s="153" t="e">
        <f>#REF!</f>
        <v>#REF!</v>
      </c>
      <c r="F652" s="153" t="e">
        <f>#REF!</f>
        <v>#REF!</v>
      </c>
      <c r="G652" s="153" t="e">
        <f>#REF!</f>
        <v>#REF!</v>
      </c>
      <c r="H652" s="153" t="e">
        <f>#REF!</f>
        <v>#REF!</v>
      </c>
      <c r="I652" s="153" t="e">
        <f>#REF!</f>
        <v>#REF!</v>
      </c>
      <c r="J652" s="153" t="e">
        <f>#REF!</f>
        <v>#REF!</v>
      </c>
      <c r="K652" s="153" t="e">
        <f>#REF!</f>
        <v>#REF!</v>
      </c>
      <c r="L652" s="153" t="e">
        <f>#REF!</f>
        <v>#REF!</v>
      </c>
      <c r="M652" s="153" t="e">
        <f>#REF!</f>
        <v>#REF!</v>
      </c>
      <c r="N652" s="153" t="e">
        <f>#REF!</f>
        <v>#REF!</v>
      </c>
      <c r="O652" s="153" t="e">
        <f>#REF!</f>
        <v>#REF!</v>
      </c>
      <c r="P652" s="153" t="e">
        <f>#REF!</f>
        <v>#REF!</v>
      </c>
      <c r="Q652" s="153" t="e">
        <f>#REF!</f>
        <v>#REF!</v>
      </c>
      <c r="R652" s="153" t="e">
        <f>#REF!</f>
        <v>#REF!</v>
      </c>
      <c r="S652" s="153" t="e">
        <f>#REF!</f>
        <v>#REF!</v>
      </c>
      <c r="T652" s="153" t="e">
        <f>#REF!</f>
        <v>#REF!</v>
      </c>
      <c r="U652" s="153" t="e">
        <f>#REF!</f>
        <v>#REF!</v>
      </c>
      <c r="V652" s="153" t="e">
        <f>#REF!</f>
        <v>#REF!</v>
      </c>
      <c r="W652" s="153" t="e">
        <f>#REF!</f>
        <v>#REF!</v>
      </c>
      <c r="X652" s="153" t="e">
        <f>#REF!</f>
        <v>#REF!</v>
      </c>
      <c r="Y652" s="153" t="e">
        <f>#REF!</f>
        <v>#REF!</v>
      </c>
    </row>
    <row r="653" spans="1:25">
      <c r="A653" s="141">
        <v>10</v>
      </c>
      <c r="B653" s="153" t="e">
        <f>#REF!</f>
        <v>#REF!</v>
      </c>
      <c r="C653" s="153" t="e">
        <f>#REF!</f>
        <v>#REF!</v>
      </c>
      <c r="D653" s="153" t="e">
        <f>#REF!</f>
        <v>#REF!</v>
      </c>
      <c r="E653" s="153" t="e">
        <f>#REF!</f>
        <v>#REF!</v>
      </c>
      <c r="F653" s="153" t="e">
        <f>#REF!</f>
        <v>#REF!</v>
      </c>
      <c r="G653" s="153" t="e">
        <f>#REF!</f>
        <v>#REF!</v>
      </c>
      <c r="H653" s="153" t="e">
        <f>#REF!</f>
        <v>#REF!</v>
      </c>
      <c r="I653" s="153" t="e">
        <f>#REF!</f>
        <v>#REF!</v>
      </c>
      <c r="J653" s="153" t="e">
        <f>#REF!</f>
        <v>#REF!</v>
      </c>
      <c r="K653" s="153" t="e">
        <f>#REF!</f>
        <v>#REF!</v>
      </c>
      <c r="L653" s="153" t="e">
        <f>#REF!</f>
        <v>#REF!</v>
      </c>
      <c r="M653" s="153" t="e">
        <f>#REF!</f>
        <v>#REF!</v>
      </c>
      <c r="N653" s="153" t="e">
        <f>#REF!</f>
        <v>#REF!</v>
      </c>
      <c r="O653" s="153" t="e">
        <f>#REF!</f>
        <v>#REF!</v>
      </c>
      <c r="P653" s="153" t="e">
        <f>#REF!</f>
        <v>#REF!</v>
      </c>
      <c r="Q653" s="153" t="e">
        <f>#REF!</f>
        <v>#REF!</v>
      </c>
      <c r="R653" s="153" t="e">
        <f>#REF!</f>
        <v>#REF!</v>
      </c>
      <c r="S653" s="153" t="e">
        <f>#REF!</f>
        <v>#REF!</v>
      </c>
      <c r="T653" s="153" t="e">
        <f>#REF!</f>
        <v>#REF!</v>
      </c>
      <c r="U653" s="153" t="e">
        <f>#REF!</f>
        <v>#REF!</v>
      </c>
      <c r="V653" s="153" t="e">
        <f>#REF!</f>
        <v>#REF!</v>
      </c>
      <c r="W653" s="153" t="e">
        <f>#REF!</f>
        <v>#REF!</v>
      </c>
      <c r="X653" s="153" t="e">
        <f>#REF!</f>
        <v>#REF!</v>
      </c>
      <c r="Y653" s="153" t="e">
        <f>#REF!</f>
        <v>#REF!</v>
      </c>
    </row>
    <row r="654" spans="1:25">
      <c r="A654" s="141">
        <v>11</v>
      </c>
      <c r="B654" s="153" t="e">
        <f>#REF!</f>
        <v>#REF!</v>
      </c>
      <c r="C654" s="153" t="e">
        <f>#REF!</f>
        <v>#REF!</v>
      </c>
      <c r="D654" s="153" t="e">
        <f>#REF!</f>
        <v>#REF!</v>
      </c>
      <c r="E654" s="153" t="e">
        <f>#REF!</f>
        <v>#REF!</v>
      </c>
      <c r="F654" s="153" t="e">
        <f>#REF!</f>
        <v>#REF!</v>
      </c>
      <c r="G654" s="153" t="e">
        <f>#REF!</f>
        <v>#REF!</v>
      </c>
      <c r="H654" s="153" t="e">
        <f>#REF!</f>
        <v>#REF!</v>
      </c>
      <c r="I654" s="153" t="e">
        <f>#REF!</f>
        <v>#REF!</v>
      </c>
      <c r="J654" s="153" t="e">
        <f>#REF!</f>
        <v>#REF!</v>
      </c>
      <c r="K654" s="153" t="e">
        <f>#REF!</f>
        <v>#REF!</v>
      </c>
      <c r="L654" s="153" t="e">
        <f>#REF!</f>
        <v>#REF!</v>
      </c>
      <c r="M654" s="153" t="e">
        <f>#REF!</f>
        <v>#REF!</v>
      </c>
      <c r="N654" s="153" t="e">
        <f>#REF!</f>
        <v>#REF!</v>
      </c>
      <c r="O654" s="153" t="e">
        <f>#REF!</f>
        <v>#REF!</v>
      </c>
      <c r="P654" s="153" t="e">
        <f>#REF!</f>
        <v>#REF!</v>
      </c>
      <c r="Q654" s="153" t="e">
        <f>#REF!</f>
        <v>#REF!</v>
      </c>
      <c r="R654" s="153" t="e">
        <f>#REF!</f>
        <v>#REF!</v>
      </c>
      <c r="S654" s="153" t="e">
        <f>#REF!</f>
        <v>#REF!</v>
      </c>
      <c r="T654" s="153" t="e">
        <f>#REF!</f>
        <v>#REF!</v>
      </c>
      <c r="U654" s="153" t="e">
        <f>#REF!</f>
        <v>#REF!</v>
      </c>
      <c r="V654" s="153" t="e">
        <f>#REF!</f>
        <v>#REF!</v>
      </c>
      <c r="W654" s="153" t="e">
        <f>#REF!</f>
        <v>#REF!</v>
      </c>
      <c r="X654" s="153" t="e">
        <f>#REF!</f>
        <v>#REF!</v>
      </c>
      <c r="Y654" s="153" t="e">
        <f>#REF!</f>
        <v>#REF!</v>
      </c>
    </row>
    <row r="655" spans="1:25">
      <c r="A655" s="141">
        <v>12</v>
      </c>
      <c r="B655" s="153" t="e">
        <f>#REF!</f>
        <v>#REF!</v>
      </c>
      <c r="C655" s="153" t="e">
        <f>#REF!</f>
        <v>#REF!</v>
      </c>
      <c r="D655" s="153" t="e">
        <f>#REF!</f>
        <v>#REF!</v>
      </c>
      <c r="E655" s="153" t="e">
        <f>#REF!</f>
        <v>#REF!</v>
      </c>
      <c r="F655" s="153" t="e">
        <f>#REF!</f>
        <v>#REF!</v>
      </c>
      <c r="G655" s="153" t="e">
        <f>#REF!</f>
        <v>#REF!</v>
      </c>
      <c r="H655" s="153" t="e">
        <f>#REF!</f>
        <v>#REF!</v>
      </c>
      <c r="I655" s="153" t="e">
        <f>#REF!</f>
        <v>#REF!</v>
      </c>
      <c r="J655" s="153" t="e">
        <f>#REF!</f>
        <v>#REF!</v>
      </c>
      <c r="K655" s="153" t="e">
        <f>#REF!</f>
        <v>#REF!</v>
      </c>
      <c r="L655" s="153" t="e">
        <f>#REF!</f>
        <v>#REF!</v>
      </c>
      <c r="M655" s="153" t="e">
        <f>#REF!</f>
        <v>#REF!</v>
      </c>
      <c r="N655" s="153" t="e">
        <f>#REF!</f>
        <v>#REF!</v>
      </c>
      <c r="O655" s="153" t="e">
        <f>#REF!</f>
        <v>#REF!</v>
      </c>
      <c r="P655" s="153" t="e">
        <f>#REF!</f>
        <v>#REF!</v>
      </c>
      <c r="Q655" s="153" t="e">
        <f>#REF!</f>
        <v>#REF!</v>
      </c>
      <c r="R655" s="153" t="e">
        <f>#REF!</f>
        <v>#REF!</v>
      </c>
      <c r="S655" s="153" t="e">
        <f>#REF!</f>
        <v>#REF!</v>
      </c>
      <c r="T655" s="153" t="e">
        <f>#REF!</f>
        <v>#REF!</v>
      </c>
      <c r="U655" s="153" t="e">
        <f>#REF!</f>
        <v>#REF!</v>
      </c>
      <c r="V655" s="153" t="e">
        <f>#REF!</f>
        <v>#REF!</v>
      </c>
      <c r="W655" s="153" t="e">
        <f>#REF!</f>
        <v>#REF!</v>
      </c>
      <c r="X655" s="153" t="e">
        <f>#REF!</f>
        <v>#REF!</v>
      </c>
      <c r="Y655" s="153" t="e">
        <f>#REF!</f>
        <v>#REF!</v>
      </c>
    </row>
    <row r="656" spans="1:25">
      <c r="A656" s="141">
        <v>13</v>
      </c>
      <c r="B656" s="153" t="e">
        <f>#REF!</f>
        <v>#REF!</v>
      </c>
      <c r="C656" s="153" t="e">
        <f>#REF!</f>
        <v>#REF!</v>
      </c>
      <c r="D656" s="153" t="e">
        <f>#REF!</f>
        <v>#REF!</v>
      </c>
      <c r="E656" s="153" t="e">
        <f>#REF!</f>
        <v>#REF!</v>
      </c>
      <c r="F656" s="153" t="e">
        <f>#REF!</f>
        <v>#REF!</v>
      </c>
      <c r="G656" s="153" t="e">
        <f>#REF!</f>
        <v>#REF!</v>
      </c>
      <c r="H656" s="153" t="e">
        <f>#REF!</f>
        <v>#REF!</v>
      </c>
      <c r="I656" s="153" t="e">
        <f>#REF!</f>
        <v>#REF!</v>
      </c>
      <c r="J656" s="153" t="e">
        <f>#REF!</f>
        <v>#REF!</v>
      </c>
      <c r="K656" s="153" t="e">
        <f>#REF!</f>
        <v>#REF!</v>
      </c>
      <c r="L656" s="153" t="e">
        <f>#REF!</f>
        <v>#REF!</v>
      </c>
      <c r="M656" s="153" t="e">
        <f>#REF!</f>
        <v>#REF!</v>
      </c>
      <c r="N656" s="153" t="e">
        <f>#REF!</f>
        <v>#REF!</v>
      </c>
      <c r="O656" s="153" t="e">
        <f>#REF!</f>
        <v>#REF!</v>
      </c>
      <c r="P656" s="153" t="e">
        <f>#REF!</f>
        <v>#REF!</v>
      </c>
      <c r="Q656" s="153" t="e">
        <f>#REF!</f>
        <v>#REF!</v>
      </c>
      <c r="R656" s="153" t="e">
        <f>#REF!</f>
        <v>#REF!</v>
      </c>
      <c r="S656" s="153" t="e">
        <f>#REF!</f>
        <v>#REF!</v>
      </c>
      <c r="T656" s="153" t="e">
        <f>#REF!</f>
        <v>#REF!</v>
      </c>
      <c r="U656" s="153" t="e">
        <f>#REF!</f>
        <v>#REF!</v>
      </c>
      <c r="V656" s="153" t="e">
        <f>#REF!</f>
        <v>#REF!</v>
      </c>
      <c r="W656" s="153" t="e">
        <f>#REF!</f>
        <v>#REF!</v>
      </c>
      <c r="X656" s="153" t="e">
        <f>#REF!</f>
        <v>#REF!</v>
      </c>
      <c r="Y656" s="153" t="e">
        <f>#REF!</f>
        <v>#REF!</v>
      </c>
    </row>
    <row r="657" spans="1:25">
      <c r="A657" s="141">
        <v>14</v>
      </c>
      <c r="B657" s="153" t="e">
        <f>#REF!</f>
        <v>#REF!</v>
      </c>
      <c r="C657" s="153" t="e">
        <f>#REF!</f>
        <v>#REF!</v>
      </c>
      <c r="D657" s="153" t="e">
        <f>#REF!</f>
        <v>#REF!</v>
      </c>
      <c r="E657" s="153" t="e">
        <f>#REF!</f>
        <v>#REF!</v>
      </c>
      <c r="F657" s="153" t="e">
        <f>#REF!</f>
        <v>#REF!</v>
      </c>
      <c r="G657" s="153" t="e">
        <f>#REF!</f>
        <v>#REF!</v>
      </c>
      <c r="H657" s="153" t="e">
        <f>#REF!</f>
        <v>#REF!</v>
      </c>
      <c r="I657" s="153" t="e">
        <f>#REF!</f>
        <v>#REF!</v>
      </c>
      <c r="J657" s="153" t="e">
        <f>#REF!</f>
        <v>#REF!</v>
      </c>
      <c r="K657" s="153" t="e">
        <f>#REF!</f>
        <v>#REF!</v>
      </c>
      <c r="L657" s="153" t="e">
        <f>#REF!</f>
        <v>#REF!</v>
      </c>
      <c r="M657" s="153" t="e">
        <f>#REF!</f>
        <v>#REF!</v>
      </c>
      <c r="N657" s="153" t="e">
        <f>#REF!</f>
        <v>#REF!</v>
      </c>
      <c r="O657" s="153" t="e">
        <f>#REF!</f>
        <v>#REF!</v>
      </c>
      <c r="P657" s="153" t="e">
        <f>#REF!</f>
        <v>#REF!</v>
      </c>
      <c r="Q657" s="153" t="e">
        <f>#REF!</f>
        <v>#REF!</v>
      </c>
      <c r="R657" s="153" t="e">
        <f>#REF!</f>
        <v>#REF!</v>
      </c>
      <c r="S657" s="153" t="e">
        <f>#REF!</f>
        <v>#REF!</v>
      </c>
      <c r="T657" s="153" t="e">
        <f>#REF!</f>
        <v>#REF!</v>
      </c>
      <c r="U657" s="153" t="e">
        <f>#REF!</f>
        <v>#REF!</v>
      </c>
      <c r="V657" s="153" t="e">
        <f>#REF!</f>
        <v>#REF!</v>
      </c>
      <c r="W657" s="153" t="e">
        <f>#REF!</f>
        <v>#REF!</v>
      </c>
      <c r="X657" s="153" t="e">
        <f>#REF!</f>
        <v>#REF!</v>
      </c>
      <c r="Y657" s="153" t="e">
        <f>#REF!</f>
        <v>#REF!</v>
      </c>
    </row>
    <row r="658" spans="1:25">
      <c r="A658" s="141">
        <v>15</v>
      </c>
      <c r="B658" s="153" t="e">
        <f>#REF!</f>
        <v>#REF!</v>
      </c>
      <c r="C658" s="153" t="e">
        <f>#REF!</f>
        <v>#REF!</v>
      </c>
      <c r="D658" s="153" t="e">
        <f>#REF!</f>
        <v>#REF!</v>
      </c>
      <c r="E658" s="153" t="e">
        <f>#REF!</f>
        <v>#REF!</v>
      </c>
      <c r="F658" s="153" t="e">
        <f>#REF!</f>
        <v>#REF!</v>
      </c>
      <c r="G658" s="153" t="e">
        <f>#REF!</f>
        <v>#REF!</v>
      </c>
      <c r="H658" s="153" t="e">
        <f>#REF!</f>
        <v>#REF!</v>
      </c>
      <c r="I658" s="153" t="e">
        <f>#REF!</f>
        <v>#REF!</v>
      </c>
      <c r="J658" s="153" t="e">
        <f>#REF!</f>
        <v>#REF!</v>
      </c>
      <c r="K658" s="153" t="e">
        <f>#REF!</f>
        <v>#REF!</v>
      </c>
      <c r="L658" s="153" t="e">
        <f>#REF!</f>
        <v>#REF!</v>
      </c>
      <c r="M658" s="153" t="e">
        <f>#REF!</f>
        <v>#REF!</v>
      </c>
      <c r="N658" s="153" t="e">
        <f>#REF!</f>
        <v>#REF!</v>
      </c>
      <c r="O658" s="153" t="e">
        <f>#REF!</f>
        <v>#REF!</v>
      </c>
      <c r="P658" s="153" t="e">
        <f>#REF!</f>
        <v>#REF!</v>
      </c>
      <c r="Q658" s="153" t="e">
        <f>#REF!</f>
        <v>#REF!</v>
      </c>
      <c r="R658" s="153" t="e">
        <f>#REF!</f>
        <v>#REF!</v>
      </c>
      <c r="S658" s="153" t="e">
        <f>#REF!</f>
        <v>#REF!</v>
      </c>
      <c r="T658" s="153" t="e">
        <f>#REF!</f>
        <v>#REF!</v>
      </c>
      <c r="U658" s="153" t="e">
        <f>#REF!</f>
        <v>#REF!</v>
      </c>
      <c r="V658" s="153" t="e">
        <f>#REF!</f>
        <v>#REF!</v>
      </c>
      <c r="W658" s="153" t="e">
        <f>#REF!</f>
        <v>#REF!</v>
      </c>
      <c r="X658" s="153" t="e">
        <f>#REF!</f>
        <v>#REF!</v>
      </c>
      <c r="Y658" s="153" t="e">
        <f>#REF!</f>
        <v>#REF!</v>
      </c>
    </row>
    <row r="659" spans="1:25">
      <c r="A659" s="141">
        <v>16</v>
      </c>
      <c r="B659" s="153" t="e">
        <f>#REF!</f>
        <v>#REF!</v>
      </c>
      <c r="C659" s="153" t="e">
        <f>#REF!</f>
        <v>#REF!</v>
      </c>
      <c r="D659" s="153" t="e">
        <f>#REF!</f>
        <v>#REF!</v>
      </c>
      <c r="E659" s="153" t="e">
        <f>#REF!</f>
        <v>#REF!</v>
      </c>
      <c r="F659" s="153" t="e">
        <f>#REF!</f>
        <v>#REF!</v>
      </c>
      <c r="G659" s="153" t="e">
        <f>#REF!</f>
        <v>#REF!</v>
      </c>
      <c r="H659" s="153" t="e">
        <f>#REF!</f>
        <v>#REF!</v>
      </c>
      <c r="I659" s="153" t="e">
        <f>#REF!</f>
        <v>#REF!</v>
      </c>
      <c r="J659" s="153" t="e">
        <f>#REF!</f>
        <v>#REF!</v>
      </c>
      <c r="K659" s="153" t="e">
        <f>#REF!</f>
        <v>#REF!</v>
      </c>
      <c r="L659" s="153" t="e">
        <f>#REF!</f>
        <v>#REF!</v>
      </c>
      <c r="M659" s="153" t="e">
        <f>#REF!</f>
        <v>#REF!</v>
      </c>
      <c r="N659" s="153" t="e">
        <f>#REF!</f>
        <v>#REF!</v>
      </c>
      <c r="O659" s="153" t="e">
        <f>#REF!</f>
        <v>#REF!</v>
      </c>
      <c r="P659" s="153" t="e">
        <f>#REF!</f>
        <v>#REF!</v>
      </c>
      <c r="Q659" s="153" t="e">
        <f>#REF!</f>
        <v>#REF!</v>
      </c>
      <c r="R659" s="153" t="e">
        <f>#REF!</f>
        <v>#REF!</v>
      </c>
      <c r="S659" s="153" t="e">
        <f>#REF!</f>
        <v>#REF!</v>
      </c>
      <c r="T659" s="153" t="e">
        <f>#REF!</f>
        <v>#REF!</v>
      </c>
      <c r="U659" s="153" t="e">
        <f>#REF!</f>
        <v>#REF!</v>
      </c>
      <c r="V659" s="153" t="e">
        <f>#REF!</f>
        <v>#REF!</v>
      </c>
      <c r="W659" s="153" t="e">
        <f>#REF!</f>
        <v>#REF!</v>
      </c>
      <c r="X659" s="153" t="e">
        <f>#REF!</f>
        <v>#REF!</v>
      </c>
      <c r="Y659" s="153" t="e">
        <f>#REF!</f>
        <v>#REF!</v>
      </c>
    </row>
    <row r="660" spans="1:25">
      <c r="A660" s="141">
        <v>17</v>
      </c>
      <c r="B660" s="153" t="e">
        <f>#REF!</f>
        <v>#REF!</v>
      </c>
      <c r="C660" s="153" t="e">
        <f>#REF!</f>
        <v>#REF!</v>
      </c>
      <c r="D660" s="153" t="e">
        <f>#REF!</f>
        <v>#REF!</v>
      </c>
      <c r="E660" s="153" t="e">
        <f>#REF!</f>
        <v>#REF!</v>
      </c>
      <c r="F660" s="153" t="e">
        <f>#REF!</f>
        <v>#REF!</v>
      </c>
      <c r="G660" s="153" t="e">
        <f>#REF!</f>
        <v>#REF!</v>
      </c>
      <c r="H660" s="153" t="e">
        <f>#REF!</f>
        <v>#REF!</v>
      </c>
      <c r="I660" s="153" t="e">
        <f>#REF!</f>
        <v>#REF!</v>
      </c>
      <c r="J660" s="153" t="e">
        <f>#REF!</f>
        <v>#REF!</v>
      </c>
      <c r="K660" s="153" t="e">
        <f>#REF!</f>
        <v>#REF!</v>
      </c>
      <c r="L660" s="153" t="e">
        <f>#REF!</f>
        <v>#REF!</v>
      </c>
      <c r="M660" s="153" t="e">
        <f>#REF!</f>
        <v>#REF!</v>
      </c>
      <c r="N660" s="153" t="e">
        <f>#REF!</f>
        <v>#REF!</v>
      </c>
      <c r="O660" s="153" t="e">
        <f>#REF!</f>
        <v>#REF!</v>
      </c>
      <c r="P660" s="153" t="e">
        <f>#REF!</f>
        <v>#REF!</v>
      </c>
      <c r="Q660" s="153" t="e">
        <f>#REF!</f>
        <v>#REF!</v>
      </c>
      <c r="R660" s="153" t="e">
        <f>#REF!</f>
        <v>#REF!</v>
      </c>
      <c r="S660" s="153" t="e">
        <f>#REF!</f>
        <v>#REF!</v>
      </c>
      <c r="T660" s="153" t="e">
        <f>#REF!</f>
        <v>#REF!</v>
      </c>
      <c r="U660" s="153" t="e">
        <f>#REF!</f>
        <v>#REF!</v>
      </c>
      <c r="V660" s="153" t="e">
        <f>#REF!</f>
        <v>#REF!</v>
      </c>
      <c r="W660" s="153" t="e">
        <f>#REF!</f>
        <v>#REF!</v>
      </c>
      <c r="X660" s="153" t="e">
        <f>#REF!</f>
        <v>#REF!</v>
      </c>
      <c r="Y660" s="153" t="e">
        <f>#REF!</f>
        <v>#REF!</v>
      </c>
    </row>
    <row r="661" spans="1:25">
      <c r="A661" s="141">
        <v>18</v>
      </c>
      <c r="B661" s="153" t="e">
        <f>#REF!</f>
        <v>#REF!</v>
      </c>
      <c r="C661" s="153" t="e">
        <f>#REF!</f>
        <v>#REF!</v>
      </c>
      <c r="D661" s="153" t="e">
        <f>#REF!</f>
        <v>#REF!</v>
      </c>
      <c r="E661" s="153" t="e">
        <f>#REF!</f>
        <v>#REF!</v>
      </c>
      <c r="F661" s="153" t="e">
        <f>#REF!</f>
        <v>#REF!</v>
      </c>
      <c r="G661" s="153" t="e">
        <f>#REF!</f>
        <v>#REF!</v>
      </c>
      <c r="H661" s="153" t="e">
        <f>#REF!</f>
        <v>#REF!</v>
      </c>
      <c r="I661" s="153" t="e">
        <f>#REF!</f>
        <v>#REF!</v>
      </c>
      <c r="J661" s="153" t="e">
        <f>#REF!</f>
        <v>#REF!</v>
      </c>
      <c r="K661" s="153" t="e">
        <f>#REF!</f>
        <v>#REF!</v>
      </c>
      <c r="L661" s="153" t="e">
        <f>#REF!</f>
        <v>#REF!</v>
      </c>
      <c r="M661" s="153" t="e">
        <f>#REF!</f>
        <v>#REF!</v>
      </c>
      <c r="N661" s="153" t="e">
        <f>#REF!</f>
        <v>#REF!</v>
      </c>
      <c r="O661" s="153" t="e">
        <f>#REF!</f>
        <v>#REF!</v>
      </c>
      <c r="P661" s="153" t="e">
        <f>#REF!</f>
        <v>#REF!</v>
      </c>
      <c r="Q661" s="153" t="e">
        <f>#REF!</f>
        <v>#REF!</v>
      </c>
      <c r="R661" s="153" t="e">
        <f>#REF!</f>
        <v>#REF!</v>
      </c>
      <c r="S661" s="153" t="e">
        <f>#REF!</f>
        <v>#REF!</v>
      </c>
      <c r="T661" s="153" t="e">
        <f>#REF!</f>
        <v>#REF!</v>
      </c>
      <c r="U661" s="153" t="e">
        <f>#REF!</f>
        <v>#REF!</v>
      </c>
      <c r="V661" s="153" t="e">
        <f>#REF!</f>
        <v>#REF!</v>
      </c>
      <c r="W661" s="153" t="e">
        <f>#REF!</f>
        <v>#REF!</v>
      </c>
      <c r="X661" s="153" t="e">
        <f>#REF!</f>
        <v>#REF!</v>
      </c>
      <c r="Y661" s="153" t="e">
        <f>#REF!</f>
        <v>#REF!</v>
      </c>
    </row>
    <row r="662" spans="1:25">
      <c r="A662" s="141">
        <v>19</v>
      </c>
      <c r="B662" s="153" t="e">
        <f>#REF!</f>
        <v>#REF!</v>
      </c>
      <c r="C662" s="153" t="e">
        <f>#REF!</f>
        <v>#REF!</v>
      </c>
      <c r="D662" s="153" t="e">
        <f>#REF!</f>
        <v>#REF!</v>
      </c>
      <c r="E662" s="153" t="e">
        <f>#REF!</f>
        <v>#REF!</v>
      </c>
      <c r="F662" s="153" t="e">
        <f>#REF!</f>
        <v>#REF!</v>
      </c>
      <c r="G662" s="153" t="e">
        <f>#REF!</f>
        <v>#REF!</v>
      </c>
      <c r="H662" s="153" t="e">
        <f>#REF!</f>
        <v>#REF!</v>
      </c>
      <c r="I662" s="153" t="e">
        <f>#REF!</f>
        <v>#REF!</v>
      </c>
      <c r="J662" s="153" t="e">
        <f>#REF!</f>
        <v>#REF!</v>
      </c>
      <c r="K662" s="153" t="e">
        <f>#REF!</f>
        <v>#REF!</v>
      </c>
      <c r="L662" s="153" t="e">
        <f>#REF!</f>
        <v>#REF!</v>
      </c>
      <c r="M662" s="153" t="e">
        <f>#REF!</f>
        <v>#REF!</v>
      </c>
      <c r="N662" s="153" t="e">
        <f>#REF!</f>
        <v>#REF!</v>
      </c>
      <c r="O662" s="153" t="e">
        <f>#REF!</f>
        <v>#REF!</v>
      </c>
      <c r="P662" s="153" t="e">
        <f>#REF!</f>
        <v>#REF!</v>
      </c>
      <c r="Q662" s="153" t="e">
        <f>#REF!</f>
        <v>#REF!</v>
      </c>
      <c r="R662" s="153" t="e">
        <f>#REF!</f>
        <v>#REF!</v>
      </c>
      <c r="S662" s="153" t="e">
        <f>#REF!</f>
        <v>#REF!</v>
      </c>
      <c r="T662" s="153" t="e">
        <f>#REF!</f>
        <v>#REF!</v>
      </c>
      <c r="U662" s="153" t="e">
        <f>#REF!</f>
        <v>#REF!</v>
      </c>
      <c r="V662" s="153" t="e">
        <f>#REF!</f>
        <v>#REF!</v>
      </c>
      <c r="W662" s="153" t="e">
        <f>#REF!</f>
        <v>#REF!</v>
      </c>
      <c r="X662" s="153" t="e">
        <f>#REF!</f>
        <v>#REF!</v>
      </c>
      <c r="Y662" s="153" t="e">
        <f>#REF!</f>
        <v>#REF!</v>
      </c>
    </row>
    <row r="663" spans="1:25">
      <c r="A663" s="141">
        <v>20</v>
      </c>
      <c r="B663" s="153" t="e">
        <f>#REF!</f>
        <v>#REF!</v>
      </c>
      <c r="C663" s="153" t="e">
        <f>#REF!</f>
        <v>#REF!</v>
      </c>
      <c r="D663" s="153" t="e">
        <f>#REF!</f>
        <v>#REF!</v>
      </c>
      <c r="E663" s="153" t="e">
        <f>#REF!</f>
        <v>#REF!</v>
      </c>
      <c r="F663" s="153" t="e">
        <f>#REF!</f>
        <v>#REF!</v>
      </c>
      <c r="G663" s="153" t="e">
        <f>#REF!</f>
        <v>#REF!</v>
      </c>
      <c r="H663" s="153" t="e">
        <f>#REF!</f>
        <v>#REF!</v>
      </c>
      <c r="I663" s="153" t="e">
        <f>#REF!</f>
        <v>#REF!</v>
      </c>
      <c r="J663" s="153" t="e">
        <f>#REF!</f>
        <v>#REF!</v>
      </c>
      <c r="K663" s="153" t="e">
        <f>#REF!</f>
        <v>#REF!</v>
      </c>
      <c r="L663" s="153" t="e">
        <f>#REF!</f>
        <v>#REF!</v>
      </c>
      <c r="M663" s="153" t="e">
        <f>#REF!</f>
        <v>#REF!</v>
      </c>
      <c r="N663" s="153" t="e">
        <f>#REF!</f>
        <v>#REF!</v>
      </c>
      <c r="O663" s="153" t="e">
        <f>#REF!</f>
        <v>#REF!</v>
      </c>
      <c r="P663" s="153" t="e">
        <f>#REF!</f>
        <v>#REF!</v>
      </c>
      <c r="Q663" s="153" t="e">
        <f>#REF!</f>
        <v>#REF!</v>
      </c>
      <c r="R663" s="153" t="e">
        <f>#REF!</f>
        <v>#REF!</v>
      </c>
      <c r="S663" s="153" t="e">
        <f>#REF!</f>
        <v>#REF!</v>
      </c>
      <c r="T663" s="153" t="e">
        <f>#REF!</f>
        <v>#REF!</v>
      </c>
      <c r="U663" s="153" t="e">
        <f>#REF!</f>
        <v>#REF!</v>
      </c>
      <c r="V663" s="153" t="e">
        <f>#REF!</f>
        <v>#REF!</v>
      </c>
      <c r="W663" s="153" t="e">
        <f>#REF!</f>
        <v>#REF!</v>
      </c>
      <c r="X663" s="153" t="e">
        <f>#REF!</f>
        <v>#REF!</v>
      </c>
      <c r="Y663" s="153" t="e">
        <f>#REF!</f>
        <v>#REF!</v>
      </c>
    </row>
    <row r="664" spans="1:25">
      <c r="A664" s="141">
        <v>21</v>
      </c>
      <c r="B664" s="153" t="e">
        <f>#REF!</f>
        <v>#REF!</v>
      </c>
      <c r="C664" s="153" t="e">
        <f>#REF!</f>
        <v>#REF!</v>
      </c>
      <c r="D664" s="153" t="e">
        <f>#REF!</f>
        <v>#REF!</v>
      </c>
      <c r="E664" s="153" t="e">
        <f>#REF!</f>
        <v>#REF!</v>
      </c>
      <c r="F664" s="153" t="e">
        <f>#REF!</f>
        <v>#REF!</v>
      </c>
      <c r="G664" s="153" t="e">
        <f>#REF!</f>
        <v>#REF!</v>
      </c>
      <c r="H664" s="153" t="e">
        <f>#REF!</f>
        <v>#REF!</v>
      </c>
      <c r="I664" s="153" t="e">
        <f>#REF!</f>
        <v>#REF!</v>
      </c>
      <c r="J664" s="153" t="e">
        <f>#REF!</f>
        <v>#REF!</v>
      </c>
      <c r="K664" s="153" t="e">
        <f>#REF!</f>
        <v>#REF!</v>
      </c>
      <c r="L664" s="153" t="e">
        <f>#REF!</f>
        <v>#REF!</v>
      </c>
      <c r="M664" s="153" t="e">
        <f>#REF!</f>
        <v>#REF!</v>
      </c>
      <c r="N664" s="153" t="e">
        <f>#REF!</f>
        <v>#REF!</v>
      </c>
      <c r="O664" s="153" t="e">
        <f>#REF!</f>
        <v>#REF!</v>
      </c>
      <c r="P664" s="153" t="e">
        <f>#REF!</f>
        <v>#REF!</v>
      </c>
      <c r="Q664" s="153" t="e">
        <f>#REF!</f>
        <v>#REF!</v>
      </c>
      <c r="R664" s="153" t="e">
        <f>#REF!</f>
        <v>#REF!</v>
      </c>
      <c r="S664" s="153" t="e">
        <f>#REF!</f>
        <v>#REF!</v>
      </c>
      <c r="T664" s="153" t="e">
        <f>#REF!</f>
        <v>#REF!</v>
      </c>
      <c r="U664" s="153" t="e">
        <f>#REF!</f>
        <v>#REF!</v>
      </c>
      <c r="V664" s="153" t="e">
        <f>#REF!</f>
        <v>#REF!</v>
      </c>
      <c r="W664" s="153" t="e">
        <f>#REF!</f>
        <v>#REF!</v>
      </c>
      <c r="X664" s="153" t="e">
        <f>#REF!</f>
        <v>#REF!</v>
      </c>
      <c r="Y664" s="153" t="e">
        <f>#REF!</f>
        <v>#REF!</v>
      </c>
    </row>
    <row r="665" spans="1:25">
      <c r="A665" s="141">
        <v>22</v>
      </c>
      <c r="B665" s="153" t="e">
        <f>#REF!</f>
        <v>#REF!</v>
      </c>
      <c r="C665" s="153" t="e">
        <f>#REF!</f>
        <v>#REF!</v>
      </c>
      <c r="D665" s="153" t="e">
        <f>#REF!</f>
        <v>#REF!</v>
      </c>
      <c r="E665" s="153" t="e">
        <f>#REF!</f>
        <v>#REF!</v>
      </c>
      <c r="F665" s="153" t="e">
        <f>#REF!</f>
        <v>#REF!</v>
      </c>
      <c r="G665" s="153" t="e">
        <f>#REF!</f>
        <v>#REF!</v>
      </c>
      <c r="H665" s="153" t="e">
        <f>#REF!</f>
        <v>#REF!</v>
      </c>
      <c r="I665" s="153" t="e">
        <f>#REF!</f>
        <v>#REF!</v>
      </c>
      <c r="J665" s="153" t="e">
        <f>#REF!</f>
        <v>#REF!</v>
      </c>
      <c r="K665" s="153" t="e">
        <f>#REF!</f>
        <v>#REF!</v>
      </c>
      <c r="L665" s="153" t="e">
        <f>#REF!</f>
        <v>#REF!</v>
      </c>
      <c r="M665" s="153" t="e">
        <f>#REF!</f>
        <v>#REF!</v>
      </c>
      <c r="N665" s="153" t="e">
        <f>#REF!</f>
        <v>#REF!</v>
      </c>
      <c r="O665" s="153" t="e">
        <f>#REF!</f>
        <v>#REF!</v>
      </c>
      <c r="P665" s="153" t="e">
        <f>#REF!</f>
        <v>#REF!</v>
      </c>
      <c r="Q665" s="153" t="e">
        <f>#REF!</f>
        <v>#REF!</v>
      </c>
      <c r="R665" s="153" t="e">
        <f>#REF!</f>
        <v>#REF!</v>
      </c>
      <c r="S665" s="153" t="e">
        <f>#REF!</f>
        <v>#REF!</v>
      </c>
      <c r="T665" s="153" t="e">
        <f>#REF!</f>
        <v>#REF!</v>
      </c>
      <c r="U665" s="153" t="e">
        <f>#REF!</f>
        <v>#REF!</v>
      </c>
      <c r="V665" s="153" t="e">
        <f>#REF!</f>
        <v>#REF!</v>
      </c>
      <c r="W665" s="153" t="e">
        <f>#REF!</f>
        <v>#REF!</v>
      </c>
      <c r="X665" s="153" t="e">
        <f>#REF!</f>
        <v>#REF!</v>
      </c>
      <c r="Y665" s="153" t="e">
        <f>#REF!</f>
        <v>#REF!</v>
      </c>
    </row>
    <row r="666" spans="1:25">
      <c r="A666" s="141">
        <v>23</v>
      </c>
      <c r="B666" s="153" t="e">
        <f>#REF!</f>
        <v>#REF!</v>
      </c>
      <c r="C666" s="153" t="e">
        <f>#REF!</f>
        <v>#REF!</v>
      </c>
      <c r="D666" s="153" t="e">
        <f>#REF!</f>
        <v>#REF!</v>
      </c>
      <c r="E666" s="153" t="e">
        <f>#REF!</f>
        <v>#REF!</v>
      </c>
      <c r="F666" s="153" t="e">
        <f>#REF!</f>
        <v>#REF!</v>
      </c>
      <c r="G666" s="153" t="e">
        <f>#REF!</f>
        <v>#REF!</v>
      </c>
      <c r="H666" s="153" t="e">
        <f>#REF!</f>
        <v>#REF!</v>
      </c>
      <c r="I666" s="153" t="e">
        <f>#REF!</f>
        <v>#REF!</v>
      </c>
      <c r="J666" s="153" t="e">
        <f>#REF!</f>
        <v>#REF!</v>
      </c>
      <c r="K666" s="153" t="e">
        <f>#REF!</f>
        <v>#REF!</v>
      </c>
      <c r="L666" s="153" t="e">
        <f>#REF!</f>
        <v>#REF!</v>
      </c>
      <c r="M666" s="153" t="e">
        <f>#REF!</f>
        <v>#REF!</v>
      </c>
      <c r="N666" s="153" t="e">
        <f>#REF!</f>
        <v>#REF!</v>
      </c>
      <c r="O666" s="153" t="e">
        <f>#REF!</f>
        <v>#REF!</v>
      </c>
      <c r="P666" s="153" t="e">
        <f>#REF!</f>
        <v>#REF!</v>
      </c>
      <c r="Q666" s="153" t="e">
        <f>#REF!</f>
        <v>#REF!</v>
      </c>
      <c r="R666" s="153" t="e">
        <f>#REF!</f>
        <v>#REF!</v>
      </c>
      <c r="S666" s="153" t="e">
        <f>#REF!</f>
        <v>#REF!</v>
      </c>
      <c r="T666" s="153" t="e">
        <f>#REF!</f>
        <v>#REF!</v>
      </c>
      <c r="U666" s="153" t="e">
        <f>#REF!</f>
        <v>#REF!</v>
      </c>
      <c r="V666" s="153" t="e">
        <f>#REF!</f>
        <v>#REF!</v>
      </c>
      <c r="W666" s="153" t="e">
        <f>#REF!</f>
        <v>#REF!</v>
      </c>
      <c r="X666" s="153" t="e">
        <f>#REF!</f>
        <v>#REF!</v>
      </c>
      <c r="Y666" s="153" t="e">
        <f>#REF!</f>
        <v>#REF!</v>
      </c>
    </row>
    <row r="667" spans="1:25">
      <c r="A667" s="141">
        <v>24</v>
      </c>
      <c r="B667" s="153" t="e">
        <f>#REF!</f>
        <v>#REF!</v>
      </c>
      <c r="C667" s="153" t="e">
        <f>#REF!</f>
        <v>#REF!</v>
      </c>
      <c r="D667" s="153" t="e">
        <f>#REF!</f>
        <v>#REF!</v>
      </c>
      <c r="E667" s="153" t="e">
        <f>#REF!</f>
        <v>#REF!</v>
      </c>
      <c r="F667" s="153" t="e">
        <f>#REF!</f>
        <v>#REF!</v>
      </c>
      <c r="G667" s="153" t="e">
        <f>#REF!</f>
        <v>#REF!</v>
      </c>
      <c r="H667" s="153" t="e">
        <f>#REF!</f>
        <v>#REF!</v>
      </c>
      <c r="I667" s="153" t="e">
        <f>#REF!</f>
        <v>#REF!</v>
      </c>
      <c r="J667" s="153" t="e">
        <f>#REF!</f>
        <v>#REF!</v>
      </c>
      <c r="K667" s="153" t="e">
        <f>#REF!</f>
        <v>#REF!</v>
      </c>
      <c r="L667" s="153" t="e">
        <f>#REF!</f>
        <v>#REF!</v>
      </c>
      <c r="M667" s="153" t="e">
        <f>#REF!</f>
        <v>#REF!</v>
      </c>
      <c r="N667" s="153" t="e">
        <f>#REF!</f>
        <v>#REF!</v>
      </c>
      <c r="O667" s="153" t="e">
        <f>#REF!</f>
        <v>#REF!</v>
      </c>
      <c r="P667" s="153" t="e">
        <f>#REF!</f>
        <v>#REF!</v>
      </c>
      <c r="Q667" s="153" t="e">
        <f>#REF!</f>
        <v>#REF!</v>
      </c>
      <c r="R667" s="153" t="e">
        <f>#REF!</f>
        <v>#REF!</v>
      </c>
      <c r="S667" s="153" t="e">
        <f>#REF!</f>
        <v>#REF!</v>
      </c>
      <c r="T667" s="153" t="e">
        <f>#REF!</f>
        <v>#REF!</v>
      </c>
      <c r="U667" s="153" t="e">
        <f>#REF!</f>
        <v>#REF!</v>
      </c>
      <c r="V667" s="153" t="e">
        <f>#REF!</f>
        <v>#REF!</v>
      </c>
      <c r="W667" s="153" t="e">
        <f>#REF!</f>
        <v>#REF!</v>
      </c>
      <c r="X667" s="153" t="e">
        <f>#REF!</f>
        <v>#REF!</v>
      </c>
      <c r="Y667" s="153" t="e">
        <f>#REF!</f>
        <v>#REF!</v>
      </c>
    </row>
    <row r="668" spans="1:25">
      <c r="A668" s="141">
        <v>25</v>
      </c>
      <c r="B668" s="153" t="e">
        <f>#REF!</f>
        <v>#REF!</v>
      </c>
      <c r="C668" s="153" t="e">
        <f>#REF!</f>
        <v>#REF!</v>
      </c>
      <c r="D668" s="153" t="e">
        <f>#REF!</f>
        <v>#REF!</v>
      </c>
      <c r="E668" s="153" t="e">
        <f>#REF!</f>
        <v>#REF!</v>
      </c>
      <c r="F668" s="153" t="e">
        <f>#REF!</f>
        <v>#REF!</v>
      </c>
      <c r="G668" s="153" t="e">
        <f>#REF!</f>
        <v>#REF!</v>
      </c>
      <c r="H668" s="153" t="e">
        <f>#REF!</f>
        <v>#REF!</v>
      </c>
      <c r="I668" s="153" t="e">
        <f>#REF!</f>
        <v>#REF!</v>
      </c>
      <c r="J668" s="153" t="e">
        <f>#REF!</f>
        <v>#REF!</v>
      </c>
      <c r="K668" s="153" t="e">
        <f>#REF!</f>
        <v>#REF!</v>
      </c>
      <c r="L668" s="153" t="e">
        <f>#REF!</f>
        <v>#REF!</v>
      </c>
      <c r="M668" s="153" t="e">
        <f>#REF!</f>
        <v>#REF!</v>
      </c>
      <c r="N668" s="153" t="e">
        <f>#REF!</f>
        <v>#REF!</v>
      </c>
      <c r="O668" s="153" t="e">
        <f>#REF!</f>
        <v>#REF!</v>
      </c>
      <c r="P668" s="153" t="e">
        <f>#REF!</f>
        <v>#REF!</v>
      </c>
      <c r="Q668" s="153" t="e">
        <f>#REF!</f>
        <v>#REF!</v>
      </c>
      <c r="R668" s="153" t="e">
        <f>#REF!</f>
        <v>#REF!</v>
      </c>
      <c r="S668" s="153" t="e">
        <f>#REF!</f>
        <v>#REF!</v>
      </c>
      <c r="T668" s="153" t="e">
        <f>#REF!</f>
        <v>#REF!</v>
      </c>
      <c r="U668" s="153" t="e">
        <f>#REF!</f>
        <v>#REF!</v>
      </c>
      <c r="V668" s="153" t="e">
        <f>#REF!</f>
        <v>#REF!</v>
      </c>
      <c r="W668" s="153" t="e">
        <f>#REF!</f>
        <v>#REF!</v>
      </c>
      <c r="X668" s="153" t="e">
        <f>#REF!</f>
        <v>#REF!</v>
      </c>
      <c r="Y668" s="153" t="e">
        <f>#REF!</f>
        <v>#REF!</v>
      </c>
    </row>
    <row r="669" spans="1:25">
      <c r="A669" s="141">
        <v>26</v>
      </c>
      <c r="B669" s="153" t="e">
        <f>#REF!</f>
        <v>#REF!</v>
      </c>
      <c r="C669" s="153" t="e">
        <f>#REF!</f>
        <v>#REF!</v>
      </c>
      <c r="D669" s="153" t="e">
        <f>#REF!</f>
        <v>#REF!</v>
      </c>
      <c r="E669" s="153" t="e">
        <f>#REF!</f>
        <v>#REF!</v>
      </c>
      <c r="F669" s="153" t="e">
        <f>#REF!</f>
        <v>#REF!</v>
      </c>
      <c r="G669" s="153" t="e">
        <f>#REF!</f>
        <v>#REF!</v>
      </c>
      <c r="H669" s="153" t="e">
        <f>#REF!</f>
        <v>#REF!</v>
      </c>
      <c r="I669" s="153" t="e">
        <f>#REF!</f>
        <v>#REF!</v>
      </c>
      <c r="J669" s="153" t="e">
        <f>#REF!</f>
        <v>#REF!</v>
      </c>
      <c r="K669" s="153" t="e">
        <f>#REF!</f>
        <v>#REF!</v>
      </c>
      <c r="L669" s="153" t="e">
        <f>#REF!</f>
        <v>#REF!</v>
      </c>
      <c r="M669" s="153" t="e">
        <f>#REF!</f>
        <v>#REF!</v>
      </c>
      <c r="N669" s="153" t="e">
        <f>#REF!</f>
        <v>#REF!</v>
      </c>
      <c r="O669" s="153" t="e">
        <f>#REF!</f>
        <v>#REF!</v>
      </c>
      <c r="P669" s="153" t="e">
        <f>#REF!</f>
        <v>#REF!</v>
      </c>
      <c r="Q669" s="153" t="e">
        <f>#REF!</f>
        <v>#REF!</v>
      </c>
      <c r="R669" s="153" t="e">
        <f>#REF!</f>
        <v>#REF!</v>
      </c>
      <c r="S669" s="153" t="e">
        <f>#REF!</f>
        <v>#REF!</v>
      </c>
      <c r="T669" s="153" t="e">
        <f>#REF!</f>
        <v>#REF!</v>
      </c>
      <c r="U669" s="153" t="e">
        <f>#REF!</f>
        <v>#REF!</v>
      </c>
      <c r="V669" s="153" t="e">
        <f>#REF!</f>
        <v>#REF!</v>
      </c>
      <c r="W669" s="153" t="e">
        <f>#REF!</f>
        <v>#REF!</v>
      </c>
      <c r="X669" s="153" t="e">
        <f>#REF!</f>
        <v>#REF!</v>
      </c>
      <c r="Y669" s="153" t="e">
        <f>#REF!</f>
        <v>#REF!</v>
      </c>
    </row>
    <row r="670" spans="1:25">
      <c r="A670" s="141">
        <v>27</v>
      </c>
      <c r="B670" s="153" t="e">
        <f>#REF!</f>
        <v>#REF!</v>
      </c>
      <c r="C670" s="153" t="e">
        <f>#REF!</f>
        <v>#REF!</v>
      </c>
      <c r="D670" s="153" t="e">
        <f>#REF!</f>
        <v>#REF!</v>
      </c>
      <c r="E670" s="153" t="e">
        <f>#REF!</f>
        <v>#REF!</v>
      </c>
      <c r="F670" s="153" t="e">
        <f>#REF!</f>
        <v>#REF!</v>
      </c>
      <c r="G670" s="153" t="e">
        <f>#REF!</f>
        <v>#REF!</v>
      </c>
      <c r="H670" s="153" t="e">
        <f>#REF!</f>
        <v>#REF!</v>
      </c>
      <c r="I670" s="153" t="e">
        <f>#REF!</f>
        <v>#REF!</v>
      </c>
      <c r="J670" s="153" t="e">
        <f>#REF!</f>
        <v>#REF!</v>
      </c>
      <c r="K670" s="153" t="e">
        <f>#REF!</f>
        <v>#REF!</v>
      </c>
      <c r="L670" s="153" t="e">
        <f>#REF!</f>
        <v>#REF!</v>
      </c>
      <c r="M670" s="153" t="e">
        <f>#REF!</f>
        <v>#REF!</v>
      </c>
      <c r="N670" s="153" t="e">
        <f>#REF!</f>
        <v>#REF!</v>
      </c>
      <c r="O670" s="153" t="e">
        <f>#REF!</f>
        <v>#REF!</v>
      </c>
      <c r="P670" s="153" t="e">
        <f>#REF!</f>
        <v>#REF!</v>
      </c>
      <c r="Q670" s="153" t="e">
        <f>#REF!</f>
        <v>#REF!</v>
      </c>
      <c r="R670" s="153" t="e">
        <f>#REF!</f>
        <v>#REF!</v>
      </c>
      <c r="S670" s="153" t="e">
        <f>#REF!</f>
        <v>#REF!</v>
      </c>
      <c r="T670" s="153" t="e">
        <f>#REF!</f>
        <v>#REF!</v>
      </c>
      <c r="U670" s="153" t="e">
        <f>#REF!</f>
        <v>#REF!</v>
      </c>
      <c r="V670" s="153" t="e">
        <f>#REF!</f>
        <v>#REF!</v>
      </c>
      <c r="W670" s="153" t="e">
        <f>#REF!</f>
        <v>#REF!</v>
      </c>
      <c r="X670" s="153" t="e">
        <f>#REF!</f>
        <v>#REF!</v>
      </c>
      <c r="Y670" s="153" t="e">
        <f>#REF!</f>
        <v>#REF!</v>
      </c>
    </row>
    <row r="671" spans="1:25">
      <c r="A671" s="141">
        <v>28</v>
      </c>
      <c r="B671" s="153" t="e">
        <f>#REF!</f>
        <v>#REF!</v>
      </c>
      <c r="C671" s="153" t="e">
        <f>#REF!</f>
        <v>#REF!</v>
      </c>
      <c r="D671" s="153" t="e">
        <f>#REF!</f>
        <v>#REF!</v>
      </c>
      <c r="E671" s="153" t="e">
        <f>#REF!</f>
        <v>#REF!</v>
      </c>
      <c r="F671" s="153" t="e">
        <f>#REF!</f>
        <v>#REF!</v>
      </c>
      <c r="G671" s="153" t="e">
        <f>#REF!</f>
        <v>#REF!</v>
      </c>
      <c r="H671" s="153" t="e">
        <f>#REF!</f>
        <v>#REF!</v>
      </c>
      <c r="I671" s="153" t="e">
        <f>#REF!</f>
        <v>#REF!</v>
      </c>
      <c r="J671" s="153" t="e">
        <f>#REF!</f>
        <v>#REF!</v>
      </c>
      <c r="K671" s="153" t="e">
        <f>#REF!</f>
        <v>#REF!</v>
      </c>
      <c r="L671" s="153" t="e">
        <f>#REF!</f>
        <v>#REF!</v>
      </c>
      <c r="M671" s="153" t="e">
        <f>#REF!</f>
        <v>#REF!</v>
      </c>
      <c r="N671" s="153" t="e">
        <f>#REF!</f>
        <v>#REF!</v>
      </c>
      <c r="O671" s="153" t="e">
        <f>#REF!</f>
        <v>#REF!</v>
      </c>
      <c r="P671" s="153" t="e">
        <f>#REF!</f>
        <v>#REF!</v>
      </c>
      <c r="Q671" s="153" t="e">
        <f>#REF!</f>
        <v>#REF!</v>
      </c>
      <c r="R671" s="153" t="e">
        <f>#REF!</f>
        <v>#REF!</v>
      </c>
      <c r="S671" s="153" t="e">
        <f>#REF!</f>
        <v>#REF!</v>
      </c>
      <c r="T671" s="153" t="e">
        <f>#REF!</f>
        <v>#REF!</v>
      </c>
      <c r="U671" s="153" t="e">
        <f>#REF!</f>
        <v>#REF!</v>
      </c>
      <c r="V671" s="153" t="e">
        <f>#REF!</f>
        <v>#REF!</v>
      </c>
      <c r="W671" s="153" t="e">
        <f>#REF!</f>
        <v>#REF!</v>
      </c>
      <c r="X671" s="153" t="e">
        <f>#REF!</f>
        <v>#REF!</v>
      </c>
      <c r="Y671" s="153" t="e">
        <f>#REF!</f>
        <v>#REF!</v>
      </c>
    </row>
    <row r="672" spans="1:25">
      <c r="A672" s="141">
        <v>29</v>
      </c>
      <c r="B672" s="153" t="e">
        <f>#REF!</f>
        <v>#REF!</v>
      </c>
      <c r="C672" s="153" t="e">
        <f>#REF!</f>
        <v>#REF!</v>
      </c>
      <c r="D672" s="153" t="e">
        <f>#REF!</f>
        <v>#REF!</v>
      </c>
      <c r="E672" s="153" t="e">
        <f>#REF!</f>
        <v>#REF!</v>
      </c>
      <c r="F672" s="153" t="e">
        <f>#REF!</f>
        <v>#REF!</v>
      </c>
      <c r="G672" s="153" t="e">
        <f>#REF!</f>
        <v>#REF!</v>
      </c>
      <c r="H672" s="153" t="e">
        <f>#REF!</f>
        <v>#REF!</v>
      </c>
      <c r="I672" s="153" t="e">
        <f>#REF!</f>
        <v>#REF!</v>
      </c>
      <c r="J672" s="153" t="e">
        <f>#REF!</f>
        <v>#REF!</v>
      </c>
      <c r="K672" s="153" t="e">
        <f>#REF!</f>
        <v>#REF!</v>
      </c>
      <c r="L672" s="153" t="e">
        <f>#REF!</f>
        <v>#REF!</v>
      </c>
      <c r="M672" s="153" t="e">
        <f>#REF!</f>
        <v>#REF!</v>
      </c>
      <c r="N672" s="153" t="e">
        <f>#REF!</f>
        <v>#REF!</v>
      </c>
      <c r="O672" s="153" t="e">
        <f>#REF!</f>
        <v>#REF!</v>
      </c>
      <c r="P672" s="153" t="e">
        <f>#REF!</f>
        <v>#REF!</v>
      </c>
      <c r="Q672" s="153" t="e">
        <f>#REF!</f>
        <v>#REF!</v>
      </c>
      <c r="R672" s="153" t="e">
        <f>#REF!</f>
        <v>#REF!</v>
      </c>
      <c r="S672" s="153" t="e">
        <f>#REF!</f>
        <v>#REF!</v>
      </c>
      <c r="T672" s="153" t="e">
        <f>#REF!</f>
        <v>#REF!</v>
      </c>
      <c r="U672" s="153" t="e">
        <f>#REF!</f>
        <v>#REF!</v>
      </c>
      <c r="V672" s="153" t="e">
        <f>#REF!</f>
        <v>#REF!</v>
      </c>
      <c r="W672" s="153" t="e">
        <f>#REF!</f>
        <v>#REF!</v>
      </c>
      <c r="X672" s="153" t="e">
        <f>#REF!</f>
        <v>#REF!</v>
      </c>
      <c r="Y672" s="153" t="e">
        <f>#REF!</f>
        <v>#REF!</v>
      </c>
    </row>
    <row r="673" spans="1:25">
      <c r="A673" s="141">
        <v>30</v>
      </c>
      <c r="B673" s="153" t="e">
        <f>#REF!</f>
        <v>#REF!</v>
      </c>
      <c r="C673" s="153" t="e">
        <f>#REF!</f>
        <v>#REF!</v>
      </c>
      <c r="D673" s="153" t="e">
        <f>#REF!</f>
        <v>#REF!</v>
      </c>
      <c r="E673" s="153" t="e">
        <f>#REF!</f>
        <v>#REF!</v>
      </c>
      <c r="F673" s="153" t="e">
        <f>#REF!</f>
        <v>#REF!</v>
      </c>
      <c r="G673" s="153" t="e">
        <f>#REF!</f>
        <v>#REF!</v>
      </c>
      <c r="H673" s="153" t="e">
        <f>#REF!</f>
        <v>#REF!</v>
      </c>
      <c r="I673" s="153" t="e">
        <f>#REF!</f>
        <v>#REF!</v>
      </c>
      <c r="J673" s="153" t="e">
        <f>#REF!</f>
        <v>#REF!</v>
      </c>
      <c r="K673" s="153" t="e">
        <f>#REF!</f>
        <v>#REF!</v>
      </c>
      <c r="L673" s="153" t="e">
        <f>#REF!</f>
        <v>#REF!</v>
      </c>
      <c r="M673" s="153" t="e">
        <f>#REF!</f>
        <v>#REF!</v>
      </c>
      <c r="N673" s="153" t="e">
        <f>#REF!</f>
        <v>#REF!</v>
      </c>
      <c r="O673" s="153" t="e">
        <f>#REF!</f>
        <v>#REF!</v>
      </c>
      <c r="P673" s="153" t="e">
        <f>#REF!</f>
        <v>#REF!</v>
      </c>
      <c r="Q673" s="153" t="e">
        <f>#REF!</f>
        <v>#REF!</v>
      </c>
      <c r="R673" s="153" t="e">
        <f>#REF!</f>
        <v>#REF!</v>
      </c>
      <c r="S673" s="153" t="e">
        <f>#REF!</f>
        <v>#REF!</v>
      </c>
      <c r="T673" s="153" t="e">
        <f>#REF!</f>
        <v>#REF!</v>
      </c>
      <c r="U673" s="153" t="e">
        <f>#REF!</f>
        <v>#REF!</v>
      </c>
      <c r="V673" s="153" t="e">
        <f>#REF!</f>
        <v>#REF!</v>
      </c>
      <c r="W673" s="153" t="e">
        <f>#REF!</f>
        <v>#REF!</v>
      </c>
      <c r="X673" s="153" t="e">
        <f>#REF!</f>
        <v>#REF!</v>
      </c>
      <c r="Y673" s="153" t="e">
        <f>#REF!</f>
        <v>#REF!</v>
      </c>
    </row>
    <row r="674" spans="1:25">
      <c r="A674" s="141">
        <v>31</v>
      </c>
      <c r="B674" s="153" t="e">
        <f>#REF!</f>
        <v>#REF!</v>
      </c>
      <c r="C674" s="153" t="e">
        <f>#REF!</f>
        <v>#REF!</v>
      </c>
      <c r="D674" s="153" t="e">
        <f>#REF!</f>
        <v>#REF!</v>
      </c>
      <c r="E674" s="153" t="e">
        <f>#REF!</f>
        <v>#REF!</v>
      </c>
      <c r="F674" s="153" t="e">
        <f>#REF!</f>
        <v>#REF!</v>
      </c>
      <c r="G674" s="153" t="e">
        <f>#REF!</f>
        <v>#REF!</v>
      </c>
      <c r="H674" s="153" t="e">
        <f>#REF!</f>
        <v>#REF!</v>
      </c>
      <c r="I674" s="153" t="e">
        <f>#REF!</f>
        <v>#REF!</v>
      </c>
      <c r="J674" s="153" t="e">
        <f>#REF!</f>
        <v>#REF!</v>
      </c>
      <c r="K674" s="153" t="e">
        <f>#REF!</f>
        <v>#REF!</v>
      </c>
      <c r="L674" s="153" t="e">
        <f>#REF!</f>
        <v>#REF!</v>
      </c>
      <c r="M674" s="153" t="e">
        <f>#REF!</f>
        <v>#REF!</v>
      </c>
      <c r="N674" s="153" t="e">
        <f>#REF!</f>
        <v>#REF!</v>
      </c>
      <c r="O674" s="153" t="e">
        <f>#REF!</f>
        <v>#REF!</v>
      </c>
      <c r="P674" s="153" t="e">
        <f>#REF!</f>
        <v>#REF!</v>
      </c>
      <c r="Q674" s="153" t="e">
        <f>#REF!</f>
        <v>#REF!</v>
      </c>
      <c r="R674" s="153" t="e">
        <f>#REF!</f>
        <v>#REF!</v>
      </c>
      <c r="S674" s="153" t="e">
        <f>#REF!</f>
        <v>#REF!</v>
      </c>
      <c r="T674" s="153" t="e">
        <f>#REF!</f>
        <v>#REF!</v>
      </c>
      <c r="U674" s="153" t="e">
        <f>#REF!</f>
        <v>#REF!</v>
      </c>
      <c r="V674" s="153" t="e">
        <f>#REF!</f>
        <v>#REF!</v>
      </c>
      <c r="W674" s="153" t="e">
        <f>#REF!</f>
        <v>#REF!</v>
      </c>
      <c r="X674" s="153" t="e">
        <f>#REF!</f>
        <v>#REF!</v>
      </c>
      <c r="Y674" s="153" t="e">
        <f>#REF!</f>
        <v>#REF!</v>
      </c>
    </row>
    <row r="676" spans="1:25">
      <c r="A676" s="434" t="s">
        <v>208</v>
      </c>
      <c r="B676" s="435" t="s">
        <v>213</v>
      </c>
      <c r="C676" s="435"/>
      <c r="D676" s="435"/>
      <c r="E676" s="435"/>
      <c r="F676" s="435"/>
      <c r="G676" s="435"/>
      <c r="H676" s="435"/>
      <c r="I676" s="435"/>
      <c r="J676" s="435"/>
      <c r="K676" s="435"/>
      <c r="L676" s="435"/>
      <c r="M676" s="435"/>
      <c r="N676" s="435"/>
      <c r="O676" s="435"/>
      <c r="P676" s="435"/>
      <c r="Q676" s="435"/>
      <c r="R676" s="435"/>
      <c r="S676" s="435"/>
      <c r="T676" s="435"/>
      <c r="U676" s="435"/>
      <c r="V676" s="435"/>
      <c r="W676" s="435"/>
      <c r="X676" s="435"/>
      <c r="Y676" s="435"/>
    </row>
    <row r="677" spans="1:25">
      <c r="A677" s="434"/>
      <c r="B677" s="155" t="s">
        <v>1</v>
      </c>
      <c r="C677" s="155" t="s">
        <v>2</v>
      </c>
      <c r="D677" s="155" t="s">
        <v>3</v>
      </c>
      <c r="E677" s="155" t="s">
        <v>4</v>
      </c>
      <c r="F677" s="155" t="s">
        <v>5</v>
      </c>
      <c r="G677" s="155" t="s">
        <v>6</v>
      </c>
      <c r="H677" s="155" t="s">
        <v>7</v>
      </c>
      <c r="I677" s="155" t="s">
        <v>8</v>
      </c>
      <c r="J677" s="155" t="s">
        <v>9</v>
      </c>
      <c r="K677" s="155" t="s">
        <v>10</v>
      </c>
      <c r="L677" s="155" t="s">
        <v>11</v>
      </c>
      <c r="M677" s="155" t="s">
        <v>12</v>
      </c>
      <c r="N677" s="155" t="s">
        <v>13</v>
      </c>
      <c r="O677" s="155" t="s">
        <v>14</v>
      </c>
      <c r="P677" s="155" t="s">
        <v>15</v>
      </c>
      <c r="Q677" s="155" t="s">
        <v>16</v>
      </c>
      <c r="R677" s="155" t="s">
        <v>17</v>
      </c>
      <c r="S677" s="155" t="s">
        <v>18</v>
      </c>
      <c r="T677" s="155" t="s">
        <v>19</v>
      </c>
      <c r="U677" s="155" t="s">
        <v>20</v>
      </c>
      <c r="V677" s="155" t="s">
        <v>21</v>
      </c>
      <c r="W677" s="155" t="s">
        <v>22</v>
      </c>
      <c r="X677" s="155" t="s">
        <v>23</v>
      </c>
      <c r="Y677" s="155" t="s">
        <v>24</v>
      </c>
    </row>
    <row r="678" spans="1:25">
      <c r="A678" s="141">
        <v>1</v>
      </c>
      <c r="B678" s="153" t="e">
        <f>#REF!</f>
        <v>#REF!</v>
      </c>
      <c r="C678" s="153" t="e">
        <f>#REF!</f>
        <v>#REF!</v>
      </c>
      <c r="D678" s="153" t="e">
        <f>#REF!</f>
        <v>#REF!</v>
      </c>
      <c r="E678" s="153" t="e">
        <f>#REF!</f>
        <v>#REF!</v>
      </c>
      <c r="F678" s="153" t="e">
        <f>#REF!</f>
        <v>#REF!</v>
      </c>
      <c r="G678" s="153" t="e">
        <f>#REF!</f>
        <v>#REF!</v>
      </c>
      <c r="H678" s="153" t="e">
        <f>#REF!</f>
        <v>#REF!</v>
      </c>
      <c r="I678" s="153" t="e">
        <f>#REF!</f>
        <v>#REF!</v>
      </c>
      <c r="J678" s="153" t="e">
        <f>#REF!</f>
        <v>#REF!</v>
      </c>
      <c r="K678" s="153" t="e">
        <f>#REF!</f>
        <v>#REF!</v>
      </c>
      <c r="L678" s="153" t="e">
        <f>#REF!</f>
        <v>#REF!</v>
      </c>
      <c r="M678" s="153" t="e">
        <f>#REF!</f>
        <v>#REF!</v>
      </c>
      <c r="N678" s="153" t="e">
        <f>#REF!</f>
        <v>#REF!</v>
      </c>
      <c r="O678" s="153" t="e">
        <f>#REF!</f>
        <v>#REF!</v>
      </c>
      <c r="P678" s="153" t="e">
        <f>#REF!</f>
        <v>#REF!</v>
      </c>
      <c r="Q678" s="153" t="e">
        <f>#REF!</f>
        <v>#REF!</v>
      </c>
      <c r="R678" s="153" t="e">
        <f>#REF!</f>
        <v>#REF!</v>
      </c>
      <c r="S678" s="153" t="e">
        <f>#REF!</f>
        <v>#REF!</v>
      </c>
      <c r="T678" s="153" t="e">
        <f>#REF!</f>
        <v>#REF!</v>
      </c>
      <c r="U678" s="153" t="e">
        <f>#REF!</f>
        <v>#REF!</v>
      </c>
      <c r="V678" s="153" t="e">
        <f>#REF!</f>
        <v>#REF!</v>
      </c>
      <c r="W678" s="153" t="e">
        <f>#REF!</f>
        <v>#REF!</v>
      </c>
      <c r="X678" s="153" t="e">
        <f>#REF!</f>
        <v>#REF!</v>
      </c>
      <c r="Y678" s="153" t="e">
        <f>#REF!</f>
        <v>#REF!</v>
      </c>
    </row>
    <row r="679" spans="1:25">
      <c r="A679" s="141">
        <v>2</v>
      </c>
      <c r="B679" s="153" t="e">
        <f>#REF!</f>
        <v>#REF!</v>
      </c>
      <c r="C679" s="153" t="e">
        <f>#REF!</f>
        <v>#REF!</v>
      </c>
      <c r="D679" s="153" t="e">
        <f>#REF!</f>
        <v>#REF!</v>
      </c>
      <c r="E679" s="153" t="e">
        <f>#REF!</f>
        <v>#REF!</v>
      </c>
      <c r="F679" s="153" t="e">
        <f>#REF!</f>
        <v>#REF!</v>
      </c>
      <c r="G679" s="153" t="e">
        <f>#REF!</f>
        <v>#REF!</v>
      </c>
      <c r="H679" s="153" t="e">
        <f>#REF!</f>
        <v>#REF!</v>
      </c>
      <c r="I679" s="153" t="e">
        <f>#REF!</f>
        <v>#REF!</v>
      </c>
      <c r="J679" s="153" t="e">
        <f>#REF!</f>
        <v>#REF!</v>
      </c>
      <c r="K679" s="153" t="e">
        <f>#REF!</f>
        <v>#REF!</v>
      </c>
      <c r="L679" s="153" t="e">
        <f>#REF!</f>
        <v>#REF!</v>
      </c>
      <c r="M679" s="153" t="e">
        <f>#REF!</f>
        <v>#REF!</v>
      </c>
      <c r="N679" s="153" t="e">
        <f>#REF!</f>
        <v>#REF!</v>
      </c>
      <c r="O679" s="153" t="e">
        <f>#REF!</f>
        <v>#REF!</v>
      </c>
      <c r="P679" s="153" t="e">
        <f>#REF!</f>
        <v>#REF!</v>
      </c>
      <c r="Q679" s="153" t="e">
        <f>#REF!</f>
        <v>#REF!</v>
      </c>
      <c r="R679" s="153" t="e">
        <f>#REF!</f>
        <v>#REF!</v>
      </c>
      <c r="S679" s="153" t="e">
        <f>#REF!</f>
        <v>#REF!</v>
      </c>
      <c r="T679" s="153" t="e">
        <f>#REF!</f>
        <v>#REF!</v>
      </c>
      <c r="U679" s="153" t="e">
        <f>#REF!</f>
        <v>#REF!</v>
      </c>
      <c r="V679" s="153" t="e">
        <f>#REF!</f>
        <v>#REF!</v>
      </c>
      <c r="W679" s="153" t="e">
        <f>#REF!</f>
        <v>#REF!</v>
      </c>
      <c r="X679" s="153" t="e">
        <f>#REF!</f>
        <v>#REF!</v>
      </c>
      <c r="Y679" s="153" t="e">
        <f>#REF!</f>
        <v>#REF!</v>
      </c>
    </row>
    <row r="680" spans="1:25">
      <c r="A680" s="141">
        <v>3</v>
      </c>
      <c r="B680" s="153" t="e">
        <f>#REF!</f>
        <v>#REF!</v>
      </c>
      <c r="C680" s="153" t="e">
        <f>#REF!</f>
        <v>#REF!</v>
      </c>
      <c r="D680" s="153" t="e">
        <f>#REF!</f>
        <v>#REF!</v>
      </c>
      <c r="E680" s="153" t="e">
        <f>#REF!</f>
        <v>#REF!</v>
      </c>
      <c r="F680" s="153" t="e">
        <f>#REF!</f>
        <v>#REF!</v>
      </c>
      <c r="G680" s="153" t="e">
        <f>#REF!</f>
        <v>#REF!</v>
      </c>
      <c r="H680" s="153" t="e">
        <f>#REF!</f>
        <v>#REF!</v>
      </c>
      <c r="I680" s="153" t="e">
        <f>#REF!</f>
        <v>#REF!</v>
      </c>
      <c r="J680" s="153" t="e">
        <f>#REF!</f>
        <v>#REF!</v>
      </c>
      <c r="K680" s="153" t="e">
        <f>#REF!</f>
        <v>#REF!</v>
      </c>
      <c r="L680" s="153" t="e">
        <f>#REF!</f>
        <v>#REF!</v>
      </c>
      <c r="M680" s="153" t="e">
        <f>#REF!</f>
        <v>#REF!</v>
      </c>
      <c r="N680" s="153" t="e">
        <f>#REF!</f>
        <v>#REF!</v>
      </c>
      <c r="O680" s="153" t="e">
        <f>#REF!</f>
        <v>#REF!</v>
      </c>
      <c r="P680" s="153" t="e">
        <f>#REF!</f>
        <v>#REF!</v>
      </c>
      <c r="Q680" s="153" t="e">
        <f>#REF!</f>
        <v>#REF!</v>
      </c>
      <c r="R680" s="153" t="e">
        <f>#REF!</f>
        <v>#REF!</v>
      </c>
      <c r="S680" s="153" t="e">
        <f>#REF!</f>
        <v>#REF!</v>
      </c>
      <c r="T680" s="153" t="e">
        <f>#REF!</f>
        <v>#REF!</v>
      </c>
      <c r="U680" s="153" t="e">
        <f>#REF!</f>
        <v>#REF!</v>
      </c>
      <c r="V680" s="153" t="e">
        <f>#REF!</f>
        <v>#REF!</v>
      </c>
      <c r="W680" s="153" t="e">
        <f>#REF!</f>
        <v>#REF!</v>
      </c>
      <c r="X680" s="153" t="e">
        <f>#REF!</f>
        <v>#REF!</v>
      </c>
      <c r="Y680" s="153" t="e">
        <f>#REF!</f>
        <v>#REF!</v>
      </c>
    </row>
    <row r="681" spans="1:25">
      <c r="A681" s="141">
        <v>4</v>
      </c>
      <c r="B681" s="153" t="e">
        <f>#REF!</f>
        <v>#REF!</v>
      </c>
      <c r="C681" s="153" t="e">
        <f>#REF!</f>
        <v>#REF!</v>
      </c>
      <c r="D681" s="153" t="e">
        <f>#REF!</f>
        <v>#REF!</v>
      </c>
      <c r="E681" s="153" t="e">
        <f>#REF!</f>
        <v>#REF!</v>
      </c>
      <c r="F681" s="153" t="e">
        <f>#REF!</f>
        <v>#REF!</v>
      </c>
      <c r="G681" s="153" t="e">
        <f>#REF!</f>
        <v>#REF!</v>
      </c>
      <c r="H681" s="153" t="e">
        <f>#REF!</f>
        <v>#REF!</v>
      </c>
      <c r="I681" s="153" t="e">
        <f>#REF!</f>
        <v>#REF!</v>
      </c>
      <c r="J681" s="153" t="e">
        <f>#REF!</f>
        <v>#REF!</v>
      </c>
      <c r="K681" s="153" t="e">
        <f>#REF!</f>
        <v>#REF!</v>
      </c>
      <c r="L681" s="153" t="e">
        <f>#REF!</f>
        <v>#REF!</v>
      </c>
      <c r="M681" s="153" t="e">
        <f>#REF!</f>
        <v>#REF!</v>
      </c>
      <c r="N681" s="153" t="e">
        <f>#REF!</f>
        <v>#REF!</v>
      </c>
      <c r="O681" s="153" t="e">
        <f>#REF!</f>
        <v>#REF!</v>
      </c>
      <c r="P681" s="153" t="e">
        <f>#REF!</f>
        <v>#REF!</v>
      </c>
      <c r="Q681" s="153" t="e">
        <f>#REF!</f>
        <v>#REF!</v>
      </c>
      <c r="R681" s="153" t="e">
        <f>#REF!</f>
        <v>#REF!</v>
      </c>
      <c r="S681" s="153" t="e">
        <f>#REF!</f>
        <v>#REF!</v>
      </c>
      <c r="T681" s="153" t="e">
        <f>#REF!</f>
        <v>#REF!</v>
      </c>
      <c r="U681" s="153" t="e">
        <f>#REF!</f>
        <v>#REF!</v>
      </c>
      <c r="V681" s="153" t="e">
        <f>#REF!</f>
        <v>#REF!</v>
      </c>
      <c r="W681" s="153" t="e">
        <f>#REF!</f>
        <v>#REF!</v>
      </c>
      <c r="X681" s="153" t="e">
        <f>#REF!</f>
        <v>#REF!</v>
      </c>
      <c r="Y681" s="153" t="e">
        <f>#REF!</f>
        <v>#REF!</v>
      </c>
    </row>
    <row r="682" spans="1:25">
      <c r="A682" s="141">
        <v>5</v>
      </c>
      <c r="B682" s="153" t="e">
        <f>#REF!</f>
        <v>#REF!</v>
      </c>
      <c r="C682" s="153" t="e">
        <f>#REF!</f>
        <v>#REF!</v>
      </c>
      <c r="D682" s="153" t="e">
        <f>#REF!</f>
        <v>#REF!</v>
      </c>
      <c r="E682" s="153" t="e">
        <f>#REF!</f>
        <v>#REF!</v>
      </c>
      <c r="F682" s="153" t="e">
        <f>#REF!</f>
        <v>#REF!</v>
      </c>
      <c r="G682" s="153" t="e">
        <f>#REF!</f>
        <v>#REF!</v>
      </c>
      <c r="H682" s="153" t="e">
        <f>#REF!</f>
        <v>#REF!</v>
      </c>
      <c r="I682" s="153" t="e">
        <f>#REF!</f>
        <v>#REF!</v>
      </c>
      <c r="J682" s="153" t="e">
        <f>#REF!</f>
        <v>#REF!</v>
      </c>
      <c r="K682" s="153" t="e">
        <f>#REF!</f>
        <v>#REF!</v>
      </c>
      <c r="L682" s="153" t="e">
        <f>#REF!</f>
        <v>#REF!</v>
      </c>
      <c r="M682" s="153" t="e">
        <f>#REF!</f>
        <v>#REF!</v>
      </c>
      <c r="N682" s="153" t="e">
        <f>#REF!</f>
        <v>#REF!</v>
      </c>
      <c r="O682" s="153" t="e">
        <f>#REF!</f>
        <v>#REF!</v>
      </c>
      <c r="P682" s="153" t="e">
        <f>#REF!</f>
        <v>#REF!</v>
      </c>
      <c r="Q682" s="153" t="e">
        <f>#REF!</f>
        <v>#REF!</v>
      </c>
      <c r="R682" s="153" t="e">
        <f>#REF!</f>
        <v>#REF!</v>
      </c>
      <c r="S682" s="153" t="e">
        <f>#REF!</f>
        <v>#REF!</v>
      </c>
      <c r="T682" s="153" t="e">
        <f>#REF!</f>
        <v>#REF!</v>
      </c>
      <c r="U682" s="153" t="e">
        <f>#REF!</f>
        <v>#REF!</v>
      </c>
      <c r="V682" s="153" t="e">
        <f>#REF!</f>
        <v>#REF!</v>
      </c>
      <c r="W682" s="153" t="e">
        <f>#REF!</f>
        <v>#REF!</v>
      </c>
      <c r="X682" s="153" t="e">
        <f>#REF!</f>
        <v>#REF!</v>
      </c>
      <c r="Y682" s="153" t="e">
        <f>#REF!</f>
        <v>#REF!</v>
      </c>
    </row>
    <row r="683" spans="1:25">
      <c r="A683" s="141">
        <v>6</v>
      </c>
      <c r="B683" s="153" t="e">
        <f>#REF!</f>
        <v>#REF!</v>
      </c>
      <c r="C683" s="153" t="e">
        <f>#REF!</f>
        <v>#REF!</v>
      </c>
      <c r="D683" s="153" t="e">
        <f>#REF!</f>
        <v>#REF!</v>
      </c>
      <c r="E683" s="153" t="e">
        <f>#REF!</f>
        <v>#REF!</v>
      </c>
      <c r="F683" s="153" t="e">
        <f>#REF!</f>
        <v>#REF!</v>
      </c>
      <c r="G683" s="153" t="e">
        <f>#REF!</f>
        <v>#REF!</v>
      </c>
      <c r="H683" s="153" t="e">
        <f>#REF!</f>
        <v>#REF!</v>
      </c>
      <c r="I683" s="153" t="e">
        <f>#REF!</f>
        <v>#REF!</v>
      </c>
      <c r="J683" s="153" t="e">
        <f>#REF!</f>
        <v>#REF!</v>
      </c>
      <c r="K683" s="153" t="e">
        <f>#REF!</f>
        <v>#REF!</v>
      </c>
      <c r="L683" s="153" t="e">
        <f>#REF!</f>
        <v>#REF!</v>
      </c>
      <c r="M683" s="153" t="e">
        <f>#REF!</f>
        <v>#REF!</v>
      </c>
      <c r="N683" s="153" t="e">
        <f>#REF!</f>
        <v>#REF!</v>
      </c>
      <c r="O683" s="153" t="e">
        <f>#REF!</f>
        <v>#REF!</v>
      </c>
      <c r="P683" s="153" t="e">
        <f>#REF!</f>
        <v>#REF!</v>
      </c>
      <c r="Q683" s="153" t="e">
        <f>#REF!</f>
        <v>#REF!</v>
      </c>
      <c r="R683" s="153" t="e">
        <f>#REF!</f>
        <v>#REF!</v>
      </c>
      <c r="S683" s="153" t="e">
        <f>#REF!</f>
        <v>#REF!</v>
      </c>
      <c r="T683" s="153" t="e">
        <f>#REF!</f>
        <v>#REF!</v>
      </c>
      <c r="U683" s="153" t="e">
        <f>#REF!</f>
        <v>#REF!</v>
      </c>
      <c r="V683" s="153" t="e">
        <f>#REF!</f>
        <v>#REF!</v>
      </c>
      <c r="W683" s="153" t="e">
        <f>#REF!</f>
        <v>#REF!</v>
      </c>
      <c r="X683" s="153" t="e">
        <f>#REF!</f>
        <v>#REF!</v>
      </c>
      <c r="Y683" s="153" t="e">
        <f>#REF!</f>
        <v>#REF!</v>
      </c>
    </row>
    <row r="684" spans="1:25">
      <c r="A684" s="141">
        <v>7</v>
      </c>
      <c r="B684" s="153" t="e">
        <f>#REF!</f>
        <v>#REF!</v>
      </c>
      <c r="C684" s="153" t="e">
        <f>#REF!</f>
        <v>#REF!</v>
      </c>
      <c r="D684" s="153" t="e">
        <f>#REF!</f>
        <v>#REF!</v>
      </c>
      <c r="E684" s="153" t="e">
        <f>#REF!</f>
        <v>#REF!</v>
      </c>
      <c r="F684" s="153" t="e">
        <f>#REF!</f>
        <v>#REF!</v>
      </c>
      <c r="G684" s="153" t="e">
        <f>#REF!</f>
        <v>#REF!</v>
      </c>
      <c r="H684" s="153" t="e">
        <f>#REF!</f>
        <v>#REF!</v>
      </c>
      <c r="I684" s="153" t="e">
        <f>#REF!</f>
        <v>#REF!</v>
      </c>
      <c r="J684" s="153" t="e">
        <f>#REF!</f>
        <v>#REF!</v>
      </c>
      <c r="K684" s="153" t="e">
        <f>#REF!</f>
        <v>#REF!</v>
      </c>
      <c r="L684" s="153" t="e">
        <f>#REF!</f>
        <v>#REF!</v>
      </c>
      <c r="M684" s="153" t="e">
        <f>#REF!</f>
        <v>#REF!</v>
      </c>
      <c r="N684" s="153" t="e">
        <f>#REF!</f>
        <v>#REF!</v>
      </c>
      <c r="O684" s="153" t="e">
        <f>#REF!</f>
        <v>#REF!</v>
      </c>
      <c r="P684" s="153" t="e">
        <f>#REF!</f>
        <v>#REF!</v>
      </c>
      <c r="Q684" s="153" t="e">
        <f>#REF!</f>
        <v>#REF!</v>
      </c>
      <c r="R684" s="153" t="e">
        <f>#REF!</f>
        <v>#REF!</v>
      </c>
      <c r="S684" s="153" t="e">
        <f>#REF!</f>
        <v>#REF!</v>
      </c>
      <c r="T684" s="153" t="e">
        <f>#REF!</f>
        <v>#REF!</v>
      </c>
      <c r="U684" s="153" t="e">
        <f>#REF!</f>
        <v>#REF!</v>
      </c>
      <c r="V684" s="153" t="e">
        <f>#REF!</f>
        <v>#REF!</v>
      </c>
      <c r="W684" s="153" t="e">
        <f>#REF!</f>
        <v>#REF!</v>
      </c>
      <c r="X684" s="153" t="e">
        <f>#REF!</f>
        <v>#REF!</v>
      </c>
      <c r="Y684" s="153" t="e">
        <f>#REF!</f>
        <v>#REF!</v>
      </c>
    </row>
    <row r="685" spans="1:25">
      <c r="A685" s="141">
        <v>8</v>
      </c>
      <c r="B685" s="153" t="e">
        <f>#REF!</f>
        <v>#REF!</v>
      </c>
      <c r="C685" s="153" t="e">
        <f>#REF!</f>
        <v>#REF!</v>
      </c>
      <c r="D685" s="153" t="e">
        <f>#REF!</f>
        <v>#REF!</v>
      </c>
      <c r="E685" s="153" t="e">
        <f>#REF!</f>
        <v>#REF!</v>
      </c>
      <c r="F685" s="153" t="e">
        <f>#REF!</f>
        <v>#REF!</v>
      </c>
      <c r="G685" s="153" t="e">
        <f>#REF!</f>
        <v>#REF!</v>
      </c>
      <c r="H685" s="153" t="e">
        <f>#REF!</f>
        <v>#REF!</v>
      </c>
      <c r="I685" s="153" t="e">
        <f>#REF!</f>
        <v>#REF!</v>
      </c>
      <c r="J685" s="153" t="e">
        <f>#REF!</f>
        <v>#REF!</v>
      </c>
      <c r="K685" s="153" t="e">
        <f>#REF!</f>
        <v>#REF!</v>
      </c>
      <c r="L685" s="153" t="e">
        <f>#REF!</f>
        <v>#REF!</v>
      </c>
      <c r="M685" s="153" t="e">
        <f>#REF!</f>
        <v>#REF!</v>
      </c>
      <c r="N685" s="153" t="e">
        <f>#REF!</f>
        <v>#REF!</v>
      </c>
      <c r="O685" s="153" t="e">
        <f>#REF!</f>
        <v>#REF!</v>
      </c>
      <c r="P685" s="153" t="e">
        <f>#REF!</f>
        <v>#REF!</v>
      </c>
      <c r="Q685" s="153" t="e">
        <f>#REF!</f>
        <v>#REF!</v>
      </c>
      <c r="R685" s="153" t="e">
        <f>#REF!</f>
        <v>#REF!</v>
      </c>
      <c r="S685" s="153" t="e">
        <f>#REF!</f>
        <v>#REF!</v>
      </c>
      <c r="T685" s="153" t="e">
        <f>#REF!</f>
        <v>#REF!</v>
      </c>
      <c r="U685" s="153" t="e">
        <f>#REF!</f>
        <v>#REF!</v>
      </c>
      <c r="V685" s="153" t="e">
        <f>#REF!</f>
        <v>#REF!</v>
      </c>
      <c r="W685" s="153" t="e">
        <f>#REF!</f>
        <v>#REF!</v>
      </c>
      <c r="X685" s="153" t="e">
        <f>#REF!</f>
        <v>#REF!</v>
      </c>
      <c r="Y685" s="153" t="e">
        <f>#REF!</f>
        <v>#REF!</v>
      </c>
    </row>
    <row r="686" spans="1:25">
      <c r="A686" s="141">
        <v>9</v>
      </c>
      <c r="B686" s="153" t="e">
        <f>#REF!</f>
        <v>#REF!</v>
      </c>
      <c r="C686" s="153" t="e">
        <f>#REF!</f>
        <v>#REF!</v>
      </c>
      <c r="D686" s="153" t="e">
        <f>#REF!</f>
        <v>#REF!</v>
      </c>
      <c r="E686" s="153" t="e">
        <f>#REF!</f>
        <v>#REF!</v>
      </c>
      <c r="F686" s="153" t="e">
        <f>#REF!</f>
        <v>#REF!</v>
      </c>
      <c r="G686" s="153" t="e">
        <f>#REF!</f>
        <v>#REF!</v>
      </c>
      <c r="H686" s="153" t="e">
        <f>#REF!</f>
        <v>#REF!</v>
      </c>
      <c r="I686" s="153" t="e">
        <f>#REF!</f>
        <v>#REF!</v>
      </c>
      <c r="J686" s="153" t="e">
        <f>#REF!</f>
        <v>#REF!</v>
      </c>
      <c r="K686" s="153" t="e">
        <f>#REF!</f>
        <v>#REF!</v>
      </c>
      <c r="L686" s="153" t="e">
        <f>#REF!</f>
        <v>#REF!</v>
      </c>
      <c r="M686" s="153" t="e">
        <f>#REF!</f>
        <v>#REF!</v>
      </c>
      <c r="N686" s="153" t="e">
        <f>#REF!</f>
        <v>#REF!</v>
      </c>
      <c r="O686" s="153" t="e">
        <f>#REF!</f>
        <v>#REF!</v>
      </c>
      <c r="P686" s="153" t="e">
        <f>#REF!</f>
        <v>#REF!</v>
      </c>
      <c r="Q686" s="153" t="e">
        <f>#REF!</f>
        <v>#REF!</v>
      </c>
      <c r="R686" s="153" t="e">
        <f>#REF!</f>
        <v>#REF!</v>
      </c>
      <c r="S686" s="153" t="e">
        <f>#REF!</f>
        <v>#REF!</v>
      </c>
      <c r="T686" s="153" t="e">
        <f>#REF!</f>
        <v>#REF!</v>
      </c>
      <c r="U686" s="153" t="e">
        <f>#REF!</f>
        <v>#REF!</v>
      </c>
      <c r="V686" s="153" t="e">
        <f>#REF!</f>
        <v>#REF!</v>
      </c>
      <c r="W686" s="153" t="e">
        <f>#REF!</f>
        <v>#REF!</v>
      </c>
      <c r="X686" s="153" t="e">
        <f>#REF!</f>
        <v>#REF!</v>
      </c>
      <c r="Y686" s="153" t="e">
        <f>#REF!</f>
        <v>#REF!</v>
      </c>
    </row>
    <row r="687" spans="1:25">
      <c r="A687" s="141">
        <v>10</v>
      </c>
      <c r="B687" s="153" t="e">
        <f>#REF!</f>
        <v>#REF!</v>
      </c>
      <c r="C687" s="153" t="e">
        <f>#REF!</f>
        <v>#REF!</v>
      </c>
      <c r="D687" s="153" t="e">
        <f>#REF!</f>
        <v>#REF!</v>
      </c>
      <c r="E687" s="153" t="e">
        <f>#REF!</f>
        <v>#REF!</v>
      </c>
      <c r="F687" s="153" t="e">
        <f>#REF!</f>
        <v>#REF!</v>
      </c>
      <c r="G687" s="153" t="e">
        <f>#REF!</f>
        <v>#REF!</v>
      </c>
      <c r="H687" s="153" t="e">
        <f>#REF!</f>
        <v>#REF!</v>
      </c>
      <c r="I687" s="153" t="e">
        <f>#REF!</f>
        <v>#REF!</v>
      </c>
      <c r="J687" s="153" t="e">
        <f>#REF!</f>
        <v>#REF!</v>
      </c>
      <c r="K687" s="153" t="e">
        <f>#REF!</f>
        <v>#REF!</v>
      </c>
      <c r="L687" s="153" t="e">
        <f>#REF!</f>
        <v>#REF!</v>
      </c>
      <c r="M687" s="153" t="e">
        <f>#REF!</f>
        <v>#REF!</v>
      </c>
      <c r="N687" s="153" t="e">
        <f>#REF!</f>
        <v>#REF!</v>
      </c>
      <c r="O687" s="153" t="e">
        <f>#REF!</f>
        <v>#REF!</v>
      </c>
      <c r="P687" s="153" t="e">
        <f>#REF!</f>
        <v>#REF!</v>
      </c>
      <c r="Q687" s="153" t="e">
        <f>#REF!</f>
        <v>#REF!</v>
      </c>
      <c r="R687" s="153" t="e">
        <f>#REF!</f>
        <v>#REF!</v>
      </c>
      <c r="S687" s="153" t="e">
        <f>#REF!</f>
        <v>#REF!</v>
      </c>
      <c r="T687" s="153" t="e">
        <f>#REF!</f>
        <v>#REF!</v>
      </c>
      <c r="U687" s="153" t="e">
        <f>#REF!</f>
        <v>#REF!</v>
      </c>
      <c r="V687" s="153" t="e">
        <f>#REF!</f>
        <v>#REF!</v>
      </c>
      <c r="W687" s="153" t="e">
        <f>#REF!</f>
        <v>#REF!</v>
      </c>
      <c r="X687" s="153" t="e">
        <f>#REF!</f>
        <v>#REF!</v>
      </c>
      <c r="Y687" s="153" t="e">
        <f>#REF!</f>
        <v>#REF!</v>
      </c>
    </row>
    <row r="688" spans="1:25">
      <c r="A688" s="141">
        <v>11</v>
      </c>
      <c r="B688" s="153" t="e">
        <f>#REF!</f>
        <v>#REF!</v>
      </c>
      <c r="C688" s="153" t="e">
        <f>#REF!</f>
        <v>#REF!</v>
      </c>
      <c r="D688" s="153" t="e">
        <f>#REF!</f>
        <v>#REF!</v>
      </c>
      <c r="E688" s="153" t="e">
        <f>#REF!</f>
        <v>#REF!</v>
      </c>
      <c r="F688" s="153" t="e">
        <f>#REF!</f>
        <v>#REF!</v>
      </c>
      <c r="G688" s="153" t="e">
        <f>#REF!</f>
        <v>#REF!</v>
      </c>
      <c r="H688" s="153" t="e">
        <f>#REF!</f>
        <v>#REF!</v>
      </c>
      <c r="I688" s="153" t="e">
        <f>#REF!</f>
        <v>#REF!</v>
      </c>
      <c r="J688" s="153" t="e">
        <f>#REF!</f>
        <v>#REF!</v>
      </c>
      <c r="K688" s="153" t="e">
        <f>#REF!</f>
        <v>#REF!</v>
      </c>
      <c r="L688" s="153" t="e">
        <f>#REF!</f>
        <v>#REF!</v>
      </c>
      <c r="M688" s="153" t="e">
        <f>#REF!</f>
        <v>#REF!</v>
      </c>
      <c r="N688" s="153" t="e">
        <f>#REF!</f>
        <v>#REF!</v>
      </c>
      <c r="O688" s="153" t="e">
        <f>#REF!</f>
        <v>#REF!</v>
      </c>
      <c r="P688" s="153" t="e">
        <f>#REF!</f>
        <v>#REF!</v>
      </c>
      <c r="Q688" s="153" t="e">
        <f>#REF!</f>
        <v>#REF!</v>
      </c>
      <c r="R688" s="153" t="e">
        <f>#REF!</f>
        <v>#REF!</v>
      </c>
      <c r="S688" s="153" t="e">
        <f>#REF!</f>
        <v>#REF!</v>
      </c>
      <c r="T688" s="153" t="e">
        <f>#REF!</f>
        <v>#REF!</v>
      </c>
      <c r="U688" s="153" t="e">
        <f>#REF!</f>
        <v>#REF!</v>
      </c>
      <c r="V688" s="153" t="e">
        <f>#REF!</f>
        <v>#REF!</v>
      </c>
      <c r="W688" s="153" t="e">
        <f>#REF!</f>
        <v>#REF!</v>
      </c>
      <c r="X688" s="153" t="e">
        <f>#REF!</f>
        <v>#REF!</v>
      </c>
      <c r="Y688" s="153" t="e">
        <f>#REF!</f>
        <v>#REF!</v>
      </c>
    </row>
    <row r="689" spans="1:25">
      <c r="A689" s="141">
        <v>12</v>
      </c>
      <c r="B689" s="153" t="e">
        <f>#REF!</f>
        <v>#REF!</v>
      </c>
      <c r="C689" s="153" t="e">
        <f>#REF!</f>
        <v>#REF!</v>
      </c>
      <c r="D689" s="153" t="e">
        <f>#REF!</f>
        <v>#REF!</v>
      </c>
      <c r="E689" s="153" t="e">
        <f>#REF!</f>
        <v>#REF!</v>
      </c>
      <c r="F689" s="153" t="e">
        <f>#REF!</f>
        <v>#REF!</v>
      </c>
      <c r="G689" s="153" t="e">
        <f>#REF!</f>
        <v>#REF!</v>
      </c>
      <c r="H689" s="153" t="e">
        <f>#REF!</f>
        <v>#REF!</v>
      </c>
      <c r="I689" s="153" t="e">
        <f>#REF!</f>
        <v>#REF!</v>
      </c>
      <c r="J689" s="153" t="e">
        <f>#REF!</f>
        <v>#REF!</v>
      </c>
      <c r="K689" s="153" t="e">
        <f>#REF!</f>
        <v>#REF!</v>
      </c>
      <c r="L689" s="153" t="e">
        <f>#REF!</f>
        <v>#REF!</v>
      </c>
      <c r="M689" s="153" t="e">
        <f>#REF!</f>
        <v>#REF!</v>
      </c>
      <c r="N689" s="153" t="e">
        <f>#REF!</f>
        <v>#REF!</v>
      </c>
      <c r="O689" s="153" t="e">
        <f>#REF!</f>
        <v>#REF!</v>
      </c>
      <c r="P689" s="153" t="e">
        <f>#REF!</f>
        <v>#REF!</v>
      </c>
      <c r="Q689" s="153" t="e">
        <f>#REF!</f>
        <v>#REF!</v>
      </c>
      <c r="R689" s="153" t="e">
        <f>#REF!</f>
        <v>#REF!</v>
      </c>
      <c r="S689" s="153" t="e">
        <f>#REF!</f>
        <v>#REF!</v>
      </c>
      <c r="T689" s="153" t="e">
        <f>#REF!</f>
        <v>#REF!</v>
      </c>
      <c r="U689" s="153" t="e">
        <f>#REF!</f>
        <v>#REF!</v>
      </c>
      <c r="V689" s="153" t="e">
        <f>#REF!</f>
        <v>#REF!</v>
      </c>
      <c r="W689" s="153" t="e">
        <f>#REF!</f>
        <v>#REF!</v>
      </c>
      <c r="X689" s="153" t="e">
        <f>#REF!</f>
        <v>#REF!</v>
      </c>
      <c r="Y689" s="153" t="e">
        <f>#REF!</f>
        <v>#REF!</v>
      </c>
    </row>
    <row r="690" spans="1:25">
      <c r="A690" s="141">
        <v>13</v>
      </c>
      <c r="B690" s="153" t="e">
        <f>#REF!</f>
        <v>#REF!</v>
      </c>
      <c r="C690" s="153" t="e">
        <f>#REF!</f>
        <v>#REF!</v>
      </c>
      <c r="D690" s="153" t="e">
        <f>#REF!</f>
        <v>#REF!</v>
      </c>
      <c r="E690" s="153" t="e">
        <f>#REF!</f>
        <v>#REF!</v>
      </c>
      <c r="F690" s="153" t="e">
        <f>#REF!</f>
        <v>#REF!</v>
      </c>
      <c r="G690" s="153" t="e">
        <f>#REF!</f>
        <v>#REF!</v>
      </c>
      <c r="H690" s="153" t="e">
        <f>#REF!</f>
        <v>#REF!</v>
      </c>
      <c r="I690" s="153" t="e">
        <f>#REF!</f>
        <v>#REF!</v>
      </c>
      <c r="J690" s="153" t="e">
        <f>#REF!</f>
        <v>#REF!</v>
      </c>
      <c r="K690" s="153" t="e">
        <f>#REF!</f>
        <v>#REF!</v>
      </c>
      <c r="L690" s="153" t="e">
        <f>#REF!</f>
        <v>#REF!</v>
      </c>
      <c r="M690" s="153" t="e">
        <f>#REF!</f>
        <v>#REF!</v>
      </c>
      <c r="N690" s="153" t="e">
        <f>#REF!</f>
        <v>#REF!</v>
      </c>
      <c r="O690" s="153" t="e">
        <f>#REF!</f>
        <v>#REF!</v>
      </c>
      <c r="P690" s="153" t="e">
        <f>#REF!</f>
        <v>#REF!</v>
      </c>
      <c r="Q690" s="153" t="e">
        <f>#REF!</f>
        <v>#REF!</v>
      </c>
      <c r="R690" s="153" t="e">
        <f>#REF!</f>
        <v>#REF!</v>
      </c>
      <c r="S690" s="153" t="e">
        <f>#REF!</f>
        <v>#REF!</v>
      </c>
      <c r="T690" s="153" t="e">
        <f>#REF!</f>
        <v>#REF!</v>
      </c>
      <c r="U690" s="153" t="e">
        <f>#REF!</f>
        <v>#REF!</v>
      </c>
      <c r="V690" s="153" t="e">
        <f>#REF!</f>
        <v>#REF!</v>
      </c>
      <c r="W690" s="153" t="e">
        <f>#REF!</f>
        <v>#REF!</v>
      </c>
      <c r="X690" s="153" t="e">
        <f>#REF!</f>
        <v>#REF!</v>
      </c>
      <c r="Y690" s="153" t="e">
        <f>#REF!</f>
        <v>#REF!</v>
      </c>
    </row>
    <row r="691" spans="1:25">
      <c r="A691" s="141">
        <v>14</v>
      </c>
      <c r="B691" s="153" t="e">
        <f>#REF!</f>
        <v>#REF!</v>
      </c>
      <c r="C691" s="153" t="e">
        <f>#REF!</f>
        <v>#REF!</v>
      </c>
      <c r="D691" s="153" t="e">
        <f>#REF!</f>
        <v>#REF!</v>
      </c>
      <c r="E691" s="153" t="e">
        <f>#REF!</f>
        <v>#REF!</v>
      </c>
      <c r="F691" s="153" t="e">
        <f>#REF!</f>
        <v>#REF!</v>
      </c>
      <c r="G691" s="153" t="e">
        <f>#REF!</f>
        <v>#REF!</v>
      </c>
      <c r="H691" s="153" t="e">
        <f>#REF!</f>
        <v>#REF!</v>
      </c>
      <c r="I691" s="153" t="e">
        <f>#REF!</f>
        <v>#REF!</v>
      </c>
      <c r="J691" s="153" t="e">
        <f>#REF!</f>
        <v>#REF!</v>
      </c>
      <c r="K691" s="153" t="e">
        <f>#REF!</f>
        <v>#REF!</v>
      </c>
      <c r="L691" s="153" t="e">
        <f>#REF!</f>
        <v>#REF!</v>
      </c>
      <c r="M691" s="153" t="e">
        <f>#REF!</f>
        <v>#REF!</v>
      </c>
      <c r="N691" s="153" t="e">
        <f>#REF!</f>
        <v>#REF!</v>
      </c>
      <c r="O691" s="153" t="e">
        <f>#REF!</f>
        <v>#REF!</v>
      </c>
      <c r="P691" s="153" t="e">
        <f>#REF!</f>
        <v>#REF!</v>
      </c>
      <c r="Q691" s="153" t="e">
        <f>#REF!</f>
        <v>#REF!</v>
      </c>
      <c r="R691" s="153" t="e">
        <f>#REF!</f>
        <v>#REF!</v>
      </c>
      <c r="S691" s="153" t="e">
        <f>#REF!</f>
        <v>#REF!</v>
      </c>
      <c r="T691" s="153" t="e">
        <f>#REF!</f>
        <v>#REF!</v>
      </c>
      <c r="U691" s="153" t="e">
        <f>#REF!</f>
        <v>#REF!</v>
      </c>
      <c r="V691" s="153" t="e">
        <f>#REF!</f>
        <v>#REF!</v>
      </c>
      <c r="W691" s="153" t="e">
        <f>#REF!</f>
        <v>#REF!</v>
      </c>
      <c r="X691" s="153" t="e">
        <f>#REF!</f>
        <v>#REF!</v>
      </c>
      <c r="Y691" s="153" t="e">
        <f>#REF!</f>
        <v>#REF!</v>
      </c>
    </row>
    <row r="692" spans="1:25">
      <c r="A692" s="141">
        <v>15</v>
      </c>
      <c r="B692" s="153" t="e">
        <f>#REF!</f>
        <v>#REF!</v>
      </c>
      <c r="C692" s="153" t="e">
        <f>#REF!</f>
        <v>#REF!</v>
      </c>
      <c r="D692" s="153" t="e">
        <f>#REF!</f>
        <v>#REF!</v>
      </c>
      <c r="E692" s="153" t="e">
        <f>#REF!</f>
        <v>#REF!</v>
      </c>
      <c r="F692" s="153" t="e">
        <f>#REF!</f>
        <v>#REF!</v>
      </c>
      <c r="G692" s="153" t="e">
        <f>#REF!</f>
        <v>#REF!</v>
      </c>
      <c r="H692" s="153" t="e">
        <f>#REF!</f>
        <v>#REF!</v>
      </c>
      <c r="I692" s="153" t="e">
        <f>#REF!</f>
        <v>#REF!</v>
      </c>
      <c r="J692" s="153" t="e">
        <f>#REF!</f>
        <v>#REF!</v>
      </c>
      <c r="K692" s="153" t="e">
        <f>#REF!</f>
        <v>#REF!</v>
      </c>
      <c r="L692" s="153" t="e">
        <f>#REF!</f>
        <v>#REF!</v>
      </c>
      <c r="M692" s="153" t="e">
        <f>#REF!</f>
        <v>#REF!</v>
      </c>
      <c r="N692" s="153" t="e">
        <f>#REF!</f>
        <v>#REF!</v>
      </c>
      <c r="O692" s="153" t="e">
        <f>#REF!</f>
        <v>#REF!</v>
      </c>
      <c r="P692" s="153" t="e">
        <f>#REF!</f>
        <v>#REF!</v>
      </c>
      <c r="Q692" s="153" t="e">
        <f>#REF!</f>
        <v>#REF!</v>
      </c>
      <c r="R692" s="153" t="e">
        <f>#REF!</f>
        <v>#REF!</v>
      </c>
      <c r="S692" s="153" t="e">
        <f>#REF!</f>
        <v>#REF!</v>
      </c>
      <c r="T692" s="153" t="e">
        <f>#REF!</f>
        <v>#REF!</v>
      </c>
      <c r="U692" s="153" t="e">
        <f>#REF!</f>
        <v>#REF!</v>
      </c>
      <c r="V692" s="153" t="e">
        <f>#REF!</f>
        <v>#REF!</v>
      </c>
      <c r="W692" s="153" t="e">
        <f>#REF!</f>
        <v>#REF!</v>
      </c>
      <c r="X692" s="153" t="e">
        <f>#REF!</f>
        <v>#REF!</v>
      </c>
      <c r="Y692" s="153" t="e">
        <f>#REF!</f>
        <v>#REF!</v>
      </c>
    </row>
    <row r="693" spans="1:25">
      <c r="A693" s="141">
        <v>16</v>
      </c>
      <c r="B693" s="153" t="e">
        <f>#REF!</f>
        <v>#REF!</v>
      </c>
      <c r="C693" s="153" t="e">
        <f>#REF!</f>
        <v>#REF!</v>
      </c>
      <c r="D693" s="153" t="e">
        <f>#REF!</f>
        <v>#REF!</v>
      </c>
      <c r="E693" s="153" t="e">
        <f>#REF!</f>
        <v>#REF!</v>
      </c>
      <c r="F693" s="153" t="e">
        <f>#REF!</f>
        <v>#REF!</v>
      </c>
      <c r="G693" s="153" t="e">
        <f>#REF!</f>
        <v>#REF!</v>
      </c>
      <c r="H693" s="153" t="e">
        <f>#REF!</f>
        <v>#REF!</v>
      </c>
      <c r="I693" s="153" t="e">
        <f>#REF!</f>
        <v>#REF!</v>
      </c>
      <c r="J693" s="153" t="e">
        <f>#REF!</f>
        <v>#REF!</v>
      </c>
      <c r="K693" s="153" t="e">
        <f>#REF!</f>
        <v>#REF!</v>
      </c>
      <c r="L693" s="153" t="e">
        <f>#REF!</f>
        <v>#REF!</v>
      </c>
      <c r="M693" s="153" t="e">
        <f>#REF!</f>
        <v>#REF!</v>
      </c>
      <c r="N693" s="153" t="e">
        <f>#REF!</f>
        <v>#REF!</v>
      </c>
      <c r="O693" s="153" t="e">
        <f>#REF!</f>
        <v>#REF!</v>
      </c>
      <c r="P693" s="153" t="e">
        <f>#REF!</f>
        <v>#REF!</v>
      </c>
      <c r="Q693" s="153" t="e">
        <f>#REF!</f>
        <v>#REF!</v>
      </c>
      <c r="R693" s="153" t="e">
        <f>#REF!</f>
        <v>#REF!</v>
      </c>
      <c r="S693" s="153" t="e">
        <f>#REF!</f>
        <v>#REF!</v>
      </c>
      <c r="T693" s="153" t="e">
        <f>#REF!</f>
        <v>#REF!</v>
      </c>
      <c r="U693" s="153" t="e">
        <f>#REF!</f>
        <v>#REF!</v>
      </c>
      <c r="V693" s="153" t="e">
        <f>#REF!</f>
        <v>#REF!</v>
      </c>
      <c r="W693" s="153" t="e">
        <f>#REF!</f>
        <v>#REF!</v>
      </c>
      <c r="X693" s="153" t="e">
        <f>#REF!</f>
        <v>#REF!</v>
      </c>
      <c r="Y693" s="153" t="e">
        <f>#REF!</f>
        <v>#REF!</v>
      </c>
    </row>
    <row r="694" spans="1:25">
      <c r="A694" s="141">
        <v>17</v>
      </c>
      <c r="B694" s="153" t="e">
        <f>#REF!</f>
        <v>#REF!</v>
      </c>
      <c r="C694" s="153" t="e">
        <f>#REF!</f>
        <v>#REF!</v>
      </c>
      <c r="D694" s="153" t="e">
        <f>#REF!</f>
        <v>#REF!</v>
      </c>
      <c r="E694" s="153" t="e">
        <f>#REF!</f>
        <v>#REF!</v>
      </c>
      <c r="F694" s="153" t="e">
        <f>#REF!</f>
        <v>#REF!</v>
      </c>
      <c r="G694" s="153" t="e">
        <f>#REF!</f>
        <v>#REF!</v>
      </c>
      <c r="H694" s="153" t="e">
        <f>#REF!</f>
        <v>#REF!</v>
      </c>
      <c r="I694" s="153" t="e">
        <f>#REF!</f>
        <v>#REF!</v>
      </c>
      <c r="J694" s="153" t="e">
        <f>#REF!</f>
        <v>#REF!</v>
      </c>
      <c r="K694" s="153" t="e">
        <f>#REF!</f>
        <v>#REF!</v>
      </c>
      <c r="L694" s="153" t="e">
        <f>#REF!</f>
        <v>#REF!</v>
      </c>
      <c r="M694" s="153" t="e">
        <f>#REF!</f>
        <v>#REF!</v>
      </c>
      <c r="N694" s="153" t="e">
        <f>#REF!</f>
        <v>#REF!</v>
      </c>
      <c r="O694" s="153" t="e">
        <f>#REF!</f>
        <v>#REF!</v>
      </c>
      <c r="P694" s="153" t="e">
        <f>#REF!</f>
        <v>#REF!</v>
      </c>
      <c r="Q694" s="153" t="e">
        <f>#REF!</f>
        <v>#REF!</v>
      </c>
      <c r="R694" s="153" t="e">
        <f>#REF!</f>
        <v>#REF!</v>
      </c>
      <c r="S694" s="153" t="e">
        <f>#REF!</f>
        <v>#REF!</v>
      </c>
      <c r="T694" s="153" t="e">
        <f>#REF!</f>
        <v>#REF!</v>
      </c>
      <c r="U694" s="153" t="e">
        <f>#REF!</f>
        <v>#REF!</v>
      </c>
      <c r="V694" s="153" t="e">
        <f>#REF!</f>
        <v>#REF!</v>
      </c>
      <c r="W694" s="153" t="e">
        <f>#REF!</f>
        <v>#REF!</v>
      </c>
      <c r="X694" s="153" t="e">
        <f>#REF!</f>
        <v>#REF!</v>
      </c>
      <c r="Y694" s="153" t="e">
        <f>#REF!</f>
        <v>#REF!</v>
      </c>
    </row>
    <row r="695" spans="1:25">
      <c r="A695" s="141">
        <v>18</v>
      </c>
      <c r="B695" s="153" t="e">
        <f>#REF!</f>
        <v>#REF!</v>
      </c>
      <c r="C695" s="153" t="e">
        <f>#REF!</f>
        <v>#REF!</v>
      </c>
      <c r="D695" s="153" t="e">
        <f>#REF!</f>
        <v>#REF!</v>
      </c>
      <c r="E695" s="153" t="e">
        <f>#REF!</f>
        <v>#REF!</v>
      </c>
      <c r="F695" s="153" t="e">
        <f>#REF!</f>
        <v>#REF!</v>
      </c>
      <c r="G695" s="153" t="e">
        <f>#REF!</f>
        <v>#REF!</v>
      </c>
      <c r="H695" s="153" t="e">
        <f>#REF!</f>
        <v>#REF!</v>
      </c>
      <c r="I695" s="153" t="e">
        <f>#REF!</f>
        <v>#REF!</v>
      </c>
      <c r="J695" s="153" t="e">
        <f>#REF!</f>
        <v>#REF!</v>
      </c>
      <c r="K695" s="153" t="e">
        <f>#REF!</f>
        <v>#REF!</v>
      </c>
      <c r="L695" s="153" t="e">
        <f>#REF!</f>
        <v>#REF!</v>
      </c>
      <c r="M695" s="153" t="e">
        <f>#REF!</f>
        <v>#REF!</v>
      </c>
      <c r="N695" s="153" t="e">
        <f>#REF!</f>
        <v>#REF!</v>
      </c>
      <c r="O695" s="153" t="e">
        <f>#REF!</f>
        <v>#REF!</v>
      </c>
      <c r="P695" s="153" t="e">
        <f>#REF!</f>
        <v>#REF!</v>
      </c>
      <c r="Q695" s="153" t="e">
        <f>#REF!</f>
        <v>#REF!</v>
      </c>
      <c r="R695" s="153" t="e">
        <f>#REF!</f>
        <v>#REF!</v>
      </c>
      <c r="S695" s="153" t="e">
        <f>#REF!</f>
        <v>#REF!</v>
      </c>
      <c r="T695" s="153" t="e">
        <f>#REF!</f>
        <v>#REF!</v>
      </c>
      <c r="U695" s="153" t="e">
        <f>#REF!</f>
        <v>#REF!</v>
      </c>
      <c r="V695" s="153" t="e">
        <f>#REF!</f>
        <v>#REF!</v>
      </c>
      <c r="W695" s="153" t="e">
        <f>#REF!</f>
        <v>#REF!</v>
      </c>
      <c r="X695" s="153" t="e">
        <f>#REF!</f>
        <v>#REF!</v>
      </c>
      <c r="Y695" s="153" t="e">
        <f>#REF!</f>
        <v>#REF!</v>
      </c>
    </row>
    <row r="696" spans="1:25">
      <c r="A696" s="141">
        <v>19</v>
      </c>
      <c r="B696" s="153" t="e">
        <f>#REF!</f>
        <v>#REF!</v>
      </c>
      <c r="C696" s="153" t="e">
        <f>#REF!</f>
        <v>#REF!</v>
      </c>
      <c r="D696" s="153" t="e">
        <f>#REF!</f>
        <v>#REF!</v>
      </c>
      <c r="E696" s="153" t="e">
        <f>#REF!</f>
        <v>#REF!</v>
      </c>
      <c r="F696" s="153" t="e">
        <f>#REF!</f>
        <v>#REF!</v>
      </c>
      <c r="G696" s="153" t="e">
        <f>#REF!</f>
        <v>#REF!</v>
      </c>
      <c r="H696" s="153" t="e">
        <f>#REF!</f>
        <v>#REF!</v>
      </c>
      <c r="I696" s="153" t="e">
        <f>#REF!</f>
        <v>#REF!</v>
      </c>
      <c r="J696" s="153" t="e">
        <f>#REF!</f>
        <v>#REF!</v>
      </c>
      <c r="K696" s="153" t="e">
        <f>#REF!</f>
        <v>#REF!</v>
      </c>
      <c r="L696" s="153" t="e">
        <f>#REF!</f>
        <v>#REF!</v>
      </c>
      <c r="M696" s="153" t="e">
        <f>#REF!</f>
        <v>#REF!</v>
      </c>
      <c r="N696" s="153" t="e">
        <f>#REF!</f>
        <v>#REF!</v>
      </c>
      <c r="O696" s="153" t="e">
        <f>#REF!</f>
        <v>#REF!</v>
      </c>
      <c r="P696" s="153" t="e">
        <f>#REF!</f>
        <v>#REF!</v>
      </c>
      <c r="Q696" s="153" t="e">
        <f>#REF!</f>
        <v>#REF!</v>
      </c>
      <c r="R696" s="153" t="e">
        <f>#REF!</f>
        <v>#REF!</v>
      </c>
      <c r="S696" s="153" t="e">
        <f>#REF!</f>
        <v>#REF!</v>
      </c>
      <c r="T696" s="153" t="e">
        <f>#REF!</f>
        <v>#REF!</v>
      </c>
      <c r="U696" s="153" t="e">
        <f>#REF!</f>
        <v>#REF!</v>
      </c>
      <c r="V696" s="153" t="e">
        <f>#REF!</f>
        <v>#REF!</v>
      </c>
      <c r="W696" s="153" t="e">
        <f>#REF!</f>
        <v>#REF!</v>
      </c>
      <c r="X696" s="153" t="e">
        <f>#REF!</f>
        <v>#REF!</v>
      </c>
      <c r="Y696" s="153" t="e">
        <f>#REF!</f>
        <v>#REF!</v>
      </c>
    </row>
    <row r="697" spans="1:25">
      <c r="A697" s="141">
        <v>20</v>
      </c>
      <c r="B697" s="153" t="e">
        <f>#REF!</f>
        <v>#REF!</v>
      </c>
      <c r="C697" s="153" t="e">
        <f>#REF!</f>
        <v>#REF!</v>
      </c>
      <c r="D697" s="153" t="e">
        <f>#REF!</f>
        <v>#REF!</v>
      </c>
      <c r="E697" s="153" t="e">
        <f>#REF!</f>
        <v>#REF!</v>
      </c>
      <c r="F697" s="153" t="e">
        <f>#REF!</f>
        <v>#REF!</v>
      </c>
      <c r="G697" s="153" t="e">
        <f>#REF!</f>
        <v>#REF!</v>
      </c>
      <c r="H697" s="153" t="e">
        <f>#REF!</f>
        <v>#REF!</v>
      </c>
      <c r="I697" s="153" t="e">
        <f>#REF!</f>
        <v>#REF!</v>
      </c>
      <c r="J697" s="153" t="e">
        <f>#REF!</f>
        <v>#REF!</v>
      </c>
      <c r="K697" s="153" t="e">
        <f>#REF!</f>
        <v>#REF!</v>
      </c>
      <c r="L697" s="153" t="e">
        <f>#REF!</f>
        <v>#REF!</v>
      </c>
      <c r="M697" s="153" t="e">
        <f>#REF!</f>
        <v>#REF!</v>
      </c>
      <c r="N697" s="153" t="e">
        <f>#REF!</f>
        <v>#REF!</v>
      </c>
      <c r="O697" s="153" t="e">
        <f>#REF!</f>
        <v>#REF!</v>
      </c>
      <c r="P697" s="153" t="e">
        <f>#REF!</f>
        <v>#REF!</v>
      </c>
      <c r="Q697" s="153" t="e">
        <f>#REF!</f>
        <v>#REF!</v>
      </c>
      <c r="R697" s="153" t="e">
        <f>#REF!</f>
        <v>#REF!</v>
      </c>
      <c r="S697" s="153" t="e">
        <f>#REF!</f>
        <v>#REF!</v>
      </c>
      <c r="T697" s="153" t="e">
        <f>#REF!</f>
        <v>#REF!</v>
      </c>
      <c r="U697" s="153" t="e">
        <f>#REF!</f>
        <v>#REF!</v>
      </c>
      <c r="V697" s="153" t="e">
        <f>#REF!</f>
        <v>#REF!</v>
      </c>
      <c r="W697" s="153" t="e">
        <f>#REF!</f>
        <v>#REF!</v>
      </c>
      <c r="X697" s="153" t="e">
        <f>#REF!</f>
        <v>#REF!</v>
      </c>
      <c r="Y697" s="153" t="e">
        <f>#REF!</f>
        <v>#REF!</v>
      </c>
    </row>
    <row r="698" spans="1:25">
      <c r="A698" s="141">
        <v>21</v>
      </c>
      <c r="B698" s="153" t="e">
        <f>#REF!</f>
        <v>#REF!</v>
      </c>
      <c r="C698" s="153" t="e">
        <f>#REF!</f>
        <v>#REF!</v>
      </c>
      <c r="D698" s="153" t="e">
        <f>#REF!</f>
        <v>#REF!</v>
      </c>
      <c r="E698" s="153" t="e">
        <f>#REF!</f>
        <v>#REF!</v>
      </c>
      <c r="F698" s="153" t="e">
        <f>#REF!</f>
        <v>#REF!</v>
      </c>
      <c r="G698" s="153" t="e">
        <f>#REF!</f>
        <v>#REF!</v>
      </c>
      <c r="H698" s="153" t="e">
        <f>#REF!</f>
        <v>#REF!</v>
      </c>
      <c r="I698" s="153" t="e">
        <f>#REF!</f>
        <v>#REF!</v>
      </c>
      <c r="J698" s="153" t="e">
        <f>#REF!</f>
        <v>#REF!</v>
      </c>
      <c r="K698" s="153" t="e">
        <f>#REF!</f>
        <v>#REF!</v>
      </c>
      <c r="L698" s="153" t="e">
        <f>#REF!</f>
        <v>#REF!</v>
      </c>
      <c r="M698" s="153" t="e">
        <f>#REF!</f>
        <v>#REF!</v>
      </c>
      <c r="N698" s="153" t="e">
        <f>#REF!</f>
        <v>#REF!</v>
      </c>
      <c r="O698" s="153" t="e">
        <f>#REF!</f>
        <v>#REF!</v>
      </c>
      <c r="P698" s="153" t="e">
        <f>#REF!</f>
        <v>#REF!</v>
      </c>
      <c r="Q698" s="153" t="e">
        <f>#REF!</f>
        <v>#REF!</v>
      </c>
      <c r="R698" s="153" t="e">
        <f>#REF!</f>
        <v>#REF!</v>
      </c>
      <c r="S698" s="153" t="e">
        <f>#REF!</f>
        <v>#REF!</v>
      </c>
      <c r="T698" s="153" t="e">
        <f>#REF!</f>
        <v>#REF!</v>
      </c>
      <c r="U698" s="153" t="e">
        <f>#REF!</f>
        <v>#REF!</v>
      </c>
      <c r="V698" s="153" t="e">
        <f>#REF!</f>
        <v>#REF!</v>
      </c>
      <c r="W698" s="153" t="e">
        <f>#REF!</f>
        <v>#REF!</v>
      </c>
      <c r="X698" s="153" t="e">
        <f>#REF!</f>
        <v>#REF!</v>
      </c>
      <c r="Y698" s="153" t="e">
        <f>#REF!</f>
        <v>#REF!</v>
      </c>
    </row>
    <row r="699" spans="1:25">
      <c r="A699" s="141">
        <v>22</v>
      </c>
      <c r="B699" s="153" t="e">
        <f>#REF!</f>
        <v>#REF!</v>
      </c>
      <c r="C699" s="153" t="e">
        <f>#REF!</f>
        <v>#REF!</v>
      </c>
      <c r="D699" s="153" t="e">
        <f>#REF!</f>
        <v>#REF!</v>
      </c>
      <c r="E699" s="153" t="e">
        <f>#REF!</f>
        <v>#REF!</v>
      </c>
      <c r="F699" s="153" t="e">
        <f>#REF!</f>
        <v>#REF!</v>
      </c>
      <c r="G699" s="153" t="e">
        <f>#REF!</f>
        <v>#REF!</v>
      </c>
      <c r="H699" s="153" t="e">
        <f>#REF!</f>
        <v>#REF!</v>
      </c>
      <c r="I699" s="153" t="e">
        <f>#REF!</f>
        <v>#REF!</v>
      </c>
      <c r="J699" s="153" t="e">
        <f>#REF!</f>
        <v>#REF!</v>
      </c>
      <c r="K699" s="153" t="e">
        <f>#REF!</f>
        <v>#REF!</v>
      </c>
      <c r="L699" s="153" t="e">
        <f>#REF!</f>
        <v>#REF!</v>
      </c>
      <c r="M699" s="153" t="e">
        <f>#REF!</f>
        <v>#REF!</v>
      </c>
      <c r="N699" s="153" t="e">
        <f>#REF!</f>
        <v>#REF!</v>
      </c>
      <c r="O699" s="153" t="e">
        <f>#REF!</f>
        <v>#REF!</v>
      </c>
      <c r="P699" s="153" t="e">
        <f>#REF!</f>
        <v>#REF!</v>
      </c>
      <c r="Q699" s="153" t="e">
        <f>#REF!</f>
        <v>#REF!</v>
      </c>
      <c r="R699" s="153" t="e">
        <f>#REF!</f>
        <v>#REF!</v>
      </c>
      <c r="S699" s="153" t="e">
        <f>#REF!</f>
        <v>#REF!</v>
      </c>
      <c r="T699" s="153" t="e">
        <f>#REF!</f>
        <v>#REF!</v>
      </c>
      <c r="U699" s="153" t="e">
        <f>#REF!</f>
        <v>#REF!</v>
      </c>
      <c r="V699" s="153" t="e">
        <f>#REF!</f>
        <v>#REF!</v>
      </c>
      <c r="W699" s="153" t="e">
        <f>#REF!</f>
        <v>#REF!</v>
      </c>
      <c r="X699" s="153" t="e">
        <f>#REF!</f>
        <v>#REF!</v>
      </c>
      <c r="Y699" s="153" t="e">
        <f>#REF!</f>
        <v>#REF!</v>
      </c>
    </row>
    <row r="700" spans="1:25">
      <c r="A700" s="141">
        <v>23</v>
      </c>
      <c r="B700" s="153" t="e">
        <f>#REF!</f>
        <v>#REF!</v>
      </c>
      <c r="C700" s="153" t="e">
        <f>#REF!</f>
        <v>#REF!</v>
      </c>
      <c r="D700" s="153" t="e">
        <f>#REF!</f>
        <v>#REF!</v>
      </c>
      <c r="E700" s="153" t="e">
        <f>#REF!</f>
        <v>#REF!</v>
      </c>
      <c r="F700" s="153" t="e">
        <f>#REF!</f>
        <v>#REF!</v>
      </c>
      <c r="G700" s="153" t="e">
        <f>#REF!</f>
        <v>#REF!</v>
      </c>
      <c r="H700" s="153" t="e">
        <f>#REF!</f>
        <v>#REF!</v>
      </c>
      <c r="I700" s="153" t="e">
        <f>#REF!</f>
        <v>#REF!</v>
      </c>
      <c r="J700" s="153" t="e">
        <f>#REF!</f>
        <v>#REF!</v>
      </c>
      <c r="K700" s="153" t="e">
        <f>#REF!</f>
        <v>#REF!</v>
      </c>
      <c r="L700" s="153" t="e">
        <f>#REF!</f>
        <v>#REF!</v>
      </c>
      <c r="M700" s="153" t="e">
        <f>#REF!</f>
        <v>#REF!</v>
      </c>
      <c r="N700" s="153" t="e">
        <f>#REF!</f>
        <v>#REF!</v>
      </c>
      <c r="O700" s="153" t="e">
        <f>#REF!</f>
        <v>#REF!</v>
      </c>
      <c r="P700" s="153" t="e">
        <f>#REF!</f>
        <v>#REF!</v>
      </c>
      <c r="Q700" s="153" t="e">
        <f>#REF!</f>
        <v>#REF!</v>
      </c>
      <c r="R700" s="153" t="e">
        <f>#REF!</f>
        <v>#REF!</v>
      </c>
      <c r="S700" s="153" t="e">
        <f>#REF!</f>
        <v>#REF!</v>
      </c>
      <c r="T700" s="153" t="e">
        <f>#REF!</f>
        <v>#REF!</v>
      </c>
      <c r="U700" s="153" t="e">
        <f>#REF!</f>
        <v>#REF!</v>
      </c>
      <c r="V700" s="153" t="e">
        <f>#REF!</f>
        <v>#REF!</v>
      </c>
      <c r="W700" s="153" t="e">
        <f>#REF!</f>
        <v>#REF!</v>
      </c>
      <c r="X700" s="153" t="e">
        <f>#REF!</f>
        <v>#REF!</v>
      </c>
      <c r="Y700" s="153" t="e">
        <f>#REF!</f>
        <v>#REF!</v>
      </c>
    </row>
    <row r="701" spans="1:25">
      <c r="A701" s="141">
        <v>24</v>
      </c>
      <c r="B701" s="153" t="e">
        <f>#REF!</f>
        <v>#REF!</v>
      </c>
      <c r="C701" s="153" t="e">
        <f>#REF!</f>
        <v>#REF!</v>
      </c>
      <c r="D701" s="153" t="e">
        <f>#REF!</f>
        <v>#REF!</v>
      </c>
      <c r="E701" s="153" t="e">
        <f>#REF!</f>
        <v>#REF!</v>
      </c>
      <c r="F701" s="153" t="e">
        <f>#REF!</f>
        <v>#REF!</v>
      </c>
      <c r="G701" s="153" t="e">
        <f>#REF!</f>
        <v>#REF!</v>
      </c>
      <c r="H701" s="153" t="e">
        <f>#REF!</f>
        <v>#REF!</v>
      </c>
      <c r="I701" s="153" t="e">
        <f>#REF!</f>
        <v>#REF!</v>
      </c>
      <c r="J701" s="153" t="e">
        <f>#REF!</f>
        <v>#REF!</v>
      </c>
      <c r="K701" s="153" t="e">
        <f>#REF!</f>
        <v>#REF!</v>
      </c>
      <c r="L701" s="153" t="e">
        <f>#REF!</f>
        <v>#REF!</v>
      </c>
      <c r="M701" s="153" t="e">
        <f>#REF!</f>
        <v>#REF!</v>
      </c>
      <c r="N701" s="153" t="e">
        <f>#REF!</f>
        <v>#REF!</v>
      </c>
      <c r="O701" s="153" t="e">
        <f>#REF!</f>
        <v>#REF!</v>
      </c>
      <c r="P701" s="153" t="e">
        <f>#REF!</f>
        <v>#REF!</v>
      </c>
      <c r="Q701" s="153" t="e">
        <f>#REF!</f>
        <v>#REF!</v>
      </c>
      <c r="R701" s="153" t="e">
        <f>#REF!</f>
        <v>#REF!</v>
      </c>
      <c r="S701" s="153" t="e">
        <f>#REF!</f>
        <v>#REF!</v>
      </c>
      <c r="T701" s="153" t="e">
        <f>#REF!</f>
        <v>#REF!</v>
      </c>
      <c r="U701" s="153" t="e">
        <f>#REF!</f>
        <v>#REF!</v>
      </c>
      <c r="V701" s="153" t="e">
        <f>#REF!</f>
        <v>#REF!</v>
      </c>
      <c r="W701" s="153" t="e">
        <f>#REF!</f>
        <v>#REF!</v>
      </c>
      <c r="X701" s="153" t="e">
        <f>#REF!</f>
        <v>#REF!</v>
      </c>
      <c r="Y701" s="153" t="e">
        <f>#REF!</f>
        <v>#REF!</v>
      </c>
    </row>
    <row r="702" spans="1:25">
      <c r="A702" s="141">
        <v>25</v>
      </c>
      <c r="B702" s="153" t="e">
        <f>#REF!</f>
        <v>#REF!</v>
      </c>
      <c r="C702" s="153" t="e">
        <f>#REF!</f>
        <v>#REF!</v>
      </c>
      <c r="D702" s="153" t="e">
        <f>#REF!</f>
        <v>#REF!</v>
      </c>
      <c r="E702" s="153" t="e">
        <f>#REF!</f>
        <v>#REF!</v>
      </c>
      <c r="F702" s="153" t="e">
        <f>#REF!</f>
        <v>#REF!</v>
      </c>
      <c r="G702" s="153" t="e">
        <f>#REF!</f>
        <v>#REF!</v>
      </c>
      <c r="H702" s="153" t="e">
        <f>#REF!</f>
        <v>#REF!</v>
      </c>
      <c r="I702" s="153" t="e">
        <f>#REF!</f>
        <v>#REF!</v>
      </c>
      <c r="J702" s="153" t="e">
        <f>#REF!</f>
        <v>#REF!</v>
      </c>
      <c r="K702" s="153" t="e">
        <f>#REF!</f>
        <v>#REF!</v>
      </c>
      <c r="L702" s="153" t="e">
        <f>#REF!</f>
        <v>#REF!</v>
      </c>
      <c r="M702" s="153" t="e">
        <f>#REF!</f>
        <v>#REF!</v>
      </c>
      <c r="N702" s="153" t="e">
        <f>#REF!</f>
        <v>#REF!</v>
      </c>
      <c r="O702" s="153" t="e">
        <f>#REF!</f>
        <v>#REF!</v>
      </c>
      <c r="P702" s="153" t="e">
        <f>#REF!</f>
        <v>#REF!</v>
      </c>
      <c r="Q702" s="153" t="e">
        <f>#REF!</f>
        <v>#REF!</v>
      </c>
      <c r="R702" s="153" t="e">
        <f>#REF!</f>
        <v>#REF!</v>
      </c>
      <c r="S702" s="153" t="e">
        <f>#REF!</f>
        <v>#REF!</v>
      </c>
      <c r="T702" s="153" t="e">
        <f>#REF!</f>
        <v>#REF!</v>
      </c>
      <c r="U702" s="153" t="e">
        <f>#REF!</f>
        <v>#REF!</v>
      </c>
      <c r="V702" s="153" t="e">
        <f>#REF!</f>
        <v>#REF!</v>
      </c>
      <c r="W702" s="153" t="e">
        <f>#REF!</f>
        <v>#REF!</v>
      </c>
      <c r="X702" s="153" t="e">
        <f>#REF!</f>
        <v>#REF!</v>
      </c>
      <c r="Y702" s="153" t="e">
        <f>#REF!</f>
        <v>#REF!</v>
      </c>
    </row>
    <row r="703" spans="1:25">
      <c r="A703" s="141">
        <v>26</v>
      </c>
      <c r="B703" s="153" t="e">
        <f>#REF!</f>
        <v>#REF!</v>
      </c>
      <c r="C703" s="153" t="e">
        <f>#REF!</f>
        <v>#REF!</v>
      </c>
      <c r="D703" s="153" t="e">
        <f>#REF!</f>
        <v>#REF!</v>
      </c>
      <c r="E703" s="153" t="e">
        <f>#REF!</f>
        <v>#REF!</v>
      </c>
      <c r="F703" s="153" t="e">
        <f>#REF!</f>
        <v>#REF!</v>
      </c>
      <c r="G703" s="153" t="e">
        <f>#REF!</f>
        <v>#REF!</v>
      </c>
      <c r="H703" s="153" t="e">
        <f>#REF!</f>
        <v>#REF!</v>
      </c>
      <c r="I703" s="153" t="e">
        <f>#REF!</f>
        <v>#REF!</v>
      </c>
      <c r="J703" s="153" t="e">
        <f>#REF!</f>
        <v>#REF!</v>
      </c>
      <c r="K703" s="153" t="e">
        <f>#REF!</f>
        <v>#REF!</v>
      </c>
      <c r="L703" s="153" t="e">
        <f>#REF!</f>
        <v>#REF!</v>
      </c>
      <c r="M703" s="153" t="e">
        <f>#REF!</f>
        <v>#REF!</v>
      </c>
      <c r="N703" s="153" t="e">
        <f>#REF!</f>
        <v>#REF!</v>
      </c>
      <c r="O703" s="153" t="e">
        <f>#REF!</f>
        <v>#REF!</v>
      </c>
      <c r="P703" s="153" t="e">
        <f>#REF!</f>
        <v>#REF!</v>
      </c>
      <c r="Q703" s="153" t="e">
        <f>#REF!</f>
        <v>#REF!</v>
      </c>
      <c r="R703" s="153" t="e">
        <f>#REF!</f>
        <v>#REF!</v>
      </c>
      <c r="S703" s="153" t="e">
        <f>#REF!</f>
        <v>#REF!</v>
      </c>
      <c r="T703" s="153" t="e">
        <f>#REF!</f>
        <v>#REF!</v>
      </c>
      <c r="U703" s="153" t="e">
        <f>#REF!</f>
        <v>#REF!</v>
      </c>
      <c r="V703" s="153" t="e">
        <f>#REF!</f>
        <v>#REF!</v>
      </c>
      <c r="W703" s="153" t="e">
        <f>#REF!</f>
        <v>#REF!</v>
      </c>
      <c r="X703" s="153" t="e">
        <f>#REF!</f>
        <v>#REF!</v>
      </c>
      <c r="Y703" s="153" t="e">
        <f>#REF!</f>
        <v>#REF!</v>
      </c>
    </row>
    <row r="704" spans="1:25">
      <c r="A704" s="141">
        <v>27</v>
      </c>
      <c r="B704" s="153" t="e">
        <f>#REF!</f>
        <v>#REF!</v>
      </c>
      <c r="C704" s="153" t="e">
        <f>#REF!</f>
        <v>#REF!</v>
      </c>
      <c r="D704" s="153" t="e">
        <f>#REF!</f>
        <v>#REF!</v>
      </c>
      <c r="E704" s="153" t="e">
        <f>#REF!</f>
        <v>#REF!</v>
      </c>
      <c r="F704" s="153" t="e">
        <f>#REF!</f>
        <v>#REF!</v>
      </c>
      <c r="G704" s="153" t="e">
        <f>#REF!</f>
        <v>#REF!</v>
      </c>
      <c r="H704" s="153" t="e">
        <f>#REF!</f>
        <v>#REF!</v>
      </c>
      <c r="I704" s="153" t="e">
        <f>#REF!</f>
        <v>#REF!</v>
      </c>
      <c r="J704" s="153" t="e">
        <f>#REF!</f>
        <v>#REF!</v>
      </c>
      <c r="K704" s="153" t="e">
        <f>#REF!</f>
        <v>#REF!</v>
      </c>
      <c r="L704" s="153" t="e">
        <f>#REF!</f>
        <v>#REF!</v>
      </c>
      <c r="M704" s="153" t="e">
        <f>#REF!</f>
        <v>#REF!</v>
      </c>
      <c r="N704" s="153" t="e">
        <f>#REF!</f>
        <v>#REF!</v>
      </c>
      <c r="O704" s="153" t="e">
        <f>#REF!</f>
        <v>#REF!</v>
      </c>
      <c r="P704" s="153" t="e">
        <f>#REF!</f>
        <v>#REF!</v>
      </c>
      <c r="Q704" s="153" t="e">
        <f>#REF!</f>
        <v>#REF!</v>
      </c>
      <c r="R704" s="153" t="e">
        <f>#REF!</f>
        <v>#REF!</v>
      </c>
      <c r="S704" s="153" t="e">
        <f>#REF!</f>
        <v>#REF!</v>
      </c>
      <c r="T704" s="153" t="e">
        <f>#REF!</f>
        <v>#REF!</v>
      </c>
      <c r="U704" s="153" t="e">
        <f>#REF!</f>
        <v>#REF!</v>
      </c>
      <c r="V704" s="153" t="e">
        <f>#REF!</f>
        <v>#REF!</v>
      </c>
      <c r="W704" s="153" t="e">
        <f>#REF!</f>
        <v>#REF!</v>
      </c>
      <c r="X704" s="153" t="e">
        <f>#REF!</f>
        <v>#REF!</v>
      </c>
      <c r="Y704" s="153" t="e">
        <f>#REF!</f>
        <v>#REF!</v>
      </c>
    </row>
    <row r="705" spans="1:25">
      <c r="A705" s="141">
        <v>28</v>
      </c>
      <c r="B705" s="153" t="e">
        <f>#REF!</f>
        <v>#REF!</v>
      </c>
      <c r="C705" s="153" t="e">
        <f>#REF!</f>
        <v>#REF!</v>
      </c>
      <c r="D705" s="153" t="e">
        <f>#REF!</f>
        <v>#REF!</v>
      </c>
      <c r="E705" s="153" t="e">
        <f>#REF!</f>
        <v>#REF!</v>
      </c>
      <c r="F705" s="153" t="e">
        <f>#REF!</f>
        <v>#REF!</v>
      </c>
      <c r="G705" s="153" t="e">
        <f>#REF!</f>
        <v>#REF!</v>
      </c>
      <c r="H705" s="153" t="e">
        <f>#REF!</f>
        <v>#REF!</v>
      </c>
      <c r="I705" s="153" t="e">
        <f>#REF!</f>
        <v>#REF!</v>
      </c>
      <c r="J705" s="153" t="e">
        <f>#REF!</f>
        <v>#REF!</v>
      </c>
      <c r="K705" s="153" t="e">
        <f>#REF!</f>
        <v>#REF!</v>
      </c>
      <c r="L705" s="153" t="e">
        <f>#REF!</f>
        <v>#REF!</v>
      </c>
      <c r="M705" s="153" t="e">
        <f>#REF!</f>
        <v>#REF!</v>
      </c>
      <c r="N705" s="153" t="e">
        <f>#REF!</f>
        <v>#REF!</v>
      </c>
      <c r="O705" s="153" t="e">
        <f>#REF!</f>
        <v>#REF!</v>
      </c>
      <c r="P705" s="153" t="e">
        <f>#REF!</f>
        <v>#REF!</v>
      </c>
      <c r="Q705" s="153" t="e">
        <f>#REF!</f>
        <v>#REF!</v>
      </c>
      <c r="R705" s="153" t="e">
        <f>#REF!</f>
        <v>#REF!</v>
      </c>
      <c r="S705" s="153" t="e">
        <f>#REF!</f>
        <v>#REF!</v>
      </c>
      <c r="T705" s="153" t="e">
        <f>#REF!</f>
        <v>#REF!</v>
      </c>
      <c r="U705" s="153" t="e">
        <f>#REF!</f>
        <v>#REF!</v>
      </c>
      <c r="V705" s="153" t="e">
        <f>#REF!</f>
        <v>#REF!</v>
      </c>
      <c r="W705" s="153" t="e">
        <f>#REF!</f>
        <v>#REF!</v>
      </c>
      <c r="X705" s="153" t="e">
        <f>#REF!</f>
        <v>#REF!</v>
      </c>
      <c r="Y705" s="153" t="e">
        <f>#REF!</f>
        <v>#REF!</v>
      </c>
    </row>
    <row r="706" spans="1:25">
      <c r="A706" s="141">
        <v>29</v>
      </c>
      <c r="B706" s="153" t="e">
        <f>#REF!</f>
        <v>#REF!</v>
      </c>
      <c r="C706" s="153" t="e">
        <f>#REF!</f>
        <v>#REF!</v>
      </c>
      <c r="D706" s="153" t="e">
        <f>#REF!</f>
        <v>#REF!</v>
      </c>
      <c r="E706" s="153" t="e">
        <f>#REF!</f>
        <v>#REF!</v>
      </c>
      <c r="F706" s="153" t="e">
        <f>#REF!</f>
        <v>#REF!</v>
      </c>
      <c r="G706" s="153" t="e">
        <f>#REF!</f>
        <v>#REF!</v>
      </c>
      <c r="H706" s="153" t="e">
        <f>#REF!</f>
        <v>#REF!</v>
      </c>
      <c r="I706" s="153" t="e">
        <f>#REF!</f>
        <v>#REF!</v>
      </c>
      <c r="J706" s="153" t="e">
        <f>#REF!</f>
        <v>#REF!</v>
      </c>
      <c r="K706" s="153" t="e">
        <f>#REF!</f>
        <v>#REF!</v>
      </c>
      <c r="L706" s="153" t="e">
        <f>#REF!</f>
        <v>#REF!</v>
      </c>
      <c r="M706" s="153" t="e">
        <f>#REF!</f>
        <v>#REF!</v>
      </c>
      <c r="N706" s="153" t="e">
        <f>#REF!</f>
        <v>#REF!</v>
      </c>
      <c r="O706" s="153" t="e">
        <f>#REF!</f>
        <v>#REF!</v>
      </c>
      <c r="P706" s="153" t="e">
        <f>#REF!</f>
        <v>#REF!</v>
      </c>
      <c r="Q706" s="153" t="e">
        <f>#REF!</f>
        <v>#REF!</v>
      </c>
      <c r="R706" s="153" t="e">
        <f>#REF!</f>
        <v>#REF!</v>
      </c>
      <c r="S706" s="153" t="e">
        <f>#REF!</f>
        <v>#REF!</v>
      </c>
      <c r="T706" s="153" t="e">
        <f>#REF!</f>
        <v>#REF!</v>
      </c>
      <c r="U706" s="153" t="e">
        <f>#REF!</f>
        <v>#REF!</v>
      </c>
      <c r="V706" s="153" t="e">
        <f>#REF!</f>
        <v>#REF!</v>
      </c>
      <c r="W706" s="153" t="e">
        <f>#REF!</f>
        <v>#REF!</v>
      </c>
      <c r="X706" s="153" t="e">
        <f>#REF!</f>
        <v>#REF!</v>
      </c>
      <c r="Y706" s="153" t="e">
        <f>#REF!</f>
        <v>#REF!</v>
      </c>
    </row>
    <row r="707" spans="1:25">
      <c r="A707" s="141">
        <v>30</v>
      </c>
      <c r="B707" s="153" t="e">
        <f>#REF!</f>
        <v>#REF!</v>
      </c>
      <c r="C707" s="153" t="e">
        <f>#REF!</f>
        <v>#REF!</v>
      </c>
      <c r="D707" s="153" t="e">
        <f>#REF!</f>
        <v>#REF!</v>
      </c>
      <c r="E707" s="153" t="e">
        <f>#REF!</f>
        <v>#REF!</v>
      </c>
      <c r="F707" s="153" t="e">
        <f>#REF!</f>
        <v>#REF!</v>
      </c>
      <c r="G707" s="153" t="e">
        <f>#REF!</f>
        <v>#REF!</v>
      </c>
      <c r="H707" s="153" t="e">
        <f>#REF!</f>
        <v>#REF!</v>
      </c>
      <c r="I707" s="153" t="e">
        <f>#REF!</f>
        <v>#REF!</v>
      </c>
      <c r="J707" s="153" t="e">
        <f>#REF!</f>
        <v>#REF!</v>
      </c>
      <c r="K707" s="153" t="e">
        <f>#REF!</f>
        <v>#REF!</v>
      </c>
      <c r="L707" s="153" t="e">
        <f>#REF!</f>
        <v>#REF!</v>
      </c>
      <c r="M707" s="153" t="e">
        <f>#REF!</f>
        <v>#REF!</v>
      </c>
      <c r="N707" s="153" t="e">
        <f>#REF!</f>
        <v>#REF!</v>
      </c>
      <c r="O707" s="153" t="e">
        <f>#REF!</f>
        <v>#REF!</v>
      </c>
      <c r="P707" s="153" t="e">
        <f>#REF!</f>
        <v>#REF!</v>
      </c>
      <c r="Q707" s="153" t="e">
        <f>#REF!</f>
        <v>#REF!</v>
      </c>
      <c r="R707" s="153" t="e">
        <f>#REF!</f>
        <v>#REF!</v>
      </c>
      <c r="S707" s="153" t="e">
        <f>#REF!</f>
        <v>#REF!</v>
      </c>
      <c r="T707" s="153" t="e">
        <f>#REF!</f>
        <v>#REF!</v>
      </c>
      <c r="U707" s="153" t="e">
        <f>#REF!</f>
        <v>#REF!</v>
      </c>
      <c r="V707" s="153" t="e">
        <f>#REF!</f>
        <v>#REF!</v>
      </c>
      <c r="W707" s="153" t="e">
        <f>#REF!</f>
        <v>#REF!</v>
      </c>
      <c r="X707" s="153" t="e">
        <f>#REF!</f>
        <v>#REF!</v>
      </c>
      <c r="Y707" s="153" t="e">
        <f>#REF!</f>
        <v>#REF!</v>
      </c>
    </row>
    <row r="708" spans="1:25">
      <c r="A708" s="141">
        <v>31</v>
      </c>
      <c r="B708" s="153" t="e">
        <f>#REF!</f>
        <v>#REF!</v>
      </c>
      <c r="C708" s="153" t="e">
        <f>#REF!</f>
        <v>#REF!</v>
      </c>
      <c r="D708" s="153" t="e">
        <f>#REF!</f>
        <v>#REF!</v>
      </c>
      <c r="E708" s="153" t="e">
        <f>#REF!</f>
        <v>#REF!</v>
      </c>
      <c r="F708" s="153" t="e">
        <f>#REF!</f>
        <v>#REF!</v>
      </c>
      <c r="G708" s="153" t="e">
        <f>#REF!</f>
        <v>#REF!</v>
      </c>
      <c r="H708" s="153" t="e">
        <f>#REF!</f>
        <v>#REF!</v>
      </c>
      <c r="I708" s="153" t="e">
        <f>#REF!</f>
        <v>#REF!</v>
      </c>
      <c r="J708" s="153" t="e">
        <f>#REF!</f>
        <v>#REF!</v>
      </c>
      <c r="K708" s="153" t="e">
        <f>#REF!</f>
        <v>#REF!</v>
      </c>
      <c r="L708" s="153" t="e">
        <f>#REF!</f>
        <v>#REF!</v>
      </c>
      <c r="M708" s="153" t="e">
        <f>#REF!</f>
        <v>#REF!</v>
      </c>
      <c r="N708" s="153" t="e">
        <f>#REF!</f>
        <v>#REF!</v>
      </c>
      <c r="O708" s="153" t="e">
        <f>#REF!</f>
        <v>#REF!</v>
      </c>
      <c r="P708" s="153" t="e">
        <f>#REF!</f>
        <v>#REF!</v>
      </c>
      <c r="Q708" s="153" t="e">
        <f>#REF!</f>
        <v>#REF!</v>
      </c>
      <c r="R708" s="153" t="e">
        <f>#REF!</f>
        <v>#REF!</v>
      </c>
      <c r="S708" s="153" t="e">
        <f>#REF!</f>
        <v>#REF!</v>
      </c>
      <c r="T708" s="153" t="e">
        <f>#REF!</f>
        <v>#REF!</v>
      </c>
      <c r="U708" s="153" t="e">
        <f>#REF!</f>
        <v>#REF!</v>
      </c>
      <c r="V708" s="153" t="e">
        <f>#REF!</f>
        <v>#REF!</v>
      </c>
      <c r="W708" s="153" t="e">
        <f>#REF!</f>
        <v>#REF!</v>
      </c>
      <c r="X708" s="153" t="e">
        <f>#REF!</f>
        <v>#REF!</v>
      </c>
      <c r="Y708" s="153" t="e">
        <f>#REF!</f>
        <v>#REF!</v>
      </c>
    </row>
    <row r="710" spans="1:25">
      <c r="A710" s="434" t="s">
        <v>208</v>
      </c>
      <c r="B710" s="435" t="s">
        <v>219</v>
      </c>
      <c r="C710" s="435"/>
      <c r="D710" s="435"/>
      <c r="E710" s="435"/>
      <c r="F710" s="435"/>
      <c r="G710" s="435"/>
      <c r="H710" s="435"/>
      <c r="I710" s="435"/>
      <c r="J710" s="435"/>
      <c r="K710" s="435"/>
      <c r="L710" s="435"/>
      <c r="M710" s="435"/>
      <c r="N710" s="435"/>
      <c r="O710" s="435"/>
      <c r="P710" s="435"/>
      <c r="Q710" s="435"/>
      <c r="R710" s="435"/>
      <c r="S710" s="435"/>
      <c r="T710" s="435"/>
      <c r="U710" s="435"/>
      <c r="V710" s="435"/>
      <c r="W710" s="435"/>
      <c r="X710" s="435"/>
      <c r="Y710" s="435"/>
    </row>
    <row r="711" spans="1:25">
      <c r="A711" s="434"/>
      <c r="B711" s="155" t="s">
        <v>1</v>
      </c>
      <c r="C711" s="155" t="s">
        <v>2</v>
      </c>
      <c r="D711" s="155" t="s">
        <v>3</v>
      </c>
      <c r="E711" s="155" t="s">
        <v>4</v>
      </c>
      <c r="F711" s="155" t="s">
        <v>5</v>
      </c>
      <c r="G711" s="155" t="s">
        <v>6</v>
      </c>
      <c r="H711" s="155" t="s">
        <v>7</v>
      </c>
      <c r="I711" s="155" t="s">
        <v>8</v>
      </c>
      <c r="J711" s="155" t="s">
        <v>9</v>
      </c>
      <c r="K711" s="155" t="s">
        <v>10</v>
      </c>
      <c r="L711" s="155" t="s">
        <v>11</v>
      </c>
      <c r="M711" s="155" t="s">
        <v>12</v>
      </c>
      <c r="N711" s="155" t="s">
        <v>13</v>
      </c>
      <c r="O711" s="155" t="s">
        <v>14</v>
      </c>
      <c r="P711" s="155" t="s">
        <v>15</v>
      </c>
      <c r="Q711" s="155" t="s">
        <v>16</v>
      </c>
      <c r="R711" s="155" t="s">
        <v>17</v>
      </c>
      <c r="S711" s="155" t="s">
        <v>18</v>
      </c>
      <c r="T711" s="155" t="s">
        <v>19</v>
      </c>
      <c r="U711" s="155" t="s">
        <v>20</v>
      </c>
      <c r="V711" s="155" t="s">
        <v>21</v>
      </c>
      <c r="W711" s="155" t="s">
        <v>22</v>
      </c>
      <c r="X711" s="155" t="s">
        <v>23</v>
      </c>
      <c r="Y711" s="155" t="s">
        <v>24</v>
      </c>
    </row>
    <row r="712" spans="1:25">
      <c r="A712" s="141">
        <v>1</v>
      </c>
      <c r="B712" s="153" t="e">
        <f>#REF!</f>
        <v>#REF!</v>
      </c>
      <c r="C712" s="153" t="e">
        <f>#REF!</f>
        <v>#REF!</v>
      </c>
      <c r="D712" s="153" t="e">
        <f>#REF!</f>
        <v>#REF!</v>
      </c>
      <c r="E712" s="153" t="e">
        <f>#REF!</f>
        <v>#REF!</v>
      </c>
      <c r="F712" s="153" t="e">
        <f>#REF!</f>
        <v>#REF!</v>
      </c>
      <c r="G712" s="153" t="e">
        <f>#REF!</f>
        <v>#REF!</v>
      </c>
      <c r="H712" s="153" t="e">
        <f>#REF!</f>
        <v>#REF!</v>
      </c>
      <c r="I712" s="153" t="e">
        <f>#REF!</f>
        <v>#REF!</v>
      </c>
      <c r="J712" s="153" t="e">
        <f>#REF!</f>
        <v>#REF!</v>
      </c>
      <c r="K712" s="153" t="e">
        <f>#REF!</f>
        <v>#REF!</v>
      </c>
      <c r="L712" s="153" t="e">
        <f>#REF!</f>
        <v>#REF!</v>
      </c>
      <c r="M712" s="153" t="e">
        <f>#REF!</f>
        <v>#REF!</v>
      </c>
      <c r="N712" s="153" t="e">
        <f>#REF!</f>
        <v>#REF!</v>
      </c>
      <c r="O712" s="153" t="e">
        <f>#REF!</f>
        <v>#REF!</v>
      </c>
      <c r="P712" s="153" t="e">
        <f>#REF!</f>
        <v>#REF!</v>
      </c>
      <c r="Q712" s="153" t="e">
        <f>#REF!</f>
        <v>#REF!</v>
      </c>
      <c r="R712" s="153" t="e">
        <f>#REF!</f>
        <v>#REF!</v>
      </c>
      <c r="S712" s="153" t="e">
        <f>#REF!</f>
        <v>#REF!</v>
      </c>
      <c r="T712" s="153" t="e">
        <f>#REF!</f>
        <v>#REF!</v>
      </c>
      <c r="U712" s="153" t="e">
        <f>#REF!</f>
        <v>#REF!</v>
      </c>
      <c r="V712" s="153" t="e">
        <f>#REF!</f>
        <v>#REF!</v>
      </c>
      <c r="W712" s="153" t="e">
        <f>#REF!</f>
        <v>#REF!</v>
      </c>
      <c r="X712" s="153" t="e">
        <f>#REF!</f>
        <v>#REF!</v>
      </c>
      <c r="Y712" s="153" t="e">
        <f>#REF!</f>
        <v>#REF!</v>
      </c>
    </row>
    <row r="713" spans="1:25">
      <c r="A713" s="141">
        <v>2</v>
      </c>
      <c r="B713" s="153" t="e">
        <f>#REF!</f>
        <v>#REF!</v>
      </c>
      <c r="C713" s="153" t="e">
        <f>#REF!</f>
        <v>#REF!</v>
      </c>
      <c r="D713" s="153" t="e">
        <f>#REF!</f>
        <v>#REF!</v>
      </c>
      <c r="E713" s="153" t="e">
        <f>#REF!</f>
        <v>#REF!</v>
      </c>
      <c r="F713" s="153" t="e">
        <f>#REF!</f>
        <v>#REF!</v>
      </c>
      <c r="G713" s="153" t="e">
        <f>#REF!</f>
        <v>#REF!</v>
      </c>
      <c r="H713" s="153" t="e">
        <f>#REF!</f>
        <v>#REF!</v>
      </c>
      <c r="I713" s="153" t="e">
        <f>#REF!</f>
        <v>#REF!</v>
      </c>
      <c r="J713" s="153" t="e">
        <f>#REF!</f>
        <v>#REF!</v>
      </c>
      <c r="K713" s="153" t="e">
        <f>#REF!</f>
        <v>#REF!</v>
      </c>
      <c r="L713" s="153" t="e">
        <f>#REF!</f>
        <v>#REF!</v>
      </c>
      <c r="M713" s="153" t="e">
        <f>#REF!</f>
        <v>#REF!</v>
      </c>
      <c r="N713" s="153" t="e">
        <f>#REF!</f>
        <v>#REF!</v>
      </c>
      <c r="O713" s="153" t="e">
        <f>#REF!</f>
        <v>#REF!</v>
      </c>
      <c r="P713" s="153" t="e">
        <f>#REF!</f>
        <v>#REF!</v>
      </c>
      <c r="Q713" s="153" t="e">
        <f>#REF!</f>
        <v>#REF!</v>
      </c>
      <c r="R713" s="153" t="e">
        <f>#REF!</f>
        <v>#REF!</v>
      </c>
      <c r="S713" s="153" t="e">
        <f>#REF!</f>
        <v>#REF!</v>
      </c>
      <c r="T713" s="153" t="e">
        <f>#REF!</f>
        <v>#REF!</v>
      </c>
      <c r="U713" s="153" t="e">
        <f>#REF!</f>
        <v>#REF!</v>
      </c>
      <c r="V713" s="153" t="e">
        <f>#REF!</f>
        <v>#REF!</v>
      </c>
      <c r="W713" s="153" t="e">
        <f>#REF!</f>
        <v>#REF!</v>
      </c>
      <c r="X713" s="153" t="e">
        <f>#REF!</f>
        <v>#REF!</v>
      </c>
      <c r="Y713" s="153" t="e">
        <f>#REF!</f>
        <v>#REF!</v>
      </c>
    </row>
    <row r="714" spans="1:25">
      <c r="A714" s="141">
        <v>3</v>
      </c>
      <c r="B714" s="153" t="e">
        <f>#REF!</f>
        <v>#REF!</v>
      </c>
      <c r="C714" s="153" t="e">
        <f>#REF!</f>
        <v>#REF!</v>
      </c>
      <c r="D714" s="153" t="e">
        <f>#REF!</f>
        <v>#REF!</v>
      </c>
      <c r="E714" s="153" t="e">
        <f>#REF!</f>
        <v>#REF!</v>
      </c>
      <c r="F714" s="153" t="e">
        <f>#REF!</f>
        <v>#REF!</v>
      </c>
      <c r="G714" s="153" t="e">
        <f>#REF!</f>
        <v>#REF!</v>
      </c>
      <c r="H714" s="153" t="e">
        <f>#REF!</f>
        <v>#REF!</v>
      </c>
      <c r="I714" s="153" t="e">
        <f>#REF!</f>
        <v>#REF!</v>
      </c>
      <c r="J714" s="153" t="e">
        <f>#REF!</f>
        <v>#REF!</v>
      </c>
      <c r="K714" s="153" t="e">
        <f>#REF!</f>
        <v>#REF!</v>
      </c>
      <c r="L714" s="153" t="e">
        <f>#REF!</f>
        <v>#REF!</v>
      </c>
      <c r="M714" s="153" t="e">
        <f>#REF!</f>
        <v>#REF!</v>
      </c>
      <c r="N714" s="153" t="e">
        <f>#REF!</f>
        <v>#REF!</v>
      </c>
      <c r="O714" s="153" t="e">
        <f>#REF!</f>
        <v>#REF!</v>
      </c>
      <c r="P714" s="153" t="e">
        <f>#REF!</f>
        <v>#REF!</v>
      </c>
      <c r="Q714" s="153" t="e">
        <f>#REF!</f>
        <v>#REF!</v>
      </c>
      <c r="R714" s="153" t="e">
        <f>#REF!</f>
        <v>#REF!</v>
      </c>
      <c r="S714" s="153" t="e">
        <f>#REF!</f>
        <v>#REF!</v>
      </c>
      <c r="T714" s="153" t="e">
        <f>#REF!</f>
        <v>#REF!</v>
      </c>
      <c r="U714" s="153" t="e">
        <f>#REF!</f>
        <v>#REF!</v>
      </c>
      <c r="V714" s="153" t="e">
        <f>#REF!</f>
        <v>#REF!</v>
      </c>
      <c r="W714" s="153" t="e">
        <f>#REF!</f>
        <v>#REF!</v>
      </c>
      <c r="X714" s="153" t="e">
        <f>#REF!</f>
        <v>#REF!</v>
      </c>
      <c r="Y714" s="153" t="e">
        <f>#REF!</f>
        <v>#REF!</v>
      </c>
    </row>
    <row r="715" spans="1:25">
      <c r="A715" s="141">
        <v>4</v>
      </c>
      <c r="B715" s="153" t="e">
        <f>#REF!</f>
        <v>#REF!</v>
      </c>
      <c r="C715" s="153" t="e">
        <f>#REF!</f>
        <v>#REF!</v>
      </c>
      <c r="D715" s="153" t="e">
        <f>#REF!</f>
        <v>#REF!</v>
      </c>
      <c r="E715" s="153" t="e">
        <f>#REF!</f>
        <v>#REF!</v>
      </c>
      <c r="F715" s="153" t="e">
        <f>#REF!</f>
        <v>#REF!</v>
      </c>
      <c r="G715" s="153" t="e">
        <f>#REF!</f>
        <v>#REF!</v>
      </c>
      <c r="H715" s="153" t="e">
        <f>#REF!</f>
        <v>#REF!</v>
      </c>
      <c r="I715" s="153" t="e">
        <f>#REF!</f>
        <v>#REF!</v>
      </c>
      <c r="J715" s="153" t="e">
        <f>#REF!</f>
        <v>#REF!</v>
      </c>
      <c r="K715" s="153" t="e">
        <f>#REF!</f>
        <v>#REF!</v>
      </c>
      <c r="L715" s="153" t="e">
        <f>#REF!</f>
        <v>#REF!</v>
      </c>
      <c r="M715" s="153" t="e">
        <f>#REF!</f>
        <v>#REF!</v>
      </c>
      <c r="N715" s="153" t="e">
        <f>#REF!</f>
        <v>#REF!</v>
      </c>
      <c r="O715" s="153" t="e">
        <f>#REF!</f>
        <v>#REF!</v>
      </c>
      <c r="P715" s="153" t="e">
        <f>#REF!</f>
        <v>#REF!</v>
      </c>
      <c r="Q715" s="153" t="e">
        <f>#REF!</f>
        <v>#REF!</v>
      </c>
      <c r="R715" s="153" t="e">
        <f>#REF!</f>
        <v>#REF!</v>
      </c>
      <c r="S715" s="153" t="e">
        <f>#REF!</f>
        <v>#REF!</v>
      </c>
      <c r="T715" s="153" t="e">
        <f>#REF!</f>
        <v>#REF!</v>
      </c>
      <c r="U715" s="153" t="e">
        <f>#REF!</f>
        <v>#REF!</v>
      </c>
      <c r="V715" s="153" t="e">
        <f>#REF!</f>
        <v>#REF!</v>
      </c>
      <c r="W715" s="153" t="e">
        <f>#REF!</f>
        <v>#REF!</v>
      </c>
      <c r="X715" s="153" t="e">
        <f>#REF!</f>
        <v>#REF!</v>
      </c>
      <c r="Y715" s="153" t="e">
        <f>#REF!</f>
        <v>#REF!</v>
      </c>
    </row>
    <row r="716" spans="1:25">
      <c r="A716" s="141">
        <v>5</v>
      </c>
      <c r="B716" s="153" t="e">
        <f>#REF!</f>
        <v>#REF!</v>
      </c>
      <c r="C716" s="153" t="e">
        <f>#REF!</f>
        <v>#REF!</v>
      </c>
      <c r="D716" s="153" t="e">
        <f>#REF!</f>
        <v>#REF!</v>
      </c>
      <c r="E716" s="153" t="e">
        <f>#REF!</f>
        <v>#REF!</v>
      </c>
      <c r="F716" s="153" t="e">
        <f>#REF!</f>
        <v>#REF!</v>
      </c>
      <c r="G716" s="153" t="e">
        <f>#REF!</f>
        <v>#REF!</v>
      </c>
      <c r="H716" s="153" t="e">
        <f>#REF!</f>
        <v>#REF!</v>
      </c>
      <c r="I716" s="153" t="e">
        <f>#REF!</f>
        <v>#REF!</v>
      </c>
      <c r="J716" s="153" t="e">
        <f>#REF!</f>
        <v>#REF!</v>
      </c>
      <c r="K716" s="153" t="e">
        <f>#REF!</f>
        <v>#REF!</v>
      </c>
      <c r="L716" s="153" t="e">
        <f>#REF!</f>
        <v>#REF!</v>
      </c>
      <c r="M716" s="153" t="e">
        <f>#REF!</f>
        <v>#REF!</v>
      </c>
      <c r="N716" s="153" t="e">
        <f>#REF!</f>
        <v>#REF!</v>
      </c>
      <c r="O716" s="153" t="e">
        <f>#REF!</f>
        <v>#REF!</v>
      </c>
      <c r="P716" s="153" t="e">
        <f>#REF!</f>
        <v>#REF!</v>
      </c>
      <c r="Q716" s="153" t="e">
        <f>#REF!</f>
        <v>#REF!</v>
      </c>
      <c r="R716" s="153" t="e">
        <f>#REF!</f>
        <v>#REF!</v>
      </c>
      <c r="S716" s="153" t="e">
        <f>#REF!</f>
        <v>#REF!</v>
      </c>
      <c r="T716" s="153" t="e">
        <f>#REF!</f>
        <v>#REF!</v>
      </c>
      <c r="U716" s="153" t="e">
        <f>#REF!</f>
        <v>#REF!</v>
      </c>
      <c r="V716" s="153" t="e">
        <f>#REF!</f>
        <v>#REF!</v>
      </c>
      <c r="W716" s="153" t="e">
        <f>#REF!</f>
        <v>#REF!</v>
      </c>
      <c r="X716" s="153" t="e">
        <f>#REF!</f>
        <v>#REF!</v>
      </c>
      <c r="Y716" s="153" t="e">
        <f>#REF!</f>
        <v>#REF!</v>
      </c>
    </row>
    <row r="717" spans="1:25">
      <c r="A717" s="141">
        <v>6</v>
      </c>
      <c r="B717" s="153" t="e">
        <f>#REF!</f>
        <v>#REF!</v>
      </c>
      <c r="C717" s="153" t="e">
        <f>#REF!</f>
        <v>#REF!</v>
      </c>
      <c r="D717" s="153" t="e">
        <f>#REF!</f>
        <v>#REF!</v>
      </c>
      <c r="E717" s="153" t="e">
        <f>#REF!</f>
        <v>#REF!</v>
      </c>
      <c r="F717" s="153" t="e">
        <f>#REF!</f>
        <v>#REF!</v>
      </c>
      <c r="G717" s="153" t="e">
        <f>#REF!</f>
        <v>#REF!</v>
      </c>
      <c r="H717" s="153" t="e">
        <f>#REF!</f>
        <v>#REF!</v>
      </c>
      <c r="I717" s="153" t="e">
        <f>#REF!</f>
        <v>#REF!</v>
      </c>
      <c r="J717" s="153" t="e">
        <f>#REF!</f>
        <v>#REF!</v>
      </c>
      <c r="K717" s="153" t="e">
        <f>#REF!</f>
        <v>#REF!</v>
      </c>
      <c r="L717" s="153" t="e">
        <f>#REF!</f>
        <v>#REF!</v>
      </c>
      <c r="M717" s="153" t="e">
        <f>#REF!</f>
        <v>#REF!</v>
      </c>
      <c r="N717" s="153" t="e">
        <f>#REF!</f>
        <v>#REF!</v>
      </c>
      <c r="O717" s="153" t="e">
        <f>#REF!</f>
        <v>#REF!</v>
      </c>
      <c r="P717" s="153" t="e">
        <f>#REF!</f>
        <v>#REF!</v>
      </c>
      <c r="Q717" s="153" t="e">
        <f>#REF!</f>
        <v>#REF!</v>
      </c>
      <c r="R717" s="153" t="e">
        <f>#REF!</f>
        <v>#REF!</v>
      </c>
      <c r="S717" s="153" t="e">
        <f>#REF!</f>
        <v>#REF!</v>
      </c>
      <c r="T717" s="153" t="e">
        <f>#REF!</f>
        <v>#REF!</v>
      </c>
      <c r="U717" s="153" t="e">
        <f>#REF!</f>
        <v>#REF!</v>
      </c>
      <c r="V717" s="153" t="e">
        <f>#REF!</f>
        <v>#REF!</v>
      </c>
      <c r="W717" s="153" t="e">
        <f>#REF!</f>
        <v>#REF!</v>
      </c>
      <c r="X717" s="153" t="e">
        <f>#REF!</f>
        <v>#REF!</v>
      </c>
      <c r="Y717" s="153" t="e">
        <f>#REF!</f>
        <v>#REF!</v>
      </c>
    </row>
    <row r="718" spans="1:25">
      <c r="A718" s="141">
        <v>7</v>
      </c>
      <c r="B718" s="153" t="e">
        <f>#REF!</f>
        <v>#REF!</v>
      </c>
      <c r="C718" s="153" t="e">
        <f>#REF!</f>
        <v>#REF!</v>
      </c>
      <c r="D718" s="153" t="e">
        <f>#REF!</f>
        <v>#REF!</v>
      </c>
      <c r="E718" s="153" t="e">
        <f>#REF!</f>
        <v>#REF!</v>
      </c>
      <c r="F718" s="153" t="e">
        <f>#REF!</f>
        <v>#REF!</v>
      </c>
      <c r="G718" s="153" t="e">
        <f>#REF!</f>
        <v>#REF!</v>
      </c>
      <c r="H718" s="153" t="e">
        <f>#REF!</f>
        <v>#REF!</v>
      </c>
      <c r="I718" s="153" t="e">
        <f>#REF!</f>
        <v>#REF!</v>
      </c>
      <c r="J718" s="153" t="e">
        <f>#REF!</f>
        <v>#REF!</v>
      </c>
      <c r="K718" s="153" t="e">
        <f>#REF!</f>
        <v>#REF!</v>
      </c>
      <c r="L718" s="153" t="e">
        <f>#REF!</f>
        <v>#REF!</v>
      </c>
      <c r="M718" s="153" t="e">
        <f>#REF!</f>
        <v>#REF!</v>
      </c>
      <c r="N718" s="153" t="e">
        <f>#REF!</f>
        <v>#REF!</v>
      </c>
      <c r="O718" s="153" t="e">
        <f>#REF!</f>
        <v>#REF!</v>
      </c>
      <c r="P718" s="153" t="e">
        <f>#REF!</f>
        <v>#REF!</v>
      </c>
      <c r="Q718" s="153" t="e">
        <f>#REF!</f>
        <v>#REF!</v>
      </c>
      <c r="R718" s="153" t="e">
        <f>#REF!</f>
        <v>#REF!</v>
      </c>
      <c r="S718" s="153" t="e">
        <f>#REF!</f>
        <v>#REF!</v>
      </c>
      <c r="T718" s="153" t="e">
        <f>#REF!</f>
        <v>#REF!</v>
      </c>
      <c r="U718" s="153" t="e">
        <f>#REF!</f>
        <v>#REF!</v>
      </c>
      <c r="V718" s="153" t="e">
        <f>#REF!</f>
        <v>#REF!</v>
      </c>
      <c r="W718" s="153" t="e">
        <f>#REF!</f>
        <v>#REF!</v>
      </c>
      <c r="X718" s="153" t="e">
        <f>#REF!</f>
        <v>#REF!</v>
      </c>
      <c r="Y718" s="153" t="e">
        <f>#REF!</f>
        <v>#REF!</v>
      </c>
    </row>
    <row r="719" spans="1:25">
      <c r="A719" s="141">
        <v>8</v>
      </c>
      <c r="B719" s="153" t="e">
        <f>#REF!</f>
        <v>#REF!</v>
      </c>
      <c r="C719" s="153" t="e">
        <f>#REF!</f>
        <v>#REF!</v>
      </c>
      <c r="D719" s="153" t="e">
        <f>#REF!</f>
        <v>#REF!</v>
      </c>
      <c r="E719" s="153" t="e">
        <f>#REF!</f>
        <v>#REF!</v>
      </c>
      <c r="F719" s="153" t="e">
        <f>#REF!</f>
        <v>#REF!</v>
      </c>
      <c r="G719" s="153" t="e">
        <f>#REF!</f>
        <v>#REF!</v>
      </c>
      <c r="H719" s="153" t="e">
        <f>#REF!</f>
        <v>#REF!</v>
      </c>
      <c r="I719" s="153" t="e">
        <f>#REF!</f>
        <v>#REF!</v>
      </c>
      <c r="J719" s="153" t="e">
        <f>#REF!</f>
        <v>#REF!</v>
      </c>
      <c r="K719" s="153" t="e">
        <f>#REF!</f>
        <v>#REF!</v>
      </c>
      <c r="L719" s="153" t="e">
        <f>#REF!</f>
        <v>#REF!</v>
      </c>
      <c r="M719" s="153" t="e">
        <f>#REF!</f>
        <v>#REF!</v>
      </c>
      <c r="N719" s="153" t="e">
        <f>#REF!</f>
        <v>#REF!</v>
      </c>
      <c r="O719" s="153" t="e">
        <f>#REF!</f>
        <v>#REF!</v>
      </c>
      <c r="P719" s="153" t="e">
        <f>#REF!</f>
        <v>#REF!</v>
      </c>
      <c r="Q719" s="153" t="e">
        <f>#REF!</f>
        <v>#REF!</v>
      </c>
      <c r="R719" s="153" t="e">
        <f>#REF!</f>
        <v>#REF!</v>
      </c>
      <c r="S719" s="153" t="e">
        <f>#REF!</f>
        <v>#REF!</v>
      </c>
      <c r="T719" s="153" t="e">
        <f>#REF!</f>
        <v>#REF!</v>
      </c>
      <c r="U719" s="153" t="e">
        <f>#REF!</f>
        <v>#REF!</v>
      </c>
      <c r="V719" s="153" t="e">
        <f>#REF!</f>
        <v>#REF!</v>
      </c>
      <c r="W719" s="153" t="e">
        <f>#REF!</f>
        <v>#REF!</v>
      </c>
      <c r="X719" s="153" t="e">
        <f>#REF!</f>
        <v>#REF!</v>
      </c>
      <c r="Y719" s="153" t="e">
        <f>#REF!</f>
        <v>#REF!</v>
      </c>
    </row>
    <row r="720" spans="1:25">
      <c r="A720" s="141">
        <v>9</v>
      </c>
      <c r="B720" s="153" t="e">
        <f>#REF!</f>
        <v>#REF!</v>
      </c>
      <c r="C720" s="153" t="e">
        <f>#REF!</f>
        <v>#REF!</v>
      </c>
      <c r="D720" s="153" t="e">
        <f>#REF!</f>
        <v>#REF!</v>
      </c>
      <c r="E720" s="153" t="e">
        <f>#REF!</f>
        <v>#REF!</v>
      </c>
      <c r="F720" s="153" t="e">
        <f>#REF!</f>
        <v>#REF!</v>
      </c>
      <c r="G720" s="153" t="e">
        <f>#REF!</f>
        <v>#REF!</v>
      </c>
      <c r="H720" s="153" t="e">
        <f>#REF!</f>
        <v>#REF!</v>
      </c>
      <c r="I720" s="153" t="e">
        <f>#REF!</f>
        <v>#REF!</v>
      </c>
      <c r="J720" s="153" t="e">
        <f>#REF!</f>
        <v>#REF!</v>
      </c>
      <c r="K720" s="153" t="e">
        <f>#REF!</f>
        <v>#REF!</v>
      </c>
      <c r="L720" s="153" t="e">
        <f>#REF!</f>
        <v>#REF!</v>
      </c>
      <c r="M720" s="153" t="e">
        <f>#REF!</f>
        <v>#REF!</v>
      </c>
      <c r="N720" s="153" t="e">
        <f>#REF!</f>
        <v>#REF!</v>
      </c>
      <c r="O720" s="153" t="e">
        <f>#REF!</f>
        <v>#REF!</v>
      </c>
      <c r="P720" s="153" t="e">
        <f>#REF!</f>
        <v>#REF!</v>
      </c>
      <c r="Q720" s="153" t="e">
        <f>#REF!</f>
        <v>#REF!</v>
      </c>
      <c r="R720" s="153" t="e">
        <f>#REF!</f>
        <v>#REF!</v>
      </c>
      <c r="S720" s="153" t="e">
        <f>#REF!</f>
        <v>#REF!</v>
      </c>
      <c r="T720" s="153" t="e">
        <f>#REF!</f>
        <v>#REF!</v>
      </c>
      <c r="U720" s="153" t="e">
        <f>#REF!</f>
        <v>#REF!</v>
      </c>
      <c r="V720" s="153" t="e">
        <f>#REF!</f>
        <v>#REF!</v>
      </c>
      <c r="W720" s="153" t="e">
        <f>#REF!</f>
        <v>#REF!</v>
      </c>
      <c r="X720" s="153" t="e">
        <f>#REF!</f>
        <v>#REF!</v>
      </c>
      <c r="Y720" s="153" t="e">
        <f>#REF!</f>
        <v>#REF!</v>
      </c>
    </row>
    <row r="721" spans="1:25">
      <c r="A721" s="141">
        <v>10</v>
      </c>
      <c r="B721" s="153" t="e">
        <f>#REF!</f>
        <v>#REF!</v>
      </c>
      <c r="C721" s="153" t="e">
        <f>#REF!</f>
        <v>#REF!</v>
      </c>
      <c r="D721" s="153" t="e">
        <f>#REF!</f>
        <v>#REF!</v>
      </c>
      <c r="E721" s="153" t="e">
        <f>#REF!</f>
        <v>#REF!</v>
      </c>
      <c r="F721" s="153" t="e">
        <f>#REF!</f>
        <v>#REF!</v>
      </c>
      <c r="G721" s="153" t="e">
        <f>#REF!</f>
        <v>#REF!</v>
      </c>
      <c r="H721" s="153" t="e">
        <f>#REF!</f>
        <v>#REF!</v>
      </c>
      <c r="I721" s="153" t="e">
        <f>#REF!</f>
        <v>#REF!</v>
      </c>
      <c r="J721" s="153" t="e">
        <f>#REF!</f>
        <v>#REF!</v>
      </c>
      <c r="K721" s="153" t="e">
        <f>#REF!</f>
        <v>#REF!</v>
      </c>
      <c r="L721" s="153" t="e">
        <f>#REF!</f>
        <v>#REF!</v>
      </c>
      <c r="M721" s="153" t="e">
        <f>#REF!</f>
        <v>#REF!</v>
      </c>
      <c r="N721" s="153" t="e">
        <f>#REF!</f>
        <v>#REF!</v>
      </c>
      <c r="O721" s="153" t="e">
        <f>#REF!</f>
        <v>#REF!</v>
      </c>
      <c r="P721" s="153" t="e">
        <f>#REF!</f>
        <v>#REF!</v>
      </c>
      <c r="Q721" s="153" t="e">
        <f>#REF!</f>
        <v>#REF!</v>
      </c>
      <c r="R721" s="153" t="e">
        <f>#REF!</f>
        <v>#REF!</v>
      </c>
      <c r="S721" s="153" t="e">
        <f>#REF!</f>
        <v>#REF!</v>
      </c>
      <c r="T721" s="153" t="e">
        <f>#REF!</f>
        <v>#REF!</v>
      </c>
      <c r="U721" s="153" t="e">
        <f>#REF!</f>
        <v>#REF!</v>
      </c>
      <c r="V721" s="153" t="e">
        <f>#REF!</f>
        <v>#REF!</v>
      </c>
      <c r="W721" s="153" t="e">
        <f>#REF!</f>
        <v>#REF!</v>
      </c>
      <c r="X721" s="153" t="e">
        <f>#REF!</f>
        <v>#REF!</v>
      </c>
      <c r="Y721" s="153" t="e">
        <f>#REF!</f>
        <v>#REF!</v>
      </c>
    </row>
    <row r="722" spans="1:25">
      <c r="A722" s="141">
        <v>11</v>
      </c>
      <c r="B722" s="153" t="e">
        <f>#REF!</f>
        <v>#REF!</v>
      </c>
      <c r="C722" s="153" t="e">
        <f>#REF!</f>
        <v>#REF!</v>
      </c>
      <c r="D722" s="153" t="e">
        <f>#REF!</f>
        <v>#REF!</v>
      </c>
      <c r="E722" s="153" t="e">
        <f>#REF!</f>
        <v>#REF!</v>
      </c>
      <c r="F722" s="153" t="e">
        <f>#REF!</f>
        <v>#REF!</v>
      </c>
      <c r="G722" s="153" t="e">
        <f>#REF!</f>
        <v>#REF!</v>
      </c>
      <c r="H722" s="153" t="e">
        <f>#REF!</f>
        <v>#REF!</v>
      </c>
      <c r="I722" s="153" t="e">
        <f>#REF!</f>
        <v>#REF!</v>
      </c>
      <c r="J722" s="153" t="e">
        <f>#REF!</f>
        <v>#REF!</v>
      </c>
      <c r="K722" s="153" t="e">
        <f>#REF!</f>
        <v>#REF!</v>
      </c>
      <c r="L722" s="153" t="e">
        <f>#REF!</f>
        <v>#REF!</v>
      </c>
      <c r="M722" s="153" t="e">
        <f>#REF!</f>
        <v>#REF!</v>
      </c>
      <c r="N722" s="153" t="e">
        <f>#REF!</f>
        <v>#REF!</v>
      </c>
      <c r="O722" s="153" t="e">
        <f>#REF!</f>
        <v>#REF!</v>
      </c>
      <c r="P722" s="153" t="e">
        <f>#REF!</f>
        <v>#REF!</v>
      </c>
      <c r="Q722" s="153" t="e">
        <f>#REF!</f>
        <v>#REF!</v>
      </c>
      <c r="R722" s="153" t="e">
        <f>#REF!</f>
        <v>#REF!</v>
      </c>
      <c r="S722" s="153" t="e">
        <f>#REF!</f>
        <v>#REF!</v>
      </c>
      <c r="T722" s="153" t="e">
        <f>#REF!</f>
        <v>#REF!</v>
      </c>
      <c r="U722" s="153" t="e">
        <f>#REF!</f>
        <v>#REF!</v>
      </c>
      <c r="V722" s="153" t="e">
        <f>#REF!</f>
        <v>#REF!</v>
      </c>
      <c r="W722" s="153" t="e">
        <f>#REF!</f>
        <v>#REF!</v>
      </c>
      <c r="X722" s="153" t="e">
        <f>#REF!</f>
        <v>#REF!</v>
      </c>
      <c r="Y722" s="153" t="e">
        <f>#REF!</f>
        <v>#REF!</v>
      </c>
    </row>
    <row r="723" spans="1:25">
      <c r="A723" s="141">
        <v>12</v>
      </c>
      <c r="B723" s="153" t="e">
        <f>#REF!</f>
        <v>#REF!</v>
      </c>
      <c r="C723" s="153" t="e">
        <f>#REF!</f>
        <v>#REF!</v>
      </c>
      <c r="D723" s="153" t="e">
        <f>#REF!</f>
        <v>#REF!</v>
      </c>
      <c r="E723" s="153" t="e">
        <f>#REF!</f>
        <v>#REF!</v>
      </c>
      <c r="F723" s="153" t="e">
        <f>#REF!</f>
        <v>#REF!</v>
      </c>
      <c r="G723" s="153" t="e">
        <f>#REF!</f>
        <v>#REF!</v>
      </c>
      <c r="H723" s="153" t="e">
        <f>#REF!</f>
        <v>#REF!</v>
      </c>
      <c r="I723" s="153" t="e">
        <f>#REF!</f>
        <v>#REF!</v>
      </c>
      <c r="J723" s="153" t="e">
        <f>#REF!</f>
        <v>#REF!</v>
      </c>
      <c r="K723" s="153" t="e">
        <f>#REF!</f>
        <v>#REF!</v>
      </c>
      <c r="L723" s="153" t="e">
        <f>#REF!</f>
        <v>#REF!</v>
      </c>
      <c r="M723" s="153" t="e">
        <f>#REF!</f>
        <v>#REF!</v>
      </c>
      <c r="N723" s="153" t="e">
        <f>#REF!</f>
        <v>#REF!</v>
      </c>
      <c r="O723" s="153" t="e">
        <f>#REF!</f>
        <v>#REF!</v>
      </c>
      <c r="P723" s="153" t="e">
        <f>#REF!</f>
        <v>#REF!</v>
      </c>
      <c r="Q723" s="153" t="e">
        <f>#REF!</f>
        <v>#REF!</v>
      </c>
      <c r="R723" s="153" t="e">
        <f>#REF!</f>
        <v>#REF!</v>
      </c>
      <c r="S723" s="153" t="e">
        <f>#REF!</f>
        <v>#REF!</v>
      </c>
      <c r="T723" s="153" t="e">
        <f>#REF!</f>
        <v>#REF!</v>
      </c>
      <c r="U723" s="153" t="e">
        <f>#REF!</f>
        <v>#REF!</v>
      </c>
      <c r="V723" s="153" t="e">
        <f>#REF!</f>
        <v>#REF!</v>
      </c>
      <c r="W723" s="153" t="e">
        <f>#REF!</f>
        <v>#REF!</v>
      </c>
      <c r="X723" s="153" t="e">
        <f>#REF!</f>
        <v>#REF!</v>
      </c>
      <c r="Y723" s="153" t="e">
        <f>#REF!</f>
        <v>#REF!</v>
      </c>
    </row>
    <row r="724" spans="1:25">
      <c r="A724" s="141">
        <v>13</v>
      </c>
      <c r="B724" s="153" t="e">
        <f>#REF!</f>
        <v>#REF!</v>
      </c>
      <c r="C724" s="153" t="e">
        <f>#REF!</f>
        <v>#REF!</v>
      </c>
      <c r="D724" s="153" t="e">
        <f>#REF!</f>
        <v>#REF!</v>
      </c>
      <c r="E724" s="153" t="e">
        <f>#REF!</f>
        <v>#REF!</v>
      </c>
      <c r="F724" s="153" t="e">
        <f>#REF!</f>
        <v>#REF!</v>
      </c>
      <c r="G724" s="153" t="e">
        <f>#REF!</f>
        <v>#REF!</v>
      </c>
      <c r="H724" s="153" t="e">
        <f>#REF!</f>
        <v>#REF!</v>
      </c>
      <c r="I724" s="153" t="e">
        <f>#REF!</f>
        <v>#REF!</v>
      </c>
      <c r="J724" s="153" t="e">
        <f>#REF!</f>
        <v>#REF!</v>
      </c>
      <c r="K724" s="153" t="e">
        <f>#REF!</f>
        <v>#REF!</v>
      </c>
      <c r="L724" s="153" t="e">
        <f>#REF!</f>
        <v>#REF!</v>
      </c>
      <c r="M724" s="153" t="e">
        <f>#REF!</f>
        <v>#REF!</v>
      </c>
      <c r="N724" s="153" t="e">
        <f>#REF!</f>
        <v>#REF!</v>
      </c>
      <c r="O724" s="153" t="e">
        <f>#REF!</f>
        <v>#REF!</v>
      </c>
      <c r="P724" s="153" t="e">
        <f>#REF!</f>
        <v>#REF!</v>
      </c>
      <c r="Q724" s="153" t="e">
        <f>#REF!</f>
        <v>#REF!</v>
      </c>
      <c r="R724" s="153" t="e">
        <f>#REF!</f>
        <v>#REF!</v>
      </c>
      <c r="S724" s="153" t="e">
        <f>#REF!</f>
        <v>#REF!</v>
      </c>
      <c r="T724" s="153" t="e">
        <f>#REF!</f>
        <v>#REF!</v>
      </c>
      <c r="U724" s="153" t="e">
        <f>#REF!</f>
        <v>#REF!</v>
      </c>
      <c r="V724" s="153" t="e">
        <f>#REF!</f>
        <v>#REF!</v>
      </c>
      <c r="W724" s="153" t="e">
        <f>#REF!</f>
        <v>#REF!</v>
      </c>
      <c r="X724" s="153" t="e">
        <f>#REF!</f>
        <v>#REF!</v>
      </c>
      <c r="Y724" s="153" t="e">
        <f>#REF!</f>
        <v>#REF!</v>
      </c>
    </row>
    <row r="725" spans="1:25">
      <c r="A725" s="141">
        <v>14</v>
      </c>
      <c r="B725" s="153" t="e">
        <f>#REF!</f>
        <v>#REF!</v>
      </c>
      <c r="C725" s="153" t="e">
        <f>#REF!</f>
        <v>#REF!</v>
      </c>
      <c r="D725" s="153" t="e">
        <f>#REF!</f>
        <v>#REF!</v>
      </c>
      <c r="E725" s="153" t="e">
        <f>#REF!</f>
        <v>#REF!</v>
      </c>
      <c r="F725" s="153" t="e">
        <f>#REF!</f>
        <v>#REF!</v>
      </c>
      <c r="G725" s="153" t="e">
        <f>#REF!</f>
        <v>#REF!</v>
      </c>
      <c r="H725" s="153" t="e">
        <f>#REF!</f>
        <v>#REF!</v>
      </c>
      <c r="I725" s="153" t="e">
        <f>#REF!</f>
        <v>#REF!</v>
      </c>
      <c r="J725" s="153" t="e">
        <f>#REF!</f>
        <v>#REF!</v>
      </c>
      <c r="K725" s="153" t="e">
        <f>#REF!</f>
        <v>#REF!</v>
      </c>
      <c r="L725" s="153" t="e">
        <f>#REF!</f>
        <v>#REF!</v>
      </c>
      <c r="M725" s="153" t="e">
        <f>#REF!</f>
        <v>#REF!</v>
      </c>
      <c r="N725" s="153" t="e">
        <f>#REF!</f>
        <v>#REF!</v>
      </c>
      <c r="O725" s="153" t="e">
        <f>#REF!</f>
        <v>#REF!</v>
      </c>
      <c r="P725" s="153" t="e">
        <f>#REF!</f>
        <v>#REF!</v>
      </c>
      <c r="Q725" s="153" t="e">
        <f>#REF!</f>
        <v>#REF!</v>
      </c>
      <c r="R725" s="153" t="e">
        <f>#REF!</f>
        <v>#REF!</v>
      </c>
      <c r="S725" s="153" t="e">
        <f>#REF!</f>
        <v>#REF!</v>
      </c>
      <c r="T725" s="153" t="e">
        <f>#REF!</f>
        <v>#REF!</v>
      </c>
      <c r="U725" s="153" t="e">
        <f>#REF!</f>
        <v>#REF!</v>
      </c>
      <c r="V725" s="153" t="e">
        <f>#REF!</f>
        <v>#REF!</v>
      </c>
      <c r="W725" s="153" t="e">
        <f>#REF!</f>
        <v>#REF!</v>
      </c>
      <c r="X725" s="153" t="e">
        <f>#REF!</f>
        <v>#REF!</v>
      </c>
      <c r="Y725" s="153" t="e">
        <f>#REF!</f>
        <v>#REF!</v>
      </c>
    </row>
    <row r="726" spans="1:25">
      <c r="A726" s="141">
        <v>15</v>
      </c>
      <c r="B726" s="153" t="e">
        <f>#REF!</f>
        <v>#REF!</v>
      </c>
      <c r="C726" s="153" t="e">
        <f>#REF!</f>
        <v>#REF!</v>
      </c>
      <c r="D726" s="153" t="e">
        <f>#REF!</f>
        <v>#REF!</v>
      </c>
      <c r="E726" s="153" t="e">
        <f>#REF!</f>
        <v>#REF!</v>
      </c>
      <c r="F726" s="153" t="e">
        <f>#REF!</f>
        <v>#REF!</v>
      </c>
      <c r="G726" s="153" t="e">
        <f>#REF!</f>
        <v>#REF!</v>
      </c>
      <c r="H726" s="153" t="e">
        <f>#REF!</f>
        <v>#REF!</v>
      </c>
      <c r="I726" s="153" t="e">
        <f>#REF!</f>
        <v>#REF!</v>
      </c>
      <c r="J726" s="153" t="e">
        <f>#REF!</f>
        <v>#REF!</v>
      </c>
      <c r="K726" s="153" t="e">
        <f>#REF!</f>
        <v>#REF!</v>
      </c>
      <c r="L726" s="153" t="e">
        <f>#REF!</f>
        <v>#REF!</v>
      </c>
      <c r="M726" s="153" t="e">
        <f>#REF!</f>
        <v>#REF!</v>
      </c>
      <c r="N726" s="153" t="e">
        <f>#REF!</f>
        <v>#REF!</v>
      </c>
      <c r="O726" s="153" t="e">
        <f>#REF!</f>
        <v>#REF!</v>
      </c>
      <c r="P726" s="153" t="e">
        <f>#REF!</f>
        <v>#REF!</v>
      </c>
      <c r="Q726" s="153" t="e">
        <f>#REF!</f>
        <v>#REF!</v>
      </c>
      <c r="R726" s="153" t="e">
        <f>#REF!</f>
        <v>#REF!</v>
      </c>
      <c r="S726" s="153" t="e">
        <f>#REF!</f>
        <v>#REF!</v>
      </c>
      <c r="T726" s="153" t="e">
        <f>#REF!</f>
        <v>#REF!</v>
      </c>
      <c r="U726" s="153" t="e">
        <f>#REF!</f>
        <v>#REF!</v>
      </c>
      <c r="V726" s="153" t="e">
        <f>#REF!</f>
        <v>#REF!</v>
      </c>
      <c r="W726" s="153" t="e">
        <f>#REF!</f>
        <v>#REF!</v>
      </c>
      <c r="X726" s="153" t="e">
        <f>#REF!</f>
        <v>#REF!</v>
      </c>
      <c r="Y726" s="153" t="e">
        <f>#REF!</f>
        <v>#REF!</v>
      </c>
    </row>
    <row r="727" spans="1:25">
      <c r="A727" s="141">
        <v>16</v>
      </c>
      <c r="B727" s="153" t="e">
        <f>#REF!</f>
        <v>#REF!</v>
      </c>
      <c r="C727" s="153" t="e">
        <f>#REF!</f>
        <v>#REF!</v>
      </c>
      <c r="D727" s="153" t="e">
        <f>#REF!</f>
        <v>#REF!</v>
      </c>
      <c r="E727" s="153" t="e">
        <f>#REF!</f>
        <v>#REF!</v>
      </c>
      <c r="F727" s="153" t="e">
        <f>#REF!</f>
        <v>#REF!</v>
      </c>
      <c r="G727" s="153" t="e">
        <f>#REF!</f>
        <v>#REF!</v>
      </c>
      <c r="H727" s="153" t="e">
        <f>#REF!</f>
        <v>#REF!</v>
      </c>
      <c r="I727" s="153" t="e">
        <f>#REF!</f>
        <v>#REF!</v>
      </c>
      <c r="J727" s="153" t="e">
        <f>#REF!</f>
        <v>#REF!</v>
      </c>
      <c r="K727" s="153" t="e">
        <f>#REF!</f>
        <v>#REF!</v>
      </c>
      <c r="L727" s="153" t="e">
        <f>#REF!</f>
        <v>#REF!</v>
      </c>
      <c r="M727" s="153" t="e">
        <f>#REF!</f>
        <v>#REF!</v>
      </c>
      <c r="N727" s="153" t="e">
        <f>#REF!</f>
        <v>#REF!</v>
      </c>
      <c r="O727" s="153" t="e">
        <f>#REF!</f>
        <v>#REF!</v>
      </c>
      <c r="P727" s="153" t="e">
        <f>#REF!</f>
        <v>#REF!</v>
      </c>
      <c r="Q727" s="153" t="e">
        <f>#REF!</f>
        <v>#REF!</v>
      </c>
      <c r="R727" s="153" t="e">
        <f>#REF!</f>
        <v>#REF!</v>
      </c>
      <c r="S727" s="153" t="e">
        <f>#REF!</f>
        <v>#REF!</v>
      </c>
      <c r="T727" s="153" t="e">
        <f>#REF!</f>
        <v>#REF!</v>
      </c>
      <c r="U727" s="153" t="e">
        <f>#REF!</f>
        <v>#REF!</v>
      </c>
      <c r="V727" s="153" t="e">
        <f>#REF!</f>
        <v>#REF!</v>
      </c>
      <c r="W727" s="153" t="e">
        <f>#REF!</f>
        <v>#REF!</v>
      </c>
      <c r="X727" s="153" t="e">
        <f>#REF!</f>
        <v>#REF!</v>
      </c>
      <c r="Y727" s="153" t="e">
        <f>#REF!</f>
        <v>#REF!</v>
      </c>
    </row>
    <row r="728" spans="1:25">
      <c r="A728" s="141">
        <v>17</v>
      </c>
      <c r="B728" s="153" t="e">
        <f>#REF!</f>
        <v>#REF!</v>
      </c>
      <c r="C728" s="153" t="e">
        <f>#REF!</f>
        <v>#REF!</v>
      </c>
      <c r="D728" s="153" t="e">
        <f>#REF!</f>
        <v>#REF!</v>
      </c>
      <c r="E728" s="153" t="e">
        <f>#REF!</f>
        <v>#REF!</v>
      </c>
      <c r="F728" s="153" t="e">
        <f>#REF!</f>
        <v>#REF!</v>
      </c>
      <c r="G728" s="153" t="e">
        <f>#REF!</f>
        <v>#REF!</v>
      </c>
      <c r="H728" s="153" t="e">
        <f>#REF!</f>
        <v>#REF!</v>
      </c>
      <c r="I728" s="153" t="e">
        <f>#REF!</f>
        <v>#REF!</v>
      </c>
      <c r="J728" s="153" t="e">
        <f>#REF!</f>
        <v>#REF!</v>
      </c>
      <c r="K728" s="153" t="e">
        <f>#REF!</f>
        <v>#REF!</v>
      </c>
      <c r="L728" s="153" t="e">
        <f>#REF!</f>
        <v>#REF!</v>
      </c>
      <c r="M728" s="153" t="e">
        <f>#REF!</f>
        <v>#REF!</v>
      </c>
      <c r="N728" s="153" t="e">
        <f>#REF!</f>
        <v>#REF!</v>
      </c>
      <c r="O728" s="153" t="e">
        <f>#REF!</f>
        <v>#REF!</v>
      </c>
      <c r="P728" s="153" t="e">
        <f>#REF!</f>
        <v>#REF!</v>
      </c>
      <c r="Q728" s="153" t="e">
        <f>#REF!</f>
        <v>#REF!</v>
      </c>
      <c r="R728" s="153" t="e">
        <f>#REF!</f>
        <v>#REF!</v>
      </c>
      <c r="S728" s="153" t="e">
        <f>#REF!</f>
        <v>#REF!</v>
      </c>
      <c r="T728" s="153" t="e">
        <f>#REF!</f>
        <v>#REF!</v>
      </c>
      <c r="U728" s="153" t="e">
        <f>#REF!</f>
        <v>#REF!</v>
      </c>
      <c r="V728" s="153" t="e">
        <f>#REF!</f>
        <v>#REF!</v>
      </c>
      <c r="W728" s="153" t="e">
        <f>#REF!</f>
        <v>#REF!</v>
      </c>
      <c r="X728" s="153" t="e">
        <f>#REF!</f>
        <v>#REF!</v>
      </c>
      <c r="Y728" s="153" t="e">
        <f>#REF!</f>
        <v>#REF!</v>
      </c>
    </row>
    <row r="729" spans="1:25">
      <c r="A729" s="141">
        <v>18</v>
      </c>
      <c r="B729" s="153" t="e">
        <f>#REF!</f>
        <v>#REF!</v>
      </c>
      <c r="C729" s="153" t="e">
        <f>#REF!</f>
        <v>#REF!</v>
      </c>
      <c r="D729" s="153" t="e">
        <f>#REF!</f>
        <v>#REF!</v>
      </c>
      <c r="E729" s="153" t="e">
        <f>#REF!</f>
        <v>#REF!</v>
      </c>
      <c r="F729" s="153" t="e">
        <f>#REF!</f>
        <v>#REF!</v>
      </c>
      <c r="G729" s="153" t="e">
        <f>#REF!</f>
        <v>#REF!</v>
      </c>
      <c r="H729" s="153" t="e">
        <f>#REF!</f>
        <v>#REF!</v>
      </c>
      <c r="I729" s="153" t="e">
        <f>#REF!</f>
        <v>#REF!</v>
      </c>
      <c r="J729" s="153" t="e">
        <f>#REF!</f>
        <v>#REF!</v>
      </c>
      <c r="K729" s="153" t="e">
        <f>#REF!</f>
        <v>#REF!</v>
      </c>
      <c r="L729" s="153" t="e">
        <f>#REF!</f>
        <v>#REF!</v>
      </c>
      <c r="M729" s="153" t="e">
        <f>#REF!</f>
        <v>#REF!</v>
      </c>
      <c r="N729" s="153" t="e">
        <f>#REF!</f>
        <v>#REF!</v>
      </c>
      <c r="O729" s="153" t="e">
        <f>#REF!</f>
        <v>#REF!</v>
      </c>
      <c r="P729" s="153" t="e">
        <f>#REF!</f>
        <v>#REF!</v>
      </c>
      <c r="Q729" s="153" t="e">
        <f>#REF!</f>
        <v>#REF!</v>
      </c>
      <c r="R729" s="153" t="e">
        <f>#REF!</f>
        <v>#REF!</v>
      </c>
      <c r="S729" s="153" t="e">
        <f>#REF!</f>
        <v>#REF!</v>
      </c>
      <c r="T729" s="153" t="e">
        <f>#REF!</f>
        <v>#REF!</v>
      </c>
      <c r="U729" s="153" t="e">
        <f>#REF!</f>
        <v>#REF!</v>
      </c>
      <c r="V729" s="153" t="e">
        <f>#REF!</f>
        <v>#REF!</v>
      </c>
      <c r="W729" s="153" t="e">
        <f>#REF!</f>
        <v>#REF!</v>
      </c>
      <c r="X729" s="153" t="e">
        <f>#REF!</f>
        <v>#REF!</v>
      </c>
      <c r="Y729" s="153" t="e">
        <f>#REF!</f>
        <v>#REF!</v>
      </c>
    </row>
    <row r="730" spans="1:25">
      <c r="A730" s="141">
        <v>19</v>
      </c>
      <c r="B730" s="153" t="e">
        <f>#REF!</f>
        <v>#REF!</v>
      </c>
      <c r="C730" s="153" t="e">
        <f>#REF!</f>
        <v>#REF!</v>
      </c>
      <c r="D730" s="153" t="e">
        <f>#REF!</f>
        <v>#REF!</v>
      </c>
      <c r="E730" s="153" t="e">
        <f>#REF!</f>
        <v>#REF!</v>
      </c>
      <c r="F730" s="153" t="e">
        <f>#REF!</f>
        <v>#REF!</v>
      </c>
      <c r="G730" s="153" t="e">
        <f>#REF!</f>
        <v>#REF!</v>
      </c>
      <c r="H730" s="153" t="e">
        <f>#REF!</f>
        <v>#REF!</v>
      </c>
      <c r="I730" s="153" t="e">
        <f>#REF!</f>
        <v>#REF!</v>
      </c>
      <c r="J730" s="153" t="e">
        <f>#REF!</f>
        <v>#REF!</v>
      </c>
      <c r="K730" s="153" t="e">
        <f>#REF!</f>
        <v>#REF!</v>
      </c>
      <c r="L730" s="153" t="e">
        <f>#REF!</f>
        <v>#REF!</v>
      </c>
      <c r="M730" s="153" t="e">
        <f>#REF!</f>
        <v>#REF!</v>
      </c>
      <c r="N730" s="153" t="e">
        <f>#REF!</f>
        <v>#REF!</v>
      </c>
      <c r="O730" s="153" t="e">
        <f>#REF!</f>
        <v>#REF!</v>
      </c>
      <c r="P730" s="153" t="e">
        <f>#REF!</f>
        <v>#REF!</v>
      </c>
      <c r="Q730" s="153" t="e">
        <f>#REF!</f>
        <v>#REF!</v>
      </c>
      <c r="R730" s="153" t="e">
        <f>#REF!</f>
        <v>#REF!</v>
      </c>
      <c r="S730" s="153" t="e">
        <f>#REF!</f>
        <v>#REF!</v>
      </c>
      <c r="T730" s="153" t="e">
        <f>#REF!</f>
        <v>#REF!</v>
      </c>
      <c r="U730" s="153" t="e">
        <f>#REF!</f>
        <v>#REF!</v>
      </c>
      <c r="V730" s="153" t="e">
        <f>#REF!</f>
        <v>#REF!</v>
      </c>
      <c r="W730" s="153" t="e">
        <f>#REF!</f>
        <v>#REF!</v>
      </c>
      <c r="X730" s="153" t="e">
        <f>#REF!</f>
        <v>#REF!</v>
      </c>
      <c r="Y730" s="153" t="e">
        <f>#REF!</f>
        <v>#REF!</v>
      </c>
    </row>
    <row r="731" spans="1:25">
      <c r="A731" s="141">
        <v>20</v>
      </c>
      <c r="B731" s="153" t="e">
        <f>#REF!</f>
        <v>#REF!</v>
      </c>
      <c r="C731" s="153" t="e">
        <f>#REF!</f>
        <v>#REF!</v>
      </c>
      <c r="D731" s="153" t="e">
        <f>#REF!</f>
        <v>#REF!</v>
      </c>
      <c r="E731" s="153" t="e">
        <f>#REF!</f>
        <v>#REF!</v>
      </c>
      <c r="F731" s="153" t="e">
        <f>#REF!</f>
        <v>#REF!</v>
      </c>
      <c r="G731" s="153" t="e">
        <f>#REF!</f>
        <v>#REF!</v>
      </c>
      <c r="H731" s="153" t="e">
        <f>#REF!</f>
        <v>#REF!</v>
      </c>
      <c r="I731" s="153" t="e">
        <f>#REF!</f>
        <v>#REF!</v>
      </c>
      <c r="J731" s="153" t="e">
        <f>#REF!</f>
        <v>#REF!</v>
      </c>
      <c r="K731" s="153" t="e">
        <f>#REF!</f>
        <v>#REF!</v>
      </c>
      <c r="L731" s="153" t="e">
        <f>#REF!</f>
        <v>#REF!</v>
      </c>
      <c r="M731" s="153" t="e">
        <f>#REF!</f>
        <v>#REF!</v>
      </c>
      <c r="N731" s="153" t="e">
        <f>#REF!</f>
        <v>#REF!</v>
      </c>
      <c r="O731" s="153" t="e">
        <f>#REF!</f>
        <v>#REF!</v>
      </c>
      <c r="P731" s="153" t="e">
        <f>#REF!</f>
        <v>#REF!</v>
      </c>
      <c r="Q731" s="153" t="e">
        <f>#REF!</f>
        <v>#REF!</v>
      </c>
      <c r="R731" s="153" t="e">
        <f>#REF!</f>
        <v>#REF!</v>
      </c>
      <c r="S731" s="153" t="e">
        <f>#REF!</f>
        <v>#REF!</v>
      </c>
      <c r="T731" s="153" t="e">
        <f>#REF!</f>
        <v>#REF!</v>
      </c>
      <c r="U731" s="153" t="e">
        <f>#REF!</f>
        <v>#REF!</v>
      </c>
      <c r="V731" s="153" t="e">
        <f>#REF!</f>
        <v>#REF!</v>
      </c>
      <c r="W731" s="153" t="e">
        <f>#REF!</f>
        <v>#REF!</v>
      </c>
      <c r="X731" s="153" t="e">
        <f>#REF!</f>
        <v>#REF!</v>
      </c>
      <c r="Y731" s="153" t="e">
        <f>#REF!</f>
        <v>#REF!</v>
      </c>
    </row>
    <row r="732" spans="1:25">
      <c r="A732" s="141">
        <v>21</v>
      </c>
      <c r="B732" s="153" t="e">
        <f>#REF!</f>
        <v>#REF!</v>
      </c>
      <c r="C732" s="153" t="e">
        <f>#REF!</f>
        <v>#REF!</v>
      </c>
      <c r="D732" s="153" t="e">
        <f>#REF!</f>
        <v>#REF!</v>
      </c>
      <c r="E732" s="153" t="e">
        <f>#REF!</f>
        <v>#REF!</v>
      </c>
      <c r="F732" s="153" t="e">
        <f>#REF!</f>
        <v>#REF!</v>
      </c>
      <c r="G732" s="153" t="e">
        <f>#REF!</f>
        <v>#REF!</v>
      </c>
      <c r="H732" s="153" t="e">
        <f>#REF!</f>
        <v>#REF!</v>
      </c>
      <c r="I732" s="153" t="e">
        <f>#REF!</f>
        <v>#REF!</v>
      </c>
      <c r="J732" s="153" t="e">
        <f>#REF!</f>
        <v>#REF!</v>
      </c>
      <c r="K732" s="153" t="e">
        <f>#REF!</f>
        <v>#REF!</v>
      </c>
      <c r="L732" s="153" t="e">
        <f>#REF!</f>
        <v>#REF!</v>
      </c>
      <c r="M732" s="153" t="e">
        <f>#REF!</f>
        <v>#REF!</v>
      </c>
      <c r="N732" s="153" t="e">
        <f>#REF!</f>
        <v>#REF!</v>
      </c>
      <c r="O732" s="153" t="e">
        <f>#REF!</f>
        <v>#REF!</v>
      </c>
      <c r="P732" s="153" t="e">
        <f>#REF!</f>
        <v>#REF!</v>
      </c>
      <c r="Q732" s="153" t="e">
        <f>#REF!</f>
        <v>#REF!</v>
      </c>
      <c r="R732" s="153" t="e">
        <f>#REF!</f>
        <v>#REF!</v>
      </c>
      <c r="S732" s="153" t="e">
        <f>#REF!</f>
        <v>#REF!</v>
      </c>
      <c r="T732" s="153" t="e">
        <f>#REF!</f>
        <v>#REF!</v>
      </c>
      <c r="U732" s="153" t="e">
        <f>#REF!</f>
        <v>#REF!</v>
      </c>
      <c r="V732" s="153" t="e">
        <f>#REF!</f>
        <v>#REF!</v>
      </c>
      <c r="W732" s="153" t="e">
        <f>#REF!</f>
        <v>#REF!</v>
      </c>
      <c r="X732" s="153" t="e">
        <f>#REF!</f>
        <v>#REF!</v>
      </c>
      <c r="Y732" s="153" t="e">
        <f>#REF!</f>
        <v>#REF!</v>
      </c>
    </row>
    <row r="733" spans="1:25">
      <c r="A733" s="141">
        <v>22</v>
      </c>
      <c r="B733" s="153" t="e">
        <f>#REF!</f>
        <v>#REF!</v>
      </c>
      <c r="C733" s="153" t="e">
        <f>#REF!</f>
        <v>#REF!</v>
      </c>
      <c r="D733" s="153" t="e">
        <f>#REF!</f>
        <v>#REF!</v>
      </c>
      <c r="E733" s="153" t="e">
        <f>#REF!</f>
        <v>#REF!</v>
      </c>
      <c r="F733" s="153" t="e">
        <f>#REF!</f>
        <v>#REF!</v>
      </c>
      <c r="G733" s="153" t="e">
        <f>#REF!</f>
        <v>#REF!</v>
      </c>
      <c r="H733" s="153" t="e">
        <f>#REF!</f>
        <v>#REF!</v>
      </c>
      <c r="I733" s="153" t="e">
        <f>#REF!</f>
        <v>#REF!</v>
      </c>
      <c r="J733" s="153" t="e">
        <f>#REF!</f>
        <v>#REF!</v>
      </c>
      <c r="K733" s="153" t="e">
        <f>#REF!</f>
        <v>#REF!</v>
      </c>
      <c r="L733" s="153" t="e">
        <f>#REF!</f>
        <v>#REF!</v>
      </c>
      <c r="M733" s="153" t="e">
        <f>#REF!</f>
        <v>#REF!</v>
      </c>
      <c r="N733" s="153" t="e">
        <f>#REF!</f>
        <v>#REF!</v>
      </c>
      <c r="O733" s="153" t="e">
        <f>#REF!</f>
        <v>#REF!</v>
      </c>
      <c r="P733" s="153" t="e">
        <f>#REF!</f>
        <v>#REF!</v>
      </c>
      <c r="Q733" s="153" t="e">
        <f>#REF!</f>
        <v>#REF!</v>
      </c>
      <c r="R733" s="153" t="e">
        <f>#REF!</f>
        <v>#REF!</v>
      </c>
      <c r="S733" s="153" t="e">
        <f>#REF!</f>
        <v>#REF!</v>
      </c>
      <c r="T733" s="153" t="e">
        <f>#REF!</f>
        <v>#REF!</v>
      </c>
      <c r="U733" s="153" t="e">
        <f>#REF!</f>
        <v>#REF!</v>
      </c>
      <c r="V733" s="153" t="e">
        <f>#REF!</f>
        <v>#REF!</v>
      </c>
      <c r="W733" s="153" t="e">
        <f>#REF!</f>
        <v>#REF!</v>
      </c>
      <c r="X733" s="153" t="e">
        <f>#REF!</f>
        <v>#REF!</v>
      </c>
      <c r="Y733" s="153" t="e">
        <f>#REF!</f>
        <v>#REF!</v>
      </c>
    </row>
    <row r="734" spans="1:25">
      <c r="A734" s="141">
        <v>23</v>
      </c>
      <c r="B734" s="153" t="e">
        <f>#REF!</f>
        <v>#REF!</v>
      </c>
      <c r="C734" s="153" t="e">
        <f>#REF!</f>
        <v>#REF!</v>
      </c>
      <c r="D734" s="153" t="e">
        <f>#REF!</f>
        <v>#REF!</v>
      </c>
      <c r="E734" s="153" t="e">
        <f>#REF!</f>
        <v>#REF!</v>
      </c>
      <c r="F734" s="153" t="e">
        <f>#REF!</f>
        <v>#REF!</v>
      </c>
      <c r="G734" s="153" t="e">
        <f>#REF!</f>
        <v>#REF!</v>
      </c>
      <c r="H734" s="153" t="e">
        <f>#REF!</f>
        <v>#REF!</v>
      </c>
      <c r="I734" s="153" t="e">
        <f>#REF!</f>
        <v>#REF!</v>
      </c>
      <c r="J734" s="153" t="e">
        <f>#REF!</f>
        <v>#REF!</v>
      </c>
      <c r="K734" s="153" t="e">
        <f>#REF!</f>
        <v>#REF!</v>
      </c>
      <c r="L734" s="153" t="e">
        <f>#REF!</f>
        <v>#REF!</v>
      </c>
      <c r="M734" s="153" t="e">
        <f>#REF!</f>
        <v>#REF!</v>
      </c>
      <c r="N734" s="153" t="e">
        <f>#REF!</f>
        <v>#REF!</v>
      </c>
      <c r="O734" s="153" t="e">
        <f>#REF!</f>
        <v>#REF!</v>
      </c>
      <c r="P734" s="153" t="e">
        <f>#REF!</f>
        <v>#REF!</v>
      </c>
      <c r="Q734" s="153" t="e">
        <f>#REF!</f>
        <v>#REF!</v>
      </c>
      <c r="R734" s="153" t="e">
        <f>#REF!</f>
        <v>#REF!</v>
      </c>
      <c r="S734" s="153" t="e">
        <f>#REF!</f>
        <v>#REF!</v>
      </c>
      <c r="T734" s="153" t="e">
        <f>#REF!</f>
        <v>#REF!</v>
      </c>
      <c r="U734" s="153" t="e">
        <f>#REF!</f>
        <v>#REF!</v>
      </c>
      <c r="V734" s="153" t="e">
        <f>#REF!</f>
        <v>#REF!</v>
      </c>
      <c r="W734" s="153" t="e">
        <f>#REF!</f>
        <v>#REF!</v>
      </c>
      <c r="X734" s="153" t="e">
        <f>#REF!</f>
        <v>#REF!</v>
      </c>
      <c r="Y734" s="153" t="e">
        <f>#REF!</f>
        <v>#REF!</v>
      </c>
    </row>
    <row r="735" spans="1:25">
      <c r="A735" s="141">
        <v>24</v>
      </c>
      <c r="B735" s="153" t="e">
        <f>#REF!</f>
        <v>#REF!</v>
      </c>
      <c r="C735" s="153" t="e">
        <f>#REF!</f>
        <v>#REF!</v>
      </c>
      <c r="D735" s="153" t="e">
        <f>#REF!</f>
        <v>#REF!</v>
      </c>
      <c r="E735" s="153" t="e">
        <f>#REF!</f>
        <v>#REF!</v>
      </c>
      <c r="F735" s="153" t="e">
        <f>#REF!</f>
        <v>#REF!</v>
      </c>
      <c r="G735" s="153" t="e">
        <f>#REF!</f>
        <v>#REF!</v>
      </c>
      <c r="H735" s="153" t="e">
        <f>#REF!</f>
        <v>#REF!</v>
      </c>
      <c r="I735" s="153" t="e">
        <f>#REF!</f>
        <v>#REF!</v>
      </c>
      <c r="J735" s="153" t="e">
        <f>#REF!</f>
        <v>#REF!</v>
      </c>
      <c r="K735" s="153" t="e">
        <f>#REF!</f>
        <v>#REF!</v>
      </c>
      <c r="L735" s="153" t="e">
        <f>#REF!</f>
        <v>#REF!</v>
      </c>
      <c r="M735" s="153" t="e">
        <f>#REF!</f>
        <v>#REF!</v>
      </c>
      <c r="N735" s="153" t="e">
        <f>#REF!</f>
        <v>#REF!</v>
      </c>
      <c r="O735" s="153" t="e">
        <f>#REF!</f>
        <v>#REF!</v>
      </c>
      <c r="P735" s="153" t="e">
        <f>#REF!</f>
        <v>#REF!</v>
      </c>
      <c r="Q735" s="153" t="e">
        <f>#REF!</f>
        <v>#REF!</v>
      </c>
      <c r="R735" s="153" t="e">
        <f>#REF!</f>
        <v>#REF!</v>
      </c>
      <c r="S735" s="153" t="e">
        <f>#REF!</f>
        <v>#REF!</v>
      </c>
      <c r="T735" s="153" t="e">
        <f>#REF!</f>
        <v>#REF!</v>
      </c>
      <c r="U735" s="153" t="e">
        <f>#REF!</f>
        <v>#REF!</v>
      </c>
      <c r="V735" s="153" t="e">
        <f>#REF!</f>
        <v>#REF!</v>
      </c>
      <c r="W735" s="153" t="e">
        <f>#REF!</f>
        <v>#REF!</v>
      </c>
      <c r="X735" s="153" t="e">
        <f>#REF!</f>
        <v>#REF!</v>
      </c>
      <c r="Y735" s="153" t="e">
        <f>#REF!</f>
        <v>#REF!</v>
      </c>
    </row>
    <row r="736" spans="1:25">
      <c r="A736" s="141">
        <v>25</v>
      </c>
      <c r="B736" s="153" t="e">
        <f>#REF!</f>
        <v>#REF!</v>
      </c>
      <c r="C736" s="153" t="e">
        <f>#REF!</f>
        <v>#REF!</v>
      </c>
      <c r="D736" s="153" t="e">
        <f>#REF!</f>
        <v>#REF!</v>
      </c>
      <c r="E736" s="153" t="e">
        <f>#REF!</f>
        <v>#REF!</v>
      </c>
      <c r="F736" s="153" t="e">
        <f>#REF!</f>
        <v>#REF!</v>
      </c>
      <c r="G736" s="153" t="e">
        <f>#REF!</f>
        <v>#REF!</v>
      </c>
      <c r="H736" s="153" t="e">
        <f>#REF!</f>
        <v>#REF!</v>
      </c>
      <c r="I736" s="153" t="e">
        <f>#REF!</f>
        <v>#REF!</v>
      </c>
      <c r="J736" s="153" t="e">
        <f>#REF!</f>
        <v>#REF!</v>
      </c>
      <c r="K736" s="153" t="e">
        <f>#REF!</f>
        <v>#REF!</v>
      </c>
      <c r="L736" s="153" t="e">
        <f>#REF!</f>
        <v>#REF!</v>
      </c>
      <c r="M736" s="153" t="e">
        <f>#REF!</f>
        <v>#REF!</v>
      </c>
      <c r="N736" s="153" t="e">
        <f>#REF!</f>
        <v>#REF!</v>
      </c>
      <c r="O736" s="153" t="e">
        <f>#REF!</f>
        <v>#REF!</v>
      </c>
      <c r="P736" s="153" t="e">
        <f>#REF!</f>
        <v>#REF!</v>
      </c>
      <c r="Q736" s="153" t="e">
        <f>#REF!</f>
        <v>#REF!</v>
      </c>
      <c r="R736" s="153" t="e">
        <f>#REF!</f>
        <v>#REF!</v>
      </c>
      <c r="S736" s="153" t="e">
        <f>#REF!</f>
        <v>#REF!</v>
      </c>
      <c r="T736" s="153" t="e">
        <f>#REF!</f>
        <v>#REF!</v>
      </c>
      <c r="U736" s="153" t="e">
        <f>#REF!</f>
        <v>#REF!</v>
      </c>
      <c r="V736" s="153" t="e">
        <f>#REF!</f>
        <v>#REF!</v>
      </c>
      <c r="W736" s="153" t="e">
        <f>#REF!</f>
        <v>#REF!</v>
      </c>
      <c r="X736" s="153" t="e">
        <f>#REF!</f>
        <v>#REF!</v>
      </c>
      <c r="Y736" s="153" t="e">
        <f>#REF!</f>
        <v>#REF!</v>
      </c>
    </row>
    <row r="737" spans="1:25">
      <c r="A737" s="141">
        <v>26</v>
      </c>
      <c r="B737" s="153" t="e">
        <f>#REF!</f>
        <v>#REF!</v>
      </c>
      <c r="C737" s="153" t="e">
        <f>#REF!</f>
        <v>#REF!</v>
      </c>
      <c r="D737" s="153" t="e">
        <f>#REF!</f>
        <v>#REF!</v>
      </c>
      <c r="E737" s="153" t="e">
        <f>#REF!</f>
        <v>#REF!</v>
      </c>
      <c r="F737" s="153" t="e">
        <f>#REF!</f>
        <v>#REF!</v>
      </c>
      <c r="G737" s="153" t="e">
        <f>#REF!</f>
        <v>#REF!</v>
      </c>
      <c r="H737" s="153" t="e">
        <f>#REF!</f>
        <v>#REF!</v>
      </c>
      <c r="I737" s="153" t="e">
        <f>#REF!</f>
        <v>#REF!</v>
      </c>
      <c r="J737" s="153" t="e">
        <f>#REF!</f>
        <v>#REF!</v>
      </c>
      <c r="K737" s="153" t="e">
        <f>#REF!</f>
        <v>#REF!</v>
      </c>
      <c r="L737" s="153" t="e">
        <f>#REF!</f>
        <v>#REF!</v>
      </c>
      <c r="M737" s="153" t="e">
        <f>#REF!</f>
        <v>#REF!</v>
      </c>
      <c r="N737" s="153" t="e">
        <f>#REF!</f>
        <v>#REF!</v>
      </c>
      <c r="O737" s="153" t="e">
        <f>#REF!</f>
        <v>#REF!</v>
      </c>
      <c r="P737" s="153" t="e">
        <f>#REF!</f>
        <v>#REF!</v>
      </c>
      <c r="Q737" s="153" t="e">
        <f>#REF!</f>
        <v>#REF!</v>
      </c>
      <c r="R737" s="153" t="e">
        <f>#REF!</f>
        <v>#REF!</v>
      </c>
      <c r="S737" s="153" t="e">
        <f>#REF!</f>
        <v>#REF!</v>
      </c>
      <c r="T737" s="153" t="e">
        <f>#REF!</f>
        <v>#REF!</v>
      </c>
      <c r="U737" s="153" t="e">
        <f>#REF!</f>
        <v>#REF!</v>
      </c>
      <c r="V737" s="153" t="e">
        <f>#REF!</f>
        <v>#REF!</v>
      </c>
      <c r="W737" s="153" t="e">
        <f>#REF!</f>
        <v>#REF!</v>
      </c>
      <c r="X737" s="153" t="e">
        <f>#REF!</f>
        <v>#REF!</v>
      </c>
      <c r="Y737" s="153" t="e">
        <f>#REF!</f>
        <v>#REF!</v>
      </c>
    </row>
    <row r="738" spans="1:25">
      <c r="A738" s="141">
        <v>27</v>
      </c>
      <c r="B738" s="153" t="e">
        <f>#REF!</f>
        <v>#REF!</v>
      </c>
      <c r="C738" s="153" t="e">
        <f>#REF!</f>
        <v>#REF!</v>
      </c>
      <c r="D738" s="153" t="e">
        <f>#REF!</f>
        <v>#REF!</v>
      </c>
      <c r="E738" s="153" t="e">
        <f>#REF!</f>
        <v>#REF!</v>
      </c>
      <c r="F738" s="153" t="e">
        <f>#REF!</f>
        <v>#REF!</v>
      </c>
      <c r="G738" s="153" t="e">
        <f>#REF!</f>
        <v>#REF!</v>
      </c>
      <c r="H738" s="153" t="e">
        <f>#REF!</f>
        <v>#REF!</v>
      </c>
      <c r="I738" s="153" t="e">
        <f>#REF!</f>
        <v>#REF!</v>
      </c>
      <c r="J738" s="153" t="e">
        <f>#REF!</f>
        <v>#REF!</v>
      </c>
      <c r="K738" s="153" t="e">
        <f>#REF!</f>
        <v>#REF!</v>
      </c>
      <c r="L738" s="153" t="e">
        <f>#REF!</f>
        <v>#REF!</v>
      </c>
      <c r="M738" s="153" t="e">
        <f>#REF!</f>
        <v>#REF!</v>
      </c>
      <c r="N738" s="153" t="e">
        <f>#REF!</f>
        <v>#REF!</v>
      </c>
      <c r="O738" s="153" t="e">
        <f>#REF!</f>
        <v>#REF!</v>
      </c>
      <c r="P738" s="153" t="e">
        <f>#REF!</f>
        <v>#REF!</v>
      </c>
      <c r="Q738" s="153" t="e">
        <f>#REF!</f>
        <v>#REF!</v>
      </c>
      <c r="R738" s="153" t="e">
        <f>#REF!</f>
        <v>#REF!</v>
      </c>
      <c r="S738" s="153" t="e">
        <f>#REF!</f>
        <v>#REF!</v>
      </c>
      <c r="T738" s="153" t="e">
        <f>#REF!</f>
        <v>#REF!</v>
      </c>
      <c r="U738" s="153" t="e">
        <f>#REF!</f>
        <v>#REF!</v>
      </c>
      <c r="V738" s="153" t="e">
        <f>#REF!</f>
        <v>#REF!</v>
      </c>
      <c r="W738" s="153" t="e">
        <f>#REF!</f>
        <v>#REF!</v>
      </c>
      <c r="X738" s="153" t="e">
        <f>#REF!</f>
        <v>#REF!</v>
      </c>
      <c r="Y738" s="153" t="e">
        <f>#REF!</f>
        <v>#REF!</v>
      </c>
    </row>
    <row r="739" spans="1:25">
      <c r="A739" s="141">
        <v>28</v>
      </c>
      <c r="B739" s="153" t="e">
        <f>#REF!</f>
        <v>#REF!</v>
      </c>
      <c r="C739" s="153" t="e">
        <f>#REF!</f>
        <v>#REF!</v>
      </c>
      <c r="D739" s="153" t="e">
        <f>#REF!</f>
        <v>#REF!</v>
      </c>
      <c r="E739" s="153" t="e">
        <f>#REF!</f>
        <v>#REF!</v>
      </c>
      <c r="F739" s="153" t="e">
        <f>#REF!</f>
        <v>#REF!</v>
      </c>
      <c r="G739" s="153" t="e">
        <f>#REF!</f>
        <v>#REF!</v>
      </c>
      <c r="H739" s="153" t="e">
        <f>#REF!</f>
        <v>#REF!</v>
      </c>
      <c r="I739" s="153" t="e">
        <f>#REF!</f>
        <v>#REF!</v>
      </c>
      <c r="J739" s="153" t="e">
        <f>#REF!</f>
        <v>#REF!</v>
      </c>
      <c r="K739" s="153" t="e">
        <f>#REF!</f>
        <v>#REF!</v>
      </c>
      <c r="L739" s="153" t="e">
        <f>#REF!</f>
        <v>#REF!</v>
      </c>
      <c r="M739" s="153" t="e">
        <f>#REF!</f>
        <v>#REF!</v>
      </c>
      <c r="N739" s="153" t="e">
        <f>#REF!</f>
        <v>#REF!</v>
      </c>
      <c r="O739" s="153" t="e">
        <f>#REF!</f>
        <v>#REF!</v>
      </c>
      <c r="P739" s="153" t="e">
        <f>#REF!</f>
        <v>#REF!</v>
      </c>
      <c r="Q739" s="153" t="e">
        <f>#REF!</f>
        <v>#REF!</v>
      </c>
      <c r="R739" s="153" t="e">
        <f>#REF!</f>
        <v>#REF!</v>
      </c>
      <c r="S739" s="153" t="e">
        <f>#REF!</f>
        <v>#REF!</v>
      </c>
      <c r="T739" s="153" t="e">
        <f>#REF!</f>
        <v>#REF!</v>
      </c>
      <c r="U739" s="153" t="e">
        <f>#REF!</f>
        <v>#REF!</v>
      </c>
      <c r="V739" s="153" t="e">
        <f>#REF!</f>
        <v>#REF!</v>
      </c>
      <c r="W739" s="153" t="e">
        <f>#REF!</f>
        <v>#REF!</v>
      </c>
      <c r="X739" s="153" t="e">
        <f>#REF!</f>
        <v>#REF!</v>
      </c>
      <c r="Y739" s="153" t="e">
        <f>#REF!</f>
        <v>#REF!</v>
      </c>
    </row>
    <row r="740" spans="1:25">
      <c r="A740" s="141">
        <v>29</v>
      </c>
      <c r="B740" s="153" t="e">
        <f>#REF!</f>
        <v>#REF!</v>
      </c>
      <c r="C740" s="153" t="e">
        <f>#REF!</f>
        <v>#REF!</v>
      </c>
      <c r="D740" s="153" t="e">
        <f>#REF!</f>
        <v>#REF!</v>
      </c>
      <c r="E740" s="153" t="e">
        <f>#REF!</f>
        <v>#REF!</v>
      </c>
      <c r="F740" s="153" t="e">
        <f>#REF!</f>
        <v>#REF!</v>
      </c>
      <c r="G740" s="153" t="e">
        <f>#REF!</f>
        <v>#REF!</v>
      </c>
      <c r="H740" s="153" t="e">
        <f>#REF!</f>
        <v>#REF!</v>
      </c>
      <c r="I740" s="153" t="e">
        <f>#REF!</f>
        <v>#REF!</v>
      </c>
      <c r="J740" s="153" t="e">
        <f>#REF!</f>
        <v>#REF!</v>
      </c>
      <c r="K740" s="153" t="e">
        <f>#REF!</f>
        <v>#REF!</v>
      </c>
      <c r="L740" s="153" t="e">
        <f>#REF!</f>
        <v>#REF!</v>
      </c>
      <c r="M740" s="153" t="e">
        <f>#REF!</f>
        <v>#REF!</v>
      </c>
      <c r="N740" s="153" t="e">
        <f>#REF!</f>
        <v>#REF!</v>
      </c>
      <c r="O740" s="153" t="e">
        <f>#REF!</f>
        <v>#REF!</v>
      </c>
      <c r="P740" s="153" t="e">
        <f>#REF!</f>
        <v>#REF!</v>
      </c>
      <c r="Q740" s="153" t="e">
        <f>#REF!</f>
        <v>#REF!</v>
      </c>
      <c r="R740" s="153" t="e">
        <f>#REF!</f>
        <v>#REF!</v>
      </c>
      <c r="S740" s="153" t="e">
        <f>#REF!</f>
        <v>#REF!</v>
      </c>
      <c r="T740" s="153" t="e">
        <f>#REF!</f>
        <v>#REF!</v>
      </c>
      <c r="U740" s="153" t="e">
        <f>#REF!</f>
        <v>#REF!</v>
      </c>
      <c r="V740" s="153" t="e">
        <f>#REF!</f>
        <v>#REF!</v>
      </c>
      <c r="W740" s="153" t="e">
        <f>#REF!</f>
        <v>#REF!</v>
      </c>
      <c r="X740" s="153" t="e">
        <f>#REF!</f>
        <v>#REF!</v>
      </c>
      <c r="Y740" s="153" t="e">
        <f>#REF!</f>
        <v>#REF!</v>
      </c>
    </row>
    <row r="741" spans="1:25">
      <c r="A741" s="141">
        <v>30</v>
      </c>
      <c r="B741" s="153" t="e">
        <f>#REF!</f>
        <v>#REF!</v>
      </c>
      <c r="C741" s="153" t="e">
        <f>#REF!</f>
        <v>#REF!</v>
      </c>
      <c r="D741" s="153" t="e">
        <f>#REF!</f>
        <v>#REF!</v>
      </c>
      <c r="E741" s="153" t="e">
        <f>#REF!</f>
        <v>#REF!</v>
      </c>
      <c r="F741" s="153" t="e">
        <f>#REF!</f>
        <v>#REF!</v>
      </c>
      <c r="G741" s="153" t="e">
        <f>#REF!</f>
        <v>#REF!</v>
      </c>
      <c r="H741" s="153" t="e">
        <f>#REF!</f>
        <v>#REF!</v>
      </c>
      <c r="I741" s="153" t="e">
        <f>#REF!</f>
        <v>#REF!</v>
      </c>
      <c r="J741" s="153" t="e">
        <f>#REF!</f>
        <v>#REF!</v>
      </c>
      <c r="K741" s="153" t="e">
        <f>#REF!</f>
        <v>#REF!</v>
      </c>
      <c r="L741" s="153" t="e">
        <f>#REF!</f>
        <v>#REF!</v>
      </c>
      <c r="M741" s="153" t="e">
        <f>#REF!</f>
        <v>#REF!</v>
      </c>
      <c r="N741" s="153" t="e">
        <f>#REF!</f>
        <v>#REF!</v>
      </c>
      <c r="O741" s="153" t="e">
        <f>#REF!</f>
        <v>#REF!</v>
      </c>
      <c r="P741" s="153" t="e">
        <f>#REF!</f>
        <v>#REF!</v>
      </c>
      <c r="Q741" s="153" t="e">
        <f>#REF!</f>
        <v>#REF!</v>
      </c>
      <c r="R741" s="153" t="e">
        <f>#REF!</f>
        <v>#REF!</v>
      </c>
      <c r="S741" s="153" t="e">
        <f>#REF!</f>
        <v>#REF!</v>
      </c>
      <c r="T741" s="153" t="e">
        <f>#REF!</f>
        <v>#REF!</v>
      </c>
      <c r="U741" s="153" t="e">
        <f>#REF!</f>
        <v>#REF!</v>
      </c>
      <c r="V741" s="153" t="e">
        <f>#REF!</f>
        <v>#REF!</v>
      </c>
      <c r="W741" s="153" t="e">
        <f>#REF!</f>
        <v>#REF!</v>
      </c>
      <c r="X741" s="153" t="e">
        <f>#REF!</f>
        <v>#REF!</v>
      </c>
      <c r="Y741" s="153" t="e">
        <f>#REF!</f>
        <v>#REF!</v>
      </c>
    </row>
    <row r="742" spans="1:25">
      <c r="A742" s="141">
        <v>31</v>
      </c>
      <c r="B742" s="153" t="e">
        <f>#REF!</f>
        <v>#REF!</v>
      </c>
      <c r="C742" s="153" t="e">
        <f>#REF!</f>
        <v>#REF!</v>
      </c>
      <c r="D742" s="153" t="e">
        <f>#REF!</f>
        <v>#REF!</v>
      </c>
      <c r="E742" s="153" t="e">
        <f>#REF!</f>
        <v>#REF!</v>
      </c>
      <c r="F742" s="153" t="e">
        <f>#REF!</f>
        <v>#REF!</v>
      </c>
      <c r="G742" s="153" t="e">
        <f>#REF!</f>
        <v>#REF!</v>
      </c>
      <c r="H742" s="153" t="e">
        <f>#REF!</f>
        <v>#REF!</v>
      </c>
      <c r="I742" s="153" t="e">
        <f>#REF!</f>
        <v>#REF!</v>
      </c>
      <c r="J742" s="153" t="e">
        <f>#REF!</f>
        <v>#REF!</v>
      </c>
      <c r="K742" s="153" t="e">
        <f>#REF!</f>
        <v>#REF!</v>
      </c>
      <c r="L742" s="153" t="e">
        <f>#REF!</f>
        <v>#REF!</v>
      </c>
      <c r="M742" s="153" t="e">
        <f>#REF!</f>
        <v>#REF!</v>
      </c>
      <c r="N742" s="153" t="e">
        <f>#REF!</f>
        <v>#REF!</v>
      </c>
      <c r="O742" s="153" t="e">
        <f>#REF!</f>
        <v>#REF!</v>
      </c>
      <c r="P742" s="153" t="e">
        <f>#REF!</f>
        <v>#REF!</v>
      </c>
      <c r="Q742" s="153" t="e">
        <f>#REF!</f>
        <v>#REF!</v>
      </c>
      <c r="R742" s="153" t="e">
        <f>#REF!</f>
        <v>#REF!</v>
      </c>
      <c r="S742" s="153" t="e">
        <f>#REF!</f>
        <v>#REF!</v>
      </c>
      <c r="T742" s="153" t="e">
        <f>#REF!</f>
        <v>#REF!</v>
      </c>
      <c r="U742" s="153" t="e">
        <f>#REF!</f>
        <v>#REF!</v>
      </c>
      <c r="V742" s="153" t="e">
        <f>#REF!</f>
        <v>#REF!</v>
      </c>
      <c r="W742" s="153" t="e">
        <f>#REF!</f>
        <v>#REF!</v>
      </c>
      <c r="X742" s="153" t="e">
        <f>#REF!</f>
        <v>#REF!</v>
      </c>
      <c r="Y742" s="153" t="e">
        <f>#REF!</f>
        <v>#REF!</v>
      </c>
    </row>
    <row r="744" spans="1:25">
      <c r="A744" s="434" t="s">
        <v>208</v>
      </c>
      <c r="B744" s="435" t="s">
        <v>310</v>
      </c>
      <c r="C744" s="435"/>
      <c r="D744" s="435"/>
      <c r="E744" s="435"/>
      <c r="F744" s="435"/>
      <c r="G744" s="435"/>
      <c r="H744" s="435"/>
      <c r="I744" s="435"/>
      <c r="J744" s="435"/>
      <c r="K744" s="435"/>
      <c r="L744" s="435"/>
      <c r="M744" s="435"/>
      <c r="N744" s="435"/>
      <c r="O744" s="435"/>
      <c r="P744" s="435"/>
      <c r="Q744" s="435"/>
      <c r="R744" s="435"/>
      <c r="S744" s="435"/>
      <c r="T744" s="435"/>
      <c r="U744" s="435"/>
      <c r="V744" s="435"/>
      <c r="W744" s="435"/>
      <c r="X744" s="435"/>
      <c r="Y744" s="435"/>
    </row>
    <row r="745" spans="1:25">
      <c r="A745" s="434"/>
      <c r="B745" s="155" t="s">
        <v>1</v>
      </c>
      <c r="C745" s="155" t="s">
        <v>2</v>
      </c>
      <c r="D745" s="155" t="s">
        <v>3</v>
      </c>
      <c r="E745" s="155" t="s">
        <v>4</v>
      </c>
      <c r="F745" s="155" t="s">
        <v>5</v>
      </c>
      <c r="G745" s="155" t="s">
        <v>6</v>
      </c>
      <c r="H745" s="155" t="s">
        <v>7</v>
      </c>
      <c r="I745" s="155" t="s">
        <v>8</v>
      </c>
      <c r="J745" s="155" t="s">
        <v>9</v>
      </c>
      <c r="K745" s="155" t="s">
        <v>10</v>
      </c>
      <c r="L745" s="155" t="s">
        <v>11</v>
      </c>
      <c r="M745" s="155" t="s">
        <v>12</v>
      </c>
      <c r="N745" s="155" t="s">
        <v>13</v>
      </c>
      <c r="O745" s="155" t="s">
        <v>14</v>
      </c>
      <c r="P745" s="155" t="s">
        <v>15</v>
      </c>
      <c r="Q745" s="155" t="s">
        <v>16</v>
      </c>
      <c r="R745" s="155" t="s">
        <v>17</v>
      </c>
      <c r="S745" s="155" t="s">
        <v>18</v>
      </c>
      <c r="T745" s="155" t="s">
        <v>19</v>
      </c>
      <c r="U745" s="155" t="s">
        <v>20</v>
      </c>
      <c r="V745" s="155" t="s">
        <v>21</v>
      </c>
      <c r="W745" s="155" t="s">
        <v>22</v>
      </c>
      <c r="X745" s="155" t="s">
        <v>23</v>
      </c>
      <c r="Y745" s="155" t="s">
        <v>24</v>
      </c>
    </row>
    <row r="746" spans="1:25">
      <c r="A746" s="141">
        <v>1</v>
      </c>
      <c r="B746" s="153" t="e">
        <f>#REF!</f>
        <v>#REF!</v>
      </c>
      <c r="C746" s="153" t="e">
        <f>#REF!</f>
        <v>#REF!</v>
      </c>
      <c r="D746" s="153" t="e">
        <f>#REF!</f>
        <v>#REF!</v>
      </c>
      <c r="E746" s="153" t="e">
        <f>#REF!</f>
        <v>#REF!</v>
      </c>
      <c r="F746" s="153" t="e">
        <f>#REF!</f>
        <v>#REF!</v>
      </c>
      <c r="G746" s="153" t="e">
        <f>#REF!</f>
        <v>#REF!</v>
      </c>
      <c r="H746" s="153" t="e">
        <f>#REF!</f>
        <v>#REF!</v>
      </c>
      <c r="I746" s="153" t="e">
        <f>#REF!</f>
        <v>#REF!</v>
      </c>
      <c r="J746" s="153" t="e">
        <f>#REF!</f>
        <v>#REF!</v>
      </c>
      <c r="K746" s="153" t="e">
        <f>#REF!</f>
        <v>#REF!</v>
      </c>
      <c r="L746" s="153" t="e">
        <f>#REF!</f>
        <v>#REF!</v>
      </c>
      <c r="M746" s="153" t="e">
        <f>#REF!</f>
        <v>#REF!</v>
      </c>
      <c r="N746" s="153" t="e">
        <f>#REF!</f>
        <v>#REF!</v>
      </c>
      <c r="O746" s="153" t="e">
        <f>#REF!</f>
        <v>#REF!</v>
      </c>
      <c r="P746" s="153" t="e">
        <f>#REF!</f>
        <v>#REF!</v>
      </c>
      <c r="Q746" s="153" t="e">
        <f>#REF!</f>
        <v>#REF!</v>
      </c>
      <c r="R746" s="153" t="e">
        <f>#REF!</f>
        <v>#REF!</v>
      </c>
      <c r="S746" s="153" t="e">
        <f>#REF!</f>
        <v>#REF!</v>
      </c>
      <c r="T746" s="153" t="e">
        <f>#REF!</f>
        <v>#REF!</v>
      </c>
      <c r="U746" s="153" t="e">
        <f>#REF!</f>
        <v>#REF!</v>
      </c>
      <c r="V746" s="153" t="e">
        <f>#REF!</f>
        <v>#REF!</v>
      </c>
      <c r="W746" s="153" t="e">
        <f>#REF!</f>
        <v>#REF!</v>
      </c>
      <c r="X746" s="153" t="e">
        <f>#REF!</f>
        <v>#REF!</v>
      </c>
      <c r="Y746" s="153" t="e">
        <f>#REF!</f>
        <v>#REF!</v>
      </c>
    </row>
    <row r="747" spans="1:25">
      <c r="A747" s="141">
        <v>2</v>
      </c>
      <c r="B747" s="153" t="e">
        <f>#REF!</f>
        <v>#REF!</v>
      </c>
      <c r="C747" s="153" t="e">
        <f>#REF!</f>
        <v>#REF!</v>
      </c>
      <c r="D747" s="153" t="e">
        <f>#REF!</f>
        <v>#REF!</v>
      </c>
      <c r="E747" s="153" t="e">
        <f>#REF!</f>
        <v>#REF!</v>
      </c>
      <c r="F747" s="153" t="e">
        <f>#REF!</f>
        <v>#REF!</v>
      </c>
      <c r="G747" s="153" t="e">
        <f>#REF!</f>
        <v>#REF!</v>
      </c>
      <c r="H747" s="153" t="e">
        <f>#REF!</f>
        <v>#REF!</v>
      </c>
      <c r="I747" s="153" t="e">
        <f>#REF!</f>
        <v>#REF!</v>
      </c>
      <c r="J747" s="153" t="e">
        <f>#REF!</f>
        <v>#REF!</v>
      </c>
      <c r="K747" s="153" t="e">
        <f>#REF!</f>
        <v>#REF!</v>
      </c>
      <c r="L747" s="153" t="e">
        <f>#REF!</f>
        <v>#REF!</v>
      </c>
      <c r="M747" s="153" t="e">
        <f>#REF!</f>
        <v>#REF!</v>
      </c>
      <c r="N747" s="153" t="e">
        <f>#REF!</f>
        <v>#REF!</v>
      </c>
      <c r="O747" s="153" t="e">
        <f>#REF!</f>
        <v>#REF!</v>
      </c>
      <c r="P747" s="153" t="e">
        <f>#REF!</f>
        <v>#REF!</v>
      </c>
      <c r="Q747" s="153" t="e">
        <f>#REF!</f>
        <v>#REF!</v>
      </c>
      <c r="R747" s="153" t="e">
        <f>#REF!</f>
        <v>#REF!</v>
      </c>
      <c r="S747" s="153" t="e">
        <f>#REF!</f>
        <v>#REF!</v>
      </c>
      <c r="T747" s="153" t="e">
        <f>#REF!</f>
        <v>#REF!</v>
      </c>
      <c r="U747" s="153" t="e">
        <f>#REF!</f>
        <v>#REF!</v>
      </c>
      <c r="V747" s="153" t="e">
        <f>#REF!</f>
        <v>#REF!</v>
      </c>
      <c r="W747" s="153" t="e">
        <f>#REF!</f>
        <v>#REF!</v>
      </c>
      <c r="X747" s="153" t="e">
        <f>#REF!</f>
        <v>#REF!</v>
      </c>
      <c r="Y747" s="153" t="e">
        <f>#REF!</f>
        <v>#REF!</v>
      </c>
    </row>
    <row r="748" spans="1:25">
      <c r="A748" s="141">
        <v>3</v>
      </c>
      <c r="B748" s="153" t="e">
        <f>#REF!</f>
        <v>#REF!</v>
      </c>
      <c r="C748" s="153" t="e">
        <f>#REF!</f>
        <v>#REF!</v>
      </c>
      <c r="D748" s="153" t="e">
        <f>#REF!</f>
        <v>#REF!</v>
      </c>
      <c r="E748" s="153" t="e">
        <f>#REF!</f>
        <v>#REF!</v>
      </c>
      <c r="F748" s="153" t="e">
        <f>#REF!</f>
        <v>#REF!</v>
      </c>
      <c r="G748" s="153" t="e">
        <f>#REF!</f>
        <v>#REF!</v>
      </c>
      <c r="H748" s="153" t="e">
        <f>#REF!</f>
        <v>#REF!</v>
      </c>
      <c r="I748" s="153" t="e">
        <f>#REF!</f>
        <v>#REF!</v>
      </c>
      <c r="J748" s="153" t="e">
        <f>#REF!</f>
        <v>#REF!</v>
      </c>
      <c r="K748" s="153" t="e">
        <f>#REF!</f>
        <v>#REF!</v>
      </c>
      <c r="L748" s="153" t="e">
        <f>#REF!</f>
        <v>#REF!</v>
      </c>
      <c r="M748" s="153" t="e">
        <f>#REF!</f>
        <v>#REF!</v>
      </c>
      <c r="N748" s="153" t="e">
        <f>#REF!</f>
        <v>#REF!</v>
      </c>
      <c r="O748" s="153" t="e">
        <f>#REF!</f>
        <v>#REF!</v>
      </c>
      <c r="P748" s="153" t="e">
        <f>#REF!</f>
        <v>#REF!</v>
      </c>
      <c r="Q748" s="153" t="e">
        <f>#REF!</f>
        <v>#REF!</v>
      </c>
      <c r="R748" s="153" t="e">
        <f>#REF!</f>
        <v>#REF!</v>
      </c>
      <c r="S748" s="153" t="e">
        <f>#REF!</f>
        <v>#REF!</v>
      </c>
      <c r="T748" s="153" t="e">
        <f>#REF!</f>
        <v>#REF!</v>
      </c>
      <c r="U748" s="153" t="e">
        <f>#REF!</f>
        <v>#REF!</v>
      </c>
      <c r="V748" s="153" t="e">
        <f>#REF!</f>
        <v>#REF!</v>
      </c>
      <c r="W748" s="153" t="e">
        <f>#REF!</f>
        <v>#REF!</v>
      </c>
      <c r="X748" s="153" t="e">
        <f>#REF!</f>
        <v>#REF!</v>
      </c>
      <c r="Y748" s="153" t="e">
        <f>#REF!</f>
        <v>#REF!</v>
      </c>
    </row>
    <row r="749" spans="1:25">
      <c r="A749" s="141">
        <v>4</v>
      </c>
      <c r="B749" s="153" t="e">
        <f>#REF!</f>
        <v>#REF!</v>
      </c>
      <c r="C749" s="153" t="e">
        <f>#REF!</f>
        <v>#REF!</v>
      </c>
      <c r="D749" s="153" t="e">
        <f>#REF!</f>
        <v>#REF!</v>
      </c>
      <c r="E749" s="153" t="e">
        <f>#REF!</f>
        <v>#REF!</v>
      </c>
      <c r="F749" s="153" t="e">
        <f>#REF!</f>
        <v>#REF!</v>
      </c>
      <c r="G749" s="153" t="e">
        <f>#REF!</f>
        <v>#REF!</v>
      </c>
      <c r="H749" s="153" t="e">
        <f>#REF!</f>
        <v>#REF!</v>
      </c>
      <c r="I749" s="153" t="e">
        <f>#REF!</f>
        <v>#REF!</v>
      </c>
      <c r="J749" s="153" t="e">
        <f>#REF!</f>
        <v>#REF!</v>
      </c>
      <c r="K749" s="153" t="e">
        <f>#REF!</f>
        <v>#REF!</v>
      </c>
      <c r="L749" s="153" t="e">
        <f>#REF!</f>
        <v>#REF!</v>
      </c>
      <c r="M749" s="153" t="e">
        <f>#REF!</f>
        <v>#REF!</v>
      </c>
      <c r="N749" s="153" t="e">
        <f>#REF!</f>
        <v>#REF!</v>
      </c>
      <c r="O749" s="153" t="e">
        <f>#REF!</f>
        <v>#REF!</v>
      </c>
      <c r="P749" s="153" t="e">
        <f>#REF!</f>
        <v>#REF!</v>
      </c>
      <c r="Q749" s="153" t="e">
        <f>#REF!</f>
        <v>#REF!</v>
      </c>
      <c r="R749" s="153" t="e">
        <f>#REF!</f>
        <v>#REF!</v>
      </c>
      <c r="S749" s="153" t="e">
        <f>#REF!</f>
        <v>#REF!</v>
      </c>
      <c r="T749" s="153" t="e">
        <f>#REF!</f>
        <v>#REF!</v>
      </c>
      <c r="U749" s="153" t="e">
        <f>#REF!</f>
        <v>#REF!</v>
      </c>
      <c r="V749" s="153" t="e">
        <f>#REF!</f>
        <v>#REF!</v>
      </c>
      <c r="W749" s="153" t="e">
        <f>#REF!</f>
        <v>#REF!</v>
      </c>
      <c r="X749" s="153" t="e">
        <f>#REF!</f>
        <v>#REF!</v>
      </c>
      <c r="Y749" s="153" t="e">
        <f>#REF!</f>
        <v>#REF!</v>
      </c>
    </row>
    <row r="750" spans="1:25">
      <c r="A750" s="141">
        <v>5</v>
      </c>
      <c r="B750" s="153" t="e">
        <f>#REF!</f>
        <v>#REF!</v>
      </c>
      <c r="C750" s="153" t="e">
        <f>#REF!</f>
        <v>#REF!</v>
      </c>
      <c r="D750" s="153" t="e">
        <f>#REF!</f>
        <v>#REF!</v>
      </c>
      <c r="E750" s="153" t="e">
        <f>#REF!</f>
        <v>#REF!</v>
      </c>
      <c r="F750" s="153" t="e">
        <f>#REF!</f>
        <v>#REF!</v>
      </c>
      <c r="G750" s="153" t="e">
        <f>#REF!</f>
        <v>#REF!</v>
      </c>
      <c r="H750" s="153" t="e">
        <f>#REF!</f>
        <v>#REF!</v>
      </c>
      <c r="I750" s="153" t="e">
        <f>#REF!</f>
        <v>#REF!</v>
      </c>
      <c r="J750" s="153" t="e">
        <f>#REF!</f>
        <v>#REF!</v>
      </c>
      <c r="K750" s="153" t="e">
        <f>#REF!</f>
        <v>#REF!</v>
      </c>
      <c r="L750" s="153" t="e">
        <f>#REF!</f>
        <v>#REF!</v>
      </c>
      <c r="M750" s="153" t="e">
        <f>#REF!</f>
        <v>#REF!</v>
      </c>
      <c r="N750" s="153" t="e">
        <f>#REF!</f>
        <v>#REF!</v>
      </c>
      <c r="O750" s="153" t="e">
        <f>#REF!</f>
        <v>#REF!</v>
      </c>
      <c r="P750" s="153" t="e">
        <f>#REF!</f>
        <v>#REF!</v>
      </c>
      <c r="Q750" s="153" t="e">
        <f>#REF!</f>
        <v>#REF!</v>
      </c>
      <c r="R750" s="153" t="e">
        <f>#REF!</f>
        <v>#REF!</v>
      </c>
      <c r="S750" s="153" t="e">
        <f>#REF!</f>
        <v>#REF!</v>
      </c>
      <c r="T750" s="153" t="e">
        <f>#REF!</f>
        <v>#REF!</v>
      </c>
      <c r="U750" s="153" t="e">
        <f>#REF!</f>
        <v>#REF!</v>
      </c>
      <c r="V750" s="153" t="e">
        <f>#REF!</f>
        <v>#REF!</v>
      </c>
      <c r="W750" s="153" t="e">
        <f>#REF!</f>
        <v>#REF!</v>
      </c>
      <c r="X750" s="153" t="e">
        <f>#REF!</f>
        <v>#REF!</v>
      </c>
      <c r="Y750" s="153" t="e">
        <f>#REF!</f>
        <v>#REF!</v>
      </c>
    </row>
    <row r="751" spans="1:25">
      <c r="A751" s="141">
        <v>6</v>
      </c>
      <c r="B751" s="153" t="e">
        <f>#REF!</f>
        <v>#REF!</v>
      </c>
      <c r="C751" s="153" t="e">
        <f>#REF!</f>
        <v>#REF!</v>
      </c>
      <c r="D751" s="153" t="e">
        <f>#REF!</f>
        <v>#REF!</v>
      </c>
      <c r="E751" s="153" t="e">
        <f>#REF!</f>
        <v>#REF!</v>
      </c>
      <c r="F751" s="153" t="e">
        <f>#REF!</f>
        <v>#REF!</v>
      </c>
      <c r="G751" s="153" t="e">
        <f>#REF!</f>
        <v>#REF!</v>
      </c>
      <c r="H751" s="153" t="e">
        <f>#REF!</f>
        <v>#REF!</v>
      </c>
      <c r="I751" s="153" t="e">
        <f>#REF!</f>
        <v>#REF!</v>
      </c>
      <c r="J751" s="153" t="e">
        <f>#REF!</f>
        <v>#REF!</v>
      </c>
      <c r="K751" s="153" t="e">
        <f>#REF!</f>
        <v>#REF!</v>
      </c>
      <c r="L751" s="153" t="e">
        <f>#REF!</f>
        <v>#REF!</v>
      </c>
      <c r="M751" s="153" t="e">
        <f>#REF!</f>
        <v>#REF!</v>
      </c>
      <c r="N751" s="153" t="e">
        <f>#REF!</f>
        <v>#REF!</v>
      </c>
      <c r="O751" s="153" t="e">
        <f>#REF!</f>
        <v>#REF!</v>
      </c>
      <c r="P751" s="153" t="e">
        <f>#REF!</f>
        <v>#REF!</v>
      </c>
      <c r="Q751" s="153" t="e">
        <f>#REF!</f>
        <v>#REF!</v>
      </c>
      <c r="R751" s="153" t="e">
        <f>#REF!</f>
        <v>#REF!</v>
      </c>
      <c r="S751" s="153" t="e">
        <f>#REF!</f>
        <v>#REF!</v>
      </c>
      <c r="T751" s="153" t="e">
        <f>#REF!</f>
        <v>#REF!</v>
      </c>
      <c r="U751" s="153" t="e">
        <f>#REF!</f>
        <v>#REF!</v>
      </c>
      <c r="V751" s="153" t="e">
        <f>#REF!</f>
        <v>#REF!</v>
      </c>
      <c r="W751" s="153" t="e">
        <f>#REF!</f>
        <v>#REF!</v>
      </c>
      <c r="X751" s="153" t="e">
        <f>#REF!</f>
        <v>#REF!</v>
      </c>
      <c r="Y751" s="153" t="e">
        <f>#REF!</f>
        <v>#REF!</v>
      </c>
    </row>
    <row r="752" spans="1:25">
      <c r="A752" s="141">
        <v>7</v>
      </c>
      <c r="B752" s="153" t="e">
        <f>#REF!</f>
        <v>#REF!</v>
      </c>
      <c r="C752" s="153" t="e">
        <f>#REF!</f>
        <v>#REF!</v>
      </c>
      <c r="D752" s="153" t="e">
        <f>#REF!</f>
        <v>#REF!</v>
      </c>
      <c r="E752" s="153" t="e">
        <f>#REF!</f>
        <v>#REF!</v>
      </c>
      <c r="F752" s="153" t="e">
        <f>#REF!</f>
        <v>#REF!</v>
      </c>
      <c r="G752" s="153" t="e">
        <f>#REF!</f>
        <v>#REF!</v>
      </c>
      <c r="H752" s="153" t="e">
        <f>#REF!</f>
        <v>#REF!</v>
      </c>
      <c r="I752" s="153" t="e">
        <f>#REF!</f>
        <v>#REF!</v>
      </c>
      <c r="J752" s="153" t="e">
        <f>#REF!</f>
        <v>#REF!</v>
      </c>
      <c r="K752" s="153" t="e">
        <f>#REF!</f>
        <v>#REF!</v>
      </c>
      <c r="L752" s="153" t="e">
        <f>#REF!</f>
        <v>#REF!</v>
      </c>
      <c r="M752" s="153" t="e">
        <f>#REF!</f>
        <v>#REF!</v>
      </c>
      <c r="N752" s="153" t="e">
        <f>#REF!</f>
        <v>#REF!</v>
      </c>
      <c r="O752" s="153" t="e">
        <f>#REF!</f>
        <v>#REF!</v>
      </c>
      <c r="P752" s="153" t="e">
        <f>#REF!</f>
        <v>#REF!</v>
      </c>
      <c r="Q752" s="153" t="e">
        <f>#REF!</f>
        <v>#REF!</v>
      </c>
      <c r="R752" s="153" t="e">
        <f>#REF!</f>
        <v>#REF!</v>
      </c>
      <c r="S752" s="153" t="e">
        <f>#REF!</f>
        <v>#REF!</v>
      </c>
      <c r="T752" s="153" t="e">
        <f>#REF!</f>
        <v>#REF!</v>
      </c>
      <c r="U752" s="153" t="e">
        <f>#REF!</f>
        <v>#REF!</v>
      </c>
      <c r="V752" s="153" t="e">
        <f>#REF!</f>
        <v>#REF!</v>
      </c>
      <c r="W752" s="153" t="e">
        <f>#REF!</f>
        <v>#REF!</v>
      </c>
      <c r="X752" s="153" t="e">
        <f>#REF!</f>
        <v>#REF!</v>
      </c>
      <c r="Y752" s="153" t="e">
        <f>#REF!</f>
        <v>#REF!</v>
      </c>
    </row>
    <row r="753" spans="1:25">
      <c r="A753" s="141">
        <v>8</v>
      </c>
      <c r="B753" s="153" t="e">
        <f>#REF!</f>
        <v>#REF!</v>
      </c>
      <c r="C753" s="153" t="e">
        <f>#REF!</f>
        <v>#REF!</v>
      </c>
      <c r="D753" s="153" t="e">
        <f>#REF!</f>
        <v>#REF!</v>
      </c>
      <c r="E753" s="153" t="e">
        <f>#REF!</f>
        <v>#REF!</v>
      </c>
      <c r="F753" s="153" t="e">
        <f>#REF!</f>
        <v>#REF!</v>
      </c>
      <c r="G753" s="153" t="e">
        <f>#REF!</f>
        <v>#REF!</v>
      </c>
      <c r="H753" s="153" t="e">
        <f>#REF!</f>
        <v>#REF!</v>
      </c>
      <c r="I753" s="153" t="e">
        <f>#REF!</f>
        <v>#REF!</v>
      </c>
      <c r="J753" s="153" t="e">
        <f>#REF!</f>
        <v>#REF!</v>
      </c>
      <c r="K753" s="153" t="e">
        <f>#REF!</f>
        <v>#REF!</v>
      </c>
      <c r="L753" s="153" t="e">
        <f>#REF!</f>
        <v>#REF!</v>
      </c>
      <c r="M753" s="153" t="e">
        <f>#REF!</f>
        <v>#REF!</v>
      </c>
      <c r="N753" s="153" t="e">
        <f>#REF!</f>
        <v>#REF!</v>
      </c>
      <c r="O753" s="153" t="e">
        <f>#REF!</f>
        <v>#REF!</v>
      </c>
      <c r="P753" s="153" t="e">
        <f>#REF!</f>
        <v>#REF!</v>
      </c>
      <c r="Q753" s="153" t="e">
        <f>#REF!</f>
        <v>#REF!</v>
      </c>
      <c r="R753" s="153" t="e">
        <f>#REF!</f>
        <v>#REF!</v>
      </c>
      <c r="S753" s="153" t="e">
        <f>#REF!</f>
        <v>#REF!</v>
      </c>
      <c r="T753" s="153" t="e">
        <f>#REF!</f>
        <v>#REF!</v>
      </c>
      <c r="U753" s="153" t="e">
        <f>#REF!</f>
        <v>#REF!</v>
      </c>
      <c r="V753" s="153" t="e">
        <f>#REF!</f>
        <v>#REF!</v>
      </c>
      <c r="W753" s="153" t="e">
        <f>#REF!</f>
        <v>#REF!</v>
      </c>
      <c r="X753" s="153" t="e">
        <f>#REF!</f>
        <v>#REF!</v>
      </c>
      <c r="Y753" s="153" t="e">
        <f>#REF!</f>
        <v>#REF!</v>
      </c>
    </row>
    <row r="754" spans="1:25">
      <c r="A754" s="141">
        <v>9</v>
      </c>
      <c r="B754" s="153" t="e">
        <f>#REF!</f>
        <v>#REF!</v>
      </c>
      <c r="C754" s="153" t="e">
        <f>#REF!</f>
        <v>#REF!</v>
      </c>
      <c r="D754" s="153" t="e">
        <f>#REF!</f>
        <v>#REF!</v>
      </c>
      <c r="E754" s="153" t="e">
        <f>#REF!</f>
        <v>#REF!</v>
      </c>
      <c r="F754" s="153" t="e">
        <f>#REF!</f>
        <v>#REF!</v>
      </c>
      <c r="G754" s="153" t="e">
        <f>#REF!</f>
        <v>#REF!</v>
      </c>
      <c r="H754" s="153" t="e">
        <f>#REF!</f>
        <v>#REF!</v>
      </c>
      <c r="I754" s="153" t="e">
        <f>#REF!</f>
        <v>#REF!</v>
      </c>
      <c r="J754" s="153" t="e">
        <f>#REF!</f>
        <v>#REF!</v>
      </c>
      <c r="K754" s="153" t="e">
        <f>#REF!</f>
        <v>#REF!</v>
      </c>
      <c r="L754" s="153" t="e">
        <f>#REF!</f>
        <v>#REF!</v>
      </c>
      <c r="M754" s="153" t="e">
        <f>#REF!</f>
        <v>#REF!</v>
      </c>
      <c r="N754" s="153" t="e">
        <f>#REF!</f>
        <v>#REF!</v>
      </c>
      <c r="O754" s="153" t="e">
        <f>#REF!</f>
        <v>#REF!</v>
      </c>
      <c r="P754" s="153" t="e">
        <f>#REF!</f>
        <v>#REF!</v>
      </c>
      <c r="Q754" s="153" t="e">
        <f>#REF!</f>
        <v>#REF!</v>
      </c>
      <c r="R754" s="153" t="e">
        <f>#REF!</f>
        <v>#REF!</v>
      </c>
      <c r="S754" s="153" t="e">
        <f>#REF!</f>
        <v>#REF!</v>
      </c>
      <c r="T754" s="153" t="e">
        <f>#REF!</f>
        <v>#REF!</v>
      </c>
      <c r="U754" s="153" t="e">
        <f>#REF!</f>
        <v>#REF!</v>
      </c>
      <c r="V754" s="153" t="e">
        <f>#REF!</f>
        <v>#REF!</v>
      </c>
      <c r="W754" s="153" t="e">
        <f>#REF!</f>
        <v>#REF!</v>
      </c>
      <c r="X754" s="153" t="e">
        <f>#REF!</f>
        <v>#REF!</v>
      </c>
      <c r="Y754" s="153" t="e">
        <f>#REF!</f>
        <v>#REF!</v>
      </c>
    </row>
    <row r="755" spans="1:25">
      <c r="A755" s="141">
        <v>10</v>
      </c>
      <c r="B755" s="153" t="e">
        <f>#REF!</f>
        <v>#REF!</v>
      </c>
      <c r="C755" s="153" t="e">
        <f>#REF!</f>
        <v>#REF!</v>
      </c>
      <c r="D755" s="153" t="e">
        <f>#REF!</f>
        <v>#REF!</v>
      </c>
      <c r="E755" s="153" t="e">
        <f>#REF!</f>
        <v>#REF!</v>
      </c>
      <c r="F755" s="153" t="e">
        <f>#REF!</f>
        <v>#REF!</v>
      </c>
      <c r="G755" s="153" t="e">
        <f>#REF!</f>
        <v>#REF!</v>
      </c>
      <c r="H755" s="153" t="e">
        <f>#REF!</f>
        <v>#REF!</v>
      </c>
      <c r="I755" s="153" t="e">
        <f>#REF!</f>
        <v>#REF!</v>
      </c>
      <c r="J755" s="153" t="e">
        <f>#REF!</f>
        <v>#REF!</v>
      </c>
      <c r="K755" s="153" t="e">
        <f>#REF!</f>
        <v>#REF!</v>
      </c>
      <c r="L755" s="153" t="e">
        <f>#REF!</f>
        <v>#REF!</v>
      </c>
      <c r="M755" s="153" t="e">
        <f>#REF!</f>
        <v>#REF!</v>
      </c>
      <c r="N755" s="153" t="e">
        <f>#REF!</f>
        <v>#REF!</v>
      </c>
      <c r="O755" s="153" t="e">
        <f>#REF!</f>
        <v>#REF!</v>
      </c>
      <c r="P755" s="153" t="e">
        <f>#REF!</f>
        <v>#REF!</v>
      </c>
      <c r="Q755" s="153" t="e">
        <f>#REF!</f>
        <v>#REF!</v>
      </c>
      <c r="R755" s="153" t="e">
        <f>#REF!</f>
        <v>#REF!</v>
      </c>
      <c r="S755" s="153" t="e">
        <f>#REF!</f>
        <v>#REF!</v>
      </c>
      <c r="T755" s="153" t="e">
        <f>#REF!</f>
        <v>#REF!</v>
      </c>
      <c r="U755" s="153" t="e">
        <f>#REF!</f>
        <v>#REF!</v>
      </c>
      <c r="V755" s="153" t="e">
        <f>#REF!</f>
        <v>#REF!</v>
      </c>
      <c r="W755" s="153" t="e">
        <f>#REF!</f>
        <v>#REF!</v>
      </c>
      <c r="X755" s="153" t="e">
        <f>#REF!</f>
        <v>#REF!</v>
      </c>
      <c r="Y755" s="153" t="e">
        <f>#REF!</f>
        <v>#REF!</v>
      </c>
    </row>
    <row r="756" spans="1:25">
      <c r="A756" s="141">
        <v>11</v>
      </c>
      <c r="B756" s="153" t="e">
        <f>#REF!</f>
        <v>#REF!</v>
      </c>
      <c r="C756" s="153" t="e">
        <f>#REF!</f>
        <v>#REF!</v>
      </c>
      <c r="D756" s="153" t="e">
        <f>#REF!</f>
        <v>#REF!</v>
      </c>
      <c r="E756" s="153" t="e">
        <f>#REF!</f>
        <v>#REF!</v>
      </c>
      <c r="F756" s="153" t="e">
        <f>#REF!</f>
        <v>#REF!</v>
      </c>
      <c r="G756" s="153" t="e">
        <f>#REF!</f>
        <v>#REF!</v>
      </c>
      <c r="H756" s="153" t="e">
        <f>#REF!</f>
        <v>#REF!</v>
      </c>
      <c r="I756" s="153" t="e">
        <f>#REF!</f>
        <v>#REF!</v>
      </c>
      <c r="J756" s="153" t="e">
        <f>#REF!</f>
        <v>#REF!</v>
      </c>
      <c r="K756" s="153" t="e">
        <f>#REF!</f>
        <v>#REF!</v>
      </c>
      <c r="L756" s="153" t="e">
        <f>#REF!</f>
        <v>#REF!</v>
      </c>
      <c r="M756" s="153" t="e">
        <f>#REF!</f>
        <v>#REF!</v>
      </c>
      <c r="N756" s="153" t="e">
        <f>#REF!</f>
        <v>#REF!</v>
      </c>
      <c r="O756" s="153" t="e">
        <f>#REF!</f>
        <v>#REF!</v>
      </c>
      <c r="P756" s="153" t="e">
        <f>#REF!</f>
        <v>#REF!</v>
      </c>
      <c r="Q756" s="153" t="e">
        <f>#REF!</f>
        <v>#REF!</v>
      </c>
      <c r="R756" s="153" t="e">
        <f>#REF!</f>
        <v>#REF!</v>
      </c>
      <c r="S756" s="153" t="e">
        <f>#REF!</f>
        <v>#REF!</v>
      </c>
      <c r="T756" s="153" t="e">
        <f>#REF!</f>
        <v>#REF!</v>
      </c>
      <c r="U756" s="153" t="e">
        <f>#REF!</f>
        <v>#REF!</v>
      </c>
      <c r="V756" s="153" t="e">
        <f>#REF!</f>
        <v>#REF!</v>
      </c>
      <c r="W756" s="153" t="e">
        <f>#REF!</f>
        <v>#REF!</v>
      </c>
      <c r="X756" s="153" t="e">
        <f>#REF!</f>
        <v>#REF!</v>
      </c>
      <c r="Y756" s="153" t="e">
        <f>#REF!</f>
        <v>#REF!</v>
      </c>
    </row>
    <row r="757" spans="1:25">
      <c r="A757" s="141">
        <v>12</v>
      </c>
      <c r="B757" s="153" t="e">
        <f>#REF!</f>
        <v>#REF!</v>
      </c>
      <c r="C757" s="153" t="e">
        <f>#REF!</f>
        <v>#REF!</v>
      </c>
      <c r="D757" s="153" t="e">
        <f>#REF!</f>
        <v>#REF!</v>
      </c>
      <c r="E757" s="153" t="e">
        <f>#REF!</f>
        <v>#REF!</v>
      </c>
      <c r="F757" s="153" t="e">
        <f>#REF!</f>
        <v>#REF!</v>
      </c>
      <c r="G757" s="153" t="e">
        <f>#REF!</f>
        <v>#REF!</v>
      </c>
      <c r="H757" s="153" t="e">
        <f>#REF!</f>
        <v>#REF!</v>
      </c>
      <c r="I757" s="153" t="e">
        <f>#REF!</f>
        <v>#REF!</v>
      </c>
      <c r="J757" s="153" t="e">
        <f>#REF!</f>
        <v>#REF!</v>
      </c>
      <c r="K757" s="153" t="e">
        <f>#REF!</f>
        <v>#REF!</v>
      </c>
      <c r="L757" s="153" t="e">
        <f>#REF!</f>
        <v>#REF!</v>
      </c>
      <c r="M757" s="153" t="e">
        <f>#REF!</f>
        <v>#REF!</v>
      </c>
      <c r="N757" s="153" t="e">
        <f>#REF!</f>
        <v>#REF!</v>
      </c>
      <c r="O757" s="153" t="e">
        <f>#REF!</f>
        <v>#REF!</v>
      </c>
      <c r="P757" s="153" t="e">
        <f>#REF!</f>
        <v>#REF!</v>
      </c>
      <c r="Q757" s="153" t="e">
        <f>#REF!</f>
        <v>#REF!</v>
      </c>
      <c r="R757" s="153" t="e">
        <f>#REF!</f>
        <v>#REF!</v>
      </c>
      <c r="S757" s="153" t="e">
        <f>#REF!</f>
        <v>#REF!</v>
      </c>
      <c r="T757" s="153" t="e">
        <f>#REF!</f>
        <v>#REF!</v>
      </c>
      <c r="U757" s="153" t="e">
        <f>#REF!</f>
        <v>#REF!</v>
      </c>
      <c r="V757" s="153" t="e">
        <f>#REF!</f>
        <v>#REF!</v>
      </c>
      <c r="W757" s="153" t="e">
        <f>#REF!</f>
        <v>#REF!</v>
      </c>
      <c r="X757" s="153" t="e">
        <f>#REF!</f>
        <v>#REF!</v>
      </c>
      <c r="Y757" s="153" t="e">
        <f>#REF!</f>
        <v>#REF!</v>
      </c>
    </row>
    <row r="758" spans="1:25">
      <c r="A758" s="141">
        <v>13</v>
      </c>
      <c r="B758" s="153" t="e">
        <f>#REF!</f>
        <v>#REF!</v>
      </c>
      <c r="C758" s="153" t="e">
        <f>#REF!</f>
        <v>#REF!</v>
      </c>
      <c r="D758" s="153" t="e">
        <f>#REF!</f>
        <v>#REF!</v>
      </c>
      <c r="E758" s="153" t="e">
        <f>#REF!</f>
        <v>#REF!</v>
      </c>
      <c r="F758" s="153" t="e">
        <f>#REF!</f>
        <v>#REF!</v>
      </c>
      <c r="G758" s="153" t="e">
        <f>#REF!</f>
        <v>#REF!</v>
      </c>
      <c r="H758" s="153" t="e">
        <f>#REF!</f>
        <v>#REF!</v>
      </c>
      <c r="I758" s="153" t="e">
        <f>#REF!</f>
        <v>#REF!</v>
      </c>
      <c r="J758" s="153" t="e">
        <f>#REF!</f>
        <v>#REF!</v>
      </c>
      <c r="K758" s="153" t="e">
        <f>#REF!</f>
        <v>#REF!</v>
      </c>
      <c r="L758" s="153" t="e">
        <f>#REF!</f>
        <v>#REF!</v>
      </c>
      <c r="M758" s="153" t="e">
        <f>#REF!</f>
        <v>#REF!</v>
      </c>
      <c r="N758" s="153" t="e">
        <f>#REF!</f>
        <v>#REF!</v>
      </c>
      <c r="O758" s="153" t="e">
        <f>#REF!</f>
        <v>#REF!</v>
      </c>
      <c r="P758" s="153" t="e">
        <f>#REF!</f>
        <v>#REF!</v>
      </c>
      <c r="Q758" s="153" t="e">
        <f>#REF!</f>
        <v>#REF!</v>
      </c>
      <c r="R758" s="153" t="e">
        <f>#REF!</f>
        <v>#REF!</v>
      </c>
      <c r="S758" s="153" t="e">
        <f>#REF!</f>
        <v>#REF!</v>
      </c>
      <c r="T758" s="153" t="e">
        <f>#REF!</f>
        <v>#REF!</v>
      </c>
      <c r="U758" s="153" t="e">
        <f>#REF!</f>
        <v>#REF!</v>
      </c>
      <c r="V758" s="153" t="e">
        <f>#REF!</f>
        <v>#REF!</v>
      </c>
      <c r="W758" s="153" t="e">
        <f>#REF!</f>
        <v>#REF!</v>
      </c>
      <c r="X758" s="153" t="e">
        <f>#REF!</f>
        <v>#REF!</v>
      </c>
      <c r="Y758" s="153" t="e">
        <f>#REF!</f>
        <v>#REF!</v>
      </c>
    </row>
    <row r="759" spans="1:25">
      <c r="A759" s="141">
        <v>14</v>
      </c>
      <c r="B759" s="153" t="e">
        <f>#REF!</f>
        <v>#REF!</v>
      </c>
      <c r="C759" s="153" t="e">
        <f>#REF!</f>
        <v>#REF!</v>
      </c>
      <c r="D759" s="153" t="e">
        <f>#REF!</f>
        <v>#REF!</v>
      </c>
      <c r="E759" s="153" t="e">
        <f>#REF!</f>
        <v>#REF!</v>
      </c>
      <c r="F759" s="153" t="e">
        <f>#REF!</f>
        <v>#REF!</v>
      </c>
      <c r="G759" s="153" t="e">
        <f>#REF!</f>
        <v>#REF!</v>
      </c>
      <c r="H759" s="153" t="e">
        <f>#REF!</f>
        <v>#REF!</v>
      </c>
      <c r="I759" s="153" t="e">
        <f>#REF!</f>
        <v>#REF!</v>
      </c>
      <c r="J759" s="153" t="e">
        <f>#REF!</f>
        <v>#REF!</v>
      </c>
      <c r="K759" s="153" t="e">
        <f>#REF!</f>
        <v>#REF!</v>
      </c>
      <c r="L759" s="153" t="e">
        <f>#REF!</f>
        <v>#REF!</v>
      </c>
      <c r="M759" s="153" t="e">
        <f>#REF!</f>
        <v>#REF!</v>
      </c>
      <c r="N759" s="153" t="e">
        <f>#REF!</f>
        <v>#REF!</v>
      </c>
      <c r="O759" s="153" t="e">
        <f>#REF!</f>
        <v>#REF!</v>
      </c>
      <c r="P759" s="153" t="e">
        <f>#REF!</f>
        <v>#REF!</v>
      </c>
      <c r="Q759" s="153" t="e">
        <f>#REF!</f>
        <v>#REF!</v>
      </c>
      <c r="R759" s="153" t="e">
        <f>#REF!</f>
        <v>#REF!</v>
      </c>
      <c r="S759" s="153" t="e">
        <f>#REF!</f>
        <v>#REF!</v>
      </c>
      <c r="T759" s="153" t="e">
        <f>#REF!</f>
        <v>#REF!</v>
      </c>
      <c r="U759" s="153" t="e">
        <f>#REF!</f>
        <v>#REF!</v>
      </c>
      <c r="V759" s="153" t="e">
        <f>#REF!</f>
        <v>#REF!</v>
      </c>
      <c r="W759" s="153" t="e">
        <f>#REF!</f>
        <v>#REF!</v>
      </c>
      <c r="X759" s="153" t="e">
        <f>#REF!</f>
        <v>#REF!</v>
      </c>
      <c r="Y759" s="153" t="e">
        <f>#REF!</f>
        <v>#REF!</v>
      </c>
    </row>
    <row r="760" spans="1:25">
      <c r="A760" s="141">
        <v>15</v>
      </c>
      <c r="B760" s="153" t="e">
        <f>#REF!</f>
        <v>#REF!</v>
      </c>
      <c r="C760" s="153" t="e">
        <f>#REF!</f>
        <v>#REF!</v>
      </c>
      <c r="D760" s="153" t="e">
        <f>#REF!</f>
        <v>#REF!</v>
      </c>
      <c r="E760" s="153" t="e">
        <f>#REF!</f>
        <v>#REF!</v>
      </c>
      <c r="F760" s="153" t="e">
        <f>#REF!</f>
        <v>#REF!</v>
      </c>
      <c r="G760" s="153" t="e">
        <f>#REF!</f>
        <v>#REF!</v>
      </c>
      <c r="H760" s="153" t="e">
        <f>#REF!</f>
        <v>#REF!</v>
      </c>
      <c r="I760" s="153" t="e">
        <f>#REF!</f>
        <v>#REF!</v>
      </c>
      <c r="J760" s="153" t="e">
        <f>#REF!</f>
        <v>#REF!</v>
      </c>
      <c r="K760" s="153" t="e">
        <f>#REF!</f>
        <v>#REF!</v>
      </c>
      <c r="L760" s="153" t="e">
        <f>#REF!</f>
        <v>#REF!</v>
      </c>
      <c r="M760" s="153" t="e">
        <f>#REF!</f>
        <v>#REF!</v>
      </c>
      <c r="N760" s="153" t="e">
        <f>#REF!</f>
        <v>#REF!</v>
      </c>
      <c r="O760" s="153" t="e">
        <f>#REF!</f>
        <v>#REF!</v>
      </c>
      <c r="P760" s="153" t="e">
        <f>#REF!</f>
        <v>#REF!</v>
      </c>
      <c r="Q760" s="153" t="e">
        <f>#REF!</f>
        <v>#REF!</v>
      </c>
      <c r="R760" s="153" t="e">
        <f>#REF!</f>
        <v>#REF!</v>
      </c>
      <c r="S760" s="153" t="e">
        <f>#REF!</f>
        <v>#REF!</v>
      </c>
      <c r="T760" s="153" t="e">
        <f>#REF!</f>
        <v>#REF!</v>
      </c>
      <c r="U760" s="153" t="e">
        <f>#REF!</f>
        <v>#REF!</v>
      </c>
      <c r="V760" s="153" t="e">
        <f>#REF!</f>
        <v>#REF!</v>
      </c>
      <c r="W760" s="153" t="e">
        <f>#REF!</f>
        <v>#REF!</v>
      </c>
      <c r="X760" s="153" t="e">
        <f>#REF!</f>
        <v>#REF!</v>
      </c>
      <c r="Y760" s="153" t="e">
        <f>#REF!</f>
        <v>#REF!</v>
      </c>
    </row>
    <row r="761" spans="1:25">
      <c r="A761" s="141">
        <v>16</v>
      </c>
      <c r="B761" s="153" t="e">
        <f>#REF!</f>
        <v>#REF!</v>
      </c>
      <c r="C761" s="153" t="e">
        <f>#REF!</f>
        <v>#REF!</v>
      </c>
      <c r="D761" s="153" t="e">
        <f>#REF!</f>
        <v>#REF!</v>
      </c>
      <c r="E761" s="153" t="e">
        <f>#REF!</f>
        <v>#REF!</v>
      </c>
      <c r="F761" s="153" t="e">
        <f>#REF!</f>
        <v>#REF!</v>
      </c>
      <c r="G761" s="153" t="e">
        <f>#REF!</f>
        <v>#REF!</v>
      </c>
      <c r="H761" s="153" t="e">
        <f>#REF!</f>
        <v>#REF!</v>
      </c>
      <c r="I761" s="153" t="e">
        <f>#REF!</f>
        <v>#REF!</v>
      </c>
      <c r="J761" s="153" t="e">
        <f>#REF!</f>
        <v>#REF!</v>
      </c>
      <c r="K761" s="153" t="e">
        <f>#REF!</f>
        <v>#REF!</v>
      </c>
      <c r="L761" s="153" t="e">
        <f>#REF!</f>
        <v>#REF!</v>
      </c>
      <c r="M761" s="153" t="e">
        <f>#REF!</f>
        <v>#REF!</v>
      </c>
      <c r="N761" s="153" t="e">
        <f>#REF!</f>
        <v>#REF!</v>
      </c>
      <c r="O761" s="153" t="e">
        <f>#REF!</f>
        <v>#REF!</v>
      </c>
      <c r="P761" s="153" t="e">
        <f>#REF!</f>
        <v>#REF!</v>
      </c>
      <c r="Q761" s="153" t="e">
        <f>#REF!</f>
        <v>#REF!</v>
      </c>
      <c r="R761" s="153" t="e">
        <f>#REF!</f>
        <v>#REF!</v>
      </c>
      <c r="S761" s="153" t="e">
        <f>#REF!</f>
        <v>#REF!</v>
      </c>
      <c r="T761" s="153" t="e">
        <f>#REF!</f>
        <v>#REF!</v>
      </c>
      <c r="U761" s="153" t="e">
        <f>#REF!</f>
        <v>#REF!</v>
      </c>
      <c r="V761" s="153" t="e">
        <f>#REF!</f>
        <v>#REF!</v>
      </c>
      <c r="W761" s="153" t="e">
        <f>#REF!</f>
        <v>#REF!</v>
      </c>
      <c r="X761" s="153" t="e">
        <f>#REF!</f>
        <v>#REF!</v>
      </c>
      <c r="Y761" s="153" t="e">
        <f>#REF!</f>
        <v>#REF!</v>
      </c>
    </row>
    <row r="762" spans="1:25">
      <c r="A762" s="141">
        <v>17</v>
      </c>
      <c r="B762" s="153" t="e">
        <f>#REF!</f>
        <v>#REF!</v>
      </c>
      <c r="C762" s="153" t="e">
        <f>#REF!</f>
        <v>#REF!</v>
      </c>
      <c r="D762" s="153" t="e">
        <f>#REF!</f>
        <v>#REF!</v>
      </c>
      <c r="E762" s="153" t="e">
        <f>#REF!</f>
        <v>#REF!</v>
      </c>
      <c r="F762" s="153" t="e">
        <f>#REF!</f>
        <v>#REF!</v>
      </c>
      <c r="G762" s="153" t="e">
        <f>#REF!</f>
        <v>#REF!</v>
      </c>
      <c r="H762" s="153" t="e">
        <f>#REF!</f>
        <v>#REF!</v>
      </c>
      <c r="I762" s="153" t="e">
        <f>#REF!</f>
        <v>#REF!</v>
      </c>
      <c r="J762" s="153" t="e">
        <f>#REF!</f>
        <v>#REF!</v>
      </c>
      <c r="K762" s="153" t="e">
        <f>#REF!</f>
        <v>#REF!</v>
      </c>
      <c r="L762" s="153" t="e">
        <f>#REF!</f>
        <v>#REF!</v>
      </c>
      <c r="M762" s="153" t="e">
        <f>#REF!</f>
        <v>#REF!</v>
      </c>
      <c r="N762" s="153" t="e">
        <f>#REF!</f>
        <v>#REF!</v>
      </c>
      <c r="O762" s="153" t="e">
        <f>#REF!</f>
        <v>#REF!</v>
      </c>
      <c r="P762" s="153" t="e">
        <f>#REF!</f>
        <v>#REF!</v>
      </c>
      <c r="Q762" s="153" t="e">
        <f>#REF!</f>
        <v>#REF!</v>
      </c>
      <c r="R762" s="153" t="e">
        <f>#REF!</f>
        <v>#REF!</v>
      </c>
      <c r="S762" s="153" t="e">
        <f>#REF!</f>
        <v>#REF!</v>
      </c>
      <c r="T762" s="153" t="e">
        <f>#REF!</f>
        <v>#REF!</v>
      </c>
      <c r="U762" s="153" t="e">
        <f>#REF!</f>
        <v>#REF!</v>
      </c>
      <c r="V762" s="153" t="e">
        <f>#REF!</f>
        <v>#REF!</v>
      </c>
      <c r="W762" s="153" t="e">
        <f>#REF!</f>
        <v>#REF!</v>
      </c>
      <c r="X762" s="153" t="e">
        <f>#REF!</f>
        <v>#REF!</v>
      </c>
      <c r="Y762" s="153" t="e">
        <f>#REF!</f>
        <v>#REF!</v>
      </c>
    </row>
    <row r="763" spans="1:25">
      <c r="A763" s="141">
        <v>18</v>
      </c>
      <c r="B763" s="153" t="e">
        <f>#REF!</f>
        <v>#REF!</v>
      </c>
      <c r="C763" s="153" t="e">
        <f>#REF!</f>
        <v>#REF!</v>
      </c>
      <c r="D763" s="153" t="e">
        <f>#REF!</f>
        <v>#REF!</v>
      </c>
      <c r="E763" s="153" t="e">
        <f>#REF!</f>
        <v>#REF!</v>
      </c>
      <c r="F763" s="153" t="e">
        <f>#REF!</f>
        <v>#REF!</v>
      </c>
      <c r="G763" s="153" t="e">
        <f>#REF!</f>
        <v>#REF!</v>
      </c>
      <c r="H763" s="153" t="e">
        <f>#REF!</f>
        <v>#REF!</v>
      </c>
      <c r="I763" s="153" t="e">
        <f>#REF!</f>
        <v>#REF!</v>
      </c>
      <c r="J763" s="153" t="e">
        <f>#REF!</f>
        <v>#REF!</v>
      </c>
      <c r="K763" s="153" t="e">
        <f>#REF!</f>
        <v>#REF!</v>
      </c>
      <c r="L763" s="153" t="e">
        <f>#REF!</f>
        <v>#REF!</v>
      </c>
      <c r="M763" s="153" t="e">
        <f>#REF!</f>
        <v>#REF!</v>
      </c>
      <c r="N763" s="153" t="e">
        <f>#REF!</f>
        <v>#REF!</v>
      </c>
      <c r="O763" s="153" t="e">
        <f>#REF!</f>
        <v>#REF!</v>
      </c>
      <c r="P763" s="153" t="e">
        <f>#REF!</f>
        <v>#REF!</v>
      </c>
      <c r="Q763" s="153" t="e">
        <f>#REF!</f>
        <v>#REF!</v>
      </c>
      <c r="R763" s="153" t="e">
        <f>#REF!</f>
        <v>#REF!</v>
      </c>
      <c r="S763" s="153" t="e">
        <f>#REF!</f>
        <v>#REF!</v>
      </c>
      <c r="T763" s="153" t="e">
        <f>#REF!</f>
        <v>#REF!</v>
      </c>
      <c r="U763" s="153" t="e">
        <f>#REF!</f>
        <v>#REF!</v>
      </c>
      <c r="V763" s="153" t="e">
        <f>#REF!</f>
        <v>#REF!</v>
      </c>
      <c r="W763" s="153" t="e">
        <f>#REF!</f>
        <v>#REF!</v>
      </c>
      <c r="X763" s="153" t="e">
        <f>#REF!</f>
        <v>#REF!</v>
      </c>
      <c r="Y763" s="153" t="e">
        <f>#REF!</f>
        <v>#REF!</v>
      </c>
    </row>
    <row r="764" spans="1:25">
      <c r="A764" s="141">
        <v>19</v>
      </c>
      <c r="B764" s="153" t="e">
        <f>#REF!</f>
        <v>#REF!</v>
      </c>
      <c r="C764" s="153" t="e">
        <f>#REF!</f>
        <v>#REF!</v>
      </c>
      <c r="D764" s="153" t="e">
        <f>#REF!</f>
        <v>#REF!</v>
      </c>
      <c r="E764" s="153" t="e">
        <f>#REF!</f>
        <v>#REF!</v>
      </c>
      <c r="F764" s="153" t="e">
        <f>#REF!</f>
        <v>#REF!</v>
      </c>
      <c r="G764" s="153" t="e">
        <f>#REF!</f>
        <v>#REF!</v>
      </c>
      <c r="H764" s="153" t="e">
        <f>#REF!</f>
        <v>#REF!</v>
      </c>
      <c r="I764" s="153" t="e">
        <f>#REF!</f>
        <v>#REF!</v>
      </c>
      <c r="J764" s="153" t="e">
        <f>#REF!</f>
        <v>#REF!</v>
      </c>
      <c r="K764" s="153" t="e">
        <f>#REF!</f>
        <v>#REF!</v>
      </c>
      <c r="L764" s="153" t="e">
        <f>#REF!</f>
        <v>#REF!</v>
      </c>
      <c r="M764" s="153" t="e">
        <f>#REF!</f>
        <v>#REF!</v>
      </c>
      <c r="N764" s="153" t="e">
        <f>#REF!</f>
        <v>#REF!</v>
      </c>
      <c r="O764" s="153" t="e">
        <f>#REF!</f>
        <v>#REF!</v>
      </c>
      <c r="P764" s="153" t="e">
        <f>#REF!</f>
        <v>#REF!</v>
      </c>
      <c r="Q764" s="153" t="e">
        <f>#REF!</f>
        <v>#REF!</v>
      </c>
      <c r="R764" s="153" t="e">
        <f>#REF!</f>
        <v>#REF!</v>
      </c>
      <c r="S764" s="153" t="e">
        <f>#REF!</f>
        <v>#REF!</v>
      </c>
      <c r="T764" s="153" t="e">
        <f>#REF!</f>
        <v>#REF!</v>
      </c>
      <c r="U764" s="153" t="e">
        <f>#REF!</f>
        <v>#REF!</v>
      </c>
      <c r="V764" s="153" t="e">
        <f>#REF!</f>
        <v>#REF!</v>
      </c>
      <c r="W764" s="153" t="e">
        <f>#REF!</f>
        <v>#REF!</v>
      </c>
      <c r="X764" s="153" t="e">
        <f>#REF!</f>
        <v>#REF!</v>
      </c>
      <c r="Y764" s="153" t="e">
        <f>#REF!</f>
        <v>#REF!</v>
      </c>
    </row>
    <row r="765" spans="1:25">
      <c r="A765" s="141">
        <v>20</v>
      </c>
      <c r="B765" s="153" t="e">
        <f>#REF!</f>
        <v>#REF!</v>
      </c>
      <c r="C765" s="153" t="e">
        <f>#REF!</f>
        <v>#REF!</v>
      </c>
      <c r="D765" s="153" t="e">
        <f>#REF!</f>
        <v>#REF!</v>
      </c>
      <c r="E765" s="153" t="e">
        <f>#REF!</f>
        <v>#REF!</v>
      </c>
      <c r="F765" s="153" t="e">
        <f>#REF!</f>
        <v>#REF!</v>
      </c>
      <c r="G765" s="153" t="e">
        <f>#REF!</f>
        <v>#REF!</v>
      </c>
      <c r="H765" s="153" t="e">
        <f>#REF!</f>
        <v>#REF!</v>
      </c>
      <c r="I765" s="153" t="e">
        <f>#REF!</f>
        <v>#REF!</v>
      </c>
      <c r="J765" s="153" t="e">
        <f>#REF!</f>
        <v>#REF!</v>
      </c>
      <c r="K765" s="153" t="e">
        <f>#REF!</f>
        <v>#REF!</v>
      </c>
      <c r="L765" s="153" t="e">
        <f>#REF!</f>
        <v>#REF!</v>
      </c>
      <c r="M765" s="153" t="e">
        <f>#REF!</f>
        <v>#REF!</v>
      </c>
      <c r="N765" s="153" t="e">
        <f>#REF!</f>
        <v>#REF!</v>
      </c>
      <c r="O765" s="153" t="e">
        <f>#REF!</f>
        <v>#REF!</v>
      </c>
      <c r="P765" s="153" t="e">
        <f>#REF!</f>
        <v>#REF!</v>
      </c>
      <c r="Q765" s="153" t="e">
        <f>#REF!</f>
        <v>#REF!</v>
      </c>
      <c r="R765" s="153" t="e">
        <f>#REF!</f>
        <v>#REF!</v>
      </c>
      <c r="S765" s="153" t="e">
        <f>#REF!</f>
        <v>#REF!</v>
      </c>
      <c r="T765" s="153" t="e">
        <f>#REF!</f>
        <v>#REF!</v>
      </c>
      <c r="U765" s="153" t="e">
        <f>#REF!</f>
        <v>#REF!</v>
      </c>
      <c r="V765" s="153" t="e">
        <f>#REF!</f>
        <v>#REF!</v>
      </c>
      <c r="W765" s="153" t="e">
        <f>#REF!</f>
        <v>#REF!</v>
      </c>
      <c r="X765" s="153" t="e">
        <f>#REF!</f>
        <v>#REF!</v>
      </c>
      <c r="Y765" s="153" t="e">
        <f>#REF!</f>
        <v>#REF!</v>
      </c>
    </row>
    <row r="766" spans="1:25">
      <c r="A766" s="141">
        <v>21</v>
      </c>
      <c r="B766" s="153" t="e">
        <f>#REF!</f>
        <v>#REF!</v>
      </c>
      <c r="C766" s="153" t="e">
        <f>#REF!</f>
        <v>#REF!</v>
      </c>
      <c r="D766" s="153" t="e">
        <f>#REF!</f>
        <v>#REF!</v>
      </c>
      <c r="E766" s="153" t="e">
        <f>#REF!</f>
        <v>#REF!</v>
      </c>
      <c r="F766" s="153" t="e">
        <f>#REF!</f>
        <v>#REF!</v>
      </c>
      <c r="G766" s="153" t="e">
        <f>#REF!</f>
        <v>#REF!</v>
      </c>
      <c r="H766" s="153" t="e">
        <f>#REF!</f>
        <v>#REF!</v>
      </c>
      <c r="I766" s="153" t="e">
        <f>#REF!</f>
        <v>#REF!</v>
      </c>
      <c r="J766" s="153" t="e">
        <f>#REF!</f>
        <v>#REF!</v>
      </c>
      <c r="K766" s="153" t="e">
        <f>#REF!</f>
        <v>#REF!</v>
      </c>
      <c r="L766" s="153" t="e">
        <f>#REF!</f>
        <v>#REF!</v>
      </c>
      <c r="M766" s="153" t="e">
        <f>#REF!</f>
        <v>#REF!</v>
      </c>
      <c r="N766" s="153" t="e">
        <f>#REF!</f>
        <v>#REF!</v>
      </c>
      <c r="O766" s="153" t="e">
        <f>#REF!</f>
        <v>#REF!</v>
      </c>
      <c r="P766" s="153" t="e">
        <f>#REF!</f>
        <v>#REF!</v>
      </c>
      <c r="Q766" s="153" t="e">
        <f>#REF!</f>
        <v>#REF!</v>
      </c>
      <c r="R766" s="153" t="e">
        <f>#REF!</f>
        <v>#REF!</v>
      </c>
      <c r="S766" s="153" t="e">
        <f>#REF!</f>
        <v>#REF!</v>
      </c>
      <c r="T766" s="153" t="e">
        <f>#REF!</f>
        <v>#REF!</v>
      </c>
      <c r="U766" s="153" t="e">
        <f>#REF!</f>
        <v>#REF!</v>
      </c>
      <c r="V766" s="153" t="e">
        <f>#REF!</f>
        <v>#REF!</v>
      </c>
      <c r="W766" s="153" t="e">
        <f>#REF!</f>
        <v>#REF!</v>
      </c>
      <c r="X766" s="153" t="e">
        <f>#REF!</f>
        <v>#REF!</v>
      </c>
      <c r="Y766" s="153" t="e">
        <f>#REF!</f>
        <v>#REF!</v>
      </c>
    </row>
    <row r="767" spans="1:25">
      <c r="A767" s="141">
        <v>22</v>
      </c>
      <c r="B767" s="153" t="e">
        <f>#REF!</f>
        <v>#REF!</v>
      </c>
      <c r="C767" s="153" t="e">
        <f>#REF!</f>
        <v>#REF!</v>
      </c>
      <c r="D767" s="153" t="e">
        <f>#REF!</f>
        <v>#REF!</v>
      </c>
      <c r="E767" s="153" t="e">
        <f>#REF!</f>
        <v>#REF!</v>
      </c>
      <c r="F767" s="153" t="e">
        <f>#REF!</f>
        <v>#REF!</v>
      </c>
      <c r="G767" s="153" t="e">
        <f>#REF!</f>
        <v>#REF!</v>
      </c>
      <c r="H767" s="153" t="e">
        <f>#REF!</f>
        <v>#REF!</v>
      </c>
      <c r="I767" s="153" t="e">
        <f>#REF!</f>
        <v>#REF!</v>
      </c>
      <c r="J767" s="153" t="e">
        <f>#REF!</f>
        <v>#REF!</v>
      </c>
      <c r="K767" s="153" t="e">
        <f>#REF!</f>
        <v>#REF!</v>
      </c>
      <c r="L767" s="153" t="e">
        <f>#REF!</f>
        <v>#REF!</v>
      </c>
      <c r="M767" s="153" t="e">
        <f>#REF!</f>
        <v>#REF!</v>
      </c>
      <c r="N767" s="153" t="e">
        <f>#REF!</f>
        <v>#REF!</v>
      </c>
      <c r="O767" s="153" t="e">
        <f>#REF!</f>
        <v>#REF!</v>
      </c>
      <c r="P767" s="153" t="e">
        <f>#REF!</f>
        <v>#REF!</v>
      </c>
      <c r="Q767" s="153" t="e">
        <f>#REF!</f>
        <v>#REF!</v>
      </c>
      <c r="R767" s="153" t="e">
        <f>#REF!</f>
        <v>#REF!</v>
      </c>
      <c r="S767" s="153" t="e">
        <f>#REF!</f>
        <v>#REF!</v>
      </c>
      <c r="T767" s="153" t="e">
        <f>#REF!</f>
        <v>#REF!</v>
      </c>
      <c r="U767" s="153" t="e">
        <f>#REF!</f>
        <v>#REF!</v>
      </c>
      <c r="V767" s="153" t="e">
        <f>#REF!</f>
        <v>#REF!</v>
      </c>
      <c r="W767" s="153" t="e">
        <f>#REF!</f>
        <v>#REF!</v>
      </c>
      <c r="X767" s="153" t="e">
        <f>#REF!</f>
        <v>#REF!</v>
      </c>
      <c r="Y767" s="153" t="e">
        <f>#REF!</f>
        <v>#REF!</v>
      </c>
    </row>
    <row r="768" spans="1:25">
      <c r="A768" s="141">
        <v>23</v>
      </c>
      <c r="B768" s="153" t="e">
        <f>#REF!</f>
        <v>#REF!</v>
      </c>
      <c r="C768" s="153" t="e">
        <f>#REF!</f>
        <v>#REF!</v>
      </c>
      <c r="D768" s="153" t="e">
        <f>#REF!</f>
        <v>#REF!</v>
      </c>
      <c r="E768" s="153" t="e">
        <f>#REF!</f>
        <v>#REF!</v>
      </c>
      <c r="F768" s="153" t="e">
        <f>#REF!</f>
        <v>#REF!</v>
      </c>
      <c r="G768" s="153" t="e">
        <f>#REF!</f>
        <v>#REF!</v>
      </c>
      <c r="H768" s="153" t="e">
        <f>#REF!</f>
        <v>#REF!</v>
      </c>
      <c r="I768" s="153" t="e">
        <f>#REF!</f>
        <v>#REF!</v>
      </c>
      <c r="J768" s="153" t="e">
        <f>#REF!</f>
        <v>#REF!</v>
      </c>
      <c r="K768" s="153" t="e">
        <f>#REF!</f>
        <v>#REF!</v>
      </c>
      <c r="L768" s="153" t="e">
        <f>#REF!</f>
        <v>#REF!</v>
      </c>
      <c r="M768" s="153" t="e">
        <f>#REF!</f>
        <v>#REF!</v>
      </c>
      <c r="N768" s="153" t="e">
        <f>#REF!</f>
        <v>#REF!</v>
      </c>
      <c r="O768" s="153" t="e">
        <f>#REF!</f>
        <v>#REF!</v>
      </c>
      <c r="P768" s="153" t="e">
        <f>#REF!</f>
        <v>#REF!</v>
      </c>
      <c r="Q768" s="153" t="e">
        <f>#REF!</f>
        <v>#REF!</v>
      </c>
      <c r="R768" s="153" t="e">
        <f>#REF!</f>
        <v>#REF!</v>
      </c>
      <c r="S768" s="153" t="e">
        <f>#REF!</f>
        <v>#REF!</v>
      </c>
      <c r="T768" s="153" t="e">
        <f>#REF!</f>
        <v>#REF!</v>
      </c>
      <c r="U768" s="153" t="e">
        <f>#REF!</f>
        <v>#REF!</v>
      </c>
      <c r="V768" s="153" t="e">
        <f>#REF!</f>
        <v>#REF!</v>
      </c>
      <c r="W768" s="153" t="e">
        <f>#REF!</f>
        <v>#REF!</v>
      </c>
      <c r="X768" s="153" t="e">
        <f>#REF!</f>
        <v>#REF!</v>
      </c>
      <c r="Y768" s="153" t="e">
        <f>#REF!</f>
        <v>#REF!</v>
      </c>
    </row>
    <row r="769" spans="1:129">
      <c r="A769" s="141">
        <v>24</v>
      </c>
      <c r="B769" s="153" t="e">
        <f>#REF!</f>
        <v>#REF!</v>
      </c>
      <c r="C769" s="153" t="e">
        <f>#REF!</f>
        <v>#REF!</v>
      </c>
      <c r="D769" s="153" t="e">
        <f>#REF!</f>
        <v>#REF!</v>
      </c>
      <c r="E769" s="153" t="e">
        <f>#REF!</f>
        <v>#REF!</v>
      </c>
      <c r="F769" s="153" t="e">
        <f>#REF!</f>
        <v>#REF!</v>
      </c>
      <c r="G769" s="153" t="e">
        <f>#REF!</f>
        <v>#REF!</v>
      </c>
      <c r="H769" s="153" t="e">
        <f>#REF!</f>
        <v>#REF!</v>
      </c>
      <c r="I769" s="153" t="e">
        <f>#REF!</f>
        <v>#REF!</v>
      </c>
      <c r="J769" s="153" t="e">
        <f>#REF!</f>
        <v>#REF!</v>
      </c>
      <c r="K769" s="153" t="e">
        <f>#REF!</f>
        <v>#REF!</v>
      </c>
      <c r="L769" s="153" t="e">
        <f>#REF!</f>
        <v>#REF!</v>
      </c>
      <c r="M769" s="153" t="e">
        <f>#REF!</f>
        <v>#REF!</v>
      </c>
      <c r="N769" s="153" t="e">
        <f>#REF!</f>
        <v>#REF!</v>
      </c>
      <c r="O769" s="153" t="e">
        <f>#REF!</f>
        <v>#REF!</v>
      </c>
      <c r="P769" s="153" t="e">
        <f>#REF!</f>
        <v>#REF!</v>
      </c>
      <c r="Q769" s="153" t="e">
        <f>#REF!</f>
        <v>#REF!</v>
      </c>
      <c r="R769" s="153" t="e">
        <f>#REF!</f>
        <v>#REF!</v>
      </c>
      <c r="S769" s="153" t="e">
        <f>#REF!</f>
        <v>#REF!</v>
      </c>
      <c r="T769" s="153" t="e">
        <f>#REF!</f>
        <v>#REF!</v>
      </c>
      <c r="U769" s="153" t="e">
        <f>#REF!</f>
        <v>#REF!</v>
      </c>
      <c r="V769" s="153" t="e">
        <f>#REF!</f>
        <v>#REF!</v>
      </c>
      <c r="W769" s="153" t="e">
        <f>#REF!</f>
        <v>#REF!</v>
      </c>
      <c r="X769" s="153" t="e">
        <f>#REF!</f>
        <v>#REF!</v>
      </c>
      <c r="Y769" s="153" t="e">
        <f>#REF!</f>
        <v>#REF!</v>
      </c>
    </row>
    <row r="770" spans="1:129">
      <c r="A770" s="141">
        <v>25</v>
      </c>
      <c r="B770" s="153" t="e">
        <f>#REF!</f>
        <v>#REF!</v>
      </c>
      <c r="C770" s="153" t="e">
        <f>#REF!</f>
        <v>#REF!</v>
      </c>
      <c r="D770" s="153" t="e">
        <f>#REF!</f>
        <v>#REF!</v>
      </c>
      <c r="E770" s="153" t="e">
        <f>#REF!</f>
        <v>#REF!</v>
      </c>
      <c r="F770" s="153" t="e">
        <f>#REF!</f>
        <v>#REF!</v>
      </c>
      <c r="G770" s="153" t="e">
        <f>#REF!</f>
        <v>#REF!</v>
      </c>
      <c r="H770" s="153" t="e">
        <f>#REF!</f>
        <v>#REF!</v>
      </c>
      <c r="I770" s="153" t="e">
        <f>#REF!</f>
        <v>#REF!</v>
      </c>
      <c r="J770" s="153" t="e">
        <f>#REF!</f>
        <v>#REF!</v>
      </c>
      <c r="K770" s="153" t="e">
        <f>#REF!</f>
        <v>#REF!</v>
      </c>
      <c r="L770" s="153" t="e">
        <f>#REF!</f>
        <v>#REF!</v>
      </c>
      <c r="M770" s="153" t="e">
        <f>#REF!</f>
        <v>#REF!</v>
      </c>
      <c r="N770" s="153" t="e">
        <f>#REF!</f>
        <v>#REF!</v>
      </c>
      <c r="O770" s="153" t="e">
        <f>#REF!</f>
        <v>#REF!</v>
      </c>
      <c r="P770" s="153" t="e">
        <f>#REF!</f>
        <v>#REF!</v>
      </c>
      <c r="Q770" s="153" t="e">
        <f>#REF!</f>
        <v>#REF!</v>
      </c>
      <c r="R770" s="153" t="e">
        <f>#REF!</f>
        <v>#REF!</v>
      </c>
      <c r="S770" s="153" t="e">
        <f>#REF!</f>
        <v>#REF!</v>
      </c>
      <c r="T770" s="153" t="e">
        <f>#REF!</f>
        <v>#REF!</v>
      </c>
      <c r="U770" s="153" t="e">
        <f>#REF!</f>
        <v>#REF!</v>
      </c>
      <c r="V770" s="153" t="e">
        <f>#REF!</f>
        <v>#REF!</v>
      </c>
      <c r="W770" s="153" t="e">
        <f>#REF!</f>
        <v>#REF!</v>
      </c>
      <c r="X770" s="153" t="e">
        <f>#REF!</f>
        <v>#REF!</v>
      </c>
      <c r="Y770" s="153" t="e">
        <f>#REF!</f>
        <v>#REF!</v>
      </c>
    </row>
    <row r="771" spans="1:129">
      <c r="A771" s="141">
        <v>26</v>
      </c>
      <c r="B771" s="153" t="e">
        <f>#REF!</f>
        <v>#REF!</v>
      </c>
      <c r="C771" s="153" t="e">
        <f>#REF!</f>
        <v>#REF!</v>
      </c>
      <c r="D771" s="153" t="e">
        <f>#REF!</f>
        <v>#REF!</v>
      </c>
      <c r="E771" s="153" t="e">
        <f>#REF!</f>
        <v>#REF!</v>
      </c>
      <c r="F771" s="153" t="e">
        <f>#REF!</f>
        <v>#REF!</v>
      </c>
      <c r="G771" s="153" t="e">
        <f>#REF!</f>
        <v>#REF!</v>
      </c>
      <c r="H771" s="153" t="e">
        <f>#REF!</f>
        <v>#REF!</v>
      </c>
      <c r="I771" s="153" t="e">
        <f>#REF!</f>
        <v>#REF!</v>
      </c>
      <c r="J771" s="153" t="e">
        <f>#REF!</f>
        <v>#REF!</v>
      </c>
      <c r="K771" s="153" t="e">
        <f>#REF!</f>
        <v>#REF!</v>
      </c>
      <c r="L771" s="153" t="e">
        <f>#REF!</f>
        <v>#REF!</v>
      </c>
      <c r="M771" s="153" t="e">
        <f>#REF!</f>
        <v>#REF!</v>
      </c>
      <c r="N771" s="153" t="e">
        <f>#REF!</f>
        <v>#REF!</v>
      </c>
      <c r="O771" s="153" t="e">
        <f>#REF!</f>
        <v>#REF!</v>
      </c>
      <c r="P771" s="153" t="e">
        <f>#REF!</f>
        <v>#REF!</v>
      </c>
      <c r="Q771" s="153" t="e">
        <f>#REF!</f>
        <v>#REF!</v>
      </c>
      <c r="R771" s="153" t="e">
        <f>#REF!</f>
        <v>#REF!</v>
      </c>
      <c r="S771" s="153" t="e">
        <f>#REF!</f>
        <v>#REF!</v>
      </c>
      <c r="T771" s="153" t="e">
        <f>#REF!</f>
        <v>#REF!</v>
      </c>
      <c r="U771" s="153" t="e">
        <f>#REF!</f>
        <v>#REF!</v>
      </c>
      <c r="V771" s="153" t="e">
        <f>#REF!</f>
        <v>#REF!</v>
      </c>
      <c r="W771" s="153" t="e">
        <f>#REF!</f>
        <v>#REF!</v>
      </c>
      <c r="X771" s="153" t="e">
        <f>#REF!</f>
        <v>#REF!</v>
      </c>
      <c r="Y771" s="153" t="e">
        <f>#REF!</f>
        <v>#REF!</v>
      </c>
    </row>
    <row r="772" spans="1:129">
      <c r="A772" s="141">
        <v>27</v>
      </c>
      <c r="B772" s="153" t="e">
        <f>#REF!</f>
        <v>#REF!</v>
      </c>
      <c r="C772" s="153" t="e">
        <f>#REF!</f>
        <v>#REF!</v>
      </c>
      <c r="D772" s="153" t="e">
        <f>#REF!</f>
        <v>#REF!</v>
      </c>
      <c r="E772" s="153" t="e">
        <f>#REF!</f>
        <v>#REF!</v>
      </c>
      <c r="F772" s="153" t="e">
        <f>#REF!</f>
        <v>#REF!</v>
      </c>
      <c r="G772" s="153" t="e">
        <f>#REF!</f>
        <v>#REF!</v>
      </c>
      <c r="H772" s="153" t="e">
        <f>#REF!</f>
        <v>#REF!</v>
      </c>
      <c r="I772" s="153" t="e">
        <f>#REF!</f>
        <v>#REF!</v>
      </c>
      <c r="J772" s="153" t="e">
        <f>#REF!</f>
        <v>#REF!</v>
      </c>
      <c r="K772" s="153" t="e">
        <f>#REF!</f>
        <v>#REF!</v>
      </c>
      <c r="L772" s="153" t="e">
        <f>#REF!</f>
        <v>#REF!</v>
      </c>
      <c r="M772" s="153" t="e">
        <f>#REF!</f>
        <v>#REF!</v>
      </c>
      <c r="N772" s="153" t="e">
        <f>#REF!</f>
        <v>#REF!</v>
      </c>
      <c r="O772" s="153" t="e">
        <f>#REF!</f>
        <v>#REF!</v>
      </c>
      <c r="P772" s="153" t="e">
        <f>#REF!</f>
        <v>#REF!</v>
      </c>
      <c r="Q772" s="153" t="e">
        <f>#REF!</f>
        <v>#REF!</v>
      </c>
      <c r="R772" s="153" t="e">
        <f>#REF!</f>
        <v>#REF!</v>
      </c>
      <c r="S772" s="153" t="e">
        <f>#REF!</f>
        <v>#REF!</v>
      </c>
      <c r="T772" s="153" t="e">
        <f>#REF!</f>
        <v>#REF!</v>
      </c>
      <c r="U772" s="153" t="e">
        <f>#REF!</f>
        <v>#REF!</v>
      </c>
      <c r="V772" s="153" t="e">
        <f>#REF!</f>
        <v>#REF!</v>
      </c>
      <c r="W772" s="153" t="e">
        <f>#REF!</f>
        <v>#REF!</v>
      </c>
      <c r="X772" s="153" t="e">
        <f>#REF!</f>
        <v>#REF!</v>
      </c>
      <c r="Y772" s="153" t="e">
        <f>#REF!</f>
        <v>#REF!</v>
      </c>
    </row>
    <row r="773" spans="1:129">
      <c r="A773" s="141">
        <v>28</v>
      </c>
      <c r="B773" s="153" t="e">
        <f>#REF!</f>
        <v>#REF!</v>
      </c>
      <c r="C773" s="153" t="e">
        <f>#REF!</f>
        <v>#REF!</v>
      </c>
      <c r="D773" s="153" t="e">
        <f>#REF!</f>
        <v>#REF!</v>
      </c>
      <c r="E773" s="153" t="e">
        <f>#REF!</f>
        <v>#REF!</v>
      </c>
      <c r="F773" s="153" t="e">
        <f>#REF!</f>
        <v>#REF!</v>
      </c>
      <c r="G773" s="153" t="e">
        <f>#REF!</f>
        <v>#REF!</v>
      </c>
      <c r="H773" s="153" t="e">
        <f>#REF!</f>
        <v>#REF!</v>
      </c>
      <c r="I773" s="153" t="e">
        <f>#REF!</f>
        <v>#REF!</v>
      </c>
      <c r="J773" s="153" t="e">
        <f>#REF!</f>
        <v>#REF!</v>
      </c>
      <c r="K773" s="153" t="e">
        <f>#REF!</f>
        <v>#REF!</v>
      </c>
      <c r="L773" s="153" t="e">
        <f>#REF!</f>
        <v>#REF!</v>
      </c>
      <c r="M773" s="153" t="e">
        <f>#REF!</f>
        <v>#REF!</v>
      </c>
      <c r="N773" s="153" t="e">
        <f>#REF!</f>
        <v>#REF!</v>
      </c>
      <c r="O773" s="153" t="e">
        <f>#REF!</f>
        <v>#REF!</v>
      </c>
      <c r="P773" s="153" t="e">
        <f>#REF!</f>
        <v>#REF!</v>
      </c>
      <c r="Q773" s="153" t="e">
        <f>#REF!</f>
        <v>#REF!</v>
      </c>
      <c r="R773" s="153" t="e">
        <f>#REF!</f>
        <v>#REF!</v>
      </c>
      <c r="S773" s="153" t="e">
        <f>#REF!</f>
        <v>#REF!</v>
      </c>
      <c r="T773" s="153" t="e">
        <f>#REF!</f>
        <v>#REF!</v>
      </c>
      <c r="U773" s="153" t="e">
        <f>#REF!</f>
        <v>#REF!</v>
      </c>
      <c r="V773" s="153" t="e">
        <f>#REF!</f>
        <v>#REF!</v>
      </c>
      <c r="W773" s="153" t="e">
        <f>#REF!</f>
        <v>#REF!</v>
      </c>
      <c r="X773" s="153" t="e">
        <f>#REF!</f>
        <v>#REF!</v>
      </c>
      <c r="Y773" s="153" t="e">
        <f>#REF!</f>
        <v>#REF!</v>
      </c>
    </row>
    <row r="774" spans="1:129">
      <c r="A774" s="141">
        <v>29</v>
      </c>
      <c r="B774" s="153" t="e">
        <f>#REF!</f>
        <v>#REF!</v>
      </c>
      <c r="C774" s="153" t="e">
        <f>#REF!</f>
        <v>#REF!</v>
      </c>
      <c r="D774" s="153" t="e">
        <f>#REF!</f>
        <v>#REF!</v>
      </c>
      <c r="E774" s="153" t="e">
        <f>#REF!</f>
        <v>#REF!</v>
      </c>
      <c r="F774" s="153" t="e">
        <f>#REF!</f>
        <v>#REF!</v>
      </c>
      <c r="G774" s="153" t="e">
        <f>#REF!</f>
        <v>#REF!</v>
      </c>
      <c r="H774" s="153" t="e">
        <f>#REF!</f>
        <v>#REF!</v>
      </c>
      <c r="I774" s="153" t="e">
        <f>#REF!</f>
        <v>#REF!</v>
      </c>
      <c r="J774" s="153" t="e">
        <f>#REF!</f>
        <v>#REF!</v>
      </c>
      <c r="K774" s="153" t="e">
        <f>#REF!</f>
        <v>#REF!</v>
      </c>
      <c r="L774" s="153" t="e">
        <f>#REF!</f>
        <v>#REF!</v>
      </c>
      <c r="M774" s="153" t="e">
        <f>#REF!</f>
        <v>#REF!</v>
      </c>
      <c r="N774" s="153" t="e">
        <f>#REF!</f>
        <v>#REF!</v>
      </c>
      <c r="O774" s="153" t="e">
        <f>#REF!</f>
        <v>#REF!</v>
      </c>
      <c r="P774" s="153" t="e">
        <f>#REF!</f>
        <v>#REF!</v>
      </c>
      <c r="Q774" s="153" t="e">
        <f>#REF!</f>
        <v>#REF!</v>
      </c>
      <c r="R774" s="153" t="e">
        <f>#REF!</f>
        <v>#REF!</v>
      </c>
      <c r="S774" s="153" t="e">
        <f>#REF!</f>
        <v>#REF!</v>
      </c>
      <c r="T774" s="153" t="e">
        <f>#REF!</f>
        <v>#REF!</v>
      </c>
      <c r="U774" s="153" t="e">
        <f>#REF!</f>
        <v>#REF!</v>
      </c>
      <c r="V774" s="153" t="e">
        <f>#REF!</f>
        <v>#REF!</v>
      </c>
      <c r="W774" s="153" t="e">
        <f>#REF!</f>
        <v>#REF!</v>
      </c>
      <c r="X774" s="153" t="e">
        <f>#REF!</f>
        <v>#REF!</v>
      </c>
      <c r="Y774" s="153" t="e">
        <f>#REF!</f>
        <v>#REF!</v>
      </c>
    </row>
    <row r="775" spans="1:129">
      <c r="A775" s="141">
        <v>30</v>
      </c>
      <c r="B775" s="153" t="e">
        <f>#REF!</f>
        <v>#REF!</v>
      </c>
      <c r="C775" s="153" t="e">
        <f>#REF!</f>
        <v>#REF!</v>
      </c>
      <c r="D775" s="153" t="e">
        <f>#REF!</f>
        <v>#REF!</v>
      </c>
      <c r="E775" s="153" t="e">
        <f>#REF!</f>
        <v>#REF!</v>
      </c>
      <c r="F775" s="153" t="e">
        <f>#REF!</f>
        <v>#REF!</v>
      </c>
      <c r="G775" s="153" t="e">
        <f>#REF!</f>
        <v>#REF!</v>
      </c>
      <c r="H775" s="153" t="e">
        <f>#REF!</f>
        <v>#REF!</v>
      </c>
      <c r="I775" s="153" t="e">
        <f>#REF!</f>
        <v>#REF!</v>
      </c>
      <c r="J775" s="153" t="e">
        <f>#REF!</f>
        <v>#REF!</v>
      </c>
      <c r="K775" s="153" t="e">
        <f>#REF!</f>
        <v>#REF!</v>
      </c>
      <c r="L775" s="153" t="e">
        <f>#REF!</f>
        <v>#REF!</v>
      </c>
      <c r="M775" s="153" t="e">
        <f>#REF!</f>
        <v>#REF!</v>
      </c>
      <c r="N775" s="153" t="e">
        <f>#REF!</f>
        <v>#REF!</v>
      </c>
      <c r="O775" s="153" t="e">
        <f>#REF!</f>
        <v>#REF!</v>
      </c>
      <c r="P775" s="153" t="e">
        <f>#REF!</f>
        <v>#REF!</v>
      </c>
      <c r="Q775" s="153" t="e">
        <f>#REF!</f>
        <v>#REF!</v>
      </c>
      <c r="R775" s="153" t="e">
        <f>#REF!</f>
        <v>#REF!</v>
      </c>
      <c r="S775" s="153" t="e">
        <f>#REF!</f>
        <v>#REF!</v>
      </c>
      <c r="T775" s="153" t="e">
        <f>#REF!</f>
        <v>#REF!</v>
      </c>
      <c r="U775" s="153" t="e">
        <f>#REF!</f>
        <v>#REF!</v>
      </c>
      <c r="V775" s="153" t="e">
        <f>#REF!</f>
        <v>#REF!</v>
      </c>
      <c r="W775" s="153" t="e">
        <f>#REF!</f>
        <v>#REF!</v>
      </c>
      <c r="X775" s="153" t="e">
        <f>#REF!</f>
        <v>#REF!</v>
      </c>
      <c r="Y775" s="153" t="e">
        <f>#REF!</f>
        <v>#REF!</v>
      </c>
    </row>
    <row r="776" spans="1:129">
      <c r="A776" s="141">
        <v>31</v>
      </c>
      <c r="B776" s="153" t="e">
        <f>#REF!</f>
        <v>#REF!</v>
      </c>
      <c r="C776" s="153" t="e">
        <f>#REF!</f>
        <v>#REF!</v>
      </c>
      <c r="D776" s="153" t="e">
        <f>#REF!</f>
        <v>#REF!</v>
      </c>
      <c r="E776" s="153" t="e">
        <f>#REF!</f>
        <v>#REF!</v>
      </c>
      <c r="F776" s="153" t="e">
        <f>#REF!</f>
        <v>#REF!</v>
      </c>
      <c r="G776" s="153" t="e">
        <f>#REF!</f>
        <v>#REF!</v>
      </c>
      <c r="H776" s="153" t="e">
        <f>#REF!</f>
        <v>#REF!</v>
      </c>
      <c r="I776" s="153" t="e">
        <f>#REF!</f>
        <v>#REF!</v>
      </c>
      <c r="J776" s="153" t="e">
        <f>#REF!</f>
        <v>#REF!</v>
      </c>
      <c r="K776" s="153" t="e">
        <f>#REF!</f>
        <v>#REF!</v>
      </c>
      <c r="L776" s="153" t="e">
        <f>#REF!</f>
        <v>#REF!</v>
      </c>
      <c r="M776" s="153" t="e">
        <f>#REF!</f>
        <v>#REF!</v>
      </c>
      <c r="N776" s="153" t="e">
        <f>#REF!</f>
        <v>#REF!</v>
      </c>
      <c r="O776" s="153" t="e">
        <f>#REF!</f>
        <v>#REF!</v>
      </c>
      <c r="P776" s="153" t="e">
        <f>#REF!</f>
        <v>#REF!</v>
      </c>
      <c r="Q776" s="153" t="e">
        <f>#REF!</f>
        <v>#REF!</v>
      </c>
      <c r="R776" s="153" t="e">
        <f>#REF!</f>
        <v>#REF!</v>
      </c>
      <c r="S776" s="153" t="e">
        <f>#REF!</f>
        <v>#REF!</v>
      </c>
      <c r="T776" s="153" t="e">
        <f>#REF!</f>
        <v>#REF!</v>
      </c>
      <c r="U776" s="153" t="e">
        <f>#REF!</f>
        <v>#REF!</v>
      </c>
      <c r="V776" s="153" t="e">
        <f>#REF!</f>
        <v>#REF!</v>
      </c>
      <c r="W776" s="153" t="e">
        <f>#REF!</f>
        <v>#REF!</v>
      </c>
      <c r="X776" s="153" t="e">
        <f>#REF!</f>
        <v>#REF!</v>
      </c>
      <c r="Y776" s="153" t="e">
        <f>#REF!</f>
        <v>#REF!</v>
      </c>
    </row>
    <row r="777" spans="1:129" s="150" customFormat="1" ht="15.75"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  <c r="BE777" s="151"/>
      <c r="BF777" s="151"/>
      <c r="BG777" s="151"/>
      <c r="BH777" s="151"/>
      <c r="BI777" s="151"/>
      <c r="BJ777" s="151"/>
      <c r="BK777" s="151"/>
      <c r="BL777" s="151"/>
      <c r="BM777" s="151"/>
      <c r="BN777" s="151"/>
      <c r="BO777" s="151"/>
      <c r="BP777" s="151"/>
      <c r="BQ777" s="151"/>
      <c r="BR777" s="151"/>
      <c r="BS777" s="151"/>
      <c r="BT777" s="151"/>
      <c r="BU777" s="151"/>
      <c r="BV777" s="151"/>
      <c r="BW777" s="151"/>
      <c r="BX777" s="151"/>
      <c r="BY777" s="151"/>
      <c r="BZ777" s="151"/>
      <c r="CA777" s="151"/>
      <c r="CB777" s="151"/>
      <c r="CC777" s="151"/>
      <c r="CD777" s="151"/>
      <c r="CE777" s="151"/>
      <c r="CF777" s="151"/>
      <c r="CG777" s="151"/>
      <c r="CH777" s="151"/>
      <c r="CI777" s="151"/>
      <c r="CJ777" s="151"/>
      <c r="CK777" s="151"/>
      <c r="CL777" s="151"/>
      <c r="CM777" s="151"/>
      <c r="CN777" s="151"/>
      <c r="CO777" s="151"/>
      <c r="CP777" s="151"/>
      <c r="CQ777" s="151"/>
      <c r="CR777" s="151"/>
      <c r="CS777" s="151"/>
      <c r="CT777" s="151"/>
      <c r="CU777" s="151"/>
      <c r="CV777" s="151"/>
      <c r="CW777" s="151"/>
      <c r="CX777" s="151"/>
      <c r="CY777" s="151"/>
      <c r="CZ777" s="151"/>
      <c r="DA777" s="151"/>
      <c r="DB777" s="151"/>
      <c r="DC777" s="151"/>
      <c r="DD777" s="151"/>
      <c r="DE777" s="151"/>
      <c r="DF777" s="151"/>
      <c r="DG777" s="151"/>
      <c r="DH777" s="151"/>
      <c r="DI777" s="151"/>
      <c r="DJ777" s="151"/>
      <c r="DK777" s="151"/>
      <c r="DL777" s="151"/>
      <c r="DM777" s="151"/>
      <c r="DN777" s="151"/>
      <c r="DO777" s="151"/>
      <c r="DP777" s="151"/>
      <c r="DQ777" s="151"/>
      <c r="DR777" s="151"/>
      <c r="DS777" s="151"/>
      <c r="DT777" s="151"/>
      <c r="DU777" s="151"/>
      <c r="DV777" s="151"/>
      <c r="DW777" s="151"/>
      <c r="DX777" s="151"/>
      <c r="DY777" s="151"/>
    </row>
    <row r="778" spans="1:129" s="150" customFormat="1" ht="15.75" customHeight="1">
      <c r="B778" s="441" t="s">
        <v>220</v>
      </c>
      <c r="C778" s="441"/>
      <c r="D778" s="441"/>
      <c r="E778" s="441"/>
      <c r="F778" s="441"/>
      <c r="G778" s="441"/>
      <c r="H778" s="441"/>
      <c r="I778" s="441"/>
      <c r="J778" s="441"/>
      <c r="K778" s="441"/>
      <c r="L778" s="441"/>
      <c r="M778" s="441"/>
      <c r="N778" s="441"/>
      <c r="O778" s="441"/>
      <c r="P778" s="441"/>
      <c r="Q778" s="441"/>
      <c r="R778" s="154" t="e">
        <f>#REF!</f>
        <v>#REF!</v>
      </c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152"/>
      <c r="AW778" s="152"/>
      <c r="AX778" s="152"/>
      <c r="AY778" s="152"/>
      <c r="AZ778" s="152"/>
      <c r="BA778" s="152"/>
      <c r="BB778" s="152"/>
      <c r="BC778" s="152"/>
      <c r="BD778" s="152"/>
      <c r="BE778" s="152"/>
      <c r="BF778" s="152"/>
      <c r="BG778" s="152"/>
      <c r="BH778" s="152"/>
      <c r="BI778" s="152"/>
      <c r="BJ778" s="152"/>
      <c r="BK778" s="152"/>
      <c r="BL778" s="152"/>
      <c r="BM778" s="152"/>
      <c r="BN778" s="152"/>
      <c r="BO778" s="152"/>
      <c r="BP778" s="152"/>
      <c r="BQ778" s="152"/>
      <c r="BR778" s="152"/>
      <c r="BS778" s="152"/>
      <c r="BT778" s="152"/>
      <c r="BU778" s="152"/>
      <c r="BV778" s="152"/>
      <c r="BW778" s="152"/>
      <c r="BX778" s="152"/>
      <c r="BY778" s="152"/>
      <c r="BZ778" s="152"/>
      <c r="CA778" s="152"/>
      <c r="CB778" s="152"/>
      <c r="CC778" s="152"/>
      <c r="CD778" s="152"/>
      <c r="CE778" s="152"/>
      <c r="CF778" s="152"/>
      <c r="CG778" s="152"/>
      <c r="CH778" s="152"/>
      <c r="CI778" s="152"/>
      <c r="CJ778" s="152"/>
      <c r="CK778" s="152"/>
      <c r="CL778" s="152"/>
      <c r="CM778" s="152"/>
      <c r="CN778" s="152"/>
      <c r="CO778" s="152"/>
      <c r="CP778" s="152"/>
      <c r="CQ778" s="152"/>
      <c r="CR778" s="152"/>
      <c r="CS778" s="152"/>
      <c r="CT778" s="152"/>
      <c r="CU778" s="152"/>
      <c r="CV778" s="152"/>
      <c r="CW778" s="152"/>
      <c r="CX778" s="152"/>
      <c r="CY778" s="152"/>
      <c r="CZ778" s="152"/>
      <c r="DA778" s="152"/>
      <c r="DB778" s="152"/>
      <c r="DC778" s="152"/>
      <c r="DD778" s="152"/>
      <c r="DE778" s="152"/>
      <c r="DF778" s="152"/>
      <c r="DG778" s="152"/>
      <c r="DH778" s="152"/>
      <c r="DI778" s="152"/>
      <c r="DJ778" s="152"/>
      <c r="DK778" s="152"/>
      <c r="DL778" s="152"/>
      <c r="DM778" s="152"/>
      <c r="DN778" s="152"/>
      <c r="DO778" s="152"/>
      <c r="DP778" s="152"/>
      <c r="DQ778" s="152"/>
      <c r="DR778" s="152"/>
      <c r="DS778" s="152"/>
      <c r="DT778" s="152"/>
      <c r="DU778" s="152"/>
      <c r="DV778" s="152"/>
      <c r="DW778" s="152"/>
      <c r="DX778" s="152"/>
      <c r="DY778" s="152"/>
    </row>
    <row r="779" spans="1:129" s="150" customFormat="1" ht="15.75" customHeight="1">
      <c r="B779" s="441" t="s">
        <v>221</v>
      </c>
      <c r="C779" s="441"/>
      <c r="D779" s="441"/>
      <c r="E779" s="441"/>
      <c r="F779" s="441"/>
      <c r="G779" s="441"/>
      <c r="H779" s="441"/>
      <c r="I779" s="441"/>
      <c r="J779" s="441"/>
      <c r="K779" s="441"/>
      <c r="L779" s="441"/>
      <c r="M779" s="441"/>
      <c r="N779" s="441"/>
      <c r="O779" s="441"/>
      <c r="P779" s="441"/>
      <c r="Q779" s="441"/>
      <c r="R779" s="154" t="e">
        <f>#REF!</f>
        <v>#REF!</v>
      </c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  <c r="AK779" s="152"/>
      <c r="AL779" s="152"/>
      <c r="AM779" s="152"/>
      <c r="AN779" s="152"/>
      <c r="AO779" s="152"/>
      <c r="AP779" s="152"/>
      <c r="AQ779" s="152"/>
      <c r="AR779" s="152"/>
      <c r="AS779" s="152"/>
      <c r="AT779" s="152"/>
      <c r="AU779" s="152"/>
      <c r="AV779" s="152"/>
      <c r="AW779" s="152"/>
      <c r="AX779" s="152"/>
      <c r="AY779" s="152"/>
      <c r="AZ779" s="152"/>
      <c r="BA779" s="152"/>
      <c r="BB779" s="152"/>
      <c r="BC779" s="152"/>
      <c r="BD779" s="152"/>
      <c r="BE779" s="152"/>
      <c r="BF779" s="152"/>
      <c r="BG779" s="152"/>
      <c r="BH779" s="152"/>
      <c r="BI779" s="152"/>
      <c r="BJ779" s="152"/>
      <c r="BK779" s="152"/>
      <c r="BL779" s="152"/>
      <c r="BM779" s="152"/>
      <c r="BN779" s="152"/>
      <c r="BO779" s="152"/>
      <c r="BP779" s="152"/>
      <c r="BQ779" s="152"/>
      <c r="BR779" s="152"/>
      <c r="BS779" s="152"/>
      <c r="BT779" s="152"/>
      <c r="BU779" s="152"/>
      <c r="BV779" s="152"/>
      <c r="BW779" s="152"/>
      <c r="BX779" s="152"/>
      <c r="BY779" s="152"/>
      <c r="BZ779" s="152"/>
      <c r="CA779" s="152"/>
      <c r="CB779" s="152"/>
      <c r="CC779" s="152"/>
      <c r="CD779" s="152"/>
      <c r="CE779" s="152"/>
      <c r="CF779" s="152"/>
      <c r="CG779" s="152"/>
      <c r="CH779" s="152"/>
      <c r="CI779" s="152"/>
      <c r="CJ779" s="152"/>
      <c r="CK779" s="152"/>
      <c r="CL779" s="152"/>
      <c r="CM779" s="152"/>
      <c r="CN779" s="152"/>
      <c r="CO779" s="152"/>
      <c r="CP779" s="152"/>
      <c r="CQ779" s="152"/>
      <c r="CR779" s="152"/>
      <c r="CS779" s="152"/>
      <c r="CT779" s="152"/>
      <c r="CU779" s="152"/>
      <c r="CV779" s="152"/>
      <c r="CW779" s="152"/>
      <c r="CX779" s="152"/>
      <c r="CY779" s="152"/>
      <c r="CZ779" s="152"/>
      <c r="DA779" s="152"/>
      <c r="DB779" s="152"/>
      <c r="DC779" s="152"/>
      <c r="DD779" s="152"/>
      <c r="DE779" s="152"/>
      <c r="DF779" s="152"/>
      <c r="DG779" s="152"/>
      <c r="DH779" s="152"/>
      <c r="DI779" s="152"/>
      <c r="DJ779" s="152"/>
      <c r="DK779" s="152"/>
      <c r="DL779" s="152"/>
      <c r="DM779" s="152"/>
      <c r="DN779" s="152"/>
      <c r="DO779" s="152"/>
      <c r="DP779" s="152"/>
      <c r="DQ779" s="152"/>
      <c r="DR779" s="152"/>
      <c r="DS779" s="152"/>
      <c r="DT779" s="152"/>
      <c r="DU779" s="152"/>
      <c r="DV779" s="152"/>
      <c r="DW779" s="152"/>
      <c r="DX779" s="152"/>
      <c r="DY779" s="152"/>
    </row>
    <row r="781" spans="1:129" ht="15.75" thickBot="1">
      <c r="B781" s="142" t="s">
        <v>214</v>
      </c>
      <c r="N781" s="156" t="e">
        <f>#REF!</f>
        <v>#REF!</v>
      </c>
    </row>
    <row r="783" spans="1:129" ht="57" customHeight="1">
      <c r="A783" s="395" t="s">
        <v>222</v>
      </c>
      <c r="B783" s="395"/>
      <c r="C783" s="395"/>
      <c r="D783" s="395"/>
      <c r="E783" s="395"/>
      <c r="F783" s="395"/>
      <c r="G783" s="395"/>
      <c r="H783" s="395"/>
      <c r="I783" s="395"/>
      <c r="J783" s="395"/>
      <c r="K783" s="395"/>
      <c r="L783" s="395"/>
      <c r="M783" s="395"/>
      <c r="N783" s="395"/>
      <c r="O783" s="395"/>
      <c r="P783" s="395"/>
      <c r="Q783" s="395"/>
      <c r="R783" s="395"/>
      <c r="S783" s="395"/>
      <c r="T783" s="395"/>
      <c r="U783" s="395"/>
      <c r="V783" s="395"/>
      <c r="W783" s="395"/>
      <c r="X783" s="395"/>
      <c r="Y783" s="395"/>
    </row>
    <row r="784" spans="1:129">
      <c r="A784" s="142"/>
      <c r="B784" s="143" t="s">
        <v>209</v>
      </c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</row>
    <row r="785" spans="1:25">
      <c r="A785" s="434" t="s">
        <v>208</v>
      </c>
      <c r="B785" s="435" t="s">
        <v>92</v>
      </c>
      <c r="C785" s="435"/>
      <c r="D785" s="435"/>
      <c r="E785" s="435"/>
      <c r="F785" s="435"/>
      <c r="G785" s="435"/>
      <c r="H785" s="435"/>
      <c r="I785" s="435"/>
      <c r="J785" s="435"/>
      <c r="K785" s="435"/>
      <c r="L785" s="435"/>
      <c r="M785" s="435"/>
      <c r="N785" s="435"/>
      <c r="O785" s="435"/>
      <c r="P785" s="435"/>
      <c r="Q785" s="435"/>
      <c r="R785" s="435"/>
      <c r="S785" s="435"/>
      <c r="T785" s="435"/>
      <c r="U785" s="435"/>
      <c r="V785" s="435"/>
      <c r="W785" s="435"/>
      <c r="X785" s="435"/>
      <c r="Y785" s="435"/>
    </row>
    <row r="786" spans="1:25">
      <c r="A786" s="434"/>
      <c r="B786" s="155" t="s">
        <v>1</v>
      </c>
      <c r="C786" s="155" t="s">
        <v>2</v>
      </c>
      <c r="D786" s="155" t="s">
        <v>3</v>
      </c>
      <c r="E786" s="155" t="s">
        <v>4</v>
      </c>
      <c r="F786" s="155" t="s">
        <v>5</v>
      </c>
      <c r="G786" s="155" t="s">
        <v>6</v>
      </c>
      <c r="H786" s="155" t="s">
        <v>7</v>
      </c>
      <c r="I786" s="155" t="s">
        <v>8</v>
      </c>
      <c r="J786" s="155" t="s">
        <v>9</v>
      </c>
      <c r="K786" s="155" t="s">
        <v>10</v>
      </c>
      <c r="L786" s="155" t="s">
        <v>11</v>
      </c>
      <c r="M786" s="155" t="s">
        <v>12</v>
      </c>
      <c r="N786" s="155" t="s">
        <v>13</v>
      </c>
      <c r="O786" s="155" t="s">
        <v>14</v>
      </c>
      <c r="P786" s="155" t="s">
        <v>15</v>
      </c>
      <c r="Q786" s="155" t="s">
        <v>16</v>
      </c>
      <c r="R786" s="155" t="s">
        <v>17</v>
      </c>
      <c r="S786" s="155" t="s">
        <v>18</v>
      </c>
      <c r="T786" s="155" t="s">
        <v>19</v>
      </c>
      <c r="U786" s="155" t="s">
        <v>20</v>
      </c>
      <c r="V786" s="155" t="s">
        <v>21</v>
      </c>
      <c r="W786" s="155" t="s">
        <v>22</v>
      </c>
      <c r="X786" s="155" t="s">
        <v>23</v>
      </c>
      <c r="Y786" s="155" t="s">
        <v>24</v>
      </c>
    </row>
    <row r="787" spans="1:25">
      <c r="A787" s="141">
        <v>1</v>
      </c>
      <c r="B787" s="153" t="e">
        <f>#REF!</f>
        <v>#REF!</v>
      </c>
      <c r="C787" s="153" t="e">
        <f>#REF!</f>
        <v>#REF!</v>
      </c>
      <c r="D787" s="153" t="e">
        <f>#REF!</f>
        <v>#REF!</v>
      </c>
      <c r="E787" s="153" t="e">
        <f>#REF!</f>
        <v>#REF!</v>
      </c>
      <c r="F787" s="153" t="e">
        <f>#REF!</f>
        <v>#REF!</v>
      </c>
      <c r="G787" s="153" t="e">
        <f>#REF!</f>
        <v>#REF!</v>
      </c>
      <c r="H787" s="153" t="e">
        <f>#REF!</f>
        <v>#REF!</v>
      </c>
      <c r="I787" s="153" t="e">
        <f>#REF!</f>
        <v>#REF!</v>
      </c>
      <c r="J787" s="153" t="e">
        <f>#REF!</f>
        <v>#REF!</v>
      </c>
      <c r="K787" s="153" t="e">
        <f>#REF!</f>
        <v>#REF!</v>
      </c>
      <c r="L787" s="153" t="e">
        <f>#REF!</f>
        <v>#REF!</v>
      </c>
      <c r="M787" s="153" t="e">
        <f>#REF!</f>
        <v>#REF!</v>
      </c>
      <c r="N787" s="153" t="e">
        <f>#REF!</f>
        <v>#REF!</v>
      </c>
      <c r="O787" s="153" t="e">
        <f>#REF!</f>
        <v>#REF!</v>
      </c>
      <c r="P787" s="153" t="e">
        <f>#REF!</f>
        <v>#REF!</v>
      </c>
      <c r="Q787" s="153" t="e">
        <f>#REF!</f>
        <v>#REF!</v>
      </c>
      <c r="R787" s="153" t="e">
        <f>#REF!</f>
        <v>#REF!</v>
      </c>
      <c r="S787" s="153" t="e">
        <f>#REF!</f>
        <v>#REF!</v>
      </c>
      <c r="T787" s="153" t="e">
        <f>#REF!</f>
        <v>#REF!</v>
      </c>
      <c r="U787" s="153" t="e">
        <f>#REF!</f>
        <v>#REF!</v>
      </c>
      <c r="V787" s="153" t="e">
        <f>#REF!</f>
        <v>#REF!</v>
      </c>
      <c r="W787" s="153" t="e">
        <f>#REF!</f>
        <v>#REF!</v>
      </c>
      <c r="X787" s="153" t="e">
        <f>#REF!</f>
        <v>#REF!</v>
      </c>
      <c r="Y787" s="153" t="e">
        <f>#REF!</f>
        <v>#REF!</v>
      </c>
    </row>
    <row r="788" spans="1:25">
      <c r="A788" s="141">
        <v>2</v>
      </c>
      <c r="B788" s="153" t="e">
        <f>#REF!</f>
        <v>#REF!</v>
      </c>
      <c r="C788" s="153" t="e">
        <f>#REF!</f>
        <v>#REF!</v>
      </c>
      <c r="D788" s="153" t="e">
        <f>#REF!</f>
        <v>#REF!</v>
      </c>
      <c r="E788" s="153" t="e">
        <f>#REF!</f>
        <v>#REF!</v>
      </c>
      <c r="F788" s="153" t="e">
        <f>#REF!</f>
        <v>#REF!</v>
      </c>
      <c r="G788" s="153" t="e">
        <f>#REF!</f>
        <v>#REF!</v>
      </c>
      <c r="H788" s="153" t="e">
        <f>#REF!</f>
        <v>#REF!</v>
      </c>
      <c r="I788" s="153" t="e">
        <f>#REF!</f>
        <v>#REF!</v>
      </c>
      <c r="J788" s="153" t="e">
        <f>#REF!</f>
        <v>#REF!</v>
      </c>
      <c r="K788" s="153" t="e">
        <f>#REF!</f>
        <v>#REF!</v>
      </c>
      <c r="L788" s="153" t="e">
        <f>#REF!</f>
        <v>#REF!</v>
      </c>
      <c r="M788" s="153" t="e">
        <f>#REF!</f>
        <v>#REF!</v>
      </c>
      <c r="N788" s="153" t="e">
        <f>#REF!</f>
        <v>#REF!</v>
      </c>
      <c r="O788" s="153" t="e">
        <f>#REF!</f>
        <v>#REF!</v>
      </c>
      <c r="P788" s="153" t="e">
        <f>#REF!</f>
        <v>#REF!</v>
      </c>
      <c r="Q788" s="153" t="e">
        <f>#REF!</f>
        <v>#REF!</v>
      </c>
      <c r="R788" s="153" t="e">
        <f>#REF!</f>
        <v>#REF!</v>
      </c>
      <c r="S788" s="153" t="e">
        <f>#REF!</f>
        <v>#REF!</v>
      </c>
      <c r="T788" s="153" t="e">
        <f>#REF!</f>
        <v>#REF!</v>
      </c>
      <c r="U788" s="153" t="e">
        <f>#REF!</f>
        <v>#REF!</v>
      </c>
      <c r="V788" s="153" t="e">
        <f>#REF!</f>
        <v>#REF!</v>
      </c>
      <c r="W788" s="153" t="e">
        <f>#REF!</f>
        <v>#REF!</v>
      </c>
      <c r="X788" s="153" t="e">
        <f>#REF!</f>
        <v>#REF!</v>
      </c>
      <c r="Y788" s="153" t="e">
        <f>#REF!</f>
        <v>#REF!</v>
      </c>
    </row>
    <row r="789" spans="1:25">
      <c r="A789" s="141">
        <v>3</v>
      </c>
      <c r="B789" s="153" t="e">
        <f>#REF!</f>
        <v>#REF!</v>
      </c>
      <c r="C789" s="153" t="e">
        <f>#REF!</f>
        <v>#REF!</v>
      </c>
      <c r="D789" s="153" t="e">
        <f>#REF!</f>
        <v>#REF!</v>
      </c>
      <c r="E789" s="153" t="e">
        <f>#REF!</f>
        <v>#REF!</v>
      </c>
      <c r="F789" s="153" t="e">
        <f>#REF!</f>
        <v>#REF!</v>
      </c>
      <c r="G789" s="153" t="e">
        <f>#REF!</f>
        <v>#REF!</v>
      </c>
      <c r="H789" s="153" t="e">
        <f>#REF!</f>
        <v>#REF!</v>
      </c>
      <c r="I789" s="153" t="e">
        <f>#REF!</f>
        <v>#REF!</v>
      </c>
      <c r="J789" s="153" t="e">
        <f>#REF!</f>
        <v>#REF!</v>
      </c>
      <c r="K789" s="153" t="e">
        <f>#REF!</f>
        <v>#REF!</v>
      </c>
      <c r="L789" s="153" t="e">
        <f>#REF!</f>
        <v>#REF!</v>
      </c>
      <c r="M789" s="153" t="e">
        <f>#REF!</f>
        <v>#REF!</v>
      </c>
      <c r="N789" s="153" t="e">
        <f>#REF!</f>
        <v>#REF!</v>
      </c>
      <c r="O789" s="153" t="e">
        <f>#REF!</f>
        <v>#REF!</v>
      </c>
      <c r="P789" s="153" t="e">
        <f>#REF!</f>
        <v>#REF!</v>
      </c>
      <c r="Q789" s="153" t="e">
        <f>#REF!</f>
        <v>#REF!</v>
      </c>
      <c r="R789" s="153" t="e">
        <f>#REF!</f>
        <v>#REF!</v>
      </c>
      <c r="S789" s="153" t="e">
        <f>#REF!</f>
        <v>#REF!</v>
      </c>
      <c r="T789" s="153" t="e">
        <f>#REF!</f>
        <v>#REF!</v>
      </c>
      <c r="U789" s="153" t="e">
        <f>#REF!</f>
        <v>#REF!</v>
      </c>
      <c r="V789" s="153" t="e">
        <f>#REF!</f>
        <v>#REF!</v>
      </c>
      <c r="W789" s="153" t="e">
        <f>#REF!</f>
        <v>#REF!</v>
      </c>
      <c r="X789" s="153" t="e">
        <f>#REF!</f>
        <v>#REF!</v>
      </c>
      <c r="Y789" s="153" t="e">
        <f>#REF!</f>
        <v>#REF!</v>
      </c>
    </row>
    <row r="790" spans="1:25">
      <c r="A790" s="141">
        <v>4</v>
      </c>
      <c r="B790" s="153" t="e">
        <f>#REF!</f>
        <v>#REF!</v>
      </c>
      <c r="C790" s="153" t="e">
        <f>#REF!</f>
        <v>#REF!</v>
      </c>
      <c r="D790" s="153" t="e">
        <f>#REF!</f>
        <v>#REF!</v>
      </c>
      <c r="E790" s="153" t="e">
        <f>#REF!</f>
        <v>#REF!</v>
      </c>
      <c r="F790" s="153" t="e">
        <f>#REF!</f>
        <v>#REF!</v>
      </c>
      <c r="G790" s="153" t="e">
        <f>#REF!</f>
        <v>#REF!</v>
      </c>
      <c r="H790" s="153" t="e">
        <f>#REF!</f>
        <v>#REF!</v>
      </c>
      <c r="I790" s="153" t="e">
        <f>#REF!</f>
        <v>#REF!</v>
      </c>
      <c r="J790" s="153" t="e">
        <f>#REF!</f>
        <v>#REF!</v>
      </c>
      <c r="K790" s="153" t="e">
        <f>#REF!</f>
        <v>#REF!</v>
      </c>
      <c r="L790" s="153" t="e">
        <f>#REF!</f>
        <v>#REF!</v>
      </c>
      <c r="M790" s="153" t="e">
        <f>#REF!</f>
        <v>#REF!</v>
      </c>
      <c r="N790" s="153" t="e">
        <f>#REF!</f>
        <v>#REF!</v>
      </c>
      <c r="O790" s="153" t="e">
        <f>#REF!</f>
        <v>#REF!</v>
      </c>
      <c r="P790" s="153" t="e">
        <f>#REF!</f>
        <v>#REF!</v>
      </c>
      <c r="Q790" s="153" t="e">
        <f>#REF!</f>
        <v>#REF!</v>
      </c>
      <c r="R790" s="153" t="e">
        <f>#REF!</f>
        <v>#REF!</v>
      </c>
      <c r="S790" s="153" t="e">
        <f>#REF!</f>
        <v>#REF!</v>
      </c>
      <c r="T790" s="153" t="e">
        <f>#REF!</f>
        <v>#REF!</v>
      </c>
      <c r="U790" s="153" t="e">
        <f>#REF!</f>
        <v>#REF!</v>
      </c>
      <c r="V790" s="153" t="e">
        <f>#REF!</f>
        <v>#REF!</v>
      </c>
      <c r="W790" s="153" t="e">
        <f>#REF!</f>
        <v>#REF!</v>
      </c>
      <c r="X790" s="153" t="e">
        <f>#REF!</f>
        <v>#REF!</v>
      </c>
      <c r="Y790" s="153" t="e">
        <f>#REF!</f>
        <v>#REF!</v>
      </c>
    </row>
    <row r="791" spans="1:25">
      <c r="A791" s="141">
        <v>5</v>
      </c>
      <c r="B791" s="153" t="e">
        <f>#REF!</f>
        <v>#REF!</v>
      </c>
      <c r="C791" s="153" t="e">
        <f>#REF!</f>
        <v>#REF!</v>
      </c>
      <c r="D791" s="153" t="e">
        <f>#REF!</f>
        <v>#REF!</v>
      </c>
      <c r="E791" s="153" t="e">
        <f>#REF!</f>
        <v>#REF!</v>
      </c>
      <c r="F791" s="153" t="e">
        <f>#REF!</f>
        <v>#REF!</v>
      </c>
      <c r="G791" s="153" t="e">
        <f>#REF!</f>
        <v>#REF!</v>
      </c>
      <c r="H791" s="153" t="e">
        <f>#REF!</f>
        <v>#REF!</v>
      </c>
      <c r="I791" s="153" t="e">
        <f>#REF!</f>
        <v>#REF!</v>
      </c>
      <c r="J791" s="153" t="e">
        <f>#REF!</f>
        <v>#REF!</v>
      </c>
      <c r="K791" s="153" t="e">
        <f>#REF!</f>
        <v>#REF!</v>
      </c>
      <c r="L791" s="153" t="e">
        <f>#REF!</f>
        <v>#REF!</v>
      </c>
      <c r="M791" s="153" t="e">
        <f>#REF!</f>
        <v>#REF!</v>
      </c>
      <c r="N791" s="153" t="e">
        <f>#REF!</f>
        <v>#REF!</v>
      </c>
      <c r="O791" s="153" t="e">
        <f>#REF!</f>
        <v>#REF!</v>
      </c>
      <c r="P791" s="153" t="e">
        <f>#REF!</f>
        <v>#REF!</v>
      </c>
      <c r="Q791" s="153" t="e">
        <f>#REF!</f>
        <v>#REF!</v>
      </c>
      <c r="R791" s="153" t="e">
        <f>#REF!</f>
        <v>#REF!</v>
      </c>
      <c r="S791" s="153" t="e">
        <f>#REF!</f>
        <v>#REF!</v>
      </c>
      <c r="T791" s="153" t="e">
        <f>#REF!</f>
        <v>#REF!</v>
      </c>
      <c r="U791" s="153" t="e">
        <f>#REF!</f>
        <v>#REF!</v>
      </c>
      <c r="V791" s="153" t="e">
        <f>#REF!</f>
        <v>#REF!</v>
      </c>
      <c r="W791" s="153" t="e">
        <f>#REF!</f>
        <v>#REF!</v>
      </c>
      <c r="X791" s="153" t="e">
        <f>#REF!</f>
        <v>#REF!</v>
      </c>
      <c r="Y791" s="153" t="e">
        <f>#REF!</f>
        <v>#REF!</v>
      </c>
    </row>
    <row r="792" spans="1:25">
      <c r="A792" s="141">
        <v>6</v>
      </c>
      <c r="B792" s="153" t="e">
        <f>#REF!</f>
        <v>#REF!</v>
      </c>
      <c r="C792" s="153" t="e">
        <f>#REF!</f>
        <v>#REF!</v>
      </c>
      <c r="D792" s="153" t="e">
        <f>#REF!</f>
        <v>#REF!</v>
      </c>
      <c r="E792" s="153" t="e">
        <f>#REF!</f>
        <v>#REF!</v>
      </c>
      <c r="F792" s="153" t="e">
        <f>#REF!</f>
        <v>#REF!</v>
      </c>
      <c r="G792" s="153" t="e">
        <f>#REF!</f>
        <v>#REF!</v>
      </c>
      <c r="H792" s="153" t="e">
        <f>#REF!</f>
        <v>#REF!</v>
      </c>
      <c r="I792" s="153" t="e">
        <f>#REF!</f>
        <v>#REF!</v>
      </c>
      <c r="J792" s="153" t="e">
        <f>#REF!</f>
        <v>#REF!</v>
      </c>
      <c r="K792" s="153" t="e">
        <f>#REF!</f>
        <v>#REF!</v>
      </c>
      <c r="L792" s="153" t="e">
        <f>#REF!</f>
        <v>#REF!</v>
      </c>
      <c r="M792" s="153" t="e">
        <f>#REF!</f>
        <v>#REF!</v>
      </c>
      <c r="N792" s="153" t="e">
        <f>#REF!</f>
        <v>#REF!</v>
      </c>
      <c r="O792" s="153" t="e">
        <f>#REF!</f>
        <v>#REF!</v>
      </c>
      <c r="P792" s="153" t="e">
        <f>#REF!</f>
        <v>#REF!</v>
      </c>
      <c r="Q792" s="153" t="e">
        <f>#REF!</f>
        <v>#REF!</v>
      </c>
      <c r="R792" s="153" t="e">
        <f>#REF!</f>
        <v>#REF!</v>
      </c>
      <c r="S792" s="153" t="e">
        <f>#REF!</f>
        <v>#REF!</v>
      </c>
      <c r="T792" s="153" t="e">
        <f>#REF!</f>
        <v>#REF!</v>
      </c>
      <c r="U792" s="153" t="e">
        <f>#REF!</f>
        <v>#REF!</v>
      </c>
      <c r="V792" s="153" t="e">
        <f>#REF!</f>
        <v>#REF!</v>
      </c>
      <c r="W792" s="153" t="e">
        <f>#REF!</f>
        <v>#REF!</v>
      </c>
      <c r="X792" s="153" t="e">
        <f>#REF!</f>
        <v>#REF!</v>
      </c>
      <c r="Y792" s="153" t="e">
        <f>#REF!</f>
        <v>#REF!</v>
      </c>
    </row>
    <row r="793" spans="1:25">
      <c r="A793" s="141">
        <v>7</v>
      </c>
      <c r="B793" s="153" t="e">
        <f>#REF!</f>
        <v>#REF!</v>
      </c>
      <c r="C793" s="153" t="e">
        <f>#REF!</f>
        <v>#REF!</v>
      </c>
      <c r="D793" s="153" t="e">
        <f>#REF!</f>
        <v>#REF!</v>
      </c>
      <c r="E793" s="153" t="e">
        <f>#REF!</f>
        <v>#REF!</v>
      </c>
      <c r="F793" s="153" t="e">
        <f>#REF!</f>
        <v>#REF!</v>
      </c>
      <c r="G793" s="153" t="e">
        <f>#REF!</f>
        <v>#REF!</v>
      </c>
      <c r="H793" s="153" t="e">
        <f>#REF!</f>
        <v>#REF!</v>
      </c>
      <c r="I793" s="153" t="e">
        <f>#REF!</f>
        <v>#REF!</v>
      </c>
      <c r="J793" s="153" t="e">
        <f>#REF!</f>
        <v>#REF!</v>
      </c>
      <c r="K793" s="153" t="e">
        <f>#REF!</f>
        <v>#REF!</v>
      </c>
      <c r="L793" s="153" t="e">
        <f>#REF!</f>
        <v>#REF!</v>
      </c>
      <c r="M793" s="153" t="e">
        <f>#REF!</f>
        <v>#REF!</v>
      </c>
      <c r="N793" s="153" t="e">
        <f>#REF!</f>
        <v>#REF!</v>
      </c>
      <c r="O793" s="153" t="e">
        <f>#REF!</f>
        <v>#REF!</v>
      </c>
      <c r="P793" s="153" t="e">
        <f>#REF!</f>
        <v>#REF!</v>
      </c>
      <c r="Q793" s="153" t="e">
        <f>#REF!</f>
        <v>#REF!</v>
      </c>
      <c r="R793" s="153" t="e">
        <f>#REF!</f>
        <v>#REF!</v>
      </c>
      <c r="S793" s="153" t="e">
        <f>#REF!</f>
        <v>#REF!</v>
      </c>
      <c r="T793" s="153" t="e">
        <f>#REF!</f>
        <v>#REF!</v>
      </c>
      <c r="U793" s="153" t="e">
        <f>#REF!</f>
        <v>#REF!</v>
      </c>
      <c r="V793" s="153" t="e">
        <f>#REF!</f>
        <v>#REF!</v>
      </c>
      <c r="W793" s="153" t="e">
        <f>#REF!</f>
        <v>#REF!</v>
      </c>
      <c r="X793" s="153" t="e">
        <f>#REF!</f>
        <v>#REF!</v>
      </c>
      <c r="Y793" s="153" t="e">
        <f>#REF!</f>
        <v>#REF!</v>
      </c>
    </row>
    <row r="794" spans="1:25">
      <c r="A794" s="141">
        <v>8</v>
      </c>
      <c r="B794" s="153" t="e">
        <f>#REF!</f>
        <v>#REF!</v>
      </c>
      <c r="C794" s="153" t="e">
        <f>#REF!</f>
        <v>#REF!</v>
      </c>
      <c r="D794" s="153" t="e">
        <f>#REF!</f>
        <v>#REF!</v>
      </c>
      <c r="E794" s="153" t="e">
        <f>#REF!</f>
        <v>#REF!</v>
      </c>
      <c r="F794" s="153" t="e">
        <f>#REF!</f>
        <v>#REF!</v>
      </c>
      <c r="G794" s="153" t="e">
        <f>#REF!</f>
        <v>#REF!</v>
      </c>
      <c r="H794" s="153" t="e">
        <f>#REF!</f>
        <v>#REF!</v>
      </c>
      <c r="I794" s="153" t="e">
        <f>#REF!</f>
        <v>#REF!</v>
      </c>
      <c r="J794" s="153" t="e">
        <f>#REF!</f>
        <v>#REF!</v>
      </c>
      <c r="K794" s="153" t="e">
        <f>#REF!</f>
        <v>#REF!</v>
      </c>
      <c r="L794" s="153" t="e">
        <f>#REF!</f>
        <v>#REF!</v>
      </c>
      <c r="M794" s="153" t="e">
        <f>#REF!</f>
        <v>#REF!</v>
      </c>
      <c r="N794" s="153" t="e">
        <f>#REF!</f>
        <v>#REF!</v>
      </c>
      <c r="O794" s="153" t="e">
        <f>#REF!</f>
        <v>#REF!</v>
      </c>
      <c r="P794" s="153" t="e">
        <f>#REF!</f>
        <v>#REF!</v>
      </c>
      <c r="Q794" s="153" t="e">
        <f>#REF!</f>
        <v>#REF!</v>
      </c>
      <c r="R794" s="153" t="e">
        <f>#REF!</f>
        <v>#REF!</v>
      </c>
      <c r="S794" s="153" t="e">
        <f>#REF!</f>
        <v>#REF!</v>
      </c>
      <c r="T794" s="153" t="e">
        <f>#REF!</f>
        <v>#REF!</v>
      </c>
      <c r="U794" s="153" t="e">
        <f>#REF!</f>
        <v>#REF!</v>
      </c>
      <c r="V794" s="153" t="e">
        <f>#REF!</f>
        <v>#REF!</v>
      </c>
      <c r="W794" s="153" t="e">
        <f>#REF!</f>
        <v>#REF!</v>
      </c>
      <c r="X794" s="153" t="e">
        <f>#REF!</f>
        <v>#REF!</v>
      </c>
      <c r="Y794" s="153" t="e">
        <f>#REF!</f>
        <v>#REF!</v>
      </c>
    </row>
    <row r="795" spans="1:25">
      <c r="A795" s="141">
        <v>9</v>
      </c>
      <c r="B795" s="153" t="e">
        <f>#REF!</f>
        <v>#REF!</v>
      </c>
      <c r="C795" s="153" t="e">
        <f>#REF!</f>
        <v>#REF!</v>
      </c>
      <c r="D795" s="153" t="e">
        <f>#REF!</f>
        <v>#REF!</v>
      </c>
      <c r="E795" s="153" t="e">
        <f>#REF!</f>
        <v>#REF!</v>
      </c>
      <c r="F795" s="153" t="e">
        <f>#REF!</f>
        <v>#REF!</v>
      </c>
      <c r="G795" s="153" t="e">
        <f>#REF!</f>
        <v>#REF!</v>
      </c>
      <c r="H795" s="153" t="e">
        <f>#REF!</f>
        <v>#REF!</v>
      </c>
      <c r="I795" s="153" t="e">
        <f>#REF!</f>
        <v>#REF!</v>
      </c>
      <c r="J795" s="153" t="e">
        <f>#REF!</f>
        <v>#REF!</v>
      </c>
      <c r="K795" s="153" t="e">
        <f>#REF!</f>
        <v>#REF!</v>
      </c>
      <c r="L795" s="153" t="e">
        <f>#REF!</f>
        <v>#REF!</v>
      </c>
      <c r="M795" s="153" t="e">
        <f>#REF!</f>
        <v>#REF!</v>
      </c>
      <c r="N795" s="153" t="e">
        <f>#REF!</f>
        <v>#REF!</v>
      </c>
      <c r="O795" s="153" t="e">
        <f>#REF!</f>
        <v>#REF!</v>
      </c>
      <c r="P795" s="153" t="e">
        <f>#REF!</f>
        <v>#REF!</v>
      </c>
      <c r="Q795" s="153" t="e">
        <f>#REF!</f>
        <v>#REF!</v>
      </c>
      <c r="R795" s="153" t="e">
        <f>#REF!</f>
        <v>#REF!</v>
      </c>
      <c r="S795" s="153" t="e">
        <f>#REF!</f>
        <v>#REF!</v>
      </c>
      <c r="T795" s="153" t="e">
        <f>#REF!</f>
        <v>#REF!</v>
      </c>
      <c r="U795" s="153" t="e">
        <f>#REF!</f>
        <v>#REF!</v>
      </c>
      <c r="V795" s="153" t="e">
        <f>#REF!</f>
        <v>#REF!</v>
      </c>
      <c r="W795" s="153" t="e">
        <f>#REF!</f>
        <v>#REF!</v>
      </c>
      <c r="X795" s="153" t="e">
        <f>#REF!</f>
        <v>#REF!</v>
      </c>
      <c r="Y795" s="153" t="e">
        <f>#REF!</f>
        <v>#REF!</v>
      </c>
    </row>
    <row r="796" spans="1:25">
      <c r="A796" s="141">
        <v>10</v>
      </c>
      <c r="B796" s="153" t="e">
        <f>#REF!</f>
        <v>#REF!</v>
      </c>
      <c r="C796" s="153" t="e">
        <f>#REF!</f>
        <v>#REF!</v>
      </c>
      <c r="D796" s="153" t="e">
        <f>#REF!</f>
        <v>#REF!</v>
      </c>
      <c r="E796" s="153" t="e">
        <f>#REF!</f>
        <v>#REF!</v>
      </c>
      <c r="F796" s="153" t="e">
        <f>#REF!</f>
        <v>#REF!</v>
      </c>
      <c r="G796" s="153" t="e">
        <f>#REF!</f>
        <v>#REF!</v>
      </c>
      <c r="H796" s="153" t="e">
        <f>#REF!</f>
        <v>#REF!</v>
      </c>
      <c r="I796" s="153" t="e">
        <f>#REF!</f>
        <v>#REF!</v>
      </c>
      <c r="J796" s="153" t="e">
        <f>#REF!</f>
        <v>#REF!</v>
      </c>
      <c r="K796" s="153" t="e">
        <f>#REF!</f>
        <v>#REF!</v>
      </c>
      <c r="L796" s="153" t="e">
        <f>#REF!</f>
        <v>#REF!</v>
      </c>
      <c r="M796" s="153" t="e">
        <f>#REF!</f>
        <v>#REF!</v>
      </c>
      <c r="N796" s="153" t="e">
        <f>#REF!</f>
        <v>#REF!</v>
      </c>
      <c r="O796" s="153" t="e">
        <f>#REF!</f>
        <v>#REF!</v>
      </c>
      <c r="P796" s="153" t="e">
        <f>#REF!</f>
        <v>#REF!</v>
      </c>
      <c r="Q796" s="153" t="e">
        <f>#REF!</f>
        <v>#REF!</v>
      </c>
      <c r="R796" s="153" t="e">
        <f>#REF!</f>
        <v>#REF!</v>
      </c>
      <c r="S796" s="153" t="e">
        <f>#REF!</f>
        <v>#REF!</v>
      </c>
      <c r="T796" s="153" t="e">
        <f>#REF!</f>
        <v>#REF!</v>
      </c>
      <c r="U796" s="153" t="e">
        <f>#REF!</f>
        <v>#REF!</v>
      </c>
      <c r="V796" s="153" t="e">
        <f>#REF!</f>
        <v>#REF!</v>
      </c>
      <c r="W796" s="153" t="e">
        <f>#REF!</f>
        <v>#REF!</v>
      </c>
      <c r="X796" s="153" t="e">
        <f>#REF!</f>
        <v>#REF!</v>
      </c>
      <c r="Y796" s="153" t="e">
        <f>#REF!</f>
        <v>#REF!</v>
      </c>
    </row>
    <row r="797" spans="1:25">
      <c r="A797" s="141">
        <v>11</v>
      </c>
      <c r="B797" s="153" t="e">
        <f>#REF!</f>
        <v>#REF!</v>
      </c>
      <c r="C797" s="153" t="e">
        <f>#REF!</f>
        <v>#REF!</v>
      </c>
      <c r="D797" s="153" t="e">
        <f>#REF!</f>
        <v>#REF!</v>
      </c>
      <c r="E797" s="153" t="e">
        <f>#REF!</f>
        <v>#REF!</v>
      </c>
      <c r="F797" s="153" t="e">
        <f>#REF!</f>
        <v>#REF!</v>
      </c>
      <c r="G797" s="153" t="e">
        <f>#REF!</f>
        <v>#REF!</v>
      </c>
      <c r="H797" s="153" t="e">
        <f>#REF!</f>
        <v>#REF!</v>
      </c>
      <c r="I797" s="153" t="e">
        <f>#REF!</f>
        <v>#REF!</v>
      </c>
      <c r="J797" s="153" t="e">
        <f>#REF!</f>
        <v>#REF!</v>
      </c>
      <c r="K797" s="153" t="e">
        <f>#REF!</f>
        <v>#REF!</v>
      </c>
      <c r="L797" s="153" t="e">
        <f>#REF!</f>
        <v>#REF!</v>
      </c>
      <c r="M797" s="153" t="e">
        <f>#REF!</f>
        <v>#REF!</v>
      </c>
      <c r="N797" s="153" t="e">
        <f>#REF!</f>
        <v>#REF!</v>
      </c>
      <c r="O797" s="153" t="e">
        <f>#REF!</f>
        <v>#REF!</v>
      </c>
      <c r="P797" s="153" t="e">
        <f>#REF!</f>
        <v>#REF!</v>
      </c>
      <c r="Q797" s="153" t="e">
        <f>#REF!</f>
        <v>#REF!</v>
      </c>
      <c r="R797" s="153" t="e">
        <f>#REF!</f>
        <v>#REF!</v>
      </c>
      <c r="S797" s="153" t="e">
        <f>#REF!</f>
        <v>#REF!</v>
      </c>
      <c r="T797" s="153" t="e">
        <f>#REF!</f>
        <v>#REF!</v>
      </c>
      <c r="U797" s="153" t="e">
        <f>#REF!</f>
        <v>#REF!</v>
      </c>
      <c r="V797" s="153" t="e">
        <f>#REF!</f>
        <v>#REF!</v>
      </c>
      <c r="W797" s="153" t="e">
        <f>#REF!</f>
        <v>#REF!</v>
      </c>
      <c r="X797" s="153" t="e">
        <f>#REF!</f>
        <v>#REF!</v>
      </c>
      <c r="Y797" s="153" t="e">
        <f>#REF!</f>
        <v>#REF!</v>
      </c>
    </row>
    <row r="798" spans="1:25">
      <c r="A798" s="141">
        <v>12</v>
      </c>
      <c r="B798" s="153" t="e">
        <f>#REF!</f>
        <v>#REF!</v>
      </c>
      <c r="C798" s="153" t="e">
        <f>#REF!</f>
        <v>#REF!</v>
      </c>
      <c r="D798" s="153" t="e">
        <f>#REF!</f>
        <v>#REF!</v>
      </c>
      <c r="E798" s="153" t="e">
        <f>#REF!</f>
        <v>#REF!</v>
      </c>
      <c r="F798" s="153" t="e">
        <f>#REF!</f>
        <v>#REF!</v>
      </c>
      <c r="G798" s="153" t="e">
        <f>#REF!</f>
        <v>#REF!</v>
      </c>
      <c r="H798" s="153" t="e">
        <f>#REF!</f>
        <v>#REF!</v>
      </c>
      <c r="I798" s="153" t="e">
        <f>#REF!</f>
        <v>#REF!</v>
      </c>
      <c r="J798" s="153" t="e">
        <f>#REF!</f>
        <v>#REF!</v>
      </c>
      <c r="K798" s="153" t="e">
        <f>#REF!</f>
        <v>#REF!</v>
      </c>
      <c r="L798" s="153" t="e">
        <f>#REF!</f>
        <v>#REF!</v>
      </c>
      <c r="M798" s="153" t="e">
        <f>#REF!</f>
        <v>#REF!</v>
      </c>
      <c r="N798" s="153" t="e">
        <f>#REF!</f>
        <v>#REF!</v>
      </c>
      <c r="O798" s="153" t="e">
        <f>#REF!</f>
        <v>#REF!</v>
      </c>
      <c r="P798" s="153" t="e">
        <f>#REF!</f>
        <v>#REF!</v>
      </c>
      <c r="Q798" s="153" t="e">
        <f>#REF!</f>
        <v>#REF!</v>
      </c>
      <c r="R798" s="153" t="e">
        <f>#REF!</f>
        <v>#REF!</v>
      </c>
      <c r="S798" s="153" t="e">
        <f>#REF!</f>
        <v>#REF!</v>
      </c>
      <c r="T798" s="153" t="e">
        <f>#REF!</f>
        <v>#REF!</v>
      </c>
      <c r="U798" s="153" t="e">
        <f>#REF!</f>
        <v>#REF!</v>
      </c>
      <c r="V798" s="153" t="e">
        <f>#REF!</f>
        <v>#REF!</v>
      </c>
      <c r="W798" s="153" t="e">
        <f>#REF!</f>
        <v>#REF!</v>
      </c>
      <c r="X798" s="153" t="e">
        <f>#REF!</f>
        <v>#REF!</v>
      </c>
      <c r="Y798" s="153" t="e">
        <f>#REF!</f>
        <v>#REF!</v>
      </c>
    </row>
    <row r="799" spans="1:25">
      <c r="A799" s="141">
        <v>13</v>
      </c>
      <c r="B799" s="153" t="e">
        <f>#REF!</f>
        <v>#REF!</v>
      </c>
      <c r="C799" s="153" t="e">
        <f>#REF!</f>
        <v>#REF!</v>
      </c>
      <c r="D799" s="153" t="e">
        <f>#REF!</f>
        <v>#REF!</v>
      </c>
      <c r="E799" s="153" t="e">
        <f>#REF!</f>
        <v>#REF!</v>
      </c>
      <c r="F799" s="153" t="e">
        <f>#REF!</f>
        <v>#REF!</v>
      </c>
      <c r="G799" s="153" t="e">
        <f>#REF!</f>
        <v>#REF!</v>
      </c>
      <c r="H799" s="153" t="e">
        <f>#REF!</f>
        <v>#REF!</v>
      </c>
      <c r="I799" s="153" t="e">
        <f>#REF!</f>
        <v>#REF!</v>
      </c>
      <c r="J799" s="153" t="e">
        <f>#REF!</f>
        <v>#REF!</v>
      </c>
      <c r="K799" s="153" t="e">
        <f>#REF!</f>
        <v>#REF!</v>
      </c>
      <c r="L799" s="153" t="e">
        <f>#REF!</f>
        <v>#REF!</v>
      </c>
      <c r="M799" s="153" t="e">
        <f>#REF!</f>
        <v>#REF!</v>
      </c>
      <c r="N799" s="153" t="e">
        <f>#REF!</f>
        <v>#REF!</v>
      </c>
      <c r="O799" s="153" t="e">
        <f>#REF!</f>
        <v>#REF!</v>
      </c>
      <c r="P799" s="153" t="e">
        <f>#REF!</f>
        <v>#REF!</v>
      </c>
      <c r="Q799" s="153" t="e">
        <f>#REF!</f>
        <v>#REF!</v>
      </c>
      <c r="R799" s="153" t="e">
        <f>#REF!</f>
        <v>#REF!</v>
      </c>
      <c r="S799" s="153" t="e">
        <f>#REF!</f>
        <v>#REF!</v>
      </c>
      <c r="T799" s="153" t="e">
        <f>#REF!</f>
        <v>#REF!</v>
      </c>
      <c r="U799" s="153" t="e">
        <f>#REF!</f>
        <v>#REF!</v>
      </c>
      <c r="V799" s="153" t="e">
        <f>#REF!</f>
        <v>#REF!</v>
      </c>
      <c r="W799" s="153" t="e">
        <f>#REF!</f>
        <v>#REF!</v>
      </c>
      <c r="X799" s="153" t="e">
        <f>#REF!</f>
        <v>#REF!</v>
      </c>
      <c r="Y799" s="153" t="e">
        <f>#REF!</f>
        <v>#REF!</v>
      </c>
    </row>
    <row r="800" spans="1:25">
      <c r="A800" s="141">
        <v>14</v>
      </c>
      <c r="B800" s="153" t="e">
        <f>#REF!</f>
        <v>#REF!</v>
      </c>
      <c r="C800" s="153" t="e">
        <f>#REF!</f>
        <v>#REF!</v>
      </c>
      <c r="D800" s="153" t="e">
        <f>#REF!</f>
        <v>#REF!</v>
      </c>
      <c r="E800" s="153" t="e">
        <f>#REF!</f>
        <v>#REF!</v>
      </c>
      <c r="F800" s="153" t="e">
        <f>#REF!</f>
        <v>#REF!</v>
      </c>
      <c r="G800" s="153" t="e">
        <f>#REF!</f>
        <v>#REF!</v>
      </c>
      <c r="H800" s="153" t="e">
        <f>#REF!</f>
        <v>#REF!</v>
      </c>
      <c r="I800" s="153" t="e">
        <f>#REF!</f>
        <v>#REF!</v>
      </c>
      <c r="J800" s="153" t="e">
        <f>#REF!</f>
        <v>#REF!</v>
      </c>
      <c r="K800" s="153" t="e">
        <f>#REF!</f>
        <v>#REF!</v>
      </c>
      <c r="L800" s="153" t="e">
        <f>#REF!</f>
        <v>#REF!</v>
      </c>
      <c r="M800" s="153" t="e">
        <f>#REF!</f>
        <v>#REF!</v>
      </c>
      <c r="N800" s="153" t="e">
        <f>#REF!</f>
        <v>#REF!</v>
      </c>
      <c r="O800" s="153" t="e">
        <f>#REF!</f>
        <v>#REF!</v>
      </c>
      <c r="P800" s="153" t="e">
        <f>#REF!</f>
        <v>#REF!</v>
      </c>
      <c r="Q800" s="153" t="e">
        <f>#REF!</f>
        <v>#REF!</v>
      </c>
      <c r="R800" s="153" t="e">
        <f>#REF!</f>
        <v>#REF!</v>
      </c>
      <c r="S800" s="153" t="e">
        <f>#REF!</f>
        <v>#REF!</v>
      </c>
      <c r="T800" s="153" t="e">
        <f>#REF!</f>
        <v>#REF!</v>
      </c>
      <c r="U800" s="153" t="e">
        <f>#REF!</f>
        <v>#REF!</v>
      </c>
      <c r="V800" s="153" t="e">
        <f>#REF!</f>
        <v>#REF!</v>
      </c>
      <c r="W800" s="153" t="e">
        <f>#REF!</f>
        <v>#REF!</v>
      </c>
      <c r="X800" s="153" t="e">
        <f>#REF!</f>
        <v>#REF!</v>
      </c>
      <c r="Y800" s="153" t="e">
        <f>#REF!</f>
        <v>#REF!</v>
      </c>
    </row>
    <row r="801" spans="1:25">
      <c r="A801" s="141">
        <v>15</v>
      </c>
      <c r="B801" s="153" t="e">
        <f>#REF!</f>
        <v>#REF!</v>
      </c>
      <c r="C801" s="153" t="e">
        <f>#REF!</f>
        <v>#REF!</v>
      </c>
      <c r="D801" s="153" t="e">
        <f>#REF!</f>
        <v>#REF!</v>
      </c>
      <c r="E801" s="153" t="e">
        <f>#REF!</f>
        <v>#REF!</v>
      </c>
      <c r="F801" s="153" t="e">
        <f>#REF!</f>
        <v>#REF!</v>
      </c>
      <c r="G801" s="153" t="e">
        <f>#REF!</f>
        <v>#REF!</v>
      </c>
      <c r="H801" s="153" t="e">
        <f>#REF!</f>
        <v>#REF!</v>
      </c>
      <c r="I801" s="153" t="e">
        <f>#REF!</f>
        <v>#REF!</v>
      </c>
      <c r="J801" s="153" t="e">
        <f>#REF!</f>
        <v>#REF!</v>
      </c>
      <c r="K801" s="153" t="e">
        <f>#REF!</f>
        <v>#REF!</v>
      </c>
      <c r="L801" s="153" t="e">
        <f>#REF!</f>
        <v>#REF!</v>
      </c>
      <c r="M801" s="153" t="e">
        <f>#REF!</f>
        <v>#REF!</v>
      </c>
      <c r="N801" s="153" t="e">
        <f>#REF!</f>
        <v>#REF!</v>
      </c>
      <c r="O801" s="153" t="e">
        <f>#REF!</f>
        <v>#REF!</v>
      </c>
      <c r="P801" s="153" t="e">
        <f>#REF!</f>
        <v>#REF!</v>
      </c>
      <c r="Q801" s="153" t="e">
        <f>#REF!</f>
        <v>#REF!</v>
      </c>
      <c r="R801" s="153" t="e">
        <f>#REF!</f>
        <v>#REF!</v>
      </c>
      <c r="S801" s="153" t="e">
        <f>#REF!</f>
        <v>#REF!</v>
      </c>
      <c r="T801" s="153" t="e">
        <f>#REF!</f>
        <v>#REF!</v>
      </c>
      <c r="U801" s="153" t="e">
        <f>#REF!</f>
        <v>#REF!</v>
      </c>
      <c r="V801" s="153" t="e">
        <f>#REF!</f>
        <v>#REF!</v>
      </c>
      <c r="W801" s="153" t="e">
        <f>#REF!</f>
        <v>#REF!</v>
      </c>
      <c r="X801" s="153" t="e">
        <f>#REF!</f>
        <v>#REF!</v>
      </c>
      <c r="Y801" s="153" t="e">
        <f>#REF!</f>
        <v>#REF!</v>
      </c>
    </row>
    <row r="802" spans="1:25">
      <c r="A802" s="141">
        <v>16</v>
      </c>
      <c r="B802" s="153" t="e">
        <f>#REF!</f>
        <v>#REF!</v>
      </c>
      <c r="C802" s="153" t="e">
        <f>#REF!</f>
        <v>#REF!</v>
      </c>
      <c r="D802" s="153" t="e">
        <f>#REF!</f>
        <v>#REF!</v>
      </c>
      <c r="E802" s="153" t="e">
        <f>#REF!</f>
        <v>#REF!</v>
      </c>
      <c r="F802" s="153" t="e">
        <f>#REF!</f>
        <v>#REF!</v>
      </c>
      <c r="G802" s="153" t="e">
        <f>#REF!</f>
        <v>#REF!</v>
      </c>
      <c r="H802" s="153" t="e">
        <f>#REF!</f>
        <v>#REF!</v>
      </c>
      <c r="I802" s="153" t="e">
        <f>#REF!</f>
        <v>#REF!</v>
      </c>
      <c r="J802" s="153" t="e">
        <f>#REF!</f>
        <v>#REF!</v>
      </c>
      <c r="K802" s="153" t="e">
        <f>#REF!</f>
        <v>#REF!</v>
      </c>
      <c r="L802" s="153" t="e">
        <f>#REF!</f>
        <v>#REF!</v>
      </c>
      <c r="M802" s="153" t="e">
        <f>#REF!</f>
        <v>#REF!</v>
      </c>
      <c r="N802" s="153" t="e">
        <f>#REF!</f>
        <v>#REF!</v>
      </c>
      <c r="O802" s="153" t="e">
        <f>#REF!</f>
        <v>#REF!</v>
      </c>
      <c r="P802" s="153" t="e">
        <f>#REF!</f>
        <v>#REF!</v>
      </c>
      <c r="Q802" s="153" t="e">
        <f>#REF!</f>
        <v>#REF!</v>
      </c>
      <c r="R802" s="153" t="e">
        <f>#REF!</f>
        <v>#REF!</v>
      </c>
      <c r="S802" s="153" t="e">
        <f>#REF!</f>
        <v>#REF!</v>
      </c>
      <c r="T802" s="153" t="e">
        <f>#REF!</f>
        <v>#REF!</v>
      </c>
      <c r="U802" s="153" t="e">
        <f>#REF!</f>
        <v>#REF!</v>
      </c>
      <c r="V802" s="153" t="e">
        <f>#REF!</f>
        <v>#REF!</v>
      </c>
      <c r="W802" s="153" t="e">
        <f>#REF!</f>
        <v>#REF!</v>
      </c>
      <c r="X802" s="153" t="e">
        <f>#REF!</f>
        <v>#REF!</v>
      </c>
      <c r="Y802" s="153" t="e">
        <f>#REF!</f>
        <v>#REF!</v>
      </c>
    </row>
    <row r="803" spans="1:25">
      <c r="A803" s="141">
        <v>17</v>
      </c>
      <c r="B803" s="153" t="e">
        <f>#REF!</f>
        <v>#REF!</v>
      </c>
      <c r="C803" s="153" t="e">
        <f>#REF!</f>
        <v>#REF!</v>
      </c>
      <c r="D803" s="153" t="e">
        <f>#REF!</f>
        <v>#REF!</v>
      </c>
      <c r="E803" s="153" t="e">
        <f>#REF!</f>
        <v>#REF!</v>
      </c>
      <c r="F803" s="153" t="e">
        <f>#REF!</f>
        <v>#REF!</v>
      </c>
      <c r="G803" s="153" t="e">
        <f>#REF!</f>
        <v>#REF!</v>
      </c>
      <c r="H803" s="153" t="e">
        <f>#REF!</f>
        <v>#REF!</v>
      </c>
      <c r="I803" s="153" t="e">
        <f>#REF!</f>
        <v>#REF!</v>
      </c>
      <c r="J803" s="153" t="e">
        <f>#REF!</f>
        <v>#REF!</v>
      </c>
      <c r="K803" s="153" t="e">
        <f>#REF!</f>
        <v>#REF!</v>
      </c>
      <c r="L803" s="153" t="e">
        <f>#REF!</f>
        <v>#REF!</v>
      </c>
      <c r="M803" s="153" t="e">
        <f>#REF!</f>
        <v>#REF!</v>
      </c>
      <c r="N803" s="153" t="e">
        <f>#REF!</f>
        <v>#REF!</v>
      </c>
      <c r="O803" s="153" t="e">
        <f>#REF!</f>
        <v>#REF!</v>
      </c>
      <c r="P803" s="153" t="e">
        <f>#REF!</f>
        <v>#REF!</v>
      </c>
      <c r="Q803" s="153" t="e">
        <f>#REF!</f>
        <v>#REF!</v>
      </c>
      <c r="R803" s="153" t="e">
        <f>#REF!</f>
        <v>#REF!</v>
      </c>
      <c r="S803" s="153" t="e">
        <f>#REF!</f>
        <v>#REF!</v>
      </c>
      <c r="T803" s="153" t="e">
        <f>#REF!</f>
        <v>#REF!</v>
      </c>
      <c r="U803" s="153" t="e">
        <f>#REF!</f>
        <v>#REF!</v>
      </c>
      <c r="V803" s="153" t="e">
        <f>#REF!</f>
        <v>#REF!</v>
      </c>
      <c r="W803" s="153" t="e">
        <f>#REF!</f>
        <v>#REF!</v>
      </c>
      <c r="X803" s="153" t="e">
        <f>#REF!</f>
        <v>#REF!</v>
      </c>
      <c r="Y803" s="153" t="e">
        <f>#REF!</f>
        <v>#REF!</v>
      </c>
    </row>
    <row r="804" spans="1:25">
      <c r="A804" s="141">
        <v>18</v>
      </c>
      <c r="B804" s="153" t="e">
        <f>#REF!</f>
        <v>#REF!</v>
      </c>
      <c r="C804" s="153" t="e">
        <f>#REF!</f>
        <v>#REF!</v>
      </c>
      <c r="D804" s="153" t="e">
        <f>#REF!</f>
        <v>#REF!</v>
      </c>
      <c r="E804" s="153" t="e">
        <f>#REF!</f>
        <v>#REF!</v>
      </c>
      <c r="F804" s="153" t="e">
        <f>#REF!</f>
        <v>#REF!</v>
      </c>
      <c r="G804" s="153" t="e">
        <f>#REF!</f>
        <v>#REF!</v>
      </c>
      <c r="H804" s="153" t="e">
        <f>#REF!</f>
        <v>#REF!</v>
      </c>
      <c r="I804" s="153" t="e">
        <f>#REF!</f>
        <v>#REF!</v>
      </c>
      <c r="J804" s="153" t="e">
        <f>#REF!</f>
        <v>#REF!</v>
      </c>
      <c r="K804" s="153" t="e">
        <f>#REF!</f>
        <v>#REF!</v>
      </c>
      <c r="L804" s="153" t="e">
        <f>#REF!</f>
        <v>#REF!</v>
      </c>
      <c r="M804" s="153" t="e">
        <f>#REF!</f>
        <v>#REF!</v>
      </c>
      <c r="N804" s="153" t="e">
        <f>#REF!</f>
        <v>#REF!</v>
      </c>
      <c r="O804" s="153" t="e">
        <f>#REF!</f>
        <v>#REF!</v>
      </c>
      <c r="P804" s="153" t="e">
        <f>#REF!</f>
        <v>#REF!</v>
      </c>
      <c r="Q804" s="153" t="e">
        <f>#REF!</f>
        <v>#REF!</v>
      </c>
      <c r="R804" s="153" t="e">
        <f>#REF!</f>
        <v>#REF!</v>
      </c>
      <c r="S804" s="153" t="e">
        <f>#REF!</f>
        <v>#REF!</v>
      </c>
      <c r="T804" s="153" t="e">
        <f>#REF!</f>
        <v>#REF!</v>
      </c>
      <c r="U804" s="153" t="e">
        <f>#REF!</f>
        <v>#REF!</v>
      </c>
      <c r="V804" s="153" t="e">
        <f>#REF!</f>
        <v>#REF!</v>
      </c>
      <c r="W804" s="153" t="e">
        <f>#REF!</f>
        <v>#REF!</v>
      </c>
      <c r="X804" s="153" t="e">
        <f>#REF!</f>
        <v>#REF!</v>
      </c>
      <c r="Y804" s="153" t="e">
        <f>#REF!</f>
        <v>#REF!</v>
      </c>
    </row>
    <row r="805" spans="1:25">
      <c r="A805" s="141">
        <v>19</v>
      </c>
      <c r="B805" s="153" t="e">
        <f>#REF!</f>
        <v>#REF!</v>
      </c>
      <c r="C805" s="153" t="e">
        <f>#REF!</f>
        <v>#REF!</v>
      </c>
      <c r="D805" s="153" t="e">
        <f>#REF!</f>
        <v>#REF!</v>
      </c>
      <c r="E805" s="153" t="e">
        <f>#REF!</f>
        <v>#REF!</v>
      </c>
      <c r="F805" s="153" t="e">
        <f>#REF!</f>
        <v>#REF!</v>
      </c>
      <c r="G805" s="153" t="e">
        <f>#REF!</f>
        <v>#REF!</v>
      </c>
      <c r="H805" s="153" t="e">
        <f>#REF!</f>
        <v>#REF!</v>
      </c>
      <c r="I805" s="153" t="e">
        <f>#REF!</f>
        <v>#REF!</v>
      </c>
      <c r="J805" s="153" t="e">
        <f>#REF!</f>
        <v>#REF!</v>
      </c>
      <c r="K805" s="153" t="e">
        <f>#REF!</f>
        <v>#REF!</v>
      </c>
      <c r="L805" s="153" t="e">
        <f>#REF!</f>
        <v>#REF!</v>
      </c>
      <c r="M805" s="153" t="e">
        <f>#REF!</f>
        <v>#REF!</v>
      </c>
      <c r="N805" s="153" t="e">
        <f>#REF!</f>
        <v>#REF!</v>
      </c>
      <c r="O805" s="153" t="e">
        <f>#REF!</f>
        <v>#REF!</v>
      </c>
      <c r="P805" s="153" t="e">
        <f>#REF!</f>
        <v>#REF!</v>
      </c>
      <c r="Q805" s="153" t="e">
        <f>#REF!</f>
        <v>#REF!</v>
      </c>
      <c r="R805" s="153" t="e">
        <f>#REF!</f>
        <v>#REF!</v>
      </c>
      <c r="S805" s="153" t="e">
        <f>#REF!</f>
        <v>#REF!</v>
      </c>
      <c r="T805" s="153" t="e">
        <f>#REF!</f>
        <v>#REF!</v>
      </c>
      <c r="U805" s="153" t="e">
        <f>#REF!</f>
        <v>#REF!</v>
      </c>
      <c r="V805" s="153" t="e">
        <f>#REF!</f>
        <v>#REF!</v>
      </c>
      <c r="W805" s="153" t="e">
        <f>#REF!</f>
        <v>#REF!</v>
      </c>
      <c r="X805" s="153" t="e">
        <f>#REF!</f>
        <v>#REF!</v>
      </c>
      <c r="Y805" s="153" t="e">
        <f>#REF!</f>
        <v>#REF!</v>
      </c>
    </row>
    <row r="806" spans="1:25">
      <c r="A806" s="141">
        <v>20</v>
      </c>
      <c r="B806" s="153" t="e">
        <f>#REF!</f>
        <v>#REF!</v>
      </c>
      <c r="C806" s="153" t="e">
        <f>#REF!</f>
        <v>#REF!</v>
      </c>
      <c r="D806" s="153" t="e">
        <f>#REF!</f>
        <v>#REF!</v>
      </c>
      <c r="E806" s="153" t="e">
        <f>#REF!</f>
        <v>#REF!</v>
      </c>
      <c r="F806" s="153" t="e">
        <f>#REF!</f>
        <v>#REF!</v>
      </c>
      <c r="G806" s="153" t="e">
        <f>#REF!</f>
        <v>#REF!</v>
      </c>
      <c r="H806" s="153" t="e">
        <f>#REF!</f>
        <v>#REF!</v>
      </c>
      <c r="I806" s="153" t="e">
        <f>#REF!</f>
        <v>#REF!</v>
      </c>
      <c r="J806" s="153" t="e">
        <f>#REF!</f>
        <v>#REF!</v>
      </c>
      <c r="K806" s="153" t="e">
        <f>#REF!</f>
        <v>#REF!</v>
      </c>
      <c r="L806" s="153" t="e">
        <f>#REF!</f>
        <v>#REF!</v>
      </c>
      <c r="M806" s="153" t="e">
        <f>#REF!</f>
        <v>#REF!</v>
      </c>
      <c r="N806" s="153" t="e">
        <f>#REF!</f>
        <v>#REF!</v>
      </c>
      <c r="O806" s="153" t="e">
        <f>#REF!</f>
        <v>#REF!</v>
      </c>
      <c r="P806" s="153" t="e">
        <f>#REF!</f>
        <v>#REF!</v>
      </c>
      <c r="Q806" s="153" t="e">
        <f>#REF!</f>
        <v>#REF!</v>
      </c>
      <c r="R806" s="153" t="e">
        <f>#REF!</f>
        <v>#REF!</v>
      </c>
      <c r="S806" s="153" t="e">
        <f>#REF!</f>
        <v>#REF!</v>
      </c>
      <c r="T806" s="153" t="e">
        <f>#REF!</f>
        <v>#REF!</v>
      </c>
      <c r="U806" s="153" t="e">
        <f>#REF!</f>
        <v>#REF!</v>
      </c>
      <c r="V806" s="153" t="e">
        <f>#REF!</f>
        <v>#REF!</v>
      </c>
      <c r="W806" s="153" t="e">
        <f>#REF!</f>
        <v>#REF!</v>
      </c>
      <c r="X806" s="153" t="e">
        <f>#REF!</f>
        <v>#REF!</v>
      </c>
      <c r="Y806" s="153" t="e">
        <f>#REF!</f>
        <v>#REF!</v>
      </c>
    </row>
    <row r="807" spans="1:25">
      <c r="A807" s="141">
        <v>21</v>
      </c>
      <c r="B807" s="153" t="e">
        <f>#REF!</f>
        <v>#REF!</v>
      </c>
      <c r="C807" s="153" t="e">
        <f>#REF!</f>
        <v>#REF!</v>
      </c>
      <c r="D807" s="153" t="e">
        <f>#REF!</f>
        <v>#REF!</v>
      </c>
      <c r="E807" s="153" t="e">
        <f>#REF!</f>
        <v>#REF!</v>
      </c>
      <c r="F807" s="153" t="e">
        <f>#REF!</f>
        <v>#REF!</v>
      </c>
      <c r="G807" s="153" t="e">
        <f>#REF!</f>
        <v>#REF!</v>
      </c>
      <c r="H807" s="153" t="e">
        <f>#REF!</f>
        <v>#REF!</v>
      </c>
      <c r="I807" s="153" t="e">
        <f>#REF!</f>
        <v>#REF!</v>
      </c>
      <c r="J807" s="153" t="e">
        <f>#REF!</f>
        <v>#REF!</v>
      </c>
      <c r="K807" s="153" t="e">
        <f>#REF!</f>
        <v>#REF!</v>
      </c>
      <c r="L807" s="153" t="e">
        <f>#REF!</f>
        <v>#REF!</v>
      </c>
      <c r="M807" s="153" t="e">
        <f>#REF!</f>
        <v>#REF!</v>
      </c>
      <c r="N807" s="153" t="e">
        <f>#REF!</f>
        <v>#REF!</v>
      </c>
      <c r="O807" s="153" t="e">
        <f>#REF!</f>
        <v>#REF!</v>
      </c>
      <c r="P807" s="153" t="e">
        <f>#REF!</f>
        <v>#REF!</v>
      </c>
      <c r="Q807" s="153" t="e">
        <f>#REF!</f>
        <v>#REF!</v>
      </c>
      <c r="R807" s="153" t="e">
        <f>#REF!</f>
        <v>#REF!</v>
      </c>
      <c r="S807" s="153" t="e">
        <f>#REF!</f>
        <v>#REF!</v>
      </c>
      <c r="T807" s="153" t="e">
        <f>#REF!</f>
        <v>#REF!</v>
      </c>
      <c r="U807" s="153" t="e">
        <f>#REF!</f>
        <v>#REF!</v>
      </c>
      <c r="V807" s="153" t="e">
        <f>#REF!</f>
        <v>#REF!</v>
      </c>
      <c r="W807" s="153" t="e">
        <f>#REF!</f>
        <v>#REF!</v>
      </c>
      <c r="X807" s="153" t="e">
        <f>#REF!</f>
        <v>#REF!</v>
      </c>
      <c r="Y807" s="153" t="e">
        <f>#REF!</f>
        <v>#REF!</v>
      </c>
    </row>
    <row r="808" spans="1:25">
      <c r="A808" s="141">
        <v>22</v>
      </c>
      <c r="B808" s="153" t="e">
        <f>#REF!</f>
        <v>#REF!</v>
      </c>
      <c r="C808" s="153" t="e">
        <f>#REF!</f>
        <v>#REF!</v>
      </c>
      <c r="D808" s="153" t="e">
        <f>#REF!</f>
        <v>#REF!</v>
      </c>
      <c r="E808" s="153" t="e">
        <f>#REF!</f>
        <v>#REF!</v>
      </c>
      <c r="F808" s="153" t="e">
        <f>#REF!</f>
        <v>#REF!</v>
      </c>
      <c r="G808" s="153" t="e">
        <f>#REF!</f>
        <v>#REF!</v>
      </c>
      <c r="H808" s="153" t="e">
        <f>#REF!</f>
        <v>#REF!</v>
      </c>
      <c r="I808" s="153" t="e">
        <f>#REF!</f>
        <v>#REF!</v>
      </c>
      <c r="J808" s="153" t="e">
        <f>#REF!</f>
        <v>#REF!</v>
      </c>
      <c r="K808" s="153" t="e">
        <f>#REF!</f>
        <v>#REF!</v>
      </c>
      <c r="L808" s="153" t="e">
        <f>#REF!</f>
        <v>#REF!</v>
      </c>
      <c r="M808" s="153" t="e">
        <f>#REF!</f>
        <v>#REF!</v>
      </c>
      <c r="N808" s="153" t="e">
        <f>#REF!</f>
        <v>#REF!</v>
      </c>
      <c r="O808" s="153" t="e">
        <f>#REF!</f>
        <v>#REF!</v>
      </c>
      <c r="P808" s="153" t="e">
        <f>#REF!</f>
        <v>#REF!</v>
      </c>
      <c r="Q808" s="153" t="e">
        <f>#REF!</f>
        <v>#REF!</v>
      </c>
      <c r="R808" s="153" t="e">
        <f>#REF!</f>
        <v>#REF!</v>
      </c>
      <c r="S808" s="153" t="e">
        <f>#REF!</f>
        <v>#REF!</v>
      </c>
      <c r="T808" s="153" t="e">
        <f>#REF!</f>
        <v>#REF!</v>
      </c>
      <c r="U808" s="153" t="e">
        <f>#REF!</f>
        <v>#REF!</v>
      </c>
      <c r="V808" s="153" t="e">
        <f>#REF!</f>
        <v>#REF!</v>
      </c>
      <c r="W808" s="153" t="e">
        <f>#REF!</f>
        <v>#REF!</v>
      </c>
      <c r="X808" s="153" t="e">
        <f>#REF!</f>
        <v>#REF!</v>
      </c>
      <c r="Y808" s="153" t="e">
        <f>#REF!</f>
        <v>#REF!</v>
      </c>
    </row>
    <row r="809" spans="1:25">
      <c r="A809" s="141">
        <v>23</v>
      </c>
      <c r="B809" s="153" t="e">
        <f>#REF!</f>
        <v>#REF!</v>
      </c>
      <c r="C809" s="153" t="e">
        <f>#REF!</f>
        <v>#REF!</v>
      </c>
      <c r="D809" s="153" t="e">
        <f>#REF!</f>
        <v>#REF!</v>
      </c>
      <c r="E809" s="153" t="e">
        <f>#REF!</f>
        <v>#REF!</v>
      </c>
      <c r="F809" s="153" t="e">
        <f>#REF!</f>
        <v>#REF!</v>
      </c>
      <c r="G809" s="153" t="e">
        <f>#REF!</f>
        <v>#REF!</v>
      </c>
      <c r="H809" s="153" t="e">
        <f>#REF!</f>
        <v>#REF!</v>
      </c>
      <c r="I809" s="153" t="e">
        <f>#REF!</f>
        <v>#REF!</v>
      </c>
      <c r="J809" s="153" t="e">
        <f>#REF!</f>
        <v>#REF!</v>
      </c>
      <c r="K809" s="153" t="e">
        <f>#REF!</f>
        <v>#REF!</v>
      </c>
      <c r="L809" s="153" t="e">
        <f>#REF!</f>
        <v>#REF!</v>
      </c>
      <c r="M809" s="153" t="e">
        <f>#REF!</f>
        <v>#REF!</v>
      </c>
      <c r="N809" s="153" t="e">
        <f>#REF!</f>
        <v>#REF!</v>
      </c>
      <c r="O809" s="153" t="e">
        <f>#REF!</f>
        <v>#REF!</v>
      </c>
      <c r="P809" s="153" t="e">
        <f>#REF!</f>
        <v>#REF!</v>
      </c>
      <c r="Q809" s="153" t="e">
        <f>#REF!</f>
        <v>#REF!</v>
      </c>
      <c r="R809" s="153" t="e">
        <f>#REF!</f>
        <v>#REF!</v>
      </c>
      <c r="S809" s="153" t="e">
        <f>#REF!</f>
        <v>#REF!</v>
      </c>
      <c r="T809" s="153" t="e">
        <f>#REF!</f>
        <v>#REF!</v>
      </c>
      <c r="U809" s="153" t="e">
        <f>#REF!</f>
        <v>#REF!</v>
      </c>
      <c r="V809" s="153" t="e">
        <f>#REF!</f>
        <v>#REF!</v>
      </c>
      <c r="W809" s="153" t="e">
        <f>#REF!</f>
        <v>#REF!</v>
      </c>
      <c r="X809" s="153" t="e">
        <f>#REF!</f>
        <v>#REF!</v>
      </c>
      <c r="Y809" s="153" t="e">
        <f>#REF!</f>
        <v>#REF!</v>
      </c>
    </row>
    <row r="810" spans="1:25">
      <c r="A810" s="141">
        <v>24</v>
      </c>
      <c r="B810" s="153" t="e">
        <f>#REF!</f>
        <v>#REF!</v>
      </c>
      <c r="C810" s="153" t="e">
        <f>#REF!</f>
        <v>#REF!</v>
      </c>
      <c r="D810" s="153" t="e">
        <f>#REF!</f>
        <v>#REF!</v>
      </c>
      <c r="E810" s="153" t="e">
        <f>#REF!</f>
        <v>#REF!</v>
      </c>
      <c r="F810" s="153" t="e">
        <f>#REF!</f>
        <v>#REF!</v>
      </c>
      <c r="G810" s="153" t="e">
        <f>#REF!</f>
        <v>#REF!</v>
      </c>
      <c r="H810" s="153" t="e">
        <f>#REF!</f>
        <v>#REF!</v>
      </c>
      <c r="I810" s="153" t="e">
        <f>#REF!</f>
        <v>#REF!</v>
      </c>
      <c r="J810" s="153" t="e">
        <f>#REF!</f>
        <v>#REF!</v>
      </c>
      <c r="K810" s="153" t="e">
        <f>#REF!</f>
        <v>#REF!</v>
      </c>
      <c r="L810" s="153" t="e">
        <f>#REF!</f>
        <v>#REF!</v>
      </c>
      <c r="M810" s="153" t="e">
        <f>#REF!</f>
        <v>#REF!</v>
      </c>
      <c r="N810" s="153" t="e">
        <f>#REF!</f>
        <v>#REF!</v>
      </c>
      <c r="O810" s="153" t="e">
        <f>#REF!</f>
        <v>#REF!</v>
      </c>
      <c r="P810" s="153" t="e">
        <f>#REF!</f>
        <v>#REF!</v>
      </c>
      <c r="Q810" s="153" t="e">
        <f>#REF!</f>
        <v>#REF!</v>
      </c>
      <c r="R810" s="153" t="e">
        <f>#REF!</f>
        <v>#REF!</v>
      </c>
      <c r="S810" s="153" t="e">
        <f>#REF!</f>
        <v>#REF!</v>
      </c>
      <c r="T810" s="153" t="e">
        <f>#REF!</f>
        <v>#REF!</v>
      </c>
      <c r="U810" s="153" t="e">
        <f>#REF!</f>
        <v>#REF!</v>
      </c>
      <c r="V810" s="153" t="e">
        <f>#REF!</f>
        <v>#REF!</v>
      </c>
      <c r="W810" s="153" t="e">
        <f>#REF!</f>
        <v>#REF!</v>
      </c>
      <c r="X810" s="153" t="e">
        <f>#REF!</f>
        <v>#REF!</v>
      </c>
      <c r="Y810" s="153" t="e">
        <f>#REF!</f>
        <v>#REF!</v>
      </c>
    </row>
    <row r="811" spans="1:25">
      <c r="A811" s="141">
        <v>25</v>
      </c>
      <c r="B811" s="153" t="e">
        <f>#REF!</f>
        <v>#REF!</v>
      </c>
      <c r="C811" s="153" t="e">
        <f>#REF!</f>
        <v>#REF!</v>
      </c>
      <c r="D811" s="153" t="e">
        <f>#REF!</f>
        <v>#REF!</v>
      </c>
      <c r="E811" s="153" t="e">
        <f>#REF!</f>
        <v>#REF!</v>
      </c>
      <c r="F811" s="153" t="e">
        <f>#REF!</f>
        <v>#REF!</v>
      </c>
      <c r="G811" s="153" t="e">
        <f>#REF!</f>
        <v>#REF!</v>
      </c>
      <c r="H811" s="153" t="e">
        <f>#REF!</f>
        <v>#REF!</v>
      </c>
      <c r="I811" s="153" t="e">
        <f>#REF!</f>
        <v>#REF!</v>
      </c>
      <c r="J811" s="153" t="e">
        <f>#REF!</f>
        <v>#REF!</v>
      </c>
      <c r="K811" s="153" t="e">
        <f>#REF!</f>
        <v>#REF!</v>
      </c>
      <c r="L811" s="153" t="e">
        <f>#REF!</f>
        <v>#REF!</v>
      </c>
      <c r="M811" s="153" t="e">
        <f>#REF!</f>
        <v>#REF!</v>
      </c>
      <c r="N811" s="153" t="e">
        <f>#REF!</f>
        <v>#REF!</v>
      </c>
      <c r="O811" s="153" t="e">
        <f>#REF!</f>
        <v>#REF!</v>
      </c>
      <c r="P811" s="153" t="e">
        <f>#REF!</f>
        <v>#REF!</v>
      </c>
      <c r="Q811" s="153" t="e">
        <f>#REF!</f>
        <v>#REF!</v>
      </c>
      <c r="R811" s="153" t="e">
        <f>#REF!</f>
        <v>#REF!</v>
      </c>
      <c r="S811" s="153" t="e">
        <f>#REF!</f>
        <v>#REF!</v>
      </c>
      <c r="T811" s="153" t="e">
        <f>#REF!</f>
        <v>#REF!</v>
      </c>
      <c r="U811" s="153" t="e">
        <f>#REF!</f>
        <v>#REF!</v>
      </c>
      <c r="V811" s="153" t="e">
        <f>#REF!</f>
        <v>#REF!</v>
      </c>
      <c r="W811" s="153" t="e">
        <f>#REF!</f>
        <v>#REF!</v>
      </c>
      <c r="X811" s="153" t="e">
        <f>#REF!</f>
        <v>#REF!</v>
      </c>
      <c r="Y811" s="153" t="e">
        <f>#REF!</f>
        <v>#REF!</v>
      </c>
    </row>
    <row r="812" spans="1:25">
      <c r="A812" s="141">
        <v>26</v>
      </c>
      <c r="B812" s="153" t="e">
        <f>#REF!</f>
        <v>#REF!</v>
      </c>
      <c r="C812" s="153" t="e">
        <f>#REF!</f>
        <v>#REF!</v>
      </c>
      <c r="D812" s="153" t="e">
        <f>#REF!</f>
        <v>#REF!</v>
      </c>
      <c r="E812" s="153" t="e">
        <f>#REF!</f>
        <v>#REF!</v>
      </c>
      <c r="F812" s="153" t="e">
        <f>#REF!</f>
        <v>#REF!</v>
      </c>
      <c r="G812" s="153" t="e">
        <f>#REF!</f>
        <v>#REF!</v>
      </c>
      <c r="H812" s="153" t="e">
        <f>#REF!</f>
        <v>#REF!</v>
      </c>
      <c r="I812" s="153" t="e">
        <f>#REF!</f>
        <v>#REF!</v>
      </c>
      <c r="J812" s="153" t="e">
        <f>#REF!</f>
        <v>#REF!</v>
      </c>
      <c r="K812" s="153" t="e">
        <f>#REF!</f>
        <v>#REF!</v>
      </c>
      <c r="L812" s="153" t="e">
        <f>#REF!</f>
        <v>#REF!</v>
      </c>
      <c r="M812" s="153" t="e">
        <f>#REF!</f>
        <v>#REF!</v>
      </c>
      <c r="N812" s="153" t="e">
        <f>#REF!</f>
        <v>#REF!</v>
      </c>
      <c r="O812" s="153" t="e">
        <f>#REF!</f>
        <v>#REF!</v>
      </c>
      <c r="P812" s="153" t="e">
        <f>#REF!</f>
        <v>#REF!</v>
      </c>
      <c r="Q812" s="153" t="e">
        <f>#REF!</f>
        <v>#REF!</v>
      </c>
      <c r="R812" s="153" t="e">
        <f>#REF!</f>
        <v>#REF!</v>
      </c>
      <c r="S812" s="153" t="e">
        <f>#REF!</f>
        <v>#REF!</v>
      </c>
      <c r="T812" s="153" t="e">
        <f>#REF!</f>
        <v>#REF!</v>
      </c>
      <c r="U812" s="153" t="e">
        <f>#REF!</f>
        <v>#REF!</v>
      </c>
      <c r="V812" s="153" t="e">
        <f>#REF!</f>
        <v>#REF!</v>
      </c>
      <c r="W812" s="153" t="e">
        <f>#REF!</f>
        <v>#REF!</v>
      </c>
      <c r="X812" s="153" t="e">
        <f>#REF!</f>
        <v>#REF!</v>
      </c>
      <c r="Y812" s="153" t="e">
        <f>#REF!</f>
        <v>#REF!</v>
      </c>
    </row>
    <row r="813" spans="1:25">
      <c r="A813" s="141">
        <v>27</v>
      </c>
      <c r="B813" s="153" t="e">
        <f>#REF!</f>
        <v>#REF!</v>
      </c>
      <c r="C813" s="153" t="e">
        <f>#REF!</f>
        <v>#REF!</v>
      </c>
      <c r="D813" s="153" t="e">
        <f>#REF!</f>
        <v>#REF!</v>
      </c>
      <c r="E813" s="153" t="e">
        <f>#REF!</f>
        <v>#REF!</v>
      </c>
      <c r="F813" s="153" t="e">
        <f>#REF!</f>
        <v>#REF!</v>
      </c>
      <c r="G813" s="153" t="e">
        <f>#REF!</f>
        <v>#REF!</v>
      </c>
      <c r="H813" s="153" t="e">
        <f>#REF!</f>
        <v>#REF!</v>
      </c>
      <c r="I813" s="153" t="e">
        <f>#REF!</f>
        <v>#REF!</v>
      </c>
      <c r="J813" s="153" t="e">
        <f>#REF!</f>
        <v>#REF!</v>
      </c>
      <c r="K813" s="153" t="e">
        <f>#REF!</f>
        <v>#REF!</v>
      </c>
      <c r="L813" s="153" t="e">
        <f>#REF!</f>
        <v>#REF!</v>
      </c>
      <c r="M813" s="153" t="e">
        <f>#REF!</f>
        <v>#REF!</v>
      </c>
      <c r="N813" s="153" t="e">
        <f>#REF!</f>
        <v>#REF!</v>
      </c>
      <c r="O813" s="153" t="e">
        <f>#REF!</f>
        <v>#REF!</v>
      </c>
      <c r="P813" s="153" t="e">
        <f>#REF!</f>
        <v>#REF!</v>
      </c>
      <c r="Q813" s="153" t="e">
        <f>#REF!</f>
        <v>#REF!</v>
      </c>
      <c r="R813" s="153" t="e">
        <f>#REF!</f>
        <v>#REF!</v>
      </c>
      <c r="S813" s="153" t="e">
        <f>#REF!</f>
        <v>#REF!</v>
      </c>
      <c r="T813" s="153" t="e">
        <f>#REF!</f>
        <v>#REF!</v>
      </c>
      <c r="U813" s="153" t="e">
        <f>#REF!</f>
        <v>#REF!</v>
      </c>
      <c r="V813" s="153" t="e">
        <f>#REF!</f>
        <v>#REF!</v>
      </c>
      <c r="W813" s="153" t="e">
        <f>#REF!</f>
        <v>#REF!</v>
      </c>
      <c r="X813" s="153" t="e">
        <f>#REF!</f>
        <v>#REF!</v>
      </c>
      <c r="Y813" s="153" t="e">
        <f>#REF!</f>
        <v>#REF!</v>
      </c>
    </row>
    <row r="814" spans="1:25">
      <c r="A814" s="141">
        <v>28</v>
      </c>
      <c r="B814" s="153" t="e">
        <f>#REF!</f>
        <v>#REF!</v>
      </c>
      <c r="C814" s="153" t="e">
        <f>#REF!</f>
        <v>#REF!</v>
      </c>
      <c r="D814" s="153" t="e">
        <f>#REF!</f>
        <v>#REF!</v>
      </c>
      <c r="E814" s="153" t="e">
        <f>#REF!</f>
        <v>#REF!</v>
      </c>
      <c r="F814" s="153" t="e">
        <f>#REF!</f>
        <v>#REF!</v>
      </c>
      <c r="G814" s="153" t="e">
        <f>#REF!</f>
        <v>#REF!</v>
      </c>
      <c r="H814" s="153" t="e">
        <f>#REF!</f>
        <v>#REF!</v>
      </c>
      <c r="I814" s="153" t="e">
        <f>#REF!</f>
        <v>#REF!</v>
      </c>
      <c r="J814" s="153" t="e">
        <f>#REF!</f>
        <v>#REF!</v>
      </c>
      <c r="K814" s="153" t="e">
        <f>#REF!</f>
        <v>#REF!</v>
      </c>
      <c r="L814" s="153" t="e">
        <f>#REF!</f>
        <v>#REF!</v>
      </c>
      <c r="M814" s="153" t="e">
        <f>#REF!</f>
        <v>#REF!</v>
      </c>
      <c r="N814" s="153" t="e">
        <f>#REF!</f>
        <v>#REF!</v>
      </c>
      <c r="O814" s="153" t="e">
        <f>#REF!</f>
        <v>#REF!</v>
      </c>
      <c r="P814" s="153" t="e">
        <f>#REF!</f>
        <v>#REF!</v>
      </c>
      <c r="Q814" s="153" t="e">
        <f>#REF!</f>
        <v>#REF!</v>
      </c>
      <c r="R814" s="153" t="e">
        <f>#REF!</f>
        <v>#REF!</v>
      </c>
      <c r="S814" s="153" t="e">
        <f>#REF!</f>
        <v>#REF!</v>
      </c>
      <c r="T814" s="153" t="e">
        <f>#REF!</f>
        <v>#REF!</v>
      </c>
      <c r="U814" s="153" t="e">
        <f>#REF!</f>
        <v>#REF!</v>
      </c>
      <c r="V814" s="153" t="e">
        <f>#REF!</f>
        <v>#REF!</v>
      </c>
      <c r="W814" s="153" t="e">
        <f>#REF!</f>
        <v>#REF!</v>
      </c>
      <c r="X814" s="153" t="e">
        <f>#REF!</f>
        <v>#REF!</v>
      </c>
      <c r="Y814" s="153" t="e">
        <f>#REF!</f>
        <v>#REF!</v>
      </c>
    </row>
    <row r="815" spans="1:25">
      <c r="A815" s="141">
        <v>29</v>
      </c>
      <c r="B815" s="153" t="e">
        <f>#REF!</f>
        <v>#REF!</v>
      </c>
      <c r="C815" s="153" t="e">
        <f>#REF!</f>
        <v>#REF!</v>
      </c>
      <c r="D815" s="153" t="e">
        <f>#REF!</f>
        <v>#REF!</v>
      </c>
      <c r="E815" s="153" t="e">
        <f>#REF!</f>
        <v>#REF!</v>
      </c>
      <c r="F815" s="153" t="e">
        <f>#REF!</f>
        <v>#REF!</v>
      </c>
      <c r="G815" s="153" t="e">
        <f>#REF!</f>
        <v>#REF!</v>
      </c>
      <c r="H815" s="153" t="e">
        <f>#REF!</f>
        <v>#REF!</v>
      </c>
      <c r="I815" s="153" t="e">
        <f>#REF!</f>
        <v>#REF!</v>
      </c>
      <c r="J815" s="153" t="e">
        <f>#REF!</f>
        <v>#REF!</v>
      </c>
      <c r="K815" s="153" t="e">
        <f>#REF!</f>
        <v>#REF!</v>
      </c>
      <c r="L815" s="153" t="e">
        <f>#REF!</f>
        <v>#REF!</v>
      </c>
      <c r="M815" s="153" t="e">
        <f>#REF!</f>
        <v>#REF!</v>
      </c>
      <c r="N815" s="153" t="e">
        <f>#REF!</f>
        <v>#REF!</v>
      </c>
      <c r="O815" s="153" t="e">
        <f>#REF!</f>
        <v>#REF!</v>
      </c>
      <c r="P815" s="153" t="e">
        <f>#REF!</f>
        <v>#REF!</v>
      </c>
      <c r="Q815" s="153" t="e">
        <f>#REF!</f>
        <v>#REF!</v>
      </c>
      <c r="R815" s="153" t="e">
        <f>#REF!</f>
        <v>#REF!</v>
      </c>
      <c r="S815" s="153" t="e">
        <f>#REF!</f>
        <v>#REF!</v>
      </c>
      <c r="T815" s="153" t="e">
        <f>#REF!</f>
        <v>#REF!</v>
      </c>
      <c r="U815" s="153" t="e">
        <f>#REF!</f>
        <v>#REF!</v>
      </c>
      <c r="V815" s="153" t="e">
        <f>#REF!</f>
        <v>#REF!</v>
      </c>
      <c r="W815" s="153" t="e">
        <f>#REF!</f>
        <v>#REF!</v>
      </c>
      <c r="X815" s="153" t="e">
        <f>#REF!</f>
        <v>#REF!</v>
      </c>
      <c r="Y815" s="153" t="e">
        <f>#REF!</f>
        <v>#REF!</v>
      </c>
    </row>
    <row r="816" spans="1:25">
      <c r="A816" s="141">
        <v>30</v>
      </c>
      <c r="B816" s="153" t="e">
        <f>#REF!</f>
        <v>#REF!</v>
      </c>
      <c r="C816" s="153" t="e">
        <f>#REF!</f>
        <v>#REF!</v>
      </c>
      <c r="D816" s="153" t="e">
        <f>#REF!</f>
        <v>#REF!</v>
      </c>
      <c r="E816" s="153" t="e">
        <f>#REF!</f>
        <v>#REF!</v>
      </c>
      <c r="F816" s="153" t="e">
        <f>#REF!</f>
        <v>#REF!</v>
      </c>
      <c r="G816" s="153" t="e">
        <f>#REF!</f>
        <v>#REF!</v>
      </c>
      <c r="H816" s="153" t="e">
        <f>#REF!</f>
        <v>#REF!</v>
      </c>
      <c r="I816" s="153" t="e">
        <f>#REF!</f>
        <v>#REF!</v>
      </c>
      <c r="J816" s="153" t="e">
        <f>#REF!</f>
        <v>#REF!</v>
      </c>
      <c r="K816" s="153" t="e">
        <f>#REF!</f>
        <v>#REF!</v>
      </c>
      <c r="L816" s="153" t="e">
        <f>#REF!</f>
        <v>#REF!</v>
      </c>
      <c r="M816" s="153" t="e">
        <f>#REF!</f>
        <v>#REF!</v>
      </c>
      <c r="N816" s="153" t="e">
        <f>#REF!</f>
        <v>#REF!</v>
      </c>
      <c r="O816" s="153" t="e">
        <f>#REF!</f>
        <v>#REF!</v>
      </c>
      <c r="P816" s="153" t="e">
        <f>#REF!</f>
        <v>#REF!</v>
      </c>
      <c r="Q816" s="153" t="e">
        <f>#REF!</f>
        <v>#REF!</v>
      </c>
      <c r="R816" s="153" t="e">
        <f>#REF!</f>
        <v>#REF!</v>
      </c>
      <c r="S816" s="153" t="e">
        <f>#REF!</f>
        <v>#REF!</v>
      </c>
      <c r="T816" s="153" t="e">
        <f>#REF!</f>
        <v>#REF!</v>
      </c>
      <c r="U816" s="153" t="e">
        <f>#REF!</f>
        <v>#REF!</v>
      </c>
      <c r="V816" s="153" t="e">
        <f>#REF!</f>
        <v>#REF!</v>
      </c>
      <c r="W816" s="153" t="e">
        <f>#REF!</f>
        <v>#REF!</v>
      </c>
      <c r="X816" s="153" t="e">
        <f>#REF!</f>
        <v>#REF!</v>
      </c>
      <c r="Y816" s="153" t="e">
        <f>#REF!</f>
        <v>#REF!</v>
      </c>
    </row>
    <row r="817" spans="1:25">
      <c r="A817" s="141">
        <v>31</v>
      </c>
      <c r="B817" s="153" t="e">
        <f>#REF!</f>
        <v>#REF!</v>
      </c>
      <c r="C817" s="153" t="e">
        <f>#REF!</f>
        <v>#REF!</v>
      </c>
      <c r="D817" s="153" t="e">
        <f>#REF!</f>
        <v>#REF!</v>
      </c>
      <c r="E817" s="153" t="e">
        <f>#REF!</f>
        <v>#REF!</v>
      </c>
      <c r="F817" s="153" t="e">
        <f>#REF!</f>
        <v>#REF!</v>
      </c>
      <c r="G817" s="153" t="e">
        <f>#REF!</f>
        <v>#REF!</v>
      </c>
      <c r="H817" s="153" t="e">
        <f>#REF!</f>
        <v>#REF!</v>
      </c>
      <c r="I817" s="153" t="e">
        <f>#REF!</f>
        <v>#REF!</v>
      </c>
      <c r="J817" s="153" t="e">
        <f>#REF!</f>
        <v>#REF!</v>
      </c>
      <c r="K817" s="153" t="e">
        <f>#REF!</f>
        <v>#REF!</v>
      </c>
      <c r="L817" s="153" t="e">
        <f>#REF!</f>
        <v>#REF!</v>
      </c>
      <c r="M817" s="153" t="e">
        <f>#REF!</f>
        <v>#REF!</v>
      </c>
      <c r="N817" s="153" t="e">
        <f>#REF!</f>
        <v>#REF!</v>
      </c>
      <c r="O817" s="153" t="e">
        <f>#REF!</f>
        <v>#REF!</v>
      </c>
      <c r="P817" s="153" t="e">
        <f>#REF!</f>
        <v>#REF!</v>
      </c>
      <c r="Q817" s="153" t="e">
        <f>#REF!</f>
        <v>#REF!</v>
      </c>
      <c r="R817" s="153" t="e">
        <f>#REF!</f>
        <v>#REF!</v>
      </c>
      <c r="S817" s="153" t="e">
        <f>#REF!</f>
        <v>#REF!</v>
      </c>
      <c r="T817" s="153" t="e">
        <f>#REF!</f>
        <v>#REF!</v>
      </c>
      <c r="U817" s="153" t="e">
        <f>#REF!</f>
        <v>#REF!</v>
      </c>
      <c r="V817" s="153" t="e">
        <f>#REF!</f>
        <v>#REF!</v>
      </c>
      <c r="W817" s="153" t="e">
        <f>#REF!</f>
        <v>#REF!</v>
      </c>
      <c r="X817" s="153" t="e">
        <f>#REF!</f>
        <v>#REF!</v>
      </c>
      <c r="Y817" s="153" t="e">
        <f>#REF!</f>
        <v>#REF!</v>
      </c>
    </row>
    <row r="819" spans="1:25">
      <c r="A819" s="434" t="s">
        <v>208</v>
      </c>
      <c r="B819" s="435" t="s">
        <v>210</v>
      </c>
      <c r="C819" s="435"/>
      <c r="D819" s="435"/>
      <c r="E819" s="435"/>
      <c r="F819" s="435"/>
      <c r="G819" s="435"/>
      <c r="H819" s="435"/>
      <c r="I819" s="435"/>
      <c r="J819" s="435"/>
      <c r="K819" s="435"/>
      <c r="L819" s="435"/>
      <c r="M819" s="435"/>
      <c r="N819" s="435"/>
      <c r="O819" s="435"/>
      <c r="P819" s="435"/>
      <c r="Q819" s="435"/>
      <c r="R819" s="435"/>
      <c r="S819" s="435"/>
      <c r="T819" s="435"/>
      <c r="U819" s="435"/>
      <c r="V819" s="435"/>
      <c r="W819" s="435"/>
      <c r="X819" s="435"/>
      <c r="Y819" s="435"/>
    </row>
    <row r="820" spans="1:25">
      <c r="A820" s="434"/>
      <c r="B820" s="155" t="s">
        <v>1</v>
      </c>
      <c r="C820" s="155" t="s">
        <v>2</v>
      </c>
      <c r="D820" s="155" t="s">
        <v>3</v>
      </c>
      <c r="E820" s="155" t="s">
        <v>4</v>
      </c>
      <c r="F820" s="155" t="s">
        <v>5</v>
      </c>
      <c r="G820" s="155" t="s">
        <v>6</v>
      </c>
      <c r="H820" s="155" t="s">
        <v>7</v>
      </c>
      <c r="I820" s="155" t="s">
        <v>8</v>
      </c>
      <c r="J820" s="155" t="s">
        <v>9</v>
      </c>
      <c r="K820" s="155" t="s">
        <v>10</v>
      </c>
      <c r="L820" s="155" t="s">
        <v>11</v>
      </c>
      <c r="M820" s="155" t="s">
        <v>12</v>
      </c>
      <c r="N820" s="155" t="s">
        <v>13</v>
      </c>
      <c r="O820" s="155" t="s">
        <v>14</v>
      </c>
      <c r="P820" s="155" t="s">
        <v>15</v>
      </c>
      <c r="Q820" s="155" t="s">
        <v>16</v>
      </c>
      <c r="R820" s="155" t="s">
        <v>17</v>
      </c>
      <c r="S820" s="155" t="s">
        <v>18</v>
      </c>
      <c r="T820" s="155" t="s">
        <v>19</v>
      </c>
      <c r="U820" s="155" t="s">
        <v>20</v>
      </c>
      <c r="V820" s="155" t="s">
        <v>21</v>
      </c>
      <c r="W820" s="155" t="s">
        <v>22</v>
      </c>
      <c r="X820" s="155" t="s">
        <v>23</v>
      </c>
      <c r="Y820" s="155" t="s">
        <v>24</v>
      </c>
    </row>
    <row r="821" spans="1:25">
      <c r="A821" s="141">
        <v>1</v>
      </c>
      <c r="B821" s="153" t="e">
        <f>#REF!</f>
        <v>#REF!</v>
      </c>
      <c r="C821" s="153" t="e">
        <f>#REF!</f>
        <v>#REF!</v>
      </c>
      <c r="D821" s="153" t="e">
        <f>#REF!</f>
        <v>#REF!</v>
      </c>
      <c r="E821" s="153" t="e">
        <f>#REF!</f>
        <v>#REF!</v>
      </c>
      <c r="F821" s="153" t="e">
        <f>#REF!</f>
        <v>#REF!</v>
      </c>
      <c r="G821" s="153" t="e">
        <f>#REF!</f>
        <v>#REF!</v>
      </c>
      <c r="H821" s="153" t="e">
        <f>#REF!</f>
        <v>#REF!</v>
      </c>
      <c r="I821" s="153" t="e">
        <f>#REF!</f>
        <v>#REF!</v>
      </c>
      <c r="J821" s="153" t="e">
        <f>#REF!</f>
        <v>#REF!</v>
      </c>
      <c r="K821" s="153" t="e">
        <f>#REF!</f>
        <v>#REF!</v>
      </c>
      <c r="L821" s="153" t="e">
        <f>#REF!</f>
        <v>#REF!</v>
      </c>
      <c r="M821" s="153" t="e">
        <f>#REF!</f>
        <v>#REF!</v>
      </c>
      <c r="N821" s="153" t="e">
        <f>#REF!</f>
        <v>#REF!</v>
      </c>
      <c r="O821" s="153" t="e">
        <f>#REF!</f>
        <v>#REF!</v>
      </c>
      <c r="P821" s="153" t="e">
        <f>#REF!</f>
        <v>#REF!</v>
      </c>
      <c r="Q821" s="153" t="e">
        <f>#REF!</f>
        <v>#REF!</v>
      </c>
      <c r="R821" s="153" t="e">
        <f>#REF!</f>
        <v>#REF!</v>
      </c>
      <c r="S821" s="153" t="e">
        <f>#REF!</f>
        <v>#REF!</v>
      </c>
      <c r="T821" s="153" t="e">
        <f>#REF!</f>
        <v>#REF!</v>
      </c>
      <c r="U821" s="153" t="e">
        <f>#REF!</f>
        <v>#REF!</v>
      </c>
      <c r="V821" s="153" t="e">
        <f>#REF!</f>
        <v>#REF!</v>
      </c>
      <c r="W821" s="153" t="e">
        <f>#REF!</f>
        <v>#REF!</v>
      </c>
      <c r="X821" s="153" t="e">
        <f>#REF!</f>
        <v>#REF!</v>
      </c>
      <c r="Y821" s="153" t="e">
        <f>#REF!</f>
        <v>#REF!</v>
      </c>
    </row>
    <row r="822" spans="1:25">
      <c r="A822" s="141">
        <v>2</v>
      </c>
      <c r="B822" s="153" t="e">
        <f>#REF!</f>
        <v>#REF!</v>
      </c>
      <c r="C822" s="153" t="e">
        <f>#REF!</f>
        <v>#REF!</v>
      </c>
      <c r="D822" s="153" t="e">
        <f>#REF!</f>
        <v>#REF!</v>
      </c>
      <c r="E822" s="153" t="e">
        <f>#REF!</f>
        <v>#REF!</v>
      </c>
      <c r="F822" s="153" t="e">
        <f>#REF!</f>
        <v>#REF!</v>
      </c>
      <c r="G822" s="153" t="e">
        <f>#REF!</f>
        <v>#REF!</v>
      </c>
      <c r="H822" s="153" t="e">
        <f>#REF!</f>
        <v>#REF!</v>
      </c>
      <c r="I822" s="153" t="e">
        <f>#REF!</f>
        <v>#REF!</v>
      </c>
      <c r="J822" s="153" t="e">
        <f>#REF!</f>
        <v>#REF!</v>
      </c>
      <c r="K822" s="153" t="e">
        <f>#REF!</f>
        <v>#REF!</v>
      </c>
      <c r="L822" s="153" t="e">
        <f>#REF!</f>
        <v>#REF!</v>
      </c>
      <c r="M822" s="153" t="e">
        <f>#REF!</f>
        <v>#REF!</v>
      </c>
      <c r="N822" s="153" t="e">
        <f>#REF!</f>
        <v>#REF!</v>
      </c>
      <c r="O822" s="153" t="e">
        <f>#REF!</f>
        <v>#REF!</v>
      </c>
      <c r="P822" s="153" t="e">
        <f>#REF!</f>
        <v>#REF!</v>
      </c>
      <c r="Q822" s="153" t="e">
        <f>#REF!</f>
        <v>#REF!</v>
      </c>
      <c r="R822" s="153" t="e">
        <f>#REF!</f>
        <v>#REF!</v>
      </c>
      <c r="S822" s="153" t="e">
        <f>#REF!</f>
        <v>#REF!</v>
      </c>
      <c r="T822" s="153" t="e">
        <f>#REF!</f>
        <v>#REF!</v>
      </c>
      <c r="U822" s="153" t="e">
        <f>#REF!</f>
        <v>#REF!</v>
      </c>
      <c r="V822" s="153" t="e">
        <f>#REF!</f>
        <v>#REF!</v>
      </c>
      <c r="W822" s="153" t="e">
        <f>#REF!</f>
        <v>#REF!</v>
      </c>
      <c r="X822" s="153" t="e">
        <f>#REF!</f>
        <v>#REF!</v>
      </c>
      <c r="Y822" s="153" t="e">
        <f>#REF!</f>
        <v>#REF!</v>
      </c>
    </row>
    <row r="823" spans="1:25">
      <c r="A823" s="141">
        <v>3</v>
      </c>
      <c r="B823" s="153" t="e">
        <f>#REF!</f>
        <v>#REF!</v>
      </c>
      <c r="C823" s="153" t="e">
        <f>#REF!</f>
        <v>#REF!</v>
      </c>
      <c r="D823" s="153" t="e">
        <f>#REF!</f>
        <v>#REF!</v>
      </c>
      <c r="E823" s="153" t="e">
        <f>#REF!</f>
        <v>#REF!</v>
      </c>
      <c r="F823" s="153" t="e">
        <f>#REF!</f>
        <v>#REF!</v>
      </c>
      <c r="G823" s="153" t="e">
        <f>#REF!</f>
        <v>#REF!</v>
      </c>
      <c r="H823" s="153" t="e">
        <f>#REF!</f>
        <v>#REF!</v>
      </c>
      <c r="I823" s="153" t="e">
        <f>#REF!</f>
        <v>#REF!</v>
      </c>
      <c r="J823" s="153" t="e">
        <f>#REF!</f>
        <v>#REF!</v>
      </c>
      <c r="K823" s="153" t="e">
        <f>#REF!</f>
        <v>#REF!</v>
      </c>
      <c r="L823" s="153" t="e">
        <f>#REF!</f>
        <v>#REF!</v>
      </c>
      <c r="M823" s="153" t="e">
        <f>#REF!</f>
        <v>#REF!</v>
      </c>
      <c r="N823" s="153" t="e">
        <f>#REF!</f>
        <v>#REF!</v>
      </c>
      <c r="O823" s="153" t="e">
        <f>#REF!</f>
        <v>#REF!</v>
      </c>
      <c r="P823" s="153" t="e">
        <f>#REF!</f>
        <v>#REF!</v>
      </c>
      <c r="Q823" s="153" t="e">
        <f>#REF!</f>
        <v>#REF!</v>
      </c>
      <c r="R823" s="153" t="e">
        <f>#REF!</f>
        <v>#REF!</v>
      </c>
      <c r="S823" s="153" t="e">
        <f>#REF!</f>
        <v>#REF!</v>
      </c>
      <c r="T823" s="153" t="e">
        <f>#REF!</f>
        <v>#REF!</v>
      </c>
      <c r="U823" s="153" t="e">
        <f>#REF!</f>
        <v>#REF!</v>
      </c>
      <c r="V823" s="153" t="e">
        <f>#REF!</f>
        <v>#REF!</v>
      </c>
      <c r="W823" s="153" t="e">
        <f>#REF!</f>
        <v>#REF!</v>
      </c>
      <c r="X823" s="153" t="e">
        <f>#REF!</f>
        <v>#REF!</v>
      </c>
      <c r="Y823" s="153" t="e">
        <f>#REF!</f>
        <v>#REF!</v>
      </c>
    </row>
    <row r="824" spans="1:25">
      <c r="A824" s="141">
        <v>4</v>
      </c>
      <c r="B824" s="153" t="e">
        <f>#REF!</f>
        <v>#REF!</v>
      </c>
      <c r="C824" s="153" t="e">
        <f>#REF!</f>
        <v>#REF!</v>
      </c>
      <c r="D824" s="153" t="e">
        <f>#REF!</f>
        <v>#REF!</v>
      </c>
      <c r="E824" s="153" t="e">
        <f>#REF!</f>
        <v>#REF!</v>
      </c>
      <c r="F824" s="153" t="e">
        <f>#REF!</f>
        <v>#REF!</v>
      </c>
      <c r="G824" s="153" t="e">
        <f>#REF!</f>
        <v>#REF!</v>
      </c>
      <c r="H824" s="153" t="e">
        <f>#REF!</f>
        <v>#REF!</v>
      </c>
      <c r="I824" s="153" t="e">
        <f>#REF!</f>
        <v>#REF!</v>
      </c>
      <c r="J824" s="153" t="e">
        <f>#REF!</f>
        <v>#REF!</v>
      </c>
      <c r="K824" s="153" t="e">
        <f>#REF!</f>
        <v>#REF!</v>
      </c>
      <c r="L824" s="153" t="e">
        <f>#REF!</f>
        <v>#REF!</v>
      </c>
      <c r="M824" s="153" t="e">
        <f>#REF!</f>
        <v>#REF!</v>
      </c>
      <c r="N824" s="153" t="e">
        <f>#REF!</f>
        <v>#REF!</v>
      </c>
      <c r="O824" s="153" t="e">
        <f>#REF!</f>
        <v>#REF!</v>
      </c>
      <c r="P824" s="153" t="e">
        <f>#REF!</f>
        <v>#REF!</v>
      </c>
      <c r="Q824" s="153" t="e">
        <f>#REF!</f>
        <v>#REF!</v>
      </c>
      <c r="R824" s="153" t="e">
        <f>#REF!</f>
        <v>#REF!</v>
      </c>
      <c r="S824" s="153" t="e">
        <f>#REF!</f>
        <v>#REF!</v>
      </c>
      <c r="T824" s="153" t="e">
        <f>#REF!</f>
        <v>#REF!</v>
      </c>
      <c r="U824" s="153" t="e">
        <f>#REF!</f>
        <v>#REF!</v>
      </c>
      <c r="V824" s="153" t="e">
        <f>#REF!</f>
        <v>#REF!</v>
      </c>
      <c r="W824" s="153" t="e">
        <f>#REF!</f>
        <v>#REF!</v>
      </c>
      <c r="X824" s="153" t="e">
        <f>#REF!</f>
        <v>#REF!</v>
      </c>
      <c r="Y824" s="153" t="e">
        <f>#REF!</f>
        <v>#REF!</v>
      </c>
    </row>
    <row r="825" spans="1:25">
      <c r="A825" s="141">
        <v>5</v>
      </c>
      <c r="B825" s="153" t="e">
        <f>#REF!</f>
        <v>#REF!</v>
      </c>
      <c r="C825" s="153" t="e">
        <f>#REF!</f>
        <v>#REF!</v>
      </c>
      <c r="D825" s="153" t="e">
        <f>#REF!</f>
        <v>#REF!</v>
      </c>
      <c r="E825" s="153" t="e">
        <f>#REF!</f>
        <v>#REF!</v>
      </c>
      <c r="F825" s="153" t="e">
        <f>#REF!</f>
        <v>#REF!</v>
      </c>
      <c r="G825" s="153" t="e">
        <f>#REF!</f>
        <v>#REF!</v>
      </c>
      <c r="H825" s="153" t="e">
        <f>#REF!</f>
        <v>#REF!</v>
      </c>
      <c r="I825" s="153" t="e">
        <f>#REF!</f>
        <v>#REF!</v>
      </c>
      <c r="J825" s="153" t="e">
        <f>#REF!</f>
        <v>#REF!</v>
      </c>
      <c r="K825" s="153" t="e">
        <f>#REF!</f>
        <v>#REF!</v>
      </c>
      <c r="L825" s="153" t="e">
        <f>#REF!</f>
        <v>#REF!</v>
      </c>
      <c r="M825" s="153" t="e">
        <f>#REF!</f>
        <v>#REF!</v>
      </c>
      <c r="N825" s="153" t="e">
        <f>#REF!</f>
        <v>#REF!</v>
      </c>
      <c r="O825" s="153" t="e">
        <f>#REF!</f>
        <v>#REF!</v>
      </c>
      <c r="P825" s="153" t="e">
        <f>#REF!</f>
        <v>#REF!</v>
      </c>
      <c r="Q825" s="153" t="e">
        <f>#REF!</f>
        <v>#REF!</v>
      </c>
      <c r="R825" s="153" t="e">
        <f>#REF!</f>
        <v>#REF!</v>
      </c>
      <c r="S825" s="153" t="e">
        <f>#REF!</f>
        <v>#REF!</v>
      </c>
      <c r="T825" s="153" t="e">
        <f>#REF!</f>
        <v>#REF!</v>
      </c>
      <c r="U825" s="153" t="e">
        <f>#REF!</f>
        <v>#REF!</v>
      </c>
      <c r="V825" s="153" t="e">
        <f>#REF!</f>
        <v>#REF!</v>
      </c>
      <c r="W825" s="153" t="e">
        <f>#REF!</f>
        <v>#REF!</v>
      </c>
      <c r="X825" s="153" t="e">
        <f>#REF!</f>
        <v>#REF!</v>
      </c>
      <c r="Y825" s="153" t="e">
        <f>#REF!</f>
        <v>#REF!</v>
      </c>
    </row>
    <row r="826" spans="1:25">
      <c r="A826" s="141">
        <v>6</v>
      </c>
      <c r="B826" s="153" t="e">
        <f>#REF!</f>
        <v>#REF!</v>
      </c>
      <c r="C826" s="153" t="e">
        <f>#REF!</f>
        <v>#REF!</v>
      </c>
      <c r="D826" s="153" t="e">
        <f>#REF!</f>
        <v>#REF!</v>
      </c>
      <c r="E826" s="153" t="e">
        <f>#REF!</f>
        <v>#REF!</v>
      </c>
      <c r="F826" s="153" t="e">
        <f>#REF!</f>
        <v>#REF!</v>
      </c>
      <c r="G826" s="153" t="e">
        <f>#REF!</f>
        <v>#REF!</v>
      </c>
      <c r="H826" s="153" t="e">
        <f>#REF!</f>
        <v>#REF!</v>
      </c>
      <c r="I826" s="153" t="e">
        <f>#REF!</f>
        <v>#REF!</v>
      </c>
      <c r="J826" s="153" t="e">
        <f>#REF!</f>
        <v>#REF!</v>
      </c>
      <c r="K826" s="153" t="e">
        <f>#REF!</f>
        <v>#REF!</v>
      </c>
      <c r="L826" s="153" t="e">
        <f>#REF!</f>
        <v>#REF!</v>
      </c>
      <c r="M826" s="153" t="e">
        <f>#REF!</f>
        <v>#REF!</v>
      </c>
      <c r="N826" s="153" t="e">
        <f>#REF!</f>
        <v>#REF!</v>
      </c>
      <c r="O826" s="153" t="e">
        <f>#REF!</f>
        <v>#REF!</v>
      </c>
      <c r="P826" s="153" t="e">
        <f>#REF!</f>
        <v>#REF!</v>
      </c>
      <c r="Q826" s="153" t="e">
        <f>#REF!</f>
        <v>#REF!</v>
      </c>
      <c r="R826" s="153" t="e">
        <f>#REF!</f>
        <v>#REF!</v>
      </c>
      <c r="S826" s="153" t="e">
        <f>#REF!</f>
        <v>#REF!</v>
      </c>
      <c r="T826" s="153" t="e">
        <f>#REF!</f>
        <v>#REF!</v>
      </c>
      <c r="U826" s="153" t="e">
        <f>#REF!</f>
        <v>#REF!</v>
      </c>
      <c r="V826" s="153" t="e">
        <f>#REF!</f>
        <v>#REF!</v>
      </c>
      <c r="W826" s="153" t="e">
        <f>#REF!</f>
        <v>#REF!</v>
      </c>
      <c r="X826" s="153" t="e">
        <f>#REF!</f>
        <v>#REF!</v>
      </c>
      <c r="Y826" s="153" t="e">
        <f>#REF!</f>
        <v>#REF!</v>
      </c>
    </row>
    <row r="827" spans="1:25">
      <c r="A827" s="141">
        <v>7</v>
      </c>
      <c r="B827" s="153" t="e">
        <f>#REF!</f>
        <v>#REF!</v>
      </c>
      <c r="C827" s="153" t="e">
        <f>#REF!</f>
        <v>#REF!</v>
      </c>
      <c r="D827" s="153" t="e">
        <f>#REF!</f>
        <v>#REF!</v>
      </c>
      <c r="E827" s="153" t="e">
        <f>#REF!</f>
        <v>#REF!</v>
      </c>
      <c r="F827" s="153" t="e">
        <f>#REF!</f>
        <v>#REF!</v>
      </c>
      <c r="G827" s="153" t="e">
        <f>#REF!</f>
        <v>#REF!</v>
      </c>
      <c r="H827" s="153" t="e">
        <f>#REF!</f>
        <v>#REF!</v>
      </c>
      <c r="I827" s="153" t="e">
        <f>#REF!</f>
        <v>#REF!</v>
      </c>
      <c r="J827" s="153" t="e">
        <f>#REF!</f>
        <v>#REF!</v>
      </c>
      <c r="K827" s="153" t="e">
        <f>#REF!</f>
        <v>#REF!</v>
      </c>
      <c r="L827" s="153" t="e">
        <f>#REF!</f>
        <v>#REF!</v>
      </c>
      <c r="M827" s="153" t="e">
        <f>#REF!</f>
        <v>#REF!</v>
      </c>
      <c r="N827" s="153" t="e">
        <f>#REF!</f>
        <v>#REF!</v>
      </c>
      <c r="O827" s="153" t="e">
        <f>#REF!</f>
        <v>#REF!</v>
      </c>
      <c r="P827" s="153" t="e">
        <f>#REF!</f>
        <v>#REF!</v>
      </c>
      <c r="Q827" s="153" t="e">
        <f>#REF!</f>
        <v>#REF!</v>
      </c>
      <c r="R827" s="153" t="e">
        <f>#REF!</f>
        <v>#REF!</v>
      </c>
      <c r="S827" s="153" t="e">
        <f>#REF!</f>
        <v>#REF!</v>
      </c>
      <c r="T827" s="153" t="e">
        <f>#REF!</f>
        <v>#REF!</v>
      </c>
      <c r="U827" s="153" t="e">
        <f>#REF!</f>
        <v>#REF!</v>
      </c>
      <c r="V827" s="153" t="e">
        <f>#REF!</f>
        <v>#REF!</v>
      </c>
      <c r="W827" s="153" t="e">
        <f>#REF!</f>
        <v>#REF!</v>
      </c>
      <c r="X827" s="153" t="e">
        <f>#REF!</f>
        <v>#REF!</v>
      </c>
      <c r="Y827" s="153" t="e">
        <f>#REF!</f>
        <v>#REF!</v>
      </c>
    </row>
    <row r="828" spans="1:25">
      <c r="A828" s="141">
        <v>8</v>
      </c>
      <c r="B828" s="153" t="e">
        <f>#REF!</f>
        <v>#REF!</v>
      </c>
      <c r="C828" s="153" t="e">
        <f>#REF!</f>
        <v>#REF!</v>
      </c>
      <c r="D828" s="153" t="e">
        <f>#REF!</f>
        <v>#REF!</v>
      </c>
      <c r="E828" s="153" t="e">
        <f>#REF!</f>
        <v>#REF!</v>
      </c>
      <c r="F828" s="153" t="e">
        <f>#REF!</f>
        <v>#REF!</v>
      </c>
      <c r="G828" s="153" t="e">
        <f>#REF!</f>
        <v>#REF!</v>
      </c>
      <c r="H828" s="153" t="e">
        <f>#REF!</f>
        <v>#REF!</v>
      </c>
      <c r="I828" s="153" t="e">
        <f>#REF!</f>
        <v>#REF!</v>
      </c>
      <c r="J828" s="153" t="e">
        <f>#REF!</f>
        <v>#REF!</v>
      </c>
      <c r="K828" s="153" t="e">
        <f>#REF!</f>
        <v>#REF!</v>
      </c>
      <c r="L828" s="153" t="e">
        <f>#REF!</f>
        <v>#REF!</v>
      </c>
      <c r="M828" s="153" t="e">
        <f>#REF!</f>
        <v>#REF!</v>
      </c>
      <c r="N828" s="153" t="e">
        <f>#REF!</f>
        <v>#REF!</v>
      </c>
      <c r="O828" s="153" t="e">
        <f>#REF!</f>
        <v>#REF!</v>
      </c>
      <c r="P828" s="153" t="e">
        <f>#REF!</f>
        <v>#REF!</v>
      </c>
      <c r="Q828" s="153" t="e">
        <f>#REF!</f>
        <v>#REF!</v>
      </c>
      <c r="R828" s="153" t="e">
        <f>#REF!</f>
        <v>#REF!</v>
      </c>
      <c r="S828" s="153" t="e">
        <f>#REF!</f>
        <v>#REF!</v>
      </c>
      <c r="T828" s="153" t="e">
        <f>#REF!</f>
        <v>#REF!</v>
      </c>
      <c r="U828" s="153" t="e">
        <f>#REF!</f>
        <v>#REF!</v>
      </c>
      <c r="V828" s="153" t="e">
        <f>#REF!</f>
        <v>#REF!</v>
      </c>
      <c r="W828" s="153" t="e">
        <f>#REF!</f>
        <v>#REF!</v>
      </c>
      <c r="X828" s="153" t="e">
        <f>#REF!</f>
        <v>#REF!</v>
      </c>
      <c r="Y828" s="153" t="e">
        <f>#REF!</f>
        <v>#REF!</v>
      </c>
    </row>
    <row r="829" spans="1:25">
      <c r="A829" s="141">
        <v>9</v>
      </c>
      <c r="B829" s="153" t="e">
        <f>#REF!</f>
        <v>#REF!</v>
      </c>
      <c r="C829" s="153" t="e">
        <f>#REF!</f>
        <v>#REF!</v>
      </c>
      <c r="D829" s="153" t="e">
        <f>#REF!</f>
        <v>#REF!</v>
      </c>
      <c r="E829" s="153" t="e">
        <f>#REF!</f>
        <v>#REF!</v>
      </c>
      <c r="F829" s="153" t="e">
        <f>#REF!</f>
        <v>#REF!</v>
      </c>
      <c r="G829" s="153" t="e">
        <f>#REF!</f>
        <v>#REF!</v>
      </c>
      <c r="H829" s="153" t="e">
        <f>#REF!</f>
        <v>#REF!</v>
      </c>
      <c r="I829" s="153" t="e">
        <f>#REF!</f>
        <v>#REF!</v>
      </c>
      <c r="J829" s="153" t="e">
        <f>#REF!</f>
        <v>#REF!</v>
      </c>
      <c r="K829" s="153" t="e">
        <f>#REF!</f>
        <v>#REF!</v>
      </c>
      <c r="L829" s="153" t="e">
        <f>#REF!</f>
        <v>#REF!</v>
      </c>
      <c r="M829" s="153" t="e">
        <f>#REF!</f>
        <v>#REF!</v>
      </c>
      <c r="N829" s="153" t="e">
        <f>#REF!</f>
        <v>#REF!</v>
      </c>
      <c r="O829" s="153" t="e">
        <f>#REF!</f>
        <v>#REF!</v>
      </c>
      <c r="P829" s="153" t="e">
        <f>#REF!</f>
        <v>#REF!</v>
      </c>
      <c r="Q829" s="153" t="e">
        <f>#REF!</f>
        <v>#REF!</v>
      </c>
      <c r="R829" s="153" t="e">
        <f>#REF!</f>
        <v>#REF!</v>
      </c>
      <c r="S829" s="153" t="e">
        <f>#REF!</f>
        <v>#REF!</v>
      </c>
      <c r="T829" s="153" t="e">
        <f>#REF!</f>
        <v>#REF!</v>
      </c>
      <c r="U829" s="153" t="e">
        <f>#REF!</f>
        <v>#REF!</v>
      </c>
      <c r="V829" s="153" t="e">
        <f>#REF!</f>
        <v>#REF!</v>
      </c>
      <c r="W829" s="153" t="e">
        <f>#REF!</f>
        <v>#REF!</v>
      </c>
      <c r="X829" s="153" t="e">
        <f>#REF!</f>
        <v>#REF!</v>
      </c>
      <c r="Y829" s="153" t="e">
        <f>#REF!</f>
        <v>#REF!</v>
      </c>
    </row>
    <row r="830" spans="1:25">
      <c r="A830" s="141">
        <v>10</v>
      </c>
      <c r="B830" s="153" t="e">
        <f>#REF!</f>
        <v>#REF!</v>
      </c>
      <c r="C830" s="153" t="e">
        <f>#REF!</f>
        <v>#REF!</v>
      </c>
      <c r="D830" s="153" t="e">
        <f>#REF!</f>
        <v>#REF!</v>
      </c>
      <c r="E830" s="153" t="e">
        <f>#REF!</f>
        <v>#REF!</v>
      </c>
      <c r="F830" s="153" t="e">
        <f>#REF!</f>
        <v>#REF!</v>
      </c>
      <c r="G830" s="153" t="e">
        <f>#REF!</f>
        <v>#REF!</v>
      </c>
      <c r="H830" s="153" t="e">
        <f>#REF!</f>
        <v>#REF!</v>
      </c>
      <c r="I830" s="153" t="e">
        <f>#REF!</f>
        <v>#REF!</v>
      </c>
      <c r="J830" s="153" t="e">
        <f>#REF!</f>
        <v>#REF!</v>
      </c>
      <c r="K830" s="153" t="e">
        <f>#REF!</f>
        <v>#REF!</v>
      </c>
      <c r="L830" s="153" t="e">
        <f>#REF!</f>
        <v>#REF!</v>
      </c>
      <c r="M830" s="153" t="e">
        <f>#REF!</f>
        <v>#REF!</v>
      </c>
      <c r="N830" s="153" t="e">
        <f>#REF!</f>
        <v>#REF!</v>
      </c>
      <c r="O830" s="153" t="e">
        <f>#REF!</f>
        <v>#REF!</v>
      </c>
      <c r="P830" s="153" t="e">
        <f>#REF!</f>
        <v>#REF!</v>
      </c>
      <c r="Q830" s="153" t="e">
        <f>#REF!</f>
        <v>#REF!</v>
      </c>
      <c r="R830" s="153" t="e">
        <f>#REF!</f>
        <v>#REF!</v>
      </c>
      <c r="S830" s="153" t="e">
        <f>#REF!</f>
        <v>#REF!</v>
      </c>
      <c r="T830" s="153" t="e">
        <f>#REF!</f>
        <v>#REF!</v>
      </c>
      <c r="U830" s="153" t="e">
        <f>#REF!</f>
        <v>#REF!</v>
      </c>
      <c r="V830" s="153" t="e">
        <f>#REF!</f>
        <v>#REF!</v>
      </c>
      <c r="W830" s="153" t="e">
        <f>#REF!</f>
        <v>#REF!</v>
      </c>
      <c r="X830" s="153" t="e">
        <f>#REF!</f>
        <v>#REF!</v>
      </c>
      <c r="Y830" s="153" t="e">
        <f>#REF!</f>
        <v>#REF!</v>
      </c>
    </row>
    <row r="831" spans="1:25">
      <c r="A831" s="141">
        <v>11</v>
      </c>
      <c r="B831" s="153" t="e">
        <f>#REF!</f>
        <v>#REF!</v>
      </c>
      <c r="C831" s="153" t="e">
        <f>#REF!</f>
        <v>#REF!</v>
      </c>
      <c r="D831" s="153" t="e">
        <f>#REF!</f>
        <v>#REF!</v>
      </c>
      <c r="E831" s="153" t="e">
        <f>#REF!</f>
        <v>#REF!</v>
      </c>
      <c r="F831" s="153" t="e">
        <f>#REF!</f>
        <v>#REF!</v>
      </c>
      <c r="G831" s="153" t="e">
        <f>#REF!</f>
        <v>#REF!</v>
      </c>
      <c r="H831" s="153" t="e">
        <f>#REF!</f>
        <v>#REF!</v>
      </c>
      <c r="I831" s="153" t="e">
        <f>#REF!</f>
        <v>#REF!</v>
      </c>
      <c r="J831" s="153" t="e">
        <f>#REF!</f>
        <v>#REF!</v>
      </c>
      <c r="K831" s="153" t="e">
        <f>#REF!</f>
        <v>#REF!</v>
      </c>
      <c r="L831" s="153" t="e">
        <f>#REF!</f>
        <v>#REF!</v>
      </c>
      <c r="M831" s="153" t="e">
        <f>#REF!</f>
        <v>#REF!</v>
      </c>
      <c r="N831" s="153" t="e">
        <f>#REF!</f>
        <v>#REF!</v>
      </c>
      <c r="O831" s="153" t="e">
        <f>#REF!</f>
        <v>#REF!</v>
      </c>
      <c r="P831" s="153" t="e">
        <f>#REF!</f>
        <v>#REF!</v>
      </c>
      <c r="Q831" s="153" t="e">
        <f>#REF!</f>
        <v>#REF!</v>
      </c>
      <c r="R831" s="153" t="e">
        <f>#REF!</f>
        <v>#REF!</v>
      </c>
      <c r="S831" s="153" t="e">
        <f>#REF!</f>
        <v>#REF!</v>
      </c>
      <c r="T831" s="153" t="e">
        <f>#REF!</f>
        <v>#REF!</v>
      </c>
      <c r="U831" s="153" t="e">
        <f>#REF!</f>
        <v>#REF!</v>
      </c>
      <c r="V831" s="153" t="e">
        <f>#REF!</f>
        <v>#REF!</v>
      </c>
      <c r="W831" s="153" t="e">
        <f>#REF!</f>
        <v>#REF!</v>
      </c>
      <c r="X831" s="153" t="e">
        <f>#REF!</f>
        <v>#REF!</v>
      </c>
      <c r="Y831" s="153" t="e">
        <f>#REF!</f>
        <v>#REF!</v>
      </c>
    </row>
    <row r="832" spans="1:25">
      <c r="A832" s="141">
        <v>12</v>
      </c>
      <c r="B832" s="153" t="e">
        <f>#REF!</f>
        <v>#REF!</v>
      </c>
      <c r="C832" s="153" t="e">
        <f>#REF!</f>
        <v>#REF!</v>
      </c>
      <c r="D832" s="153" t="e">
        <f>#REF!</f>
        <v>#REF!</v>
      </c>
      <c r="E832" s="153" t="e">
        <f>#REF!</f>
        <v>#REF!</v>
      </c>
      <c r="F832" s="153" t="e">
        <f>#REF!</f>
        <v>#REF!</v>
      </c>
      <c r="G832" s="153" t="e">
        <f>#REF!</f>
        <v>#REF!</v>
      </c>
      <c r="H832" s="153" t="e">
        <f>#REF!</f>
        <v>#REF!</v>
      </c>
      <c r="I832" s="153" t="e">
        <f>#REF!</f>
        <v>#REF!</v>
      </c>
      <c r="J832" s="153" t="e">
        <f>#REF!</f>
        <v>#REF!</v>
      </c>
      <c r="K832" s="153" t="e">
        <f>#REF!</f>
        <v>#REF!</v>
      </c>
      <c r="L832" s="153" t="e">
        <f>#REF!</f>
        <v>#REF!</v>
      </c>
      <c r="M832" s="153" t="e">
        <f>#REF!</f>
        <v>#REF!</v>
      </c>
      <c r="N832" s="153" t="e">
        <f>#REF!</f>
        <v>#REF!</v>
      </c>
      <c r="O832" s="153" t="e">
        <f>#REF!</f>
        <v>#REF!</v>
      </c>
      <c r="P832" s="153" t="e">
        <f>#REF!</f>
        <v>#REF!</v>
      </c>
      <c r="Q832" s="153" t="e">
        <f>#REF!</f>
        <v>#REF!</v>
      </c>
      <c r="R832" s="153" t="e">
        <f>#REF!</f>
        <v>#REF!</v>
      </c>
      <c r="S832" s="153" t="e">
        <f>#REF!</f>
        <v>#REF!</v>
      </c>
      <c r="T832" s="153" t="e">
        <f>#REF!</f>
        <v>#REF!</v>
      </c>
      <c r="U832" s="153" t="e">
        <f>#REF!</f>
        <v>#REF!</v>
      </c>
      <c r="V832" s="153" t="e">
        <f>#REF!</f>
        <v>#REF!</v>
      </c>
      <c r="W832" s="153" t="e">
        <f>#REF!</f>
        <v>#REF!</v>
      </c>
      <c r="X832" s="153" t="e">
        <f>#REF!</f>
        <v>#REF!</v>
      </c>
      <c r="Y832" s="153" t="e">
        <f>#REF!</f>
        <v>#REF!</v>
      </c>
    </row>
    <row r="833" spans="1:25">
      <c r="A833" s="141">
        <v>13</v>
      </c>
      <c r="B833" s="153" t="e">
        <f>#REF!</f>
        <v>#REF!</v>
      </c>
      <c r="C833" s="153" t="e">
        <f>#REF!</f>
        <v>#REF!</v>
      </c>
      <c r="D833" s="153" t="e">
        <f>#REF!</f>
        <v>#REF!</v>
      </c>
      <c r="E833" s="153" t="e">
        <f>#REF!</f>
        <v>#REF!</v>
      </c>
      <c r="F833" s="153" t="e">
        <f>#REF!</f>
        <v>#REF!</v>
      </c>
      <c r="G833" s="153" t="e">
        <f>#REF!</f>
        <v>#REF!</v>
      </c>
      <c r="H833" s="153" t="e">
        <f>#REF!</f>
        <v>#REF!</v>
      </c>
      <c r="I833" s="153" t="e">
        <f>#REF!</f>
        <v>#REF!</v>
      </c>
      <c r="J833" s="153" t="e">
        <f>#REF!</f>
        <v>#REF!</v>
      </c>
      <c r="K833" s="153" t="e">
        <f>#REF!</f>
        <v>#REF!</v>
      </c>
      <c r="L833" s="153" t="e">
        <f>#REF!</f>
        <v>#REF!</v>
      </c>
      <c r="M833" s="153" t="e">
        <f>#REF!</f>
        <v>#REF!</v>
      </c>
      <c r="N833" s="153" t="e">
        <f>#REF!</f>
        <v>#REF!</v>
      </c>
      <c r="O833" s="153" t="e">
        <f>#REF!</f>
        <v>#REF!</v>
      </c>
      <c r="P833" s="153" t="e">
        <f>#REF!</f>
        <v>#REF!</v>
      </c>
      <c r="Q833" s="153" t="e">
        <f>#REF!</f>
        <v>#REF!</v>
      </c>
      <c r="R833" s="153" t="e">
        <f>#REF!</f>
        <v>#REF!</v>
      </c>
      <c r="S833" s="153" t="e">
        <f>#REF!</f>
        <v>#REF!</v>
      </c>
      <c r="T833" s="153" t="e">
        <f>#REF!</f>
        <v>#REF!</v>
      </c>
      <c r="U833" s="153" t="e">
        <f>#REF!</f>
        <v>#REF!</v>
      </c>
      <c r="V833" s="153" t="e">
        <f>#REF!</f>
        <v>#REF!</v>
      </c>
      <c r="W833" s="153" t="e">
        <f>#REF!</f>
        <v>#REF!</v>
      </c>
      <c r="X833" s="153" t="e">
        <f>#REF!</f>
        <v>#REF!</v>
      </c>
      <c r="Y833" s="153" t="e">
        <f>#REF!</f>
        <v>#REF!</v>
      </c>
    </row>
    <row r="834" spans="1:25">
      <c r="A834" s="141">
        <v>14</v>
      </c>
      <c r="B834" s="153" t="e">
        <f>#REF!</f>
        <v>#REF!</v>
      </c>
      <c r="C834" s="153" t="e">
        <f>#REF!</f>
        <v>#REF!</v>
      </c>
      <c r="D834" s="153" t="e">
        <f>#REF!</f>
        <v>#REF!</v>
      </c>
      <c r="E834" s="153" t="e">
        <f>#REF!</f>
        <v>#REF!</v>
      </c>
      <c r="F834" s="153" t="e">
        <f>#REF!</f>
        <v>#REF!</v>
      </c>
      <c r="G834" s="153" t="e">
        <f>#REF!</f>
        <v>#REF!</v>
      </c>
      <c r="H834" s="153" t="e">
        <f>#REF!</f>
        <v>#REF!</v>
      </c>
      <c r="I834" s="153" t="e">
        <f>#REF!</f>
        <v>#REF!</v>
      </c>
      <c r="J834" s="153" t="e">
        <f>#REF!</f>
        <v>#REF!</v>
      </c>
      <c r="K834" s="153" t="e">
        <f>#REF!</f>
        <v>#REF!</v>
      </c>
      <c r="L834" s="153" t="e">
        <f>#REF!</f>
        <v>#REF!</v>
      </c>
      <c r="M834" s="153" t="e">
        <f>#REF!</f>
        <v>#REF!</v>
      </c>
      <c r="N834" s="153" t="e">
        <f>#REF!</f>
        <v>#REF!</v>
      </c>
      <c r="O834" s="153" t="e">
        <f>#REF!</f>
        <v>#REF!</v>
      </c>
      <c r="P834" s="153" t="e">
        <f>#REF!</f>
        <v>#REF!</v>
      </c>
      <c r="Q834" s="153" t="e">
        <f>#REF!</f>
        <v>#REF!</v>
      </c>
      <c r="R834" s="153" t="e">
        <f>#REF!</f>
        <v>#REF!</v>
      </c>
      <c r="S834" s="153" t="e">
        <f>#REF!</f>
        <v>#REF!</v>
      </c>
      <c r="T834" s="153" t="e">
        <f>#REF!</f>
        <v>#REF!</v>
      </c>
      <c r="U834" s="153" t="e">
        <f>#REF!</f>
        <v>#REF!</v>
      </c>
      <c r="V834" s="153" t="e">
        <f>#REF!</f>
        <v>#REF!</v>
      </c>
      <c r="W834" s="153" t="e">
        <f>#REF!</f>
        <v>#REF!</v>
      </c>
      <c r="X834" s="153" t="e">
        <f>#REF!</f>
        <v>#REF!</v>
      </c>
      <c r="Y834" s="153" t="e">
        <f>#REF!</f>
        <v>#REF!</v>
      </c>
    </row>
    <row r="835" spans="1:25">
      <c r="A835" s="141">
        <v>15</v>
      </c>
      <c r="B835" s="153" t="e">
        <f>#REF!</f>
        <v>#REF!</v>
      </c>
      <c r="C835" s="153" t="e">
        <f>#REF!</f>
        <v>#REF!</v>
      </c>
      <c r="D835" s="153" t="e">
        <f>#REF!</f>
        <v>#REF!</v>
      </c>
      <c r="E835" s="153" t="e">
        <f>#REF!</f>
        <v>#REF!</v>
      </c>
      <c r="F835" s="153" t="e">
        <f>#REF!</f>
        <v>#REF!</v>
      </c>
      <c r="G835" s="153" t="e">
        <f>#REF!</f>
        <v>#REF!</v>
      </c>
      <c r="H835" s="153" t="e">
        <f>#REF!</f>
        <v>#REF!</v>
      </c>
      <c r="I835" s="153" t="e">
        <f>#REF!</f>
        <v>#REF!</v>
      </c>
      <c r="J835" s="153" t="e">
        <f>#REF!</f>
        <v>#REF!</v>
      </c>
      <c r="K835" s="153" t="e">
        <f>#REF!</f>
        <v>#REF!</v>
      </c>
      <c r="L835" s="153" t="e">
        <f>#REF!</f>
        <v>#REF!</v>
      </c>
      <c r="M835" s="153" t="e">
        <f>#REF!</f>
        <v>#REF!</v>
      </c>
      <c r="N835" s="153" t="e">
        <f>#REF!</f>
        <v>#REF!</v>
      </c>
      <c r="O835" s="153" t="e">
        <f>#REF!</f>
        <v>#REF!</v>
      </c>
      <c r="P835" s="153" t="e">
        <f>#REF!</f>
        <v>#REF!</v>
      </c>
      <c r="Q835" s="153" t="e">
        <f>#REF!</f>
        <v>#REF!</v>
      </c>
      <c r="R835" s="153" t="e">
        <f>#REF!</f>
        <v>#REF!</v>
      </c>
      <c r="S835" s="153" t="e">
        <f>#REF!</f>
        <v>#REF!</v>
      </c>
      <c r="T835" s="153" t="e">
        <f>#REF!</f>
        <v>#REF!</v>
      </c>
      <c r="U835" s="153" t="e">
        <f>#REF!</f>
        <v>#REF!</v>
      </c>
      <c r="V835" s="153" t="e">
        <f>#REF!</f>
        <v>#REF!</v>
      </c>
      <c r="W835" s="153" t="e">
        <f>#REF!</f>
        <v>#REF!</v>
      </c>
      <c r="X835" s="153" t="e">
        <f>#REF!</f>
        <v>#REF!</v>
      </c>
      <c r="Y835" s="153" t="e">
        <f>#REF!</f>
        <v>#REF!</v>
      </c>
    </row>
    <row r="836" spans="1:25">
      <c r="A836" s="141">
        <v>16</v>
      </c>
      <c r="B836" s="153" t="e">
        <f>#REF!</f>
        <v>#REF!</v>
      </c>
      <c r="C836" s="153" t="e">
        <f>#REF!</f>
        <v>#REF!</v>
      </c>
      <c r="D836" s="153" t="e">
        <f>#REF!</f>
        <v>#REF!</v>
      </c>
      <c r="E836" s="153" t="e">
        <f>#REF!</f>
        <v>#REF!</v>
      </c>
      <c r="F836" s="153" t="e">
        <f>#REF!</f>
        <v>#REF!</v>
      </c>
      <c r="G836" s="153" t="e">
        <f>#REF!</f>
        <v>#REF!</v>
      </c>
      <c r="H836" s="153" t="e">
        <f>#REF!</f>
        <v>#REF!</v>
      </c>
      <c r="I836" s="153" t="e">
        <f>#REF!</f>
        <v>#REF!</v>
      </c>
      <c r="J836" s="153" t="e">
        <f>#REF!</f>
        <v>#REF!</v>
      </c>
      <c r="K836" s="153" t="e">
        <f>#REF!</f>
        <v>#REF!</v>
      </c>
      <c r="L836" s="153" t="e">
        <f>#REF!</f>
        <v>#REF!</v>
      </c>
      <c r="M836" s="153" t="e">
        <f>#REF!</f>
        <v>#REF!</v>
      </c>
      <c r="N836" s="153" t="e">
        <f>#REF!</f>
        <v>#REF!</v>
      </c>
      <c r="O836" s="153" t="e">
        <f>#REF!</f>
        <v>#REF!</v>
      </c>
      <c r="P836" s="153" t="e">
        <f>#REF!</f>
        <v>#REF!</v>
      </c>
      <c r="Q836" s="153" t="e">
        <f>#REF!</f>
        <v>#REF!</v>
      </c>
      <c r="R836" s="153" t="e">
        <f>#REF!</f>
        <v>#REF!</v>
      </c>
      <c r="S836" s="153" t="e">
        <f>#REF!</f>
        <v>#REF!</v>
      </c>
      <c r="T836" s="153" t="e">
        <f>#REF!</f>
        <v>#REF!</v>
      </c>
      <c r="U836" s="153" t="e">
        <f>#REF!</f>
        <v>#REF!</v>
      </c>
      <c r="V836" s="153" t="e">
        <f>#REF!</f>
        <v>#REF!</v>
      </c>
      <c r="W836" s="153" t="e">
        <f>#REF!</f>
        <v>#REF!</v>
      </c>
      <c r="X836" s="153" t="e">
        <f>#REF!</f>
        <v>#REF!</v>
      </c>
      <c r="Y836" s="153" t="e">
        <f>#REF!</f>
        <v>#REF!</v>
      </c>
    </row>
    <row r="837" spans="1:25">
      <c r="A837" s="141">
        <v>17</v>
      </c>
      <c r="B837" s="153" t="e">
        <f>#REF!</f>
        <v>#REF!</v>
      </c>
      <c r="C837" s="153" t="e">
        <f>#REF!</f>
        <v>#REF!</v>
      </c>
      <c r="D837" s="153" t="e">
        <f>#REF!</f>
        <v>#REF!</v>
      </c>
      <c r="E837" s="153" t="e">
        <f>#REF!</f>
        <v>#REF!</v>
      </c>
      <c r="F837" s="153" t="e">
        <f>#REF!</f>
        <v>#REF!</v>
      </c>
      <c r="G837" s="153" t="e">
        <f>#REF!</f>
        <v>#REF!</v>
      </c>
      <c r="H837" s="153" t="e">
        <f>#REF!</f>
        <v>#REF!</v>
      </c>
      <c r="I837" s="153" t="e">
        <f>#REF!</f>
        <v>#REF!</v>
      </c>
      <c r="J837" s="153" t="e">
        <f>#REF!</f>
        <v>#REF!</v>
      </c>
      <c r="K837" s="153" t="e">
        <f>#REF!</f>
        <v>#REF!</v>
      </c>
      <c r="L837" s="153" t="e">
        <f>#REF!</f>
        <v>#REF!</v>
      </c>
      <c r="M837" s="153" t="e">
        <f>#REF!</f>
        <v>#REF!</v>
      </c>
      <c r="N837" s="153" t="e">
        <f>#REF!</f>
        <v>#REF!</v>
      </c>
      <c r="O837" s="153" t="e">
        <f>#REF!</f>
        <v>#REF!</v>
      </c>
      <c r="P837" s="153" t="e">
        <f>#REF!</f>
        <v>#REF!</v>
      </c>
      <c r="Q837" s="153" t="e">
        <f>#REF!</f>
        <v>#REF!</v>
      </c>
      <c r="R837" s="153" t="e">
        <f>#REF!</f>
        <v>#REF!</v>
      </c>
      <c r="S837" s="153" t="e">
        <f>#REF!</f>
        <v>#REF!</v>
      </c>
      <c r="T837" s="153" t="e">
        <f>#REF!</f>
        <v>#REF!</v>
      </c>
      <c r="U837" s="153" t="e">
        <f>#REF!</f>
        <v>#REF!</v>
      </c>
      <c r="V837" s="153" t="e">
        <f>#REF!</f>
        <v>#REF!</v>
      </c>
      <c r="W837" s="153" t="e">
        <f>#REF!</f>
        <v>#REF!</v>
      </c>
      <c r="X837" s="153" t="e">
        <f>#REF!</f>
        <v>#REF!</v>
      </c>
      <c r="Y837" s="153" t="e">
        <f>#REF!</f>
        <v>#REF!</v>
      </c>
    </row>
    <row r="838" spans="1:25">
      <c r="A838" s="141">
        <v>18</v>
      </c>
      <c r="B838" s="153" t="e">
        <f>#REF!</f>
        <v>#REF!</v>
      </c>
      <c r="C838" s="153" t="e">
        <f>#REF!</f>
        <v>#REF!</v>
      </c>
      <c r="D838" s="153" t="e">
        <f>#REF!</f>
        <v>#REF!</v>
      </c>
      <c r="E838" s="153" t="e">
        <f>#REF!</f>
        <v>#REF!</v>
      </c>
      <c r="F838" s="153" t="e">
        <f>#REF!</f>
        <v>#REF!</v>
      </c>
      <c r="G838" s="153" t="e">
        <f>#REF!</f>
        <v>#REF!</v>
      </c>
      <c r="H838" s="153" t="e">
        <f>#REF!</f>
        <v>#REF!</v>
      </c>
      <c r="I838" s="153" t="e">
        <f>#REF!</f>
        <v>#REF!</v>
      </c>
      <c r="J838" s="153" t="e">
        <f>#REF!</f>
        <v>#REF!</v>
      </c>
      <c r="K838" s="153" t="e">
        <f>#REF!</f>
        <v>#REF!</v>
      </c>
      <c r="L838" s="153" t="e">
        <f>#REF!</f>
        <v>#REF!</v>
      </c>
      <c r="M838" s="153" t="e">
        <f>#REF!</f>
        <v>#REF!</v>
      </c>
      <c r="N838" s="153" t="e">
        <f>#REF!</f>
        <v>#REF!</v>
      </c>
      <c r="O838" s="153" t="e">
        <f>#REF!</f>
        <v>#REF!</v>
      </c>
      <c r="P838" s="153" t="e">
        <f>#REF!</f>
        <v>#REF!</v>
      </c>
      <c r="Q838" s="153" t="e">
        <f>#REF!</f>
        <v>#REF!</v>
      </c>
      <c r="R838" s="153" t="e">
        <f>#REF!</f>
        <v>#REF!</v>
      </c>
      <c r="S838" s="153" t="e">
        <f>#REF!</f>
        <v>#REF!</v>
      </c>
      <c r="T838" s="153" t="e">
        <f>#REF!</f>
        <v>#REF!</v>
      </c>
      <c r="U838" s="153" t="e">
        <f>#REF!</f>
        <v>#REF!</v>
      </c>
      <c r="V838" s="153" t="e">
        <f>#REF!</f>
        <v>#REF!</v>
      </c>
      <c r="W838" s="153" t="e">
        <f>#REF!</f>
        <v>#REF!</v>
      </c>
      <c r="X838" s="153" t="e">
        <f>#REF!</f>
        <v>#REF!</v>
      </c>
      <c r="Y838" s="153" t="e">
        <f>#REF!</f>
        <v>#REF!</v>
      </c>
    </row>
    <row r="839" spans="1:25">
      <c r="A839" s="141">
        <v>19</v>
      </c>
      <c r="B839" s="153" t="e">
        <f>#REF!</f>
        <v>#REF!</v>
      </c>
      <c r="C839" s="153" t="e">
        <f>#REF!</f>
        <v>#REF!</v>
      </c>
      <c r="D839" s="153" t="e">
        <f>#REF!</f>
        <v>#REF!</v>
      </c>
      <c r="E839" s="153" t="e">
        <f>#REF!</f>
        <v>#REF!</v>
      </c>
      <c r="F839" s="153" t="e">
        <f>#REF!</f>
        <v>#REF!</v>
      </c>
      <c r="G839" s="153" t="e">
        <f>#REF!</f>
        <v>#REF!</v>
      </c>
      <c r="H839" s="153" t="e">
        <f>#REF!</f>
        <v>#REF!</v>
      </c>
      <c r="I839" s="153" t="e">
        <f>#REF!</f>
        <v>#REF!</v>
      </c>
      <c r="J839" s="153" t="e">
        <f>#REF!</f>
        <v>#REF!</v>
      </c>
      <c r="K839" s="153" t="e">
        <f>#REF!</f>
        <v>#REF!</v>
      </c>
      <c r="L839" s="153" t="e">
        <f>#REF!</f>
        <v>#REF!</v>
      </c>
      <c r="M839" s="153" t="e">
        <f>#REF!</f>
        <v>#REF!</v>
      </c>
      <c r="N839" s="153" t="e">
        <f>#REF!</f>
        <v>#REF!</v>
      </c>
      <c r="O839" s="153" t="e">
        <f>#REF!</f>
        <v>#REF!</v>
      </c>
      <c r="P839" s="153" t="e">
        <f>#REF!</f>
        <v>#REF!</v>
      </c>
      <c r="Q839" s="153" t="e">
        <f>#REF!</f>
        <v>#REF!</v>
      </c>
      <c r="R839" s="153" t="e">
        <f>#REF!</f>
        <v>#REF!</v>
      </c>
      <c r="S839" s="153" t="e">
        <f>#REF!</f>
        <v>#REF!</v>
      </c>
      <c r="T839" s="153" t="e">
        <f>#REF!</f>
        <v>#REF!</v>
      </c>
      <c r="U839" s="153" t="e">
        <f>#REF!</f>
        <v>#REF!</v>
      </c>
      <c r="V839" s="153" t="e">
        <f>#REF!</f>
        <v>#REF!</v>
      </c>
      <c r="W839" s="153" t="e">
        <f>#REF!</f>
        <v>#REF!</v>
      </c>
      <c r="X839" s="153" t="e">
        <f>#REF!</f>
        <v>#REF!</v>
      </c>
      <c r="Y839" s="153" t="e">
        <f>#REF!</f>
        <v>#REF!</v>
      </c>
    </row>
    <row r="840" spans="1:25">
      <c r="A840" s="141">
        <v>20</v>
      </c>
      <c r="B840" s="153" t="e">
        <f>#REF!</f>
        <v>#REF!</v>
      </c>
      <c r="C840" s="153" t="e">
        <f>#REF!</f>
        <v>#REF!</v>
      </c>
      <c r="D840" s="153" t="e">
        <f>#REF!</f>
        <v>#REF!</v>
      </c>
      <c r="E840" s="153" t="e">
        <f>#REF!</f>
        <v>#REF!</v>
      </c>
      <c r="F840" s="153" t="e">
        <f>#REF!</f>
        <v>#REF!</v>
      </c>
      <c r="G840" s="153" t="e">
        <f>#REF!</f>
        <v>#REF!</v>
      </c>
      <c r="H840" s="153" t="e">
        <f>#REF!</f>
        <v>#REF!</v>
      </c>
      <c r="I840" s="153" t="e">
        <f>#REF!</f>
        <v>#REF!</v>
      </c>
      <c r="J840" s="153" t="e">
        <f>#REF!</f>
        <v>#REF!</v>
      </c>
      <c r="K840" s="153" t="e">
        <f>#REF!</f>
        <v>#REF!</v>
      </c>
      <c r="L840" s="153" t="e">
        <f>#REF!</f>
        <v>#REF!</v>
      </c>
      <c r="M840" s="153" t="e">
        <f>#REF!</f>
        <v>#REF!</v>
      </c>
      <c r="N840" s="153" t="e">
        <f>#REF!</f>
        <v>#REF!</v>
      </c>
      <c r="O840" s="153" t="e">
        <f>#REF!</f>
        <v>#REF!</v>
      </c>
      <c r="P840" s="153" t="e">
        <f>#REF!</f>
        <v>#REF!</v>
      </c>
      <c r="Q840" s="153" t="e">
        <f>#REF!</f>
        <v>#REF!</v>
      </c>
      <c r="R840" s="153" t="e">
        <f>#REF!</f>
        <v>#REF!</v>
      </c>
      <c r="S840" s="153" t="e">
        <f>#REF!</f>
        <v>#REF!</v>
      </c>
      <c r="T840" s="153" t="e">
        <f>#REF!</f>
        <v>#REF!</v>
      </c>
      <c r="U840" s="153" t="e">
        <f>#REF!</f>
        <v>#REF!</v>
      </c>
      <c r="V840" s="153" t="e">
        <f>#REF!</f>
        <v>#REF!</v>
      </c>
      <c r="W840" s="153" t="e">
        <f>#REF!</f>
        <v>#REF!</v>
      </c>
      <c r="X840" s="153" t="e">
        <f>#REF!</f>
        <v>#REF!</v>
      </c>
      <c r="Y840" s="153" t="e">
        <f>#REF!</f>
        <v>#REF!</v>
      </c>
    </row>
    <row r="841" spans="1:25">
      <c r="A841" s="141">
        <v>21</v>
      </c>
      <c r="B841" s="153" t="e">
        <f>#REF!</f>
        <v>#REF!</v>
      </c>
      <c r="C841" s="153" t="e">
        <f>#REF!</f>
        <v>#REF!</v>
      </c>
      <c r="D841" s="153" t="e">
        <f>#REF!</f>
        <v>#REF!</v>
      </c>
      <c r="E841" s="153" t="e">
        <f>#REF!</f>
        <v>#REF!</v>
      </c>
      <c r="F841" s="153" t="e">
        <f>#REF!</f>
        <v>#REF!</v>
      </c>
      <c r="G841" s="153" t="e">
        <f>#REF!</f>
        <v>#REF!</v>
      </c>
      <c r="H841" s="153" t="e">
        <f>#REF!</f>
        <v>#REF!</v>
      </c>
      <c r="I841" s="153" t="e">
        <f>#REF!</f>
        <v>#REF!</v>
      </c>
      <c r="J841" s="153" t="e">
        <f>#REF!</f>
        <v>#REF!</v>
      </c>
      <c r="K841" s="153" t="e">
        <f>#REF!</f>
        <v>#REF!</v>
      </c>
      <c r="L841" s="153" t="e">
        <f>#REF!</f>
        <v>#REF!</v>
      </c>
      <c r="M841" s="153" t="e">
        <f>#REF!</f>
        <v>#REF!</v>
      </c>
      <c r="N841" s="153" t="e">
        <f>#REF!</f>
        <v>#REF!</v>
      </c>
      <c r="O841" s="153" t="e">
        <f>#REF!</f>
        <v>#REF!</v>
      </c>
      <c r="P841" s="153" t="e">
        <f>#REF!</f>
        <v>#REF!</v>
      </c>
      <c r="Q841" s="153" t="e">
        <f>#REF!</f>
        <v>#REF!</v>
      </c>
      <c r="R841" s="153" t="e">
        <f>#REF!</f>
        <v>#REF!</v>
      </c>
      <c r="S841" s="153" t="e">
        <f>#REF!</f>
        <v>#REF!</v>
      </c>
      <c r="T841" s="153" t="e">
        <f>#REF!</f>
        <v>#REF!</v>
      </c>
      <c r="U841" s="153" t="e">
        <f>#REF!</f>
        <v>#REF!</v>
      </c>
      <c r="V841" s="153" t="e">
        <f>#REF!</f>
        <v>#REF!</v>
      </c>
      <c r="W841" s="153" t="e">
        <f>#REF!</f>
        <v>#REF!</v>
      </c>
      <c r="X841" s="153" t="e">
        <f>#REF!</f>
        <v>#REF!</v>
      </c>
      <c r="Y841" s="153" t="e">
        <f>#REF!</f>
        <v>#REF!</v>
      </c>
    </row>
    <row r="842" spans="1:25">
      <c r="A842" s="141">
        <v>22</v>
      </c>
      <c r="B842" s="153" t="e">
        <f>#REF!</f>
        <v>#REF!</v>
      </c>
      <c r="C842" s="153" t="e">
        <f>#REF!</f>
        <v>#REF!</v>
      </c>
      <c r="D842" s="153" t="e">
        <f>#REF!</f>
        <v>#REF!</v>
      </c>
      <c r="E842" s="153" t="e">
        <f>#REF!</f>
        <v>#REF!</v>
      </c>
      <c r="F842" s="153" t="e">
        <f>#REF!</f>
        <v>#REF!</v>
      </c>
      <c r="G842" s="153" t="e">
        <f>#REF!</f>
        <v>#REF!</v>
      </c>
      <c r="H842" s="153" t="e">
        <f>#REF!</f>
        <v>#REF!</v>
      </c>
      <c r="I842" s="153" t="e">
        <f>#REF!</f>
        <v>#REF!</v>
      </c>
      <c r="J842" s="153" t="e">
        <f>#REF!</f>
        <v>#REF!</v>
      </c>
      <c r="K842" s="153" t="e">
        <f>#REF!</f>
        <v>#REF!</v>
      </c>
      <c r="L842" s="153" t="e">
        <f>#REF!</f>
        <v>#REF!</v>
      </c>
      <c r="M842" s="153" t="e">
        <f>#REF!</f>
        <v>#REF!</v>
      </c>
      <c r="N842" s="153" t="e">
        <f>#REF!</f>
        <v>#REF!</v>
      </c>
      <c r="O842" s="153" t="e">
        <f>#REF!</f>
        <v>#REF!</v>
      </c>
      <c r="P842" s="153" t="e">
        <f>#REF!</f>
        <v>#REF!</v>
      </c>
      <c r="Q842" s="153" t="e">
        <f>#REF!</f>
        <v>#REF!</v>
      </c>
      <c r="R842" s="153" t="e">
        <f>#REF!</f>
        <v>#REF!</v>
      </c>
      <c r="S842" s="153" t="e">
        <f>#REF!</f>
        <v>#REF!</v>
      </c>
      <c r="T842" s="153" t="e">
        <f>#REF!</f>
        <v>#REF!</v>
      </c>
      <c r="U842" s="153" t="e">
        <f>#REF!</f>
        <v>#REF!</v>
      </c>
      <c r="V842" s="153" t="e">
        <f>#REF!</f>
        <v>#REF!</v>
      </c>
      <c r="W842" s="153" t="e">
        <f>#REF!</f>
        <v>#REF!</v>
      </c>
      <c r="X842" s="153" t="e">
        <f>#REF!</f>
        <v>#REF!</v>
      </c>
      <c r="Y842" s="153" t="e">
        <f>#REF!</f>
        <v>#REF!</v>
      </c>
    </row>
    <row r="843" spans="1:25">
      <c r="A843" s="141">
        <v>23</v>
      </c>
      <c r="B843" s="153" t="e">
        <f>#REF!</f>
        <v>#REF!</v>
      </c>
      <c r="C843" s="153" t="e">
        <f>#REF!</f>
        <v>#REF!</v>
      </c>
      <c r="D843" s="153" t="e">
        <f>#REF!</f>
        <v>#REF!</v>
      </c>
      <c r="E843" s="153" t="e">
        <f>#REF!</f>
        <v>#REF!</v>
      </c>
      <c r="F843" s="153" t="e">
        <f>#REF!</f>
        <v>#REF!</v>
      </c>
      <c r="G843" s="153" t="e">
        <f>#REF!</f>
        <v>#REF!</v>
      </c>
      <c r="H843" s="153" t="e">
        <f>#REF!</f>
        <v>#REF!</v>
      </c>
      <c r="I843" s="153" t="e">
        <f>#REF!</f>
        <v>#REF!</v>
      </c>
      <c r="J843" s="153" t="e">
        <f>#REF!</f>
        <v>#REF!</v>
      </c>
      <c r="K843" s="153" t="e">
        <f>#REF!</f>
        <v>#REF!</v>
      </c>
      <c r="L843" s="153" t="e">
        <f>#REF!</f>
        <v>#REF!</v>
      </c>
      <c r="M843" s="153" t="e">
        <f>#REF!</f>
        <v>#REF!</v>
      </c>
      <c r="N843" s="153" t="e">
        <f>#REF!</f>
        <v>#REF!</v>
      </c>
      <c r="O843" s="153" t="e">
        <f>#REF!</f>
        <v>#REF!</v>
      </c>
      <c r="P843" s="153" t="e">
        <f>#REF!</f>
        <v>#REF!</v>
      </c>
      <c r="Q843" s="153" t="e">
        <f>#REF!</f>
        <v>#REF!</v>
      </c>
      <c r="R843" s="153" t="e">
        <f>#REF!</f>
        <v>#REF!</v>
      </c>
      <c r="S843" s="153" t="e">
        <f>#REF!</f>
        <v>#REF!</v>
      </c>
      <c r="T843" s="153" t="e">
        <f>#REF!</f>
        <v>#REF!</v>
      </c>
      <c r="U843" s="153" t="e">
        <f>#REF!</f>
        <v>#REF!</v>
      </c>
      <c r="V843" s="153" t="e">
        <f>#REF!</f>
        <v>#REF!</v>
      </c>
      <c r="W843" s="153" t="e">
        <f>#REF!</f>
        <v>#REF!</v>
      </c>
      <c r="X843" s="153" t="e">
        <f>#REF!</f>
        <v>#REF!</v>
      </c>
      <c r="Y843" s="153" t="e">
        <f>#REF!</f>
        <v>#REF!</v>
      </c>
    </row>
    <row r="844" spans="1:25">
      <c r="A844" s="141">
        <v>24</v>
      </c>
      <c r="B844" s="153" t="e">
        <f>#REF!</f>
        <v>#REF!</v>
      </c>
      <c r="C844" s="153" t="e">
        <f>#REF!</f>
        <v>#REF!</v>
      </c>
      <c r="D844" s="153" t="e">
        <f>#REF!</f>
        <v>#REF!</v>
      </c>
      <c r="E844" s="153" t="e">
        <f>#REF!</f>
        <v>#REF!</v>
      </c>
      <c r="F844" s="153" t="e">
        <f>#REF!</f>
        <v>#REF!</v>
      </c>
      <c r="G844" s="153" t="e">
        <f>#REF!</f>
        <v>#REF!</v>
      </c>
      <c r="H844" s="153" t="e">
        <f>#REF!</f>
        <v>#REF!</v>
      </c>
      <c r="I844" s="153" t="e">
        <f>#REF!</f>
        <v>#REF!</v>
      </c>
      <c r="J844" s="153" t="e">
        <f>#REF!</f>
        <v>#REF!</v>
      </c>
      <c r="K844" s="153" t="e">
        <f>#REF!</f>
        <v>#REF!</v>
      </c>
      <c r="L844" s="153" t="e">
        <f>#REF!</f>
        <v>#REF!</v>
      </c>
      <c r="M844" s="153" t="e">
        <f>#REF!</f>
        <v>#REF!</v>
      </c>
      <c r="N844" s="153" t="e">
        <f>#REF!</f>
        <v>#REF!</v>
      </c>
      <c r="O844" s="153" t="e">
        <f>#REF!</f>
        <v>#REF!</v>
      </c>
      <c r="P844" s="153" t="e">
        <f>#REF!</f>
        <v>#REF!</v>
      </c>
      <c r="Q844" s="153" t="e">
        <f>#REF!</f>
        <v>#REF!</v>
      </c>
      <c r="R844" s="153" t="e">
        <f>#REF!</f>
        <v>#REF!</v>
      </c>
      <c r="S844" s="153" t="e">
        <f>#REF!</f>
        <v>#REF!</v>
      </c>
      <c r="T844" s="153" t="e">
        <f>#REF!</f>
        <v>#REF!</v>
      </c>
      <c r="U844" s="153" t="e">
        <f>#REF!</f>
        <v>#REF!</v>
      </c>
      <c r="V844" s="153" t="e">
        <f>#REF!</f>
        <v>#REF!</v>
      </c>
      <c r="W844" s="153" t="e">
        <f>#REF!</f>
        <v>#REF!</v>
      </c>
      <c r="X844" s="153" t="e">
        <f>#REF!</f>
        <v>#REF!</v>
      </c>
      <c r="Y844" s="153" t="e">
        <f>#REF!</f>
        <v>#REF!</v>
      </c>
    </row>
    <row r="845" spans="1:25">
      <c r="A845" s="141">
        <v>25</v>
      </c>
      <c r="B845" s="153" t="e">
        <f>#REF!</f>
        <v>#REF!</v>
      </c>
      <c r="C845" s="153" t="e">
        <f>#REF!</f>
        <v>#REF!</v>
      </c>
      <c r="D845" s="153" t="e">
        <f>#REF!</f>
        <v>#REF!</v>
      </c>
      <c r="E845" s="153" t="e">
        <f>#REF!</f>
        <v>#REF!</v>
      </c>
      <c r="F845" s="153" t="e">
        <f>#REF!</f>
        <v>#REF!</v>
      </c>
      <c r="G845" s="153" t="e">
        <f>#REF!</f>
        <v>#REF!</v>
      </c>
      <c r="H845" s="153" t="e">
        <f>#REF!</f>
        <v>#REF!</v>
      </c>
      <c r="I845" s="153" t="e">
        <f>#REF!</f>
        <v>#REF!</v>
      </c>
      <c r="J845" s="153" t="e">
        <f>#REF!</f>
        <v>#REF!</v>
      </c>
      <c r="K845" s="153" t="e">
        <f>#REF!</f>
        <v>#REF!</v>
      </c>
      <c r="L845" s="153" t="e">
        <f>#REF!</f>
        <v>#REF!</v>
      </c>
      <c r="M845" s="153" t="e">
        <f>#REF!</f>
        <v>#REF!</v>
      </c>
      <c r="N845" s="153" t="e">
        <f>#REF!</f>
        <v>#REF!</v>
      </c>
      <c r="O845" s="153" t="e">
        <f>#REF!</f>
        <v>#REF!</v>
      </c>
      <c r="P845" s="153" t="e">
        <f>#REF!</f>
        <v>#REF!</v>
      </c>
      <c r="Q845" s="153" t="e">
        <f>#REF!</f>
        <v>#REF!</v>
      </c>
      <c r="R845" s="153" t="e">
        <f>#REF!</f>
        <v>#REF!</v>
      </c>
      <c r="S845" s="153" t="e">
        <f>#REF!</f>
        <v>#REF!</v>
      </c>
      <c r="T845" s="153" t="e">
        <f>#REF!</f>
        <v>#REF!</v>
      </c>
      <c r="U845" s="153" t="e">
        <f>#REF!</f>
        <v>#REF!</v>
      </c>
      <c r="V845" s="153" t="e">
        <f>#REF!</f>
        <v>#REF!</v>
      </c>
      <c r="W845" s="153" t="e">
        <f>#REF!</f>
        <v>#REF!</v>
      </c>
      <c r="X845" s="153" t="e">
        <f>#REF!</f>
        <v>#REF!</v>
      </c>
      <c r="Y845" s="153" t="e">
        <f>#REF!</f>
        <v>#REF!</v>
      </c>
    </row>
    <row r="846" spans="1:25">
      <c r="A846" s="141">
        <v>26</v>
      </c>
      <c r="B846" s="153" t="e">
        <f>#REF!</f>
        <v>#REF!</v>
      </c>
      <c r="C846" s="153" t="e">
        <f>#REF!</f>
        <v>#REF!</v>
      </c>
      <c r="D846" s="153" t="e">
        <f>#REF!</f>
        <v>#REF!</v>
      </c>
      <c r="E846" s="153" t="e">
        <f>#REF!</f>
        <v>#REF!</v>
      </c>
      <c r="F846" s="153" t="e">
        <f>#REF!</f>
        <v>#REF!</v>
      </c>
      <c r="G846" s="153" t="e">
        <f>#REF!</f>
        <v>#REF!</v>
      </c>
      <c r="H846" s="153" t="e">
        <f>#REF!</f>
        <v>#REF!</v>
      </c>
      <c r="I846" s="153" t="e">
        <f>#REF!</f>
        <v>#REF!</v>
      </c>
      <c r="J846" s="153" t="e">
        <f>#REF!</f>
        <v>#REF!</v>
      </c>
      <c r="K846" s="153" t="e">
        <f>#REF!</f>
        <v>#REF!</v>
      </c>
      <c r="L846" s="153" t="e">
        <f>#REF!</f>
        <v>#REF!</v>
      </c>
      <c r="M846" s="153" t="e">
        <f>#REF!</f>
        <v>#REF!</v>
      </c>
      <c r="N846" s="153" t="e">
        <f>#REF!</f>
        <v>#REF!</v>
      </c>
      <c r="O846" s="153" t="e">
        <f>#REF!</f>
        <v>#REF!</v>
      </c>
      <c r="P846" s="153" t="e">
        <f>#REF!</f>
        <v>#REF!</v>
      </c>
      <c r="Q846" s="153" t="e">
        <f>#REF!</f>
        <v>#REF!</v>
      </c>
      <c r="R846" s="153" t="e">
        <f>#REF!</f>
        <v>#REF!</v>
      </c>
      <c r="S846" s="153" t="e">
        <f>#REF!</f>
        <v>#REF!</v>
      </c>
      <c r="T846" s="153" t="e">
        <f>#REF!</f>
        <v>#REF!</v>
      </c>
      <c r="U846" s="153" t="e">
        <f>#REF!</f>
        <v>#REF!</v>
      </c>
      <c r="V846" s="153" t="e">
        <f>#REF!</f>
        <v>#REF!</v>
      </c>
      <c r="W846" s="153" t="e">
        <f>#REF!</f>
        <v>#REF!</v>
      </c>
      <c r="X846" s="153" t="e">
        <f>#REF!</f>
        <v>#REF!</v>
      </c>
      <c r="Y846" s="153" t="e">
        <f>#REF!</f>
        <v>#REF!</v>
      </c>
    </row>
    <row r="847" spans="1:25">
      <c r="A847" s="141">
        <v>27</v>
      </c>
      <c r="B847" s="153" t="e">
        <f>#REF!</f>
        <v>#REF!</v>
      </c>
      <c r="C847" s="153" t="e">
        <f>#REF!</f>
        <v>#REF!</v>
      </c>
      <c r="D847" s="153" t="e">
        <f>#REF!</f>
        <v>#REF!</v>
      </c>
      <c r="E847" s="153" t="e">
        <f>#REF!</f>
        <v>#REF!</v>
      </c>
      <c r="F847" s="153" t="e">
        <f>#REF!</f>
        <v>#REF!</v>
      </c>
      <c r="G847" s="153" t="e">
        <f>#REF!</f>
        <v>#REF!</v>
      </c>
      <c r="H847" s="153" t="e">
        <f>#REF!</f>
        <v>#REF!</v>
      </c>
      <c r="I847" s="153" t="e">
        <f>#REF!</f>
        <v>#REF!</v>
      </c>
      <c r="J847" s="153" t="e">
        <f>#REF!</f>
        <v>#REF!</v>
      </c>
      <c r="K847" s="153" t="e">
        <f>#REF!</f>
        <v>#REF!</v>
      </c>
      <c r="L847" s="153" t="e">
        <f>#REF!</f>
        <v>#REF!</v>
      </c>
      <c r="M847" s="153" t="e">
        <f>#REF!</f>
        <v>#REF!</v>
      </c>
      <c r="N847" s="153" t="e">
        <f>#REF!</f>
        <v>#REF!</v>
      </c>
      <c r="O847" s="153" t="e">
        <f>#REF!</f>
        <v>#REF!</v>
      </c>
      <c r="P847" s="153" t="e">
        <f>#REF!</f>
        <v>#REF!</v>
      </c>
      <c r="Q847" s="153" t="e">
        <f>#REF!</f>
        <v>#REF!</v>
      </c>
      <c r="R847" s="153" t="e">
        <f>#REF!</f>
        <v>#REF!</v>
      </c>
      <c r="S847" s="153" t="e">
        <f>#REF!</f>
        <v>#REF!</v>
      </c>
      <c r="T847" s="153" t="e">
        <f>#REF!</f>
        <v>#REF!</v>
      </c>
      <c r="U847" s="153" t="e">
        <f>#REF!</f>
        <v>#REF!</v>
      </c>
      <c r="V847" s="153" t="e">
        <f>#REF!</f>
        <v>#REF!</v>
      </c>
      <c r="W847" s="153" t="e">
        <f>#REF!</f>
        <v>#REF!</v>
      </c>
      <c r="X847" s="153" t="e">
        <f>#REF!</f>
        <v>#REF!</v>
      </c>
      <c r="Y847" s="153" t="e">
        <f>#REF!</f>
        <v>#REF!</v>
      </c>
    </row>
    <row r="848" spans="1:25">
      <c r="A848" s="141">
        <v>28</v>
      </c>
      <c r="B848" s="153" t="e">
        <f>#REF!</f>
        <v>#REF!</v>
      </c>
      <c r="C848" s="153" t="e">
        <f>#REF!</f>
        <v>#REF!</v>
      </c>
      <c r="D848" s="153" t="e">
        <f>#REF!</f>
        <v>#REF!</v>
      </c>
      <c r="E848" s="153" t="e">
        <f>#REF!</f>
        <v>#REF!</v>
      </c>
      <c r="F848" s="153" t="e">
        <f>#REF!</f>
        <v>#REF!</v>
      </c>
      <c r="G848" s="153" t="e">
        <f>#REF!</f>
        <v>#REF!</v>
      </c>
      <c r="H848" s="153" t="e">
        <f>#REF!</f>
        <v>#REF!</v>
      </c>
      <c r="I848" s="153" t="e">
        <f>#REF!</f>
        <v>#REF!</v>
      </c>
      <c r="J848" s="153" t="e">
        <f>#REF!</f>
        <v>#REF!</v>
      </c>
      <c r="K848" s="153" t="e">
        <f>#REF!</f>
        <v>#REF!</v>
      </c>
      <c r="L848" s="153" t="e">
        <f>#REF!</f>
        <v>#REF!</v>
      </c>
      <c r="M848" s="153" t="e">
        <f>#REF!</f>
        <v>#REF!</v>
      </c>
      <c r="N848" s="153" t="e">
        <f>#REF!</f>
        <v>#REF!</v>
      </c>
      <c r="O848" s="153" t="e">
        <f>#REF!</f>
        <v>#REF!</v>
      </c>
      <c r="P848" s="153" t="e">
        <f>#REF!</f>
        <v>#REF!</v>
      </c>
      <c r="Q848" s="153" t="e">
        <f>#REF!</f>
        <v>#REF!</v>
      </c>
      <c r="R848" s="153" t="e">
        <f>#REF!</f>
        <v>#REF!</v>
      </c>
      <c r="S848" s="153" t="e">
        <f>#REF!</f>
        <v>#REF!</v>
      </c>
      <c r="T848" s="153" t="e">
        <f>#REF!</f>
        <v>#REF!</v>
      </c>
      <c r="U848" s="153" t="e">
        <f>#REF!</f>
        <v>#REF!</v>
      </c>
      <c r="V848" s="153" t="e">
        <f>#REF!</f>
        <v>#REF!</v>
      </c>
      <c r="W848" s="153" t="e">
        <f>#REF!</f>
        <v>#REF!</v>
      </c>
      <c r="X848" s="153" t="e">
        <f>#REF!</f>
        <v>#REF!</v>
      </c>
      <c r="Y848" s="153" t="e">
        <f>#REF!</f>
        <v>#REF!</v>
      </c>
    </row>
    <row r="849" spans="1:25">
      <c r="A849" s="141">
        <v>29</v>
      </c>
      <c r="B849" s="153" t="e">
        <f>#REF!</f>
        <v>#REF!</v>
      </c>
      <c r="C849" s="153" t="e">
        <f>#REF!</f>
        <v>#REF!</v>
      </c>
      <c r="D849" s="153" t="e">
        <f>#REF!</f>
        <v>#REF!</v>
      </c>
      <c r="E849" s="153" t="e">
        <f>#REF!</f>
        <v>#REF!</v>
      </c>
      <c r="F849" s="153" t="e">
        <f>#REF!</f>
        <v>#REF!</v>
      </c>
      <c r="G849" s="153" t="e">
        <f>#REF!</f>
        <v>#REF!</v>
      </c>
      <c r="H849" s="153" t="e">
        <f>#REF!</f>
        <v>#REF!</v>
      </c>
      <c r="I849" s="153" t="e">
        <f>#REF!</f>
        <v>#REF!</v>
      </c>
      <c r="J849" s="153" t="e">
        <f>#REF!</f>
        <v>#REF!</v>
      </c>
      <c r="K849" s="153" t="e">
        <f>#REF!</f>
        <v>#REF!</v>
      </c>
      <c r="L849" s="153" t="e">
        <f>#REF!</f>
        <v>#REF!</v>
      </c>
      <c r="M849" s="153" t="e">
        <f>#REF!</f>
        <v>#REF!</v>
      </c>
      <c r="N849" s="153" t="e">
        <f>#REF!</f>
        <v>#REF!</v>
      </c>
      <c r="O849" s="153" t="e">
        <f>#REF!</f>
        <v>#REF!</v>
      </c>
      <c r="P849" s="153" t="e">
        <f>#REF!</f>
        <v>#REF!</v>
      </c>
      <c r="Q849" s="153" t="e">
        <f>#REF!</f>
        <v>#REF!</v>
      </c>
      <c r="R849" s="153" t="e">
        <f>#REF!</f>
        <v>#REF!</v>
      </c>
      <c r="S849" s="153" t="e">
        <f>#REF!</f>
        <v>#REF!</v>
      </c>
      <c r="T849" s="153" t="e">
        <f>#REF!</f>
        <v>#REF!</v>
      </c>
      <c r="U849" s="153" t="e">
        <f>#REF!</f>
        <v>#REF!</v>
      </c>
      <c r="V849" s="153" t="e">
        <f>#REF!</f>
        <v>#REF!</v>
      </c>
      <c r="W849" s="153" t="e">
        <f>#REF!</f>
        <v>#REF!</v>
      </c>
      <c r="X849" s="153" t="e">
        <f>#REF!</f>
        <v>#REF!</v>
      </c>
      <c r="Y849" s="153" t="e">
        <f>#REF!</f>
        <v>#REF!</v>
      </c>
    </row>
    <row r="850" spans="1:25">
      <c r="A850" s="141">
        <v>30</v>
      </c>
      <c r="B850" s="153" t="e">
        <f>#REF!</f>
        <v>#REF!</v>
      </c>
      <c r="C850" s="153" t="e">
        <f>#REF!</f>
        <v>#REF!</v>
      </c>
      <c r="D850" s="153" t="e">
        <f>#REF!</f>
        <v>#REF!</v>
      </c>
      <c r="E850" s="153" t="e">
        <f>#REF!</f>
        <v>#REF!</v>
      </c>
      <c r="F850" s="153" t="e">
        <f>#REF!</f>
        <v>#REF!</v>
      </c>
      <c r="G850" s="153" t="e">
        <f>#REF!</f>
        <v>#REF!</v>
      </c>
      <c r="H850" s="153" t="e">
        <f>#REF!</f>
        <v>#REF!</v>
      </c>
      <c r="I850" s="153" t="e">
        <f>#REF!</f>
        <v>#REF!</v>
      </c>
      <c r="J850" s="153" t="e">
        <f>#REF!</f>
        <v>#REF!</v>
      </c>
      <c r="K850" s="153" t="e">
        <f>#REF!</f>
        <v>#REF!</v>
      </c>
      <c r="L850" s="153" t="e">
        <f>#REF!</f>
        <v>#REF!</v>
      </c>
      <c r="M850" s="153" t="e">
        <f>#REF!</f>
        <v>#REF!</v>
      </c>
      <c r="N850" s="153" t="e">
        <f>#REF!</f>
        <v>#REF!</v>
      </c>
      <c r="O850" s="153" t="e">
        <f>#REF!</f>
        <v>#REF!</v>
      </c>
      <c r="P850" s="153" t="e">
        <f>#REF!</f>
        <v>#REF!</v>
      </c>
      <c r="Q850" s="153" t="e">
        <f>#REF!</f>
        <v>#REF!</v>
      </c>
      <c r="R850" s="153" t="e">
        <f>#REF!</f>
        <v>#REF!</v>
      </c>
      <c r="S850" s="153" t="e">
        <f>#REF!</f>
        <v>#REF!</v>
      </c>
      <c r="T850" s="153" t="e">
        <f>#REF!</f>
        <v>#REF!</v>
      </c>
      <c r="U850" s="153" t="e">
        <f>#REF!</f>
        <v>#REF!</v>
      </c>
      <c r="V850" s="153" t="e">
        <f>#REF!</f>
        <v>#REF!</v>
      </c>
      <c r="W850" s="153" t="e">
        <f>#REF!</f>
        <v>#REF!</v>
      </c>
      <c r="X850" s="153" t="e">
        <f>#REF!</f>
        <v>#REF!</v>
      </c>
      <c r="Y850" s="153" t="e">
        <f>#REF!</f>
        <v>#REF!</v>
      </c>
    </row>
    <row r="851" spans="1:25">
      <c r="A851" s="141">
        <v>31</v>
      </c>
      <c r="B851" s="153" t="e">
        <f>#REF!</f>
        <v>#REF!</v>
      </c>
      <c r="C851" s="153" t="e">
        <f>#REF!</f>
        <v>#REF!</v>
      </c>
      <c r="D851" s="153" t="e">
        <f>#REF!</f>
        <v>#REF!</v>
      </c>
      <c r="E851" s="153" t="e">
        <f>#REF!</f>
        <v>#REF!</v>
      </c>
      <c r="F851" s="153" t="e">
        <f>#REF!</f>
        <v>#REF!</v>
      </c>
      <c r="G851" s="153" t="e">
        <f>#REF!</f>
        <v>#REF!</v>
      </c>
      <c r="H851" s="153" t="e">
        <f>#REF!</f>
        <v>#REF!</v>
      </c>
      <c r="I851" s="153" t="e">
        <f>#REF!</f>
        <v>#REF!</v>
      </c>
      <c r="J851" s="153" t="e">
        <f>#REF!</f>
        <v>#REF!</v>
      </c>
      <c r="K851" s="153" t="e">
        <f>#REF!</f>
        <v>#REF!</v>
      </c>
      <c r="L851" s="153" t="e">
        <f>#REF!</f>
        <v>#REF!</v>
      </c>
      <c r="M851" s="153" t="e">
        <f>#REF!</f>
        <v>#REF!</v>
      </c>
      <c r="N851" s="153" t="e">
        <f>#REF!</f>
        <v>#REF!</v>
      </c>
      <c r="O851" s="153" t="e">
        <f>#REF!</f>
        <v>#REF!</v>
      </c>
      <c r="P851" s="153" t="e">
        <f>#REF!</f>
        <v>#REF!</v>
      </c>
      <c r="Q851" s="153" t="e">
        <f>#REF!</f>
        <v>#REF!</v>
      </c>
      <c r="R851" s="153" t="e">
        <f>#REF!</f>
        <v>#REF!</v>
      </c>
      <c r="S851" s="153" t="e">
        <f>#REF!</f>
        <v>#REF!</v>
      </c>
      <c r="T851" s="153" t="e">
        <f>#REF!</f>
        <v>#REF!</v>
      </c>
      <c r="U851" s="153" t="e">
        <f>#REF!</f>
        <v>#REF!</v>
      </c>
      <c r="V851" s="153" t="e">
        <f>#REF!</f>
        <v>#REF!</v>
      </c>
      <c r="W851" s="153" t="e">
        <f>#REF!</f>
        <v>#REF!</v>
      </c>
      <c r="X851" s="153" t="e">
        <f>#REF!</f>
        <v>#REF!</v>
      </c>
      <c r="Y851" s="153" t="e">
        <f>#REF!</f>
        <v>#REF!</v>
      </c>
    </row>
    <row r="853" spans="1:25">
      <c r="A853" s="434" t="s">
        <v>208</v>
      </c>
      <c r="B853" s="435" t="s">
        <v>216</v>
      </c>
      <c r="C853" s="435"/>
      <c r="D853" s="435"/>
      <c r="E853" s="435"/>
      <c r="F853" s="435"/>
      <c r="G853" s="435"/>
      <c r="H853" s="435"/>
      <c r="I853" s="435"/>
      <c r="J853" s="435"/>
      <c r="K853" s="435"/>
      <c r="L853" s="435"/>
      <c r="M853" s="435"/>
      <c r="N853" s="435"/>
      <c r="O853" s="435"/>
      <c r="P853" s="435"/>
      <c r="Q853" s="435"/>
      <c r="R853" s="435"/>
      <c r="S853" s="435"/>
      <c r="T853" s="435"/>
      <c r="U853" s="435"/>
      <c r="V853" s="435"/>
      <c r="W853" s="435"/>
      <c r="X853" s="435"/>
      <c r="Y853" s="435"/>
    </row>
    <row r="854" spans="1:25">
      <c r="A854" s="434"/>
      <c r="B854" s="155" t="s">
        <v>1</v>
      </c>
      <c r="C854" s="155" t="s">
        <v>2</v>
      </c>
      <c r="D854" s="155" t="s">
        <v>3</v>
      </c>
      <c r="E854" s="155" t="s">
        <v>4</v>
      </c>
      <c r="F854" s="155" t="s">
        <v>5</v>
      </c>
      <c r="G854" s="155" t="s">
        <v>6</v>
      </c>
      <c r="H854" s="155" t="s">
        <v>7</v>
      </c>
      <c r="I854" s="155" t="s">
        <v>8</v>
      </c>
      <c r="J854" s="155" t="s">
        <v>9</v>
      </c>
      <c r="K854" s="155" t="s">
        <v>10</v>
      </c>
      <c r="L854" s="155" t="s">
        <v>11</v>
      </c>
      <c r="M854" s="155" t="s">
        <v>12</v>
      </c>
      <c r="N854" s="155" t="s">
        <v>13</v>
      </c>
      <c r="O854" s="155" t="s">
        <v>14</v>
      </c>
      <c r="P854" s="155" t="s">
        <v>15</v>
      </c>
      <c r="Q854" s="155" t="s">
        <v>16</v>
      </c>
      <c r="R854" s="155" t="s">
        <v>17</v>
      </c>
      <c r="S854" s="155" t="s">
        <v>18</v>
      </c>
      <c r="T854" s="155" t="s">
        <v>19</v>
      </c>
      <c r="U854" s="155" t="s">
        <v>20</v>
      </c>
      <c r="V854" s="155" t="s">
        <v>21</v>
      </c>
      <c r="W854" s="155" t="s">
        <v>22</v>
      </c>
      <c r="X854" s="155" t="s">
        <v>23</v>
      </c>
      <c r="Y854" s="155" t="s">
        <v>24</v>
      </c>
    </row>
    <row r="855" spans="1:25">
      <c r="A855" s="141">
        <v>1</v>
      </c>
      <c r="B855" s="153" t="e">
        <f>#REF!</f>
        <v>#REF!</v>
      </c>
      <c r="C855" s="153" t="e">
        <f>#REF!</f>
        <v>#REF!</v>
      </c>
      <c r="D855" s="153" t="e">
        <f>#REF!</f>
        <v>#REF!</v>
      </c>
      <c r="E855" s="153" t="e">
        <f>#REF!</f>
        <v>#REF!</v>
      </c>
      <c r="F855" s="153" t="e">
        <f>#REF!</f>
        <v>#REF!</v>
      </c>
      <c r="G855" s="153" t="e">
        <f>#REF!</f>
        <v>#REF!</v>
      </c>
      <c r="H855" s="153" t="e">
        <f>#REF!</f>
        <v>#REF!</v>
      </c>
      <c r="I855" s="153" t="e">
        <f>#REF!</f>
        <v>#REF!</v>
      </c>
      <c r="J855" s="153" t="e">
        <f>#REF!</f>
        <v>#REF!</v>
      </c>
      <c r="K855" s="153" t="e">
        <f>#REF!</f>
        <v>#REF!</v>
      </c>
      <c r="L855" s="153" t="e">
        <f>#REF!</f>
        <v>#REF!</v>
      </c>
      <c r="M855" s="153" t="e">
        <f>#REF!</f>
        <v>#REF!</v>
      </c>
      <c r="N855" s="153" t="e">
        <f>#REF!</f>
        <v>#REF!</v>
      </c>
      <c r="O855" s="153" t="e">
        <f>#REF!</f>
        <v>#REF!</v>
      </c>
      <c r="P855" s="153" t="e">
        <f>#REF!</f>
        <v>#REF!</v>
      </c>
      <c r="Q855" s="153" t="e">
        <f>#REF!</f>
        <v>#REF!</v>
      </c>
      <c r="R855" s="153" t="e">
        <f>#REF!</f>
        <v>#REF!</v>
      </c>
      <c r="S855" s="153" t="e">
        <f>#REF!</f>
        <v>#REF!</v>
      </c>
      <c r="T855" s="153" t="e">
        <f>#REF!</f>
        <v>#REF!</v>
      </c>
      <c r="U855" s="153" t="e">
        <f>#REF!</f>
        <v>#REF!</v>
      </c>
      <c r="V855" s="153" t="e">
        <f>#REF!</f>
        <v>#REF!</v>
      </c>
      <c r="W855" s="153" t="e">
        <f>#REF!</f>
        <v>#REF!</v>
      </c>
      <c r="X855" s="153" t="e">
        <f>#REF!</f>
        <v>#REF!</v>
      </c>
      <c r="Y855" s="153" t="e">
        <f>#REF!</f>
        <v>#REF!</v>
      </c>
    </row>
    <row r="856" spans="1:25">
      <c r="A856" s="141">
        <v>2</v>
      </c>
      <c r="B856" s="153" t="e">
        <f>#REF!</f>
        <v>#REF!</v>
      </c>
      <c r="C856" s="153" t="e">
        <f>#REF!</f>
        <v>#REF!</v>
      </c>
      <c r="D856" s="153" t="e">
        <f>#REF!</f>
        <v>#REF!</v>
      </c>
      <c r="E856" s="153" t="e">
        <f>#REF!</f>
        <v>#REF!</v>
      </c>
      <c r="F856" s="153" t="e">
        <f>#REF!</f>
        <v>#REF!</v>
      </c>
      <c r="G856" s="153" t="e">
        <f>#REF!</f>
        <v>#REF!</v>
      </c>
      <c r="H856" s="153" t="e">
        <f>#REF!</f>
        <v>#REF!</v>
      </c>
      <c r="I856" s="153" t="e">
        <f>#REF!</f>
        <v>#REF!</v>
      </c>
      <c r="J856" s="153" t="e">
        <f>#REF!</f>
        <v>#REF!</v>
      </c>
      <c r="K856" s="153" t="e">
        <f>#REF!</f>
        <v>#REF!</v>
      </c>
      <c r="L856" s="153" t="e">
        <f>#REF!</f>
        <v>#REF!</v>
      </c>
      <c r="M856" s="153" t="e">
        <f>#REF!</f>
        <v>#REF!</v>
      </c>
      <c r="N856" s="153" t="e">
        <f>#REF!</f>
        <v>#REF!</v>
      </c>
      <c r="O856" s="153" t="e">
        <f>#REF!</f>
        <v>#REF!</v>
      </c>
      <c r="P856" s="153" t="e">
        <f>#REF!</f>
        <v>#REF!</v>
      </c>
      <c r="Q856" s="153" t="e">
        <f>#REF!</f>
        <v>#REF!</v>
      </c>
      <c r="R856" s="153" t="e">
        <f>#REF!</f>
        <v>#REF!</v>
      </c>
      <c r="S856" s="153" t="e">
        <f>#REF!</f>
        <v>#REF!</v>
      </c>
      <c r="T856" s="153" t="e">
        <f>#REF!</f>
        <v>#REF!</v>
      </c>
      <c r="U856" s="153" t="e">
        <f>#REF!</f>
        <v>#REF!</v>
      </c>
      <c r="V856" s="153" t="e">
        <f>#REF!</f>
        <v>#REF!</v>
      </c>
      <c r="W856" s="153" t="e">
        <f>#REF!</f>
        <v>#REF!</v>
      </c>
      <c r="X856" s="153" t="e">
        <f>#REF!</f>
        <v>#REF!</v>
      </c>
      <c r="Y856" s="153" t="e">
        <f>#REF!</f>
        <v>#REF!</v>
      </c>
    </row>
    <row r="857" spans="1:25">
      <c r="A857" s="141">
        <v>3</v>
      </c>
      <c r="B857" s="153" t="e">
        <f>#REF!</f>
        <v>#REF!</v>
      </c>
      <c r="C857" s="153" t="e">
        <f>#REF!</f>
        <v>#REF!</v>
      </c>
      <c r="D857" s="153" t="e">
        <f>#REF!</f>
        <v>#REF!</v>
      </c>
      <c r="E857" s="153" t="e">
        <f>#REF!</f>
        <v>#REF!</v>
      </c>
      <c r="F857" s="153" t="e">
        <f>#REF!</f>
        <v>#REF!</v>
      </c>
      <c r="G857" s="153" t="e">
        <f>#REF!</f>
        <v>#REF!</v>
      </c>
      <c r="H857" s="153" t="e">
        <f>#REF!</f>
        <v>#REF!</v>
      </c>
      <c r="I857" s="153" t="e">
        <f>#REF!</f>
        <v>#REF!</v>
      </c>
      <c r="J857" s="153" t="e">
        <f>#REF!</f>
        <v>#REF!</v>
      </c>
      <c r="K857" s="153" t="e">
        <f>#REF!</f>
        <v>#REF!</v>
      </c>
      <c r="L857" s="153" t="e">
        <f>#REF!</f>
        <v>#REF!</v>
      </c>
      <c r="M857" s="153" t="e">
        <f>#REF!</f>
        <v>#REF!</v>
      </c>
      <c r="N857" s="153" t="e">
        <f>#REF!</f>
        <v>#REF!</v>
      </c>
      <c r="O857" s="153" t="e">
        <f>#REF!</f>
        <v>#REF!</v>
      </c>
      <c r="P857" s="153" t="e">
        <f>#REF!</f>
        <v>#REF!</v>
      </c>
      <c r="Q857" s="153" t="e">
        <f>#REF!</f>
        <v>#REF!</v>
      </c>
      <c r="R857" s="153" t="e">
        <f>#REF!</f>
        <v>#REF!</v>
      </c>
      <c r="S857" s="153" t="e">
        <f>#REF!</f>
        <v>#REF!</v>
      </c>
      <c r="T857" s="153" t="e">
        <f>#REF!</f>
        <v>#REF!</v>
      </c>
      <c r="U857" s="153" t="e">
        <f>#REF!</f>
        <v>#REF!</v>
      </c>
      <c r="V857" s="153" t="e">
        <f>#REF!</f>
        <v>#REF!</v>
      </c>
      <c r="W857" s="153" t="e">
        <f>#REF!</f>
        <v>#REF!</v>
      </c>
      <c r="X857" s="153" t="e">
        <f>#REF!</f>
        <v>#REF!</v>
      </c>
      <c r="Y857" s="153" t="e">
        <f>#REF!</f>
        <v>#REF!</v>
      </c>
    </row>
    <row r="858" spans="1:25">
      <c r="A858" s="141">
        <v>4</v>
      </c>
      <c r="B858" s="153" t="e">
        <f>#REF!</f>
        <v>#REF!</v>
      </c>
      <c r="C858" s="153" t="e">
        <f>#REF!</f>
        <v>#REF!</v>
      </c>
      <c r="D858" s="153" t="e">
        <f>#REF!</f>
        <v>#REF!</v>
      </c>
      <c r="E858" s="153" t="e">
        <f>#REF!</f>
        <v>#REF!</v>
      </c>
      <c r="F858" s="153" t="e">
        <f>#REF!</f>
        <v>#REF!</v>
      </c>
      <c r="G858" s="153" t="e">
        <f>#REF!</f>
        <v>#REF!</v>
      </c>
      <c r="H858" s="153" t="e">
        <f>#REF!</f>
        <v>#REF!</v>
      </c>
      <c r="I858" s="153" t="e">
        <f>#REF!</f>
        <v>#REF!</v>
      </c>
      <c r="J858" s="153" t="e">
        <f>#REF!</f>
        <v>#REF!</v>
      </c>
      <c r="K858" s="153" t="e">
        <f>#REF!</f>
        <v>#REF!</v>
      </c>
      <c r="L858" s="153" t="e">
        <f>#REF!</f>
        <v>#REF!</v>
      </c>
      <c r="M858" s="153" t="e">
        <f>#REF!</f>
        <v>#REF!</v>
      </c>
      <c r="N858" s="153" t="e">
        <f>#REF!</f>
        <v>#REF!</v>
      </c>
      <c r="O858" s="153" t="e">
        <f>#REF!</f>
        <v>#REF!</v>
      </c>
      <c r="P858" s="153" t="e">
        <f>#REF!</f>
        <v>#REF!</v>
      </c>
      <c r="Q858" s="153" t="e">
        <f>#REF!</f>
        <v>#REF!</v>
      </c>
      <c r="R858" s="153" t="e">
        <f>#REF!</f>
        <v>#REF!</v>
      </c>
      <c r="S858" s="153" t="e">
        <f>#REF!</f>
        <v>#REF!</v>
      </c>
      <c r="T858" s="153" t="e">
        <f>#REF!</f>
        <v>#REF!</v>
      </c>
      <c r="U858" s="153" t="e">
        <f>#REF!</f>
        <v>#REF!</v>
      </c>
      <c r="V858" s="153" t="e">
        <f>#REF!</f>
        <v>#REF!</v>
      </c>
      <c r="W858" s="153" t="e">
        <f>#REF!</f>
        <v>#REF!</v>
      </c>
      <c r="X858" s="153" t="e">
        <f>#REF!</f>
        <v>#REF!</v>
      </c>
      <c r="Y858" s="153" t="e">
        <f>#REF!</f>
        <v>#REF!</v>
      </c>
    </row>
    <row r="859" spans="1:25">
      <c r="A859" s="141">
        <v>5</v>
      </c>
      <c r="B859" s="153" t="e">
        <f>#REF!</f>
        <v>#REF!</v>
      </c>
      <c r="C859" s="153" t="e">
        <f>#REF!</f>
        <v>#REF!</v>
      </c>
      <c r="D859" s="153" t="e">
        <f>#REF!</f>
        <v>#REF!</v>
      </c>
      <c r="E859" s="153" t="e">
        <f>#REF!</f>
        <v>#REF!</v>
      </c>
      <c r="F859" s="153" t="e">
        <f>#REF!</f>
        <v>#REF!</v>
      </c>
      <c r="G859" s="153" t="e">
        <f>#REF!</f>
        <v>#REF!</v>
      </c>
      <c r="H859" s="153" t="e">
        <f>#REF!</f>
        <v>#REF!</v>
      </c>
      <c r="I859" s="153" t="e">
        <f>#REF!</f>
        <v>#REF!</v>
      </c>
      <c r="J859" s="153" t="e">
        <f>#REF!</f>
        <v>#REF!</v>
      </c>
      <c r="K859" s="153" t="e">
        <f>#REF!</f>
        <v>#REF!</v>
      </c>
      <c r="L859" s="153" t="e">
        <f>#REF!</f>
        <v>#REF!</v>
      </c>
      <c r="M859" s="153" t="e">
        <f>#REF!</f>
        <v>#REF!</v>
      </c>
      <c r="N859" s="153" t="e">
        <f>#REF!</f>
        <v>#REF!</v>
      </c>
      <c r="O859" s="153" t="e">
        <f>#REF!</f>
        <v>#REF!</v>
      </c>
      <c r="P859" s="153" t="e">
        <f>#REF!</f>
        <v>#REF!</v>
      </c>
      <c r="Q859" s="153" t="e">
        <f>#REF!</f>
        <v>#REF!</v>
      </c>
      <c r="R859" s="153" t="e">
        <f>#REF!</f>
        <v>#REF!</v>
      </c>
      <c r="S859" s="153" t="e">
        <f>#REF!</f>
        <v>#REF!</v>
      </c>
      <c r="T859" s="153" t="e">
        <f>#REF!</f>
        <v>#REF!</v>
      </c>
      <c r="U859" s="153" t="e">
        <f>#REF!</f>
        <v>#REF!</v>
      </c>
      <c r="V859" s="153" t="e">
        <f>#REF!</f>
        <v>#REF!</v>
      </c>
      <c r="W859" s="153" t="e">
        <f>#REF!</f>
        <v>#REF!</v>
      </c>
      <c r="X859" s="153" t="e">
        <f>#REF!</f>
        <v>#REF!</v>
      </c>
      <c r="Y859" s="153" t="e">
        <f>#REF!</f>
        <v>#REF!</v>
      </c>
    </row>
    <row r="860" spans="1:25">
      <c r="A860" s="141">
        <v>6</v>
      </c>
      <c r="B860" s="153" t="e">
        <f>#REF!</f>
        <v>#REF!</v>
      </c>
      <c r="C860" s="153" t="e">
        <f>#REF!</f>
        <v>#REF!</v>
      </c>
      <c r="D860" s="153" t="e">
        <f>#REF!</f>
        <v>#REF!</v>
      </c>
      <c r="E860" s="153" t="e">
        <f>#REF!</f>
        <v>#REF!</v>
      </c>
      <c r="F860" s="153" t="e">
        <f>#REF!</f>
        <v>#REF!</v>
      </c>
      <c r="G860" s="153" t="e">
        <f>#REF!</f>
        <v>#REF!</v>
      </c>
      <c r="H860" s="153" t="e">
        <f>#REF!</f>
        <v>#REF!</v>
      </c>
      <c r="I860" s="153" t="e">
        <f>#REF!</f>
        <v>#REF!</v>
      </c>
      <c r="J860" s="153" t="e">
        <f>#REF!</f>
        <v>#REF!</v>
      </c>
      <c r="K860" s="153" t="e">
        <f>#REF!</f>
        <v>#REF!</v>
      </c>
      <c r="L860" s="153" t="e">
        <f>#REF!</f>
        <v>#REF!</v>
      </c>
      <c r="M860" s="153" t="e">
        <f>#REF!</f>
        <v>#REF!</v>
      </c>
      <c r="N860" s="153" t="e">
        <f>#REF!</f>
        <v>#REF!</v>
      </c>
      <c r="O860" s="153" t="e">
        <f>#REF!</f>
        <v>#REF!</v>
      </c>
      <c r="P860" s="153" t="e">
        <f>#REF!</f>
        <v>#REF!</v>
      </c>
      <c r="Q860" s="153" t="e">
        <f>#REF!</f>
        <v>#REF!</v>
      </c>
      <c r="R860" s="153" t="e">
        <f>#REF!</f>
        <v>#REF!</v>
      </c>
      <c r="S860" s="153" t="e">
        <f>#REF!</f>
        <v>#REF!</v>
      </c>
      <c r="T860" s="153" t="e">
        <f>#REF!</f>
        <v>#REF!</v>
      </c>
      <c r="U860" s="153" t="e">
        <f>#REF!</f>
        <v>#REF!</v>
      </c>
      <c r="V860" s="153" t="e">
        <f>#REF!</f>
        <v>#REF!</v>
      </c>
      <c r="W860" s="153" t="e">
        <f>#REF!</f>
        <v>#REF!</v>
      </c>
      <c r="X860" s="153" t="e">
        <f>#REF!</f>
        <v>#REF!</v>
      </c>
      <c r="Y860" s="153" t="e">
        <f>#REF!</f>
        <v>#REF!</v>
      </c>
    </row>
    <row r="861" spans="1:25">
      <c r="A861" s="141">
        <v>7</v>
      </c>
      <c r="B861" s="153" t="e">
        <f>#REF!</f>
        <v>#REF!</v>
      </c>
      <c r="C861" s="153" t="e">
        <f>#REF!</f>
        <v>#REF!</v>
      </c>
      <c r="D861" s="153" t="e">
        <f>#REF!</f>
        <v>#REF!</v>
      </c>
      <c r="E861" s="153" t="e">
        <f>#REF!</f>
        <v>#REF!</v>
      </c>
      <c r="F861" s="153" t="e">
        <f>#REF!</f>
        <v>#REF!</v>
      </c>
      <c r="G861" s="153" t="e">
        <f>#REF!</f>
        <v>#REF!</v>
      </c>
      <c r="H861" s="153" t="e">
        <f>#REF!</f>
        <v>#REF!</v>
      </c>
      <c r="I861" s="153" t="e">
        <f>#REF!</f>
        <v>#REF!</v>
      </c>
      <c r="J861" s="153" t="e">
        <f>#REF!</f>
        <v>#REF!</v>
      </c>
      <c r="K861" s="153" t="e">
        <f>#REF!</f>
        <v>#REF!</v>
      </c>
      <c r="L861" s="153" t="e">
        <f>#REF!</f>
        <v>#REF!</v>
      </c>
      <c r="M861" s="153" t="e">
        <f>#REF!</f>
        <v>#REF!</v>
      </c>
      <c r="N861" s="153" t="e">
        <f>#REF!</f>
        <v>#REF!</v>
      </c>
      <c r="O861" s="153" t="e">
        <f>#REF!</f>
        <v>#REF!</v>
      </c>
      <c r="P861" s="153" t="e">
        <f>#REF!</f>
        <v>#REF!</v>
      </c>
      <c r="Q861" s="153" t="e">
        <f>#REF!</f>
        <v>#REF!</v>
      </c>
      <c r="R861" s="153" t="e">
        <f>#REF!</f>
        <v>#REF!</v>
      </c>
      <c r="S861" s="153" t="e">
        <f>#REF!</f>
        <v>#REF!</v>
      </c>
      <c r="T861" s="153" t="e">
        <f>#REF!</f>
        <v>#REF!</v>
      </c>
      <c r="U861" s="153" t="e">
        <f>#REF!</f>
        <v>#REF!</v>
      </c>
      <c r="V861" s="153" t="e">
        <f>#REF!</f>
        <v>#REF!</v>
      </c>
      <c r="W861" s="153" t="e">
        <f>#REF!</f>
        <v>#REF!</v>
      </c>
      <c r="X861" s="153" t="e">
        <f>#REF!</f>
        <v>#REF!</v>
      </c>
      <c r="Y861" s="153" t="e">
        <f>#REF!</f>
        <v>#REF!</v>
      </c>
    </row>
    <row r="862" spans="1:25">
      <c r="A862" s="141">
        <v>8</v>
      </c>
      <c r="B862" s="153" t="e">
        <f>#REF!</f>
        <v>#REF!</v>
      </c>
      <c r="C862" s="153" t="e">
        <f>#REF!</f>
        <v>#REF!</v>
      </c>
      <c r="D862" s="153" t="e">
        <f>#REF!</f>
        <v>#REF!</v>
      </c>
      <c r="E862" s="153" t="e">
        <f>#REF!</f>
        <v>#REF!</v>
      </c>
      <c r="F862" s="153" t="e">
        <f>#REF!</f>
        <v>#REF!</v>
      </c>
      <c r="G862" s="153" t="e">
        <f>#REF!</f>
        <v>#REF!</v>
      </c>
      <c r="H862" s="153" t="e">
        <f>#REF!</f>
        <v>#REF!</v>
      </c>
      <c r="I862" s="153" t="e">
        <f>#REF!</f>
        <v>#REF!</v>
      </c>
      <c r="J862" s="153" t="e">
        <f>#REF!</f>
        <v>#REF!</v>
      </c>
      <c r="K862" s="153" t="e">
        <f>#REF!</f>
        <v>#REF!</v>
      </c>
      <c r="L862" s="153" t="e">
        <f>#REF!</f>
        <v>#REF!</v>
      </c>
      <c r="M862" s="153" t="e">
        <f>#REF!</f>
        <v>#REF!</v>
      </c>
      <c r="N862" s="153" t="e">
        <f>#REF!</f>
        <v>#REF!</v>
      </c>
      <c r="O862" s="153" t="e">
        <f>#REF!</f>
        <v>#REF!</v>
      </c>
      <c r="P862" s="153" t="e">
        <f>#REF!</f>
        <v>#REF!</v>
      </c>
      <c r="Q862" s="153" t="e">
        <f>#REF!</f>
        <v>#REF!</v>
      </c>
      <c r="R862" s="153" t="e">
        <f>#REF!</f>
        <v>#REF!</v>
      </c>
      <c r="S862" s="153" t="e">
        <f>#REF!</f>
        <v>#REF!</v>
      </c>
      <c r="T862" s="153" t="e">
        <f>#REF!</f>
        <v>#REF!</v>
      </c>
      <c r="U862" s="153" t="e">
        <f>#REF!</f>
        <v>#REF!</v>
      </c>
      <c r="V862" s="153" t="e">
        <f>#REF!</f>
        <v>#REF!</v>
      </c>
      <c r="W862" s="153" t="e">
        <f>#REF!</f>
        <v>#REF!</v>
      </c>
      <c r="X862" s="153" t="e">
        <f>#REF!</f>
        <v>#REF!</v>
      </c>
      <c r="Y862" s="153" t="e">
        <f>#REF!</f>
        <v>#REF!</v>
      </c>
    </row>
    <row r="863" spans="1:25">
      <c r="A863" s="141">
        <v>9</v>
      </c>
      <c r="B863" s="153" t="e">
        <f>#REF!</f>
        <v>#REF!</v>
      </c>
      <c r="C863" s="153" t="e">
        <f>#REF!</f>
        <v>#REF!</v>
      </c>
      <c r="D863" s="153" t="e">
        <f>#REF!</f>
        <v>#REF!</v>
      </c>
      <c r="E863" s="153" t="e">
        <f>#REF!</f>
        <v>#REF!</v>
      </c>
      <c r="F863" s="153" t="e">
        <f>#REF!</f>
        <v>#REF!</v>
      </c>
      <c r="G863" s="153" t="e">
        <f>#REF!</f>
        <v>#REF!</v>
      </c>
      <c r="H863" s="153" t="e">
        <f>#REF!</f>
        <v>#REF!</v>
      </c>
      <c r="I863" s="153" t="e">
        <f>#REF!</f>
        <v>#REF!</v>
      </c>
      <c r="J863" s="153" t="e">
        <f>#REF!</f>
        <v>#REF!</v>
      </c>
      <c r="K863" s="153" t="e">
        <f>#REF!</f>
        <v>#REF!</v>
      </c>
      <c r="L863" s="153" t="e">
        <f>#REF!</f>
        <v>#REF!</v>
      </c>
      <c r="M863" s="153" t="e">
        <f>#REF!</f>
        <v>#REF!</v>
      </c>
      <c r="N863" s="153" t="e">
        <f>#REF!</f>
        <v>#REF!</v>
      </c>
      <c r="O863" s="153" t="e">
        <f>#REF!</f>
        <v>#REF!</v>
      </c>
      <c r="P863" s="153" t="e">
        <f>#REF!</f>
        <v>#REF!</v>
      </c>
      <c r="Q863" s="153" t="e">
        <f>#REF!</f>
        <v>#REF!</v>
      </c>
      <c r="R863" s="153" t="e">
        <f>#REF!</f>
        <v>#REF!</v>
      </c>
      <c r="S863" s="153" t="e">
        <f>#REF!</f>
        <v>#REF!</v>
      </c>
      <c r="T863" s="153" t="e">
        <f>#REF!</f>
        <v>#REF!</v>
      </c>
      <c r="U863" s="153" t="e">
        <f>#REF!</f>
        <v>#REF!</v>
      </c>
      <c r="V863" s="153" t="e">
        <f>#REF!</f>
        <v>#REF!</v>
      </c>
      <c r="W863" s="153" t="e">
        <f>#REF!</f>
        <v>#REF!</v>
      </c>
      <c r="X863" s="153" t="e">
        <f>#REF!</f>
        <v>#REF!</v>
      </c>
      <c r="Y863" s="153" t="e">
        <f>#REF!</f>
        <v>#REF!</v>
      </c>
    </row>
    <row r="864" spans="1:25">
      <c r="A864" s="141">
        <v>10</v>
      </c>
      <c r="B864" s="153" t="e">
        <f>#REF!</f>
        <v>#REF!</v>
      </c>
      <c r="C864" s="153" t="e">
        <f>#REF!</f>
        <v>#REF!</v>
      </c>
      <c r="D864" s="153" t="e">
        <f>#REF!</f>
        <v>#REF!</v>
      </c>
      <c r="E864" s="153" t="e">
        <f>#REF!</f>
        <v>#REF!</v>
      </c>
      <c r="F864" s="153" t="e">
        <f>#REF!</f>
        <v>#REF!</v>
      </c>
      <c r="G864" s="153" t="e">
        <f>#REF!</f>
        <v>#REF!</v>
      </c>
      <c r="H864" s="153" t="e">
        <f>#REF!</f>
        <v>#REF!</v>
      </c>
      <c r="I864" s="153" t="e">
        <f>#REF!</f>
        <v>#REF!</v>
      </c>
      <c r="J864" s="153" t="e">
        <f>#REF!</f>
        <v>#REF!</v>
      </c>
      <c r="K864" s="153" t="e">
        <f>#REF!</f>
        <v>#REF!</v>
      </c>
      <c r="L864" s="153" t="e">
        <f>#REF!</f>
        <v>#REF!</v>
      </c>
      <c r="M864" s="153" t="e">
        <f>#REF!</f>
        <v>#REF!</v>
      </c>
      <c r="N864" s="153" t="e">
        <f>#REF!</f>
        <v>#REF!</v>
      </c>
      <c r="O864" s="153" t="e">
        <f>#REF!</f>
        <v>#REF!</v>
      </c>
      <c r="P864" s="153" t="e">
        <f>#REF!</f>
        <v>#REF!</v>
      </c>
      <c r="Q864" s="153" t="e">
        <f>#REF!</f>
        <v>#REF!</v>
      </c>
      <c r="R864" s="153" t="e">
        <f>#REF!</f>
        <v>#REF!</v>
      </c>
      <c r="S864" s="153" t="e">
        <f>#REF!</f>
        <v>#REF!</v>
      </c>
      <c r="T864" s="153" t="e">
        <f>#REF!</f>
        <v>#REF!</v>
      </c>
      <c r="U864" s="153" t="e">
        <f>#REF!</f>
        <v>#REF!</v>
      </c>
      <c r="V864" s="153" t="e">
        <f>#REF!</f>
        <v>#REF!</v>
      </c>
      <c r="W864" s="153" t="e">
        <f>#REF!</f>
        <v>#REF!</v>
      </c>
      <c r="X864" s="153" t="e">
        <f>#REF!</f>
        <v>#REF!</v>
      </c>
      <c r="Y864" s="153" t="e">
        <f>#REF!</f>
        <v>#REF!</v>
      </c>
    </row>
    <row r="865" spans="1:25">
      <c r="A865" s="141">
        <v>11</v>
      </c>
      <c r="B865" s="153" t="e">
        <f>#REF!</f>
        <v>#REF!</v>
      </c>
      <c r="C865" s="153" t="e">
        <f>#REF!</f>
        <v>#REF!</v>
      </c>
      <c r="D865" s="153" t="e">
        <f>#REF!</f>
        <v>#REF!</v>
      </c>
      <c r="E865" s="153" t="e">
        <f>#REF!</f>
        <v>#REF!</v>
      </c>
      <c r="F865" s="153" t="e">
        <f>#REF!</f>
        <v>#REF!</v>
      </c>
      <c r="G865" s="153" t="e">
        <f>#REF!</f>
        <v>#REF!</v>
      </c>
      <c r="H865" s="153" t="e">
        <f>#REF!</f>
        <v>#REF!</v>
      </c>
      <c r="I865" s="153" t="e">
        <f>#REF!</f>
        <v>#REF!</v>
      </c>
      <c r="J865" s="153" t="e">
        <f>#REF!</f>
        <v>#REF!</v>
      </c>
      <c r="K865" s="153" t="e">
        <f>#REF!</f>
        <v>#REF!</v>
      </c>
      <c r="L865" s="153" t="e">
        <f>#REF!</f>
        <v>#REF!</v>
      </c>
      <c r="M865" s="153" t="e">
        <f>#REF!</f>
        <v>#REF!</v>
      </c>
      <c r="N865" s="153" t="e">
        <f>#REF!</f>
        <v>#REF!</v>
      </c>
      <c r="O865" s="153" t="e">
        <f>#REF!</f>
        <v>#REF!</v>
      </c>
      <c r="P865" s="153" t="e">
        <f>#REF!</f>
        <v>#REF!</v>
      </c>
      <c r="Q865" s="153" t="e">
        <f>#REF!</f>
        <v>#REF!</v>
      </c>
      <c r="R865" s="153" t="e">
        <f>#REF!</f>
        <v>#REF!</v>
      </c>
      <c r="S865" s="153" t="e">
        <f>#REF!</f>
        <v>#REF!</v>
      </c>
      <c r="T865" s="153" t="e">
        <f>#REF!</f>
        <v>#REF!</v>
      </c>
      <c r="U865" s="153" t="e">
        <f>#REF!</f>
        <v>#REF!</v>
      </c>
      <c r="V865" s="153" t="e">
        <f>#REF!</f>
        <v>#REF!</v>
      </c>
      <c r="W865" s="153" t="e">
        <f>#REF!</f>
        <v>#REF!</v>
      </c>
      <c r="X865" s="153" t="e">
        <f>#REF!</f>
        <v>#REF!</v>
      </c>
      <c r="Y865" s="153" t="e">
        <f>#REF!</f>
        <v>#REF!</v>
      </c>
    </row>
    <row r="866" spans="1:25">
      <c r="A866" s="141">
        <v>12</v>
      </c>
      <c r="B866" s="153" t="e">
        <f>#REF!</f>
        <v>#REF!</v>
      </c>
      <c r="C866" s="153" t="e">
        <f>#REF!</f>
        <v>#REF!</v>
      </c>
      <c r="D866" s="153" t="e">
        <f>#REF!</f>
        <v>#REF!</v>
      </c>
      <c r="E866" s="153" t="e">
        <f>#REF!</f>
        <v>#REF!</v>
      </c>
      <c r="F866" s="153" t="e">
        <f>#REF!</f>
        <v>#REF!</v>
      </c>
      <c r="G866" s="153" t="e">
        <f>#REF!</f>
        <v>#REF!</v>
      </c>
      <c r="H866" s="153" t="e">
        <f>#REF!</f>
        <v>#REF!</v>
      </c>
      <c r="I866" s="153" t="e">
        <f>#REF!</f>
        <v>#REF!</v>
      </c>
      <c r="J866" s="153" t="e">
        <f>#REF!</f>
        <v>#REF!</v>
      </c>
      <c r="K866" s="153" t="e">
        <f>#REF!</f>
        <v>#REF!</v>
      </c>
      <c r="L866" s="153" t="e">
        <f>#REF!</f>
        <v>#REF!</v>
      </c>
      <c r="M866" s="153" t="e">
        <f>#REF!</f>
        <v>#REF!</v>
      </c>
      <c r="N866" s="153" t="e">
        <f>#REF!</f>
        <v>#REF!</v>
      </c>
      <c r="O866" s="153" t="e">
        <f>#REF!</f>
        <v>#REF!</v>
      </c>
      <c r="P866" s="153" t="e">
        <f>#REF!</f>
        <v>#REF!</v>
      </c>
      <c r="Q866" s="153" t="e">
        <f>#REF!</f>
        <v>#REF!</v>
      </c>
      <c r="R866" s="153" t="e">
        <f>#REF!</f>
        <v>#REF!</v>
      </c>
      <c r="S866" s="153" t="e">
        <f>#REF!</f>
        <v>#REF!</v>
      </c>
      <c r="T866" s="153" t="e">
        <f>#REF!</f>
        <v>#REF!</v>
      </c>
      <c r="U866" s="153" t="e">
        <f>#REF!</f>
        <v>#REF!</v>
      </c>
      <c r="V866" s="153" t="e">
        <f>#REF!</f>
        <v>#REF!</v>
      </c>
      <c r="W866" s="153" t="e">
        <f>#REF!</f>
        <v>#REF!</v>
      </c>
      <c r="X866" s="153" t="e">
        <f>#REF!</f>
        <v>#REF!</v>
      </c>
      <c r="Y866" s="153" t="e">
        <f>#REF!</f>
        <v>#REF!</v>
      </c>
    </row>
    <row r="867" spans="1:25">
      <c r="A867" s="141">
        <v>13</v>
      </c>
      <c r="B867" s="153" t="e">
        <f>#REF!</f>
        <v>#REF!</v>
      </c>
      <c r="C867" s="153" t="e">
        <f>#REF!</f>
        <v>#REF!</v>
      </c>
      <c r="D867" s="153" t="e">
        <f>#REF!</f>
        <v>#REF!</v>
      </c>
      <c r="E867" s="153" t="e">
        <f>#REF!</f>
        <v>#REF!</v>
      </c>
      <c r="F867" s="153" t="e">
        <f>#REF!</f>
        <v>#REF!</v>
      </c>
      <c r="G867" s="153" t="e">
        <f>#REF!</f>
        <v>#REF!</v>
      </c>
      <c r="H867" s="153" t="e">
        <f>#REF!</f>
        <v>#REF!</v>
      </c>
      <c r="I867" s="153" t="e">
        <f>#REF!</f>
        <v>#REF!</v>
      </c>
      <c r="J867" s="153" t="e">
        <f>#REF!</f>
        <v>#REF!</v>
      </c>
      <c r="K867" s="153" t="e">
        <f>#REF!</f>
        <v>#REF!</v>
      </c>
      <c r="L867" s="153" t="e">
        <f>#REF!</f>
        <v>#REF!</v>
      </c>
      <c r="M867" s="153" t="e">
        <f>#REF!</f>
        <v>#REF!</v>
      </c>
      <c r="N867" s="153" t="e">
        <f>#REF!</f>
        <v>#REF!</v>
      </c>
      <c r="O867" s="153" t="e">
        <f>#REF!</f>
        <v>#REF!</v>
      </c>
      <c r="P867" s="153" t="e">
        <f>#REF!</f>
        <v>#REF!</v>
      </c>
      <c r="Q867" s="153" t="e">
        <f>#REF!</f>
        <v>#REF!</v>
      </c>
      <c r="R867" s="153" t="e">
        <f>#REF!</f>
        <v>#REF!</v>
      </c>
      <c r="S867" s="153" t="e">
        <f>#REF!</f>
        <v>#REF!</v>
      </c>
      <c r="T867" s="153" t="e">
        <f>#REF!</f>
        <v>#REF!</v>
      </c>
      <c r="U867" s="153" t="e">
        <f>#REF!</f>
        <v>#REF!</v>
      </c>
      <c r="V867" s="153" t="e">
        <f>#REF!</f>
        <v>#REF!</v>
      </c>
      <c r="W867" s="153" t="e">
        <f>#REF!</f>
        <v>#REF!</v>
      </c>
      <c r="X867" s="153" t="e">
        <f>#REF!</f>
        <v>#REF!</v>
      </c>
      <c r="Y867" s="153" t="e">
        <f>#REF!</f>
        <v>#REF!</v>
      </c>
    </row>
    <row r="868" spans="1:25">
      <c r="A868" s="141">
        <v>14</v>
      </c>
      <c r="B868" s="153" t="e">
        <f>#REF!</f>
        <v>#REF!</v>
      </c>
      <c r="C868" s="153" t="e">
        <f>#REF!</f>
        <v>#REF!</v>
      </c>
      <c r="D868" s="153" t="e">
        <f>#REF!</f>
        <v>#REF!</v>
      </c>
      <c r="E868" s="153" t="e">
        <f>#REF!</f>
        <v>#REF!</v>
      </c>
      <c r="F868" s="153" t="e">
        <f>#REF!</f>
        <v>#REF!</v>
      </c>
      <c r="G868" s="153" t="e">
        <f>#REF!</f>
        <v>#REF!</v>
      </c>
      <c r="H868" s="153" t="e">
        <f>#REF!</f>
        <v>#REF!</v>
      </c>
      <c r="I868" s="153" t="e">
        <f>#REF!</f>
        <v>#REF!</v>
      </c>
      <c r="J868" s="153" t="e">
        <f>#REF!</f>
        <v>#REF!</v>
      </c>
      <c r="K868" s="153" t="e">
        <f>#REF!</f>
        <v>#REF!</v>
      </c>
      <c r="L868" s="153" t="e">
        <f>#REF!</f>
        <v>#REF!</v>
      </c>
      <c r="M868" s="153" t="e">
        <f>#REF!</f>
        <v>#REF!</v>
      </c>
      <c r="N868" s="153" t="e">
        <f>#REF!</f>
        <v>#REF!</v>
      </c>
      <c r="O868" s="153" t="e">
        <f>#REF!</f>
        <v>#REF!</v>
      </c>
      <c r="P868" s="153" t="e">
        <f>#REF!</f>
        <v>#REF!</v>
      </c>
      <c r="Q868" s="153" t="e">
        <f>#REF!</f>
        <v>#REF!</v>
      </c>
      <c r="R868" s="153" t="e">
        <f>#REF!</f>
        <v>#REF!</v>
      </c>
      <c r="S868" s="153" t="e">
        <f>#REF!</f>
        <v>#REF!</v>
      </c>
      <c r="T868" s="153" t="e">
        <f>#REF!</f>
        <v>#REF!</v>
      </c>
      <c r="U868" s="153" t="e">
        <f>#REF!</f>
        <v>#REF!</v>
      </c>
      <c r="V868" s="153" t="e">
        <f>#REF!</f>
        <v>#REF!</v>
      </c>
      <c r="W868" s="153" t="e">
        <f>#REF!</f>
        <v>#REF!</v>
      </c>
      <c r="X868" s="153" t="e">
        <f>#REF!</f>
        <v>#REF!</v>
      </c>
      <c r="Y868" s="153" t="e">
        <f>#REF!</f>
        <v>#REF!</v>
      </c>
    </row>
    <row r="869" spans="1:25">
      <c r="A869" s="141">
        <v>15</v>
      </c>
      <c r="B869" s="153" t="e">
        <f>#REF!</f>
        <v>#REF!</v>
      </c>
      <c r="C869" s="153" t="e">
        <f>#REF!</f>
        <v>#REF!</v>
      </c>
      <c r="D869" s="153" t="e">
        <f>#REF!</f>
        <v>#REF!</v>
      </c>
      <c r="E869" s="153" t="e">
        <f>#REF!</f>
        <v>#REF!</v>
      </c>
      <c r="F869" s="153" t="e">
        <f>#REF!</f>
        <v>#REF!</v>
      </c>
      <c r="G869" s="153" t="e">
        <f>#REF!</f>
        <v>#REF!</v>
      </c>
      <c r="H869" s="153" t="e">
        <f>#REF!</f>
        <v>#REF!</v>
      </c>
      <c r="I869" s="153" t="e">
        <f>#REF!</f>
        <v>#REF!</v>
      </c>
      <c r="J869" s="153" t="e">
        <f>#REF!</f>
        <v>#REF!</v>
      </c>
      <c r="K869" s="153" t="e">
        <f>#REF!</f>
        <v>#REF!</v>
      </c>
      <c r="L869" s="153" t="e">
        <f>#REF!</f>
        <v>#REF!</v>
      </c>
      <c r="M869" s="153" t="e">
        <f>#REF!</f>
        <v>#REF!</v>
      </c>
      <c r="N869" s="153" t="e">
        <f>#REF!</f>
        <v>#REF!</v>
      </c>
      <c r="O869" s="153" t="e">
        <f>#REF!</f>
        <v>#REF!</v>
      </c>
      <c r="P869" s="153" t="e">
        <f>#REF!</f>
        <v>#REF!</v>
      </c>
      <c r="Q869" s="153" t="e">
        <f>#REF!</f>
        <v>#REF!</v>
      </c>
      <c r="R869" s="153" t="e">
        <f>#REF!</f>
        <v>#REF!</v>
      </c>
      <c r="S869" s="153" t="e">
        <f>#REF!</f>
        <v>#REF!</v>
      </c>
      <c r="T869" s="153" t="e">
        <f>#REF!</f>
        <v>#REF!</v>
      </c>
      <c r="U869" s="153" t="e">
        <f>#REF!</f>
        <v>#REF!</v>
      </c>
      <c r="V869" s="153" t="e">
        <f>#REF!</f>
        <v>#REF!</v>
      </c>
      <c r="W869" s="153" t="e">
        <f>#REF!</f>
        <v>#REF!</v>
      </c>
      <c r="X869" s="153" t="e">
        <f>#REF!</f>
        <v>#REF!</v>
      </c>
      <c r="Y869" s="153" t="e">
        <f>#REF!</f>
        <v>#REF!</v>
      </c>
    </row>
    <row r="870" spans="1:25">
      <c r="A870" s="141">
        <v>16</v>
      </c>
      <c r="B870" s="153" t="e">
        <f>#REF!</f>
        <v>#REF!</v>
      </c>
      <c r="C870" s="153" t="e">
        <f>#REF!</f>
        <v>#REF!</v>
      </c>
      <c r="D870" s="153" t="e">
        <f>#REF!</f>
        <v>#REF!</v>
      </c>
      <c r="E870" s="153" t="e">
        <f>#REF!</f>
        <v>#REF!</v>
      </c>
      <c r="F870" s="153" t="e">
        <f>#REF!</f>
        <v>#REF!</v>
      </c>
      <c r="G870" s="153" t="e">
        <f>#REF!</f>
        <v>#REF!</v>
      </c>
      <c r="H870" s="153" t="e">
        <f>#REF!</f>
        <v>#REF!</v>
      </c>
      <c r="I870" s="153" t="e">
        <f>#REF!</f>
        <v>#REF!</v>
      </c>
      <c r="J870" s="153" t="e">
        <f>#REF!</f>
        <v>#REF!</v>
      </c>
      <c r="K870" s="153" t="e">
        <f>#REF!</f>
        <v>#REF!</v>
      </c>
      <c r="L870" s="153" t="e">
        <f>#REF!</f>
        <v>#REF!</v>
      </c>
      <c r="M870" s="153" t="e">
        <f>#REF!</f>
        <v>#REF!</v>
      </c>
      <c r="N870" s="153" t="e">
        <f>#REF!</f>
        <v>#REF!</v>
      </c>
      <c r="O870" s="153" t="e">
        <f>#REF!</f>
        <v>#REF!</v>
      </c>
      <c r="P870" s="153" t="e">
        <f>#REF!</f>
        <v>#REF!</v>
      </c>
      <c r="Q870" s="153" t="e">
        <f>#REF!</f>
        <v>#REF!</v>
      </c>
      <c r="R870" s="153" t="e">
        <f>#REF!</f>
        <v>#REF!</v>
      </c>
      <c r="S870" s="153" t="e">
        <f>#REF!</f>
        <v>#REF!</v>
      </c>
      <c r="T870" s="153" t="e">
        <f>#REF!</f>
        <v>#REF!</v>
      </c>
      <c r="U870" s="153" t="e">
        <f>#REF!</f>
        <v>#REF!</v>
      </c>
      <c r="V870" s="153" t="e">
        <f>#REF!</f>
        <v>#REF!</v>
      </c>
      <c r="W870" s="153" t="e">
        <f>#REF!</f>
        <v>#REF!</v>
      </c>
      <c r="X870" s="153" t="e">
        <f>#REF!</f>
        <v>#REF!</v>
      </c>
      <c r="Y870" s="153" t="e">
        <f>#REF!</f>
        <v>#REF!</v>
      </c>
    </row>
    <row r="871" spans="1:25">
      <c r="A871" s="141">
        <v>17</v>
      </c>
      <c r="B871" s="153" t="e">
        <f>#REF!</f>
        <v>#REF!</v>
      </c>
      <c r="C871" s="153" t="e">
        <f>#REF!</f>
        <v>#REF!</v>
      </c>
      <c r="D871" s="153" t="e">
        <f>#REF!</f>
        <v>#REF!</v>
      </c>
      <c r="E871" s="153" t="e">
        <f>#REF!</f>
        <v>#REF!</v>
      </c>
      <c r="F871" s="153" t="e">
        <f>#REF!</f>
        <v>#REF!</v>
      </c>
      <c r="G871" s="153" t="e">
        <f>#REF!</f>
        <v>#REF!</v>
      </c>
      <c r="H871" s="153" t="e">
        <f>#REF!</f>
        <v>#REF!</v>
      </c>
      <c r="I871" s="153" t="e">
        <f>#REF!</f>
        <v>#REF!</v>
      </c>
      <c r="J871" s="153" t="e">
        <f>#REF!</f>
        <v>#REF!</v>
      </c>
      <c r="K871" s="153" t="e">
        <f>#REF!</f>
        <v>#REF!</v>
      </c>
      <c r="L871" s="153" t="e">
        <f>#REF!</f>
        <v>#REF!</v>
      </c>
      <c r="M871" s="153" t="e">
        <f>#REF!</f>
        <v>#REF!</v>
      </c>
      <c r="N871" s="153" t="e">
        <f>#REF!</f>
        <v>#REF!</v>
      </c>
      <c r="O871" s="153" t="e">
        <f>#REF!</f>
        <v>#REF!</v>
      </c>
      <c r="P871" s="153" t="e">
        <f>#REF!</f>
        <v>#REF!</v>
      </c>
      <c r="Q871" s="153" t="e">
        <f>#REF!</f>
        <v>#REF!</v>
      </c>
      <c r="R871" s="153" t="e">
        <f>#REF!</f>
        <v>#REF!</v>
      </c>
      <c r="S871" s="153" t="e">
        <f>#REF!</f>
        <v>#REF!</v>
      </c>
      <c r="T871" s="153" t="e">
        <f>#REF!</f>
        <v>#REF!</v>
      </c>
      <c r="U871" s="153" t="e">
        <f>#REF!</f>
        <v>#REF!</v>
      </c>
      <c r="V871" s="153" t="e">
        <f>#REF!</f>
        <v>#REF!</v>
      </c>
      <c r="W871" s="153" t="e">
        <f>#REF!</f>
        <v>#REF!</v>
      </c>
      <c r="X871" s="153" t="e">
        <f>#REF!</f>
        <v>#REF!</v>
      </c>
      <c r="Y871" s="153" t="e">
        <f>#REF!</f>
        <v>#REF!</v>
      </c>
    </row>
    <row r="872" spans="1:25">
      <c r="A872" s="141">
        <v>18</v>
      </c>
      <c r="B872" s="153" t="e">
        <f>#REF!</f>
        <v>#REF!</v>
      </c>
      <c r="C872" s="153" t="e">
        <f>#REF!</f>
        <v>#REF!</v>
      </c>
      <c r="D872" s="153" t="e">
        <f>#REF!</f>
        <v>#REF!</v>
      </c>
      <c r="E872" s="153" t="e">
        <f>#REF!</f>
        <v>#REF!</v>
      </c>
      <c r="F872" s="153" t="e">
        <f>#REF!</f>
        <v>#REF!</v>
      </c>
      <c r="G872" s="153" t="e">
        <f>#REF!</f>
        <v>#REF!</v>
      </c>
      <c r="H872" s="153" t="e">
        <f>#REF!</f>
        <v>#REF!</v>
      </c>
      <c r="I872" s="153" t="e">
        <f>#REF!</f>
        <v>#REF!</v>
      </c>
      <c r="J872" s="153" t="e">
        <f>#REF!</f>
        <v>#REF!</v>
      </c>
      <c r="K872" s="153" t="e">
        <f>#REF!</f>
        <v>#REF!</v>
      </c>
      <c r="L872" s="153" t="e">
        <f>#REF!</f>
        <v>#REF!</v>
      </c>
      <c r="M872" s="153" t="e">
        <f>#REF!</f>
        <v>#REF!</v>
      </c>
      <c r="N872" s="153" t="e">
        <f>#REF!</f>
        <v>#REF!</v>
      </c>
      <c r="O872" s="153" t="e">
        <f>#REF!</f>
        <v>#REF!</v>
      </c>
      <c r="P872" s="153" t="e">
        <f>#REF!</f>
        <v>#REF!</v>
      </c>
      <c r="Q872" s="153" t="e">
        <f>#REF!</f>
        <v>#REF!</v>
      </c>
      <c r="R872" s="153" t="e">
        <f>#REF!</f>
        <v>#REF!</v>
      </c>
      <c r="S872" s="153" t="e">
        <f>#REF!</f>
        <v>#REF!</v>
      </c>
      <c r="T872" s="153" t="e">
        <f>#REF!</f>
        <v>#REF!</v>
      </c>
      <c r="U872" s="153" t="e">
        <f>#REF!</f>
        <v>#REF!</v>
      </c>
      <c r="V872" s="153" t="e">
        <f>#REF!</f>
        <v>#REF!</v>
      </c>
      <c r="W872" s="153" t="e">
        <f>#REF!</f>
        <v>#REF!</v>
      </c>
      <c r="X872" s="153" t="e">
        <f>#REF!</f>
        <v>#REF!</v>
      </c>
      <c r="Y872" s="153" t="e">
        <f>#REF!</f>
        <v>#REF!</v>
      </c>
    </row>
    <row r="873" spans="1:25">
      <c r="A873" s="141">
        <v>19</v>
      </c>
      <c r="B873" s="153" t="e">
        <f>#REF!</f>
        <v>#REF!</v>
      </c>
      <c r="C873" s="153" t="e">
        <f>#REF!</f>
        <v>#REF!</v>
      </c>
      <c r="D873" s="153" t="e">
        <f>#REF!</f>
        <v>#REF!</v>
      </c>
      <c r="E873" s="153" t="e">
        <f>#REF!</f>
        <v>#REF!</v>
      </c>
      <c r="F873" s="153" t="e">
        <f>#REF!</f>
        <v>#REF!</v>
      </c>
      <c r="G873" s="153" t="e">
        <f>#REF!</f>
        <v>#REF!</v>
      </c>
      <c r="H873" s="153" t="e">
        <f>#REF!</f>
        <v>#REF!</v>
      </c>
      <c r="I873" s="153" t="e">
        <f>#REF!</f>
        <v>#REF!</v>
      </c>
      <c r="J873" s="153" t="e">
        <f>#REF!</f>
        <v>#REF!</v>
      </c>
      <c r="K873" s="153" t="e">
        <f>#REF!</f>
        <v>#REF!</v>
      </c>
      <c r="L873" s="153" t="e">
        <f>#REF!</f>
        <v>#REF!</v>
      </c>
      <c r="M873" s="153" t="e">
        <f>#REF!</f>
        <v>#REF!</v>
      </c>
      <c r="N873" s="153" t="e">
        <f>#REF!</f>
        <v>#REF!</v>
      </c>
      <c r="O873" s="153" t="e">
        <f>#REF!</f>
        <v>#REF!</v>
      </c>
      <c r="P873" s="153" t="e">
        <f>#REF!</f>
        <v>#REF!</v>
      </c>
      <c r="Q873" s="153" t="e">
        <f>#REF!</f>
        <v>#REF!</v>
      </c>
      <c r="R873" s="153" t="e">
        <f>#REF!</f>
        <v>#REF!</v>
      </c>
      <c r="S873" s="153" t="e">
        <f>#REF!</f>
        <v>#REF!</v>
      </c>
      <c r="T873" s="153" t="e">
        <f>#REF!</f>
        <v>#REF!</v>
      </c>
      <c r="U873" s="153" t="e">
        <f>#REF!</f>
        <v>#REF!</v>
      </c>
      <c r="V873" s="153" t="e">
        <f>#REF!</f>
        <v>#REF!</v>
      </c>
      <c r="W873" s="153" t="e">
        <f>#REF!</f>
        <v>#REF!</v>
      </c>
      <c r="X873" s="153" t="e">
        <f>#REF!</f>
        <v>#REF!</v>
      </c>
      <c r="Y873" s="153" t="e">
        <f>#REF!</f>
        <v>#REF!</v>
      </c>
    </row>
    <row r="874" spans="1:25">
      <c r="A874" s="141">
        <v>20</v>
      </c>
      <c r="B874" s="153" t="e">
        <f>#REF!</f>
        <v>#REF!</v>
      </c>
      <c r="C874" s="153" t="e">
        <f>#REF!</f>
        <v>#REF!</v>
      </c>
      <c r="D874" s="153" t="e">
        <f>#REF!</f>
        <v>#REF!</v>
      </c>
      <c r="E874" s="153" t="e">
        <f>#REF!</f>
        <v>#REF!</v>
      </c>
      <c r="F874" s="153" t="e">
        <f>#REF!</f>
        <v>#REF!</v>
      </c>
      <c r="G874" s="153" t="e">
        <f>#REF!</f>
        <v>#REF!</v>
      </c>
      <c r="H874" s="153" t="e">
        <f>#REF!</f>
        <v>#REF!</v>
      </c>
      <c r="I874" s="153" t="e">
        <f>#REF!</f>
        <v>#REF!</v>
      </c>
      <c r="J874" s="153" t="e">
        <f>#REF!</f>
        <v>#REF!</v>
      </c>
      <c r="K874" s="153" t="e">
        <f>#REF!</f>
        <v>#REF!</v>
      </c>
      <c r="L874" s="153" t="e">
        <f>#REF!</f>
        <v>#REF!</v>
      </c>
      <c r="M874" s="153" t="e">
        <f>#REF!</f>
        <v>#REF!</v>
      </c>
      <c r="N874" s="153" t="e">
        <f>#REF!</f>
        <v>#REF!</v>
      </c>
      <c r="O874" s="153" t="e">
        <f>#REF!</f>
        <v>#REF!</v>
      </c>
      <c r="P874" s="153" t="e">
        <f>#REF!</f>
        <v>#REF!</v>
      </c>
      <c r="Q874" s="153" t="e">
        <f>#REF!</f>
        <v>#REF!</v>
      </c>
      <c r="R874" s="153" t="e">
        <f>#REF!</f>
        <v>#REF!</v>
      </c>
      <c r="S874" s="153" t="e">
        <f>#REF!</f>
        <v>#REF!</v>
      </c>
      <c r="T874" s="153" t="e">
        <f>#REF!</f>
        <v>#REF!</v>
      </c>
      <c r="U874" s="153" t="e">
        <f>#REF!</f>
        <v>#REF!</v>
      </c>
      <c r="V874" s="153" t="e">
        <f>#REF!</f>
        <v>#REF!</v>
      </c>
      <c r="W874" s="153" t="e">
        <f>#REF!</f>
        <v>#REF!</v>
      </c>
      <c r="X874" s="153" t="e">
        <f>#REF!</f>
        <v>#REF!</v>
      </c>
      <c r="Y874" s="153" t="e">
        <f>#REF!</f>
        <v>#REF!</v>
      </c>
    </row>
    <row r="875" spans="1:25">
      <c r="A875" s="141">
        <v>21</v>
      </c>
      <c r="B875" s="153" t="e">
        <f>#REF!</f>
        <v>#REF!</v>
      </c>
      <c r="C875" s="153" t="e">
        <f>#REF!</f>
        <v>#REF!</v>
      </c>
      <c r="D875" s="153" t="e">
        <f>#REF!</f>
        <v>#REF!</v>
      </c>
      <c r="E875" s="153" t="e">
        <f>#REF!</f>
        <v>#REF!</v>
      </c>
      <c r="F875" s="153" t="e">
        <f>#REF!</f>
        <v>#REF!</v>
      </c>
      <c r="G875" s="153" t="e">
        <f>#REF!</f>
        <v>#REF!</v>
      </c>
      <c r="H875" s="153" t="e">
        <f>#REF!</f>
        <v>#REF!</v>
      </c>
      <c r="I875" s="153" t="e">
        <f>#REF!</f>
        <v>#REF!</v>
      </c>
      <c r="J875" s="153" t="e">
        <f>#REF!</f>
        <v>#REF!</v>
      </c>
      <c r="K875" s="153" t="e">
        <f>#REF!</f>
        <v>#REF!</v>
      </c>
      <c r="L875" s="153" t="e">
        <f>#REF!</f>
        <v>#REF!</v>
      </c>
      <c r="M875" s="153" t="e">
        <f>#REF!</f>
        <v>#REF!</v>
      </c>
      <c r="N875" s="153" t="e">
        <f>#REF!</f>
        <v>#REF!</v>
      </c>
      <c r="O875" s="153" t="e">
        <f>#REF!</f>
        <v>#REF!</v>
      </c>
      <c r="P875" s="153" t="e">
        <f>#REF!</f>
        <v>#REF!</v>
      </c>
      <c r="Q875" s="153" t="e">
        <f>#REF!</f>
        <v>#REF!</v>
      </c>
      <c r="R875" s="153" t="e">
        <f>#REF!</f>
        <v>#REF!</v>
      </c>
      <c r="S875" s="153" t="e">
        <f>#REF!</f>
        <v>#REF!</v>
      </c>
      <c r="T875" s="153" t="e">
        <f>#REF!</f>
        <v>#REF!</v>
      </c>
      <c r="U875" s="153" t="e">
        <f>#REF!</f>
        <v>#REF!</v>
      </c>
      <c r="V875" s="153" t="e">
        <f>#REF!</f>
        <v>#REF!</v>
      </c>
      <c r="W875" s="153" t="e">
        <f>#REF!</f>
        <v>#REF!</v>
      </c>
      <c r="X875" s="153" t="e">
        <f>#REF!</f>
        <v>#REF!</v>
      </c>
      <c r="Y875" s="153" t="e">
        <f>#REF!</f>
        <v>#REF!</v>
      </c>
    </row>
    <row r="876" spans="1:25">
      <c r="A876" s="141">
        <v>22</v>
      </c>
      <c r="B876" s="153" t="e">
        <f>#REF!</f>
        <v>#REF!</v>
      </c>
      <c r="C876" s="153" t="e">
        <f>#REF!</f>
        <v>#REF!</v>
      </c>
      <c r="D876" s="153" t="e">
        <f>#REF!</f>
        <v>#REF!</v>
      </c>
      <c r="E876" s="153" t="e">
        <f>#REF!</f>
        <v>#REF!</v>
      </c>
      <c r="F876" s="153" t="e">
        <f>#REF!</f>
        <v>#REF!</v>
      </c>
      <c r="G876" s="153" t="e">
        <f>#REF!</f>
        <v>#REF!</v>
      </c>
      <c r="H876" s="153" t="e">
        <f>#REF!</f>
        <v>#REF!</v>
      </c>
      <c r="I876" s="153" t="e">
        <f>#REF!</f>
        <v>#REF!</v>
      </c>
      <c r="J876" s="153" t="e">
        <f>#REF!</f>
        <v>#REF!</v>
      </c>
      <c r="K876" s="153" t="e">
        <f>#REF!</f>
        <v>#REF!</v>
      </c>
      <c r="L876" s="153" t="e">
        <f>#REF!</f>
        <v>#REF!</v>
      </c>
      <c r="M876" s="153" t="e">
        <f>#REF!</f>
        <v>#REF!</v>
      </c>
      <c r="N876" s="153" t="e">
        <f>#REF!</f>
        <v>#REF!</v>
      </c>
      <c r="O876" s="153" t="e">
        <f>#REF!</f>
        <v>#REF!</v>
      </c>
      <c r="P876" s="153" t="e">
        <f>#REF!</f>
        <v>#REF!</v>
      </c>
      <c r="Q876" s="153" t="e">
        <f>#REF!</f>
        <v>#REF!</v>
      </c>
      <c r="R876" s="153" t="e">
        <f>#REF!</f>
        <v>#REF!</v>
      </c>
      <c r="S876" s="153" t="e">
        <f>#REF!</f>
        <v>#REF!</v>
      </c>
      <c r="T876" s="153" t="e">
        <f>#REF!</f>
        <v>#REF!</v>
      </c>
      <c r="U876" s="153" t="e">
        <f>#REF!</f>
        <v>#REF!</v>
      </c>
      <c r="V876" s="153" t="e">
        <f>#REF!</f>
        <v>#REF!</v>
      </c>
      <c r="W876" s="153" t="e">
        <f>#REF!</f>
        <v>#REF!</v>
      </c>
      <c r="X876" s="153" t="e">
        <f>#REF!</f>
        <v>#REF!</v>
      </c>
      <c r="Y876" s="153" t="e">
        <f>#REF!</f>
        <v>#REF!</v>
      </c>
    </row>
    <row r="877" spans="1:25">
      <c r="A877" s="141">
        <v>23</v>
      </c>
      <c r="B877" s="153" t="e">
        <f>#REF!</f>
        <v>#REF!</v>
      </c>
      <c r="C877" s="153" t="e">
        <f>#REF!</f>
        <v>#REF!</v>
      </c>
      <c r="D877" s="153" t="e">
        <f>#REF!</f>
        <v>#REF!</v>
      </c>
      <c r="E877" s="153" t="e">
        <f>#REF!</f>
        <v>#REF!</v>
      </c>
      <c r="F877" s="153" t="e">
        <f>#REF!</f>
        <v>#REF!</v>
      </c>
      <c r="G877" s="153" t="e">
        <f>#REF!</f>
        <v>#REF!</v>
      </c>
      <c r="H877" s="153" t="e">
        <f>#REF!</f>
        <v>#REF!</v>
      </c>
      <c r="I877" s="153" t="e">
        <f>#REF!</f>
        <v>#REF!</v>
      </c>
      <c r="J877" s="153" t="e">
        <f>#REF!</f>
        <v>#REF!</v>
      </c>
      <c r="K877" s="153" t="e">
        <f>#REF!</f>
        <v>#REF!</v>
      </c>
      <c r="L877" s="153" t="e">
        <f>#REF!</f>
        <v>#REF!</v>
      </c>
      <c r="M877" s="153" t="e">
        <f>#REF!</f>
        <v>#REF!</v>
      </c>
      <c r="N877" s="153" t="e">
        <f>#REF!</f>
        <v>#REF!</v>
      </c>
      <c r="O877" s="153" t="e">
        <f>#REF!</f>
        <v>#REF!</v>
      </c>
      <c r="P877" s="153" t="e">
        <f>#REF!</f>
        <v>#REF!</v>
      </c>
      <c r="Q877" s="153" t="e">
        <f>#REF!</f>
        <v>#REF!</v>
      </c>
      <c r="R877" s="153" t="e">
        <f>#REF!</f>
        <v>#REF!</v>
      </c>
      <c r="S877" s="153" t="e">
        <f>#REF!</f>
        <v>#REF!</v>
      </c>
      <c r="T877" s="153" t="e">
        <f>#REF!</f>
        <v>#REF!</v>
      </c>
      <c r="U877" s="153" t="e">
        <f>#REF!</f>
        <v>#REF!</v>
      </c>
      <c r="V877" s="153" t="e">
        <f>#REF!</f>
        <v>#REF!</v>
      </c>
      <c r="W877" s="153" t="e">
        <f>#REF!</f>
        <v>#REF!</v>
      </c>
      <c r="X877" s="153" t="e">
        <f>#REF!</f>
        <v>#REF!</v>
      </c>
      <c r="Y877" s="153" t="e">
        <f>#REF!</f>
        <v>#REF!</v>
      </c>
    </row>
    <row r="878" spans="1:25">
      <c r="A878" s="141">
        <v>24</v>
      </c>
      <c r="B878" s="153" t="e">
        <f>#REF!</f>
        <v>#REF!</v>
      </c>
      <c r="C878" s="153" t="e">
        <f>#REF!</f>
        <v>#REF!</v>
      </c>
      <c r="D878" s="153" t="e">
        <f>#REF!</f>
        <v>#REF!</v>
      </c>
      <c r="E878" s="153" t="e">
        <f>#REF!</f>
        <v>#REF!</v>
      </c>
      <c r="F878" s="153" t="e">
        <f>#REF!</f>
        <v>#REF!</v>
      </c>
      <c r="G878" s="153" t="e">
        <f>#REF!</f>
        <v>#REF!</v>
      </c>
      <c r="H878" s="153" t="e">
        <f>#REF!</f>
        <v>#REF!</v>
      </c>
      <c r="I878" s="153" t="e">
        <f>#REF!</f>
        <v>#REF!</v>
      </c>
      <c r="J878" s="153" t="e">
        <f>#REF!</f>
        <v>#REF!</v>
      </c>
      <c r="K878" s="153" t="e">
        <f>#REF!</f>
        <v>#REF!</v>
      </c>
      <c r="L878" s="153" t="e">
        <f>#REF!</f>
        <v>#REF!</v>
      </c>
      <c r="M878" s="153" t="e">
        <f>#REF!</f>
        <v>#REF!</v>
      </c>
      <c r="N878" s="153" t="e">
        <f>#REF!</f>
        <v>#REF!</v>
      </c>
      <c r="O878" s="153" t="e">
        <f>#REF!</f>
        <v>#REF!</v>
      </c>
      <c r="P878" s="153" t="e">
        <f>#REF!</f>
        <v>#REF!</v>
      </c>
      <c r="Q878" s="153" t="e">
        <f>#REF!</f>
        <v>#REF!</v>
      </c>
      <c r="R878" s="153" t="e">
        <f>#REF!</f>
        <v>#REF!</v>
      </c>
      <c r="S878" s="153" t="e">
        <f>#REF!</f>
        <v>#REF!</v>
      </c>
      <c r="T878" s="153" t="e">
        <f>#REF!</f>
        <v>#REF!</v>
      </c>
      <c r="U878" s="153" t="e">
        <f>#REF!</f>
        <v>#REF!</v>
      </c>
      <c r="V878" s="153" t="e">
        <f>#REF!</f>
        <v>#REF!</v>
      </c>
      <c r="W878" s="153" t="e">
        <f>#REF!</f>
        <v>#REF!</v>
      </c>
      <c r="X878" s="153" t="e">
        <f>#REF!</f>
        <v>#REF!</v>
      </c>
      <c r="Y878" s="153" t="e">
        <f>#REF!</f>
        <v>#REF!</v>
      </c>
    </row>
    <row r="879" spans="1:25">
      <c r="A879" s="141">
        <v>25</v>
      </c>
      <c r="B879" s="153" t="e">
        <f>#REF!</f>
        <v>#REF!</v>
      </c>
      <c r="C879" s="153" t="e">
        <f>#REF!</f>
        <v>#REF!</v>
      </c>
      <c r="D879" s="153" t="e">
        <f>#REF!</f>
        <v>#REF!</v>
      </c>
      <c r="E879" s="153" t="e">
        <f>#REF!</f>
        <v>#REF!</v>
      </c>
      <c r="F879" s="153" t="e">
        <f>#REF!</f>
        <v>#REF!</v>
      </c>
      <c r="G879" s="153" t="e">
        <f>#REF!</f>
        <v>#REF!</v>
      </c>
      <c r="H879" s="153" t="e">
        <f>#REF!</f>
        <v>#REF!</v>
      </c>
      <c r="I879" s="153" t="e">
        <f>#REF!</f>
        <v>#REF!</v>
      </c>
      <c r="J879" s="153" t="e">
        <f>#REF!</f>
        <v>#REF!</v>
      </c>
      <c r="K879" s="153" t="e">
        <f>#REF!</f>
        <v>#REF!</v>
      </c>
      <c r="L879" s="153" t="e">
        <f>#REF!</f>
        <v>#REF!</v>
      </c>
      <c r="M879" s="153" t="e">
        <f>#REF!</f>
        <v>#REF!</v>
      </c>
      <c r="N879" s="153" t="e">
        <f>#REF!</f>
        <v>#REF!</v>
      </c>
      <c r="O879" s="153" t="e">
        <f>#REF!</f>
        <v>#REF!</v>
      </c>
      <c r="P879" s="153" t="e">
        <f>#REF!</f>
        <v>#REF!</v>
      </c>
      <c r="Q879" s="153" t="e">
        <f>#REF!</f>
        <v>#REF!</v>
      </c>
      <c r="R879" s="153" t="e">
        <f>#REF!</f>
        <v>#REF!</v>
      </c>
      <c r="S879" s="153" t="e">
        <f>#REF!</f>
        <v>#REF!</v>
      </c>
      <c r="T879" s="153" t="e">
        <f>#REF!</f>
        <v>#REF!</v>
      </c>
      <c r="U879" s="153" t="e">
        <f>#REF!</f>
        <v>#REF!</v>
      </c>
      <c r="V879" s="153" t="e">
        <f>#REF!</f>
        <v>#REF!</v>
      </c>
      <c r="W879" s="153" t="e">
        <f>#REF!</f>
        <v>#REF!</v>
      </c>
      <c r="X879" s="153" t="e">
        <f>#REF!</f>
        <v>#REF!</v>
      </c>
      <c r="Y879" s="153" t="e">
        <f>#REF!</f>
        <v>#REF!</v>
      </c>
    </row>
    <row r="880" spans="1:25">
      <c r="A880" s="141">
        <v>26</v>
      </c>
      <c r="B880" s="153" t="e">
        <f>#REF!</f>
        <v>#REF!</v>
      </c>
      <c r="C880" s="153" t="e">
        <f>#REF!</f>
        <v>#REF!</v>
      </c>
      <c r="D880" s="153" t="e">
        <f>#REF!</f>
        <v>#REF!</v>
      </c>
      <c r="E880" s="153" t="e">
        <f>#REF!</f>
        <v>#REF!</v>
      </c>
      <c r="F880" s="153" t="e">
        <f>#REF!</f>
        <v>#REF!</v>
      </c>
      <c r="G880" s="153" t="e">
        <f>#REF!</f>
        <v>#REF!</v>
      </c>
      <c r="H880" s="153" t="e">
        <f>#REF!</f>
        <v>#REF!</v>
      </c>
      <c r="I880" s="153" t="e">
        <f>#REF!</f>
        <v>#REF!</v>
      </c>
      <c r="J880" s="153" t="e">
        <f>#REF!</f>
        <v>#REF!</v>
      </c>
      <c r="K880" s="153" t="e">
        <f>#REF!</f>
        <v>#REF!</v>
      </c>
      <c r="L880" s="153" t="e">
        <f>#REF!</f>
        <v>#REF!</v>
      </c>
      <c r="M880" s="153" t="e">
        <f>#REF!</f>
        <v>#REF!</v>
      </c>
      <c r="N880" s="153" t="e">
        <f>#REF!</f>
        <v>#REF!</v>
      </c>
      <c r="O880" s="153" t="e">
        <f>#REF!</f>
        <v>#REF!</v>
      </c>
      <c r="P880" s="153" t="e">
        <f>#REF!</f>
        <v>#REF!</v>
      </c>
      <c r="Q880" s="153" t="e">
        <f>#REF!</f>
        <v>#REF!</v>
      </c>
      <c r="R880" s="153" t="e">
        <f>#REF!</f>
        <v>#REF!</v>
      </c>
      <c r="S880" s="153" t="e">
        <f>#REF!</f>
        <v>#REF!</v>
      </c>
      <c r="T880" s="153" t="e">
        <f>#REF!</f>
        <v>#REF!</v>
      </c>
      <c r="U880" s="153" t="e">
        <f>#REF!</f>
        <v>#REF!</v>
      </c>
      <c r="V880" s="153" t="e">
        <f>#REF!</f>
        <v>#REF!</v>
      </c>
      <c r="W880" s="153" t="e">
        <f>#REF!</f>
        <v>#REF!</v>
      </c>
      <c r="X880" s="153" t="e">
        <f>#REF!</f>
        <v>#REF!</v>
      </c>
      <c r="Y880" s="153" t="e">
        <f>#REF!</f>
        <v>#REF!</v>
      </c>
    </row>
    <row r="881" spans="1:25">
      <c r="A881" s="141">
        <v>27</v>
      </c>
      <c r="B881" s="153" t="e">
        <f>#REF!</f>
        <v>#REF!</v>
      </c>
      <c r="C881" s="153" t="e">
        <f>#REF!</f>
        <v>#REF!</v>
      </c>
      <c r="D881" s="153" t="e">
        <f>#REF!</f>
        <v>#REF!</v>
      </c>
      <c r="E881" s="153" t="e">
        <f>#REF!</f>
        <v>#REF!</v>
      </c>
      <c r="F881" s="153" t="e">
        <f>#REF!</f>
        <v>#REF!</v>
      </c>
      <c r="G881" s="153" t="e">
        <f>#REF!</f>
        <v>#REF!</v>
      </c>
      <c r="H881" s="153" t="e">
        <f>#REF!</f>
        <v>#REF!</v>
      </c>
      <c r="I881" s="153" t="e">
        <f>#REF!</f>
        <v>#REF!</v>
      </c>
      <c r="J881" s="153" t="e">
        <f>#REF!</f>
        <v>#REF!</v>
      </c>
      <c r="K881" s="153" t="e">
        <f>#REF!</f>
        <v>#REF!</v>
      </c>
      <c r="L881" s="153" t="e">
        <f>#REF!</f>
        <v>#REF!</v>
      </c>
      <c r="M881" s="153" t="e">
        <f>#REF!</f>
        <v>#REF!</v>
      </c>
      <c r="N881" s="153" t="e">
        <f>#REF!</f>
        <v>#REF!</v>
      </c>
      <c r="O881" s="153" t="e">
        <f>#REF!</f>
        <v>#REF!</v>
      </c>
      <c r="P881" s="153" t="e">
        <f>#REF!</f>
        <v>#REF!</v>
      </c>
      <c r="Q881" s="153" t="e">
        <f>#REF!</f>
        <v>#REF!</v>
      </c>
      <c r="R881" s="153" t="e">
        <f>#REF!</f>
        <v>#REF!</v>
      </c>
      <c r="S881" s="153" t="e">
        <f>#REF!</f>
        <v>#REF!</v>
      </c>
      <c r="T881" s="153" t="e">
        <f>#REF!</f>
        <v>#REF!</v>
      </c>
      <c r="U881" s="153" t="e">
        <f>#REF!</f>
        <v>#REF!</v>
      </c>
      <c r="V881" s="153" t="e">
        <f>#REF!</f>
        <v>#REF!</v>
      </c>
      <c r="W881" s="153" t="e">
        <f>#REF!</f>
        <v>#REF!</v>
      </c>
      <c r="X881" s="153" t="e">
        <f>#REF!</f>
        <v>#REF!</v>
      </c>
      <c r="Y881" s="153" t="e">
        <f>#REF!</f>
        <v>#REF!</v>
      </c>
    </row>
    <row r="882" spans="1:25">
      <c r="A882" s="141">
        <v>28</v>
      </c>
      <c r="B882" s="153" t="e">
        <f>#REF!</f>
        <v>#REF!</v>
      </c>
      <c r="C882" s="153" t="e">
        <f>#REF!</f>
        <v>#REF!</v>
      </c>
      <c r="D882" s="153" t="e">
        <f>#REF!</f>
        <v>#REF!</v>
      </c>
      <c r="E882" s="153" t="e">
        <f>#REF!</f>
        <v>#REF!</v>
      </c>
      <c r="F882" s="153" t="e">
        <f>#REF!</f>
        <v>#REF!</v>
      </c>
      <c r="G882" s="153" t="e">
        <f>#REF!</f>
        <v>#REF!</v>
      </c>
      <c r="H882" s="153" t="e">
        <f>#REF!</f>
        <v>#REF!</v>
      </c>
      <c r="I882" s="153" t="e">
        <f>#REF!</f>
        <v>#REF!</v>
      </c>
      <c r="J882" s="153" t="e">
        <f>#REF!</f>
        <v>#REF!</v>
      </c>
      <c r="K882" s="153" t="e">
        <f>#REF!</f>
        <v>#REF!</v>
      </c>
      <c r="L882" s="153" t="e">
        <f>#REF!</f>
        <v>#REF!</v>
      </c>
      <c r="M882" s="153" t="e">
        <f>#REF!</f>
        <v>#REF!</v>
      </c>
      <c r="N882" s="153" t="e">
        <f>#REF!</f>
        <v>#REF!</v>
      </c>
      <c r="O882" s="153" t="e">
        <f>#REF!</f>
        <v>#REF!</v>
      </c>
      <c r="P882" s="153" t="e">
        <f>#REF!</f>
        <v>#REF!</v>
      </c>
      <c r="Q882" s="153" t="e">
        <f>#REF!</f>
        <v>#REF!</v>
      </c>
      <c r="R882" s="153" t="e">
        <f>#REF!</f>
        <v>#REF!</v>
      </c>
      <c r="S882" s="153" t="e">
        <f>#REF!</f>
        <v>#REF!</v>
      </c>
      <c r="T882" s="153" t="e">
        <f>#REF!</f>
        <v>#REF!</v>
      </c>
      <c r="U882" s="153" t="e">
        <f>#REF!</f>
        <v>#REF!</v>
      </c>
      <c r="V882" s="153" t="e">
        <f>#REF!</f>
        <v>#REF!</v>
      </c>
      <c r="W882" s="153" t="e">
        <f>#REF!</f>
        <v>#REF!</v>
      </c>
      <c r="X882" s="153" t="e">
        <f>#REF!</f>
        <v>#REF!</v>
      </c>
      <c r="Y882" s="153" t="e">
        <f>#REF!</f>
        <v>#REF!</v>
      </c>
    </row>
    <row r="883" spans="1:25">
      <c r="A883" s="141">
        <v>29</v>
      </c>
      <c r="B883" s="153" t="e">
        <f>#REF!</f>
        <v>#REF!</v>
      </c>
      <c r="C883" s="153" t="e">
        <f>#REF!</f>
        <v>#REF!</v>
      </c>
      <c r="D883" s="153" t="e">
        <f>#REF!</f>
        <v>#REF!</v>
      </c>
      <c r="E883" s="153" t="e">
        <f>#REF!</f>
        <v>#REF!</v>
      </c>
      <c r="F883" s="153" t="e">
        <f>#REF!</f>
        <v>#REF!</v>
      </c>
      <c r="G883" s="153" t="e">
        <f>#REF!</f>
        <v>#REF!</v>
      </c>
      <c r="H883" s="153" t="e">
        <f>#REF!</f>
        <v>#REF!</v>
      </c>
      <c r="I883" s="153" t="e">
        <f>#REF!</f>
        <v>#REF!</v>
      </c>
      <c r="J883" s="153" t="e">
        <f>#REF!</f>
        <v>#REF!</v>
      </c>
      <c r="K883" s="153" t="e">
        <f>#REF!</f>
        <v>#REF!</v>
      </c>
      <c r="L883" s="153" t="e">
        <f>#REF!</f>
        <v>#REF!</v>
      </c>
      <c r="M883" s="153" t="e">
        <f>#REF!</f>
        <v>#REF!</v>
      </c>
      <c r="N883" s="153" t="e">
        <f>#REF!</f>
        <v>#REF!</v>
      </c>
      <c r="O883" s="153" t="e">
        <f>#REF!</f>
        <v>#REF!</v>
      </c>
      <c r="P883" s="153" t="e">
        <f>#REF!</f>
        <v>#REF!</v>
      </c>
      <c r="Q883" s="153" t="e">
        <f>#REF!</f>
        <v>#REF!</v>
      </c>
      <c r="R883" s="153" t="e">
        <f>#REF!</f>
        <v>#REF!</v>
      </c>
      <c r="S883" s="153" t="e">
        <f>#REF!</f>
        <v>#REF!</v>
      </c>
      <c r="T883" s="153" t="e">
        <f>#REF!</f>
        <v>#REF!</v>
      </c>
      <c r="U883" s="153" t="e">
        <f>#REF!</f>
        <v>#REF!</v>
      </c>
      <c r="V883" s="153" t="e">
        <f>#REF!</f>
        <v>#REF!</v>
      </c>
      <c r="W883" s="153" t="e">
        <f>#REF!</f>
        <v>#REF!</v>
      </c>
      <c r="X883" s="153" t="e">
        <f>#REF!</f>
        <v>#REF!</v>
      </c>
      <c r="Y883" s="153" t="e">
        <f>#REF!</f>
        <v>#REF!</v>
      </c>
    </row>
    <row r="884" spans="1:25">
      <c r="A884" s="141">
        <v>30</v>
      </c>
      <c r="B884" s="153" t="e">
        <f>#REF!</f>
        <v>#REF!</v>
      </c>
      <c r="C884" s="153" t="e">
        <f>#REF!</f>
        <v>#REF!</v>
      </c>
      <c r="D884" s="153" t="e">
        <f>#REF!</f>
        <v>#REF!</v>
      </c>
      <c r="E884" s="153" t="e">
        <f>#REF!</f>
        <v>#REF!</v>
      </c>
      <c r="F884" s="153" t="e">
        <f>#REF!</f>
        <v>#REF!</v>
      </c>
      <c r="G884" s="153" t="e">
        <f>#REF!</f>
        <v>#REF!</v>
      </c>
      <c r="H884" s="153" t="e">
        <f>#REF!</f>
        <v>#REF!</v>
      </c>
      <c r="I884" s="153" t="e">
        <f>#REF!</f>
        <v>#REF!</v>
      </c>
      <c r="J884" s="153" t="e">
        <f>#REF!</f>
        <v>#REF!</v>
      </c>
      <c r="K884" s="153" t="e">
        <f>#REF!</f>
        <v>#REF!</v>
      </c>
      <c r="L884" s="153" t="e">
        <f>#REF!</f>
        <v>#REF!</v>
      </c>
      <c r="M884" s="153" t="e">
        <f>#REF!</f>
        <v>#REF!</v>
      </c>
      <c r="N884" s="153" t="e">
        <f>#REF!</f>
        <v>#REF!</v>
      </c>
      <c r="O884" s="153" t="e">
        <f>#REF!</f>
        <v>#REF!</v>
      </c>
      <c r="P884" s="153" t="e">
        <f>#REF!</f>
        <v>#REF!</v>
      </c>
      <c r="Q884" s="153" t="e">
        <f>#REF!</f>
        <v>#REF!</v>
      </c>
      <c r="R884" s="153" t="e">
        <f>#REF!</f>
        <v>#REF!</v>
      </c>
      <c r="S884" s="153" t="e">
        <f>#REF!</f>
        <v>#REF!</v>
      </c>
      <c r="T884" s="153" t="e">
        <f>#REF!</f>
        <v>#REF!</v>
      </c>
      <c r="U884" s="153" t="e">
        <f>#REF!</f>
        <v>#REF!</v>
      </c>
      <c r="V884" s="153" t="e">
        <f>#REF!</f>
        <v>#REF!</v>
      </c>
      <c r="W884" s="153" t="e">
        <f>#REF!</f>
        <v>#REF!</v>
      </c>
      <c r="X884" s="153" t="e">
        <f>#REF!</f>
        <v>#REF!</v>
      </c>
      <c r="Y884" s="153" t="e">
        <f>#REF!</f>
        <v>#REF!</v>
      </c>
    </row>
    <row r="885" spans="1:25">
      <c r="A885" s="141">
        <v>31</v>
      </c>
      <c r="B885" s="153" t="e">
        <f>#REF!</f>
        <v>#REF!</v>
      </c>
      <c r="C885" s="153" t="e">
        <f>#REF!</f>
        <v>#REF!</v>
      </c>
      <c r="D885" s="153" t="e">
        <f>#REF!</f>
        <v>#REF!</v>
      </c>
      <c r="E885" s="153" t="e">
        <f>#REF!</f>
        <v>#REF!</v>
      </c>
      <c r="F885" s="153" t="e">
        <f>#REF!</f>
        <v>#REF!</v>
      </c>
      <c r="G885" s="153" t="e">
        <f>#REF!</f>
        <v>#REF!</v>
      </c>
      <c r="H885" s="153" t="e">
        <f>#REF!</f>
        <v>#REF!</v>
      </c>
      <c r="I885" s="153" t="e">
        <f>#REF!</f>
        <v>#REF!</v>
      </c>
      <c r="J885" s="153" t="e">
        <f>#REF!</f>
        <v>#REF!</v>
      </c>
      <c r="K885" s="153" t="e">
        <f>#REF!</f>
        <v>#REF!</v>
      </c>
      <c r="L885" s="153" t="e">
        <f>#REF!</f>
        <v>#REF!</v>
      </c>
      <c r="M885" s="153" t="e">
        <f>#REF!</f>
        <v>#REF!</v>
      </c>
      <c r="N885" s="153" t="e">
        <f>#REF!</f>
        <v>#REF!</v>
      </c>
      <c r="O885" s="153" t="e">
        <f>#REF!</f>
        <v>#REF!</v>
      </c>
      <c r="P885" s="153" t="e">
        <f>#REF!</f>
        <v>#REF!</v>
      </c>
      <c r="Q885" s="153" t="e">
        <f>#REF!</f>
        <v>#REF!</v>
      </c>
      <c r="R885" s="153" t="e">
        <f>#REF!</f>
        <v>#REF!</v>
      </c>
      <c r="S885" s="153" t="e">
        <f>#REF!</f>
        <v>#REF!</v>
      </c>
      <c r="T885" s="153" t="e">
        <f>#REF!</f>
        <v>#REF!</v>
      </c>
      <c r="U885" s="153" t="e">
        <f>#REF!</f>
        <v>#REF!</v>
      </c>
      <c r="V885" s="153" t="e">
        <f>#REF!</f>
        <v>#REF!</v>
      </c>
      <c r="W885" s="153" t="e">
        <f>#REF!</f>
        <v>#REF!</v>
      </c>
      <c r="X885" s="153" t="e">
        <f>#REF!</f>
        <v>#REF!</v>
      </c>
      <c r="Y885" s="153" t="e">
        <f>#REF!</f>
        <v>#REF!</v>
      </c>
    </row>
    <row r="886" spans="1:25">
      <c r="A886" s="51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>
      <c r="A887" s="434" t="s">
        <v>208</v>
      </c>
      <c r="B887" s="435" t="s">
        <v>211</v>
      </c>
      <c r="C887" s="435"/>
      <c r="D887" s="435"/>
      <c r="E887" s="435"/>
      <c r="F887" s="435"/>
      <c r="G887" s="435"/>
      <c r="H887" s="435"/>
      <c r="I887" s="435"/>
      <c r="J887" s="435"/>
      <c r="K887" s="435"/>
      <c r="L887" s="435"/>
      <c r="M887" s="435"/>
      <c r="N887" s="435"/>
      <c r="O887" s="435"/>
      <c r="P887" s="435"/>
      <c r="Q887" s="435"/>
      <c r="R887" s="435"/>
      <c r="S887" s="435"/>
      <c r="T887" s="435"/>
      <c r="U887" s="435"/>
      <c r="V887" s="435"/>
      <c r="W887" s="435"/>
      <c r="X887" s="435"/>
      <c r="Y887" s="435"/>
    </row>
    <row r="888" spans="1:25">
      <c r="A888" s="434"/>
      <c r="B888" s="155" t="s">
        <v>1</v>
      </c>
      <c r="C888" s="155" t="s">
        <v>2</v>
      </c>
      <c r="D888" s="155" t="s">
        <v>3</v>
      </c>
      <c r="E888" s="155" t="s">
        <v>4</v>
      </c>
      <c r="F888" s="155" t="s">
        <v>5</v>
      </c>
      <c r="G888" s="155" t="s">
        <v>6</v>
      </c>
      <c r="H888" s="155" t="s">
        <v>7</v>
      </c>
      <c r="I888" s="155" t="s">
        <v>8</v>
      </c>
      <c r="J888" s="155" t="s">
        <v>9</v>
      </c>
      <c r="K888" s="155" t="s">
        <v>10</v>
      </c>
      <c r="L888" s="155" t="s">
        <v>11</v>
      </c>
      <c r="M888" s="155" t="s">
        <v>12</v>
      </c>
      <c r="N888" s="155" t="s">
        <v>13</v>
      </c>
      <c r="O888" s="155" t="s">
        <v>14</v>
      </c>
      <c r="P888" s="155" t="s">
        <v>15</v>
      </c>
      <c r="Q888" s="155" t="s">
        <v>16</v>
      </c>
      <c r="R888" s="155" t="s">
        <v>17</v>
      </c>
      <c r="S888" s="155" t="s">
        <v>18</v>
      </c>
      <c r="T888" s="155" t="s">
        <v>19</v>
      </c>
      <c r="U888" s="155" t="s">
        <v>20</v>
      </c>
      <c r="V888" s="155" t="s">
        <v>21</v>
      </c>
      <c r="W888" s="155" t="s">
        <v>22</v>
      </c>
      <c r="X888" s="155" t="s">
        <v>23</v>
      </c>
      <c r="Y888" s="155" t="s">
        <v>24</v>
      </c>
    </row>
    <row r="889" spans="1:25">
      <c r="A889" s="141">
        <v>1</v>
      </c>
      <c r="B889" s="153" t="e">
        <f>#REF!</f>
        <v>#REF!</v>
      </c>
      <c r="C889" s="153" t="e">
        <f>#REF!</f>
        <v>#REF!</v>
      </c>
      <c r="D889" s="153" t="e">
        <f>#REF!</f>
        <v>#REF!</v>
      </c>
      <c r="E889" s="153" t="e">
        <f>#REF!</f>
        <v>#REF!</v>
      </c>
      <c r="F889" s="153" t="e">
        <f>#REF!</f>
        <v>#REF!</v>
      </c>
      <c r="G889" s="153" t="e">
        <f>#REF!</f>
        <v>#REF!</v>
      </c>
      <c r="H889" s="153" t="e">
        <f>#REF!</f>
        <v>#REF!</v>
      </c>
      <c r="I889" s="153" t="e">
        <f>#REF!</f>
        <v>#REF!</v>
      </c>
      <c r="J889" s="153" t="e">
        <f>#REF!</f>
        <v>#REF!</v>
      </c>
      <c r="K889" s="153" t="e">
        <f>#REF!</f>
        <v>#REF!</v>
      </c>
      <c r="L889" s="153" t="e">
        <f>#REF!</f>
        <v>#REF!</v>
      </c>
      <c r="M889" s="153" t="e">
        <f>#REF!</f>
        <v>#REF!</v>
      </c>
      <c r="N889" s="153" t="e">
        <f>#REF!</f>
        <v>#REF!</v>
      </c>
      <c r="O889" s="153" t="e">
        <f>#REF!</f>
        <v>#REF!</v>
      </c>
      <c r="P889" s="153" t="e">
        <f>#REF!</f>
        <v>#REF!</v>
      </c>
      <c r="Q889" s="153" t="e">
        <f>#REF!</f>
        <v>#REF!</v>
      </c>
      <c r="R889" s="153" t="e">
        <f>#REF!</f>
        <v>#REF!</v>
      </c>
      <c r="S889" s="153" t="e">
        <f>#REF!</f>
        <v>#REF!</v>
      </c>
      <c r="T889" s="153" t="e">
        <f>#REF!</f>
        <v>#REF!</v>
      </c>
      <c r="U889" s="153" t="e">
        <f>#REF!</f>
        <v>#REF!</v>
      </c>
      <c r="V889" s="153" t="e">
        <f>#REF!</f>
        <v>#REF!</v>
      </c>
      <c r="W889" s="153" t="e">
        <f>#REF!</f>
        <v>#REF!</v>
      </c>
      <c r="X889" s="153" t="e">
        <f>#REF!</f>
        <v>#REF!</v>
      </c>
      <c r="Y889" s="153" t="e">
        <f>#REF!</f>
        <v>#REF!</v>
      </c>
    </row>
    <row r="890" spans="1:25">
      <c r="A890" s="141">
        <v>2</v>
      </c>
      <c r="B890" s="153" t="e">
        <f>#REF!</f>
        <v>#REF!</v>
      </c>
      <c r="C890" s="153" t="e">
        <f>#REF!</f>
        <v>#REF!</v>
      </c>
      <c r="D890" s="153" t="e">
        <f>#REF!</f>
        <v>#REF!</v>
      </c>
      <c r="E890" s="153" t="e">
        <f>#REF!</f>
        <v>#REF!</v>
      </c>
      <c r="F890" s="153" t="e">
        <f>#REF!</f>
        <v>#REF!</v>
      </c>
      <c r="G890" s="153" t="e">
        <f>#REF!</f>
        <v>#REF!</v>
      </c>
      <c r="H890" s="153" t="e">
        <f>#REF!</f>
        <v>#REF!</v>
      </c>
      <c r="I890" s="153" t="e">
        <f>#REF!</f>
        <v>#REF!</v>
      </c>
      <c r="J890" s="153" t="e">
        <f>#REF!</f>
        <v>#REF!</v>
      </c>
      <c r="K890" s="153" t="e">
        <f>#REF!</f>
        <v>#REF!</v>
      </c>
      <c r="L890" s="153" t="e">
        <f>#REF!</f>
        <v>#REF!</v>
      </c>
      <c r="M890" s="153" t="e">
        <f>#REF!</f>
        <v>#REF!</v>
      </c>
      <c r="N890" s="153" t="e">
        <f>#REF!</f>
        <v>#REF!</v>
      </c>
      <c r="O890" s="153" t="e">
        <f>#REF!</f>
        <v>#REF!</v>
      </c>
      <c r="P890" s="153" t="e">
        <f>#REF!</f>
        <v>#REF!</v>
      </c>
      <c r="Q890" s="153" t="e">
        <f>#REF!</f>
        <v>#REF!</v>
      </c>
      <c r="R890" s="153" t="e">
        <f>#REF!</f>
        <v>#REF!</v>
      </c>
      <c r="S890" s="153" t="e">
        <f>#REF!</f>
        <v>#REF!</v>
      </c>
      <c r="T890" s="153" t="e">
        <f>#REF!</f>
        <v>#REF!</v>
      </c>
      <c r="U890" s="153" t="e">
        <f>#REF!</f>
        <v>#REF!</v>
      </c>
      <c r="V890" s="153" t="e">
        <f>#REF!</f>
        <v>#REF!</v>
      </c>
      <c r="W890" s="153" t="e">
        <f>#REF!</f>
        <v>#REF!</v>
      </c>
      <c r="X890" s="153" t="e">
        <f>#REF!</f>
        <v>#REF!</v>
      </c>
      <c r="Y890" s="153" t="e">
        <f>#REF!</f>
        <v>#REF!</v>
      </c>
    </row>
    <row r="891" spans="1:25">
      <c r="A891" s="141">
        <v>3</v>
      </c>
      <c r="B891" s="153" t="e">
        <f>#REF!</f>
        <v>#REF!</v>
      </c>
      <c r="C891" s="153" t="e">
        <f>#REF!</f>
        <v>#REF!</v>
      </c>
      <c r="D891" s="153" t="e">
        <f>#REF!</f>
        <v>#REF!</v>
      </c>
      <c r="E891" s="153" t="e">
        <f>#REF!</f>
        <v>#REF!</v>
      </c>
      <c r="F891" s="153" t="e">
        <f>#REF!</f>
        <v>#REF!</v>
      </c>
      <c r="G891" s="153" t="e">
        <f>#REF!</f>
        <v>#REF!</v>
      </c>
      <c r="H891" s="153" t="e">
        <f>#REF!</f>
        <v>#REF!</v>
      </c>
      <c r="I891" s="153" t="e">
        <f>#REF!</f>
        <v>#REF!</v>
      </c>
      <c r="J891" s="153" t="e">
        <f>#REF!</f>
        <v>#REF!</v>
      </c>
      <c r="K891" s="153" t="e">
        <f>#REF!</f>
        <v>#REF!</v>
      </c>
      <c r="L891" s="153" t="e">
        <f>#REF!</f>
        <v>#REF!</v>
      </c>
      <c r="M891" s="153" t="e">
        <f>#REF!</f>
        <v>#REF!</v>
      </c>
      <c r="N891" s="153" t="e">
        <f>#REF!</f>
        <v>#REF!</v>
      </c>
      <c r="O891" s="153" t="e">
        <f>#REF!</f>
        <v>#REF!</v>
      </c>
      <c r="P891" s="153" t="e">
        <f>#REF!</f>
        <v>#REF!</v>
      </c>
      <c r="Q891" s="153" t="e">
        <f>#REF!</f>
        <v>#REF!</v>
      </c>
      <c r="R891" s="153" t="e">
        <f>#REF!</f>
        <v>#REF!</v>
      </c>
      <c r="S891" s="153" t="e">
        <f>#REF!</f>
        <v>#REF!</v>
      </c>
      <c r="T891" s="153" t="e">
        <f>#REF!</f>
        <v>#REF!</v>
      </c>
      <c r="U891" s="153" t="e">
        <f>#REF!</f>
        <v>#REF!</v>
      </c>
      <c r="V891" s="153" t="e">
        <f>#REF!</f>
        <v>#REF!</v>
      </c>
      <c r="W891" s="153" t="e">
        <f>#REF!</f>
        <v>#REF!</v>
      </c>
      <c r="X891" s="153" t="e">
        <f>#REF!</f>
        <v>#REF!</v>
      </c>
      <c r="Y891" s="153" t="e">
        <f>#REF!</f>
        <v>#REF!</v>
      </c>
    </row>
    <row r="892" spans="1:25">
      <c r="A892" s="141">
        <v>4</v>
      </c>
      <c r="B892" s="153" t="e">
        <f>#REF!</f>
        <v>#REF!</v>
      </c>
      <c r="C892" s="153" t="e">
        <f>#REF!</f>
        <v>#REF!</v>
      </c>
      <c r="D892" s="153" t="e">
        <f>#REF!</f>
        <v>#REF!</v>
      </c>
      <c r="E892" s="153" t="e">
        <f>#REF!</f>
        <v>#REF!</v>
      </c>
      <c r="F892" s="153" t="e">
        <f>#REF!</f>
        <v>#REF!</v>
      </c>
      <c r="G892" s="153" t="e">
        <f>#REF!</f>
        <v>#REF!</v>
      </c>
      <c r="H892" s="153" t="e">
        <f>#REF!</f>
        <v>#REF!</v>
      </c>
      <c r="I892" s="153" t="e">
        <f>#REF!</f>
        <v>#REF!</v>
      </c>
      <c r="J892" s="153" t="e">
        <f>#REF!</f>
        <v>#REF!</v>
      </c>
      <c r="K892" s="153" t="e">
        <f>#REF!</f>
        <v>#REF!</v>
      </c>
      <c r="L892" s="153" t="e">
        <f>#REF!</f>
        <v>#REF!</v>
      </c>
      <c r="M892" s="153" t="e">
        <f>#REF!</f>
        <v>#REF!</v>
      </c>
      <c r="N892" s="153" t="e">
        <f>#REF!</f>
        <v>#REF!</v>
      </c>
      <c r="O892" s="153" t="e">
        <f>#REF!</f>
        <v>#REF!</v>
      </c>
      <c r="P892" s="153" t="e">
        <f>#REF!</f>
        <v>#REF!</v>
      </c>
      <c r="Q892" s="153" t="e">
        <f>#REF!</f>
        <v>#REF!</v>
      </c>
      <c r="R892" s="153" t="e">
        <f>#REF!</f>
        <v>#REF!</v>
      </c>
      <c r="S892" s="153" t="e">
        <f>#REF!</f>
        <v>#REF!</v>
      </c>
      <c r="T892" s="153" t="e">
        <f>#REF!</f>
        <v>#REF!</v>
      </c>
      <c r="U892" s="153" t="e">
        <f>#REF!</f>
        <v>#REF!</v>
      </c>
      <c r="V892" s="153" t="e">
        <f>#REF!</f>
        <v>#REF!</v>
      </c>
      <c r="W892" s="153" t="e">
        <f>#REF!</f>
        <v>#REF!</v>
      </c>
      <c r="X892" s="153" t="e">
        <f>#REF!</f>
        <v>#REF!</v>
      </c>
      <c r="Y892" s="153" t="e">
        <f>#REF!</f>
        <v>#REF!</v>
      </c>
    </row>
    <row r="893" spans="1:25">
      <c r="A893" s="141">
        <v>5</v>
      </c>
      <c r="B893" s="153" t="e">
        <f>#REF!</f>
        <v>#REF!</v>
      </c>
      <c r="C893" s="153" t="e">
        <f>#REF!</f>
        <v>#REF!</v>
      </c>
      <c r="D893" s="153" t="e">
        <f>#REF!</f>
        <v>#REF!</v>
      </c>
      <c r="E893" s="153" t="e">
        <f>#REF!</f>
        <v>#REF!</v>
      </c>
      <c r="F893" s="153" t="e">
        <f>#REF!</f>
        <v>#REF!</v>
      </c>
      <c r="G893" s="153" t="e">
        <f>#REF!</f>
        <v>#REF!</v>
      </c>
      <c r="H893" s="153" t="e">
        <f>#REF!</f>
        <v>#REF!</v>
      </c>
      <c r="I893" s="153" t="e">
        <f>#REF!</f>
        <v>#REF!</v>
      </c>
      <c r="J893" s="153" t="e">
        <f>#REF!</f>
        <v>#REF!</v>
      </c>
      <c r="K893" s="153" t="e">
        <f>#REF!</f>
        <v>#REF!</v>
      </c>
      <c r="L893" s="153" t="e">
        <f>#REF!</f>
        <v>#REF!</v>
      </c>
      <c r="M893" s="153" t="e">
        <f>#REF!</f>
        <v>#REF!</v>
      </c>
      <c r="N893" s="153" t="e">
        <f>#REF!</f>
        <v>#REF!</v>
      </c>
      <c r="O893" s="153" t="e">
        <f>#REF!</f>
        <v>#REF!</v>
      </c>
      <c r="P893" s="153" t="e">
        <f>#REF!</f>
        <v>#REF!</v>
      </c>
      <c r="Q893" s="153" t="e">
        <f>#REF!</f>
        <v>#REF!</v>
      </c>
      <c r="R893" s="153" t="e">
        <f>#REF!</f>
        <v>#REF!</v>
      </c>
      <c r="S893" s="153" t="e">
        <f>#REF!</f>
        <v>#REF!</v>
      </c>
      <c r="T893" s="153" t="e">
        <f>#REF!</f>
        <v>#REF!</v>
      </c>
      <c r="U893" s="153" t="e">
        <f>#REF!</f>
        <v>#REF!</v>
      </c>
      <c r="V893" s="153" t="e">
        <f>#REF!</f>
        <v>#REF!</v>
      </c>
      <c r="W893" s="153" t="e">
        <f>#REF!</f>
        <v>#REF!</v>
      </c>
      <c r="X893" s="153" t="e">
        <f>#REF!</f>
        <v>#REF!</v>
      </c>
      <c r="Y893" s="153" t="e">
        <f>#REF!</f>
        <v>#REF!</v>
      </c>
    </row>
    <row r="894" spans="1:25">
      <c r="A894" s="141">
        <v>6</v>
      </c>
      <c r="B894" s="153" t="e">
        <f>#REF!</f>
        <v>#REF!</v>
      </c>
      <c r="C894" s="153" t="e">
        <f>#REF!</f>
        <v>#REF!</v>
      </c>
      <c r="D894" s="153" t="e">
        <f>#REF!</f>
        <v>#REF!</v>
      </c>
      <c r="E894" s="153" t="e">
        <f>#REF!</f>
        <v>#REF!</v>
      </c>
      <c r="F894" s="153" t="e">
        <f>#REF!</f>
        <v>#REF!</v>
      </c>
      <c r="G894" s="153" t="e">
        <f>#REF!</f>
        <v>#REF!</v>
      </c>
      <c r="H894" s="153" t="e">
        <f>#REF!</f>
        <v>#REF!</v>
      </c>
      <c r="I894" s="153" t="e">
        <f>#REF!</f>
        <v>#REF!</v>
      </c>
      <c r="J894" s="153" t="e">
        <f>#REF!</f>
        <v>#REF!</v>
      </c>
      <c r="K894" s="153" t="e">
        <f>#REF!</f>
        <v>#REF!</v>
      </c>
      <c r="L894" s="153" t="e">
        <f>#REF!</f>
        <v>#REF!</v>
      </c>
      <c r="M894" s="153" t="e">
        <f>#REF!</f>
        <v>#REF!</v>
      </c>
      <c r="N894" s="153" t="e">
        <f>#REF!</f>
        <v>#REF!</v>
      </c>
      <c r="O894" s="153" t="e">
        <f>#REF!</f>
        <v>#REF!</v>
      </c>
      <c r="P894" s="153" t="e">
        <f>#REF!</f>
        <v>#REF!</v>
      </c>
      <c r="Q894" s="153" t="e">
        <f>#REF!</f>
        <v>#REF!</v>
      </c>
      <c r="R894" s="153" t="e">
        <f>#REF!</f>
        <v>#REF!</v>
      </c>
      <c r="S894" s="153" t="e">
        <f>#REF!</f>
        <v>#REF!</v>
      </c>
      <c r="T894" s="153" t="e">
        <f>#REF!</f>
        <v>#REF!</v>
      </c>
      <c r="U894" s="153" t="e">
        <f>#REF!</f>
        <v>#REF!</v>
      </c>
      <c r="V894" s="153" t="e">
        <f>#REF!</f>
        <v>#REF!</v>
      </c>
      <c r="W894" s="153" t="e">
        <f>#REF!</f>
        <v>#REF!</v>
      </c>
      <c r="X894" s="153" t="e">
        <f>#REF!</f>
        <v>#REF!</v>
      </c>
      <c r="Y894" s="153" t="e">
        <f>#REF!</f>
        <v>#REF!</v>
      </c>
    </row>
    <row r="895" spans="1:25">
      <c r="A895" s="141">
        <v>7</v>
      </c>
      <c r="B895" s="153" t="e">
        <f>#REF!</f>
        <v>#REF!</v>
      </c>
      <c r="C895" s="153" t="e">
        <f>#REF!</f>
        <v>#REF!</v>
      </c>
      <c r="D895" s="153" t="e">
        <f>#REF!</f>
        <v>#REF!</v>
      </c>
      <c r="E895" s="153" t="e">
        <f>#REF!</f>
        <v>#REF!</v>
      </c>
      <c r="F895" s="153" t="e">
        <f>#REF!</f>
        <v>#REF!</v>
      </c>
      <c r="G895" s="153" t="e">
        <f>#REF!</f>
        <v>#REF!</v>
      </c>
      <c r="H895" s="153" t="e">
        <f>#REF!</f>
        <v>#REF!</v>
      </c>
      <c r="I895" s="153" t="e">
        <f>#REF!</f>
        <v>#REF!</v>
      </c>
      <c r="J895" s="153" t="e">
        <f>#REF!</f>
        <v>#REF!</v>
      </c>
      <c r="K895" s="153" t="e">
        <f>#REF!</f>
        <v>#REF!</v>
      </c>
      <c r="L895" s="153" t="e">
        <f>#REF!</f>
        <v>#REF!</v>
      </c>
      <c r="M895" s="153" t="e">
        <f>#REF!</f>
        <v>#REF!</v>
      </c>
      <c r="N895" s="153" t="e">
        <f>#REF!</f>
        <v>#REF!</v>
      </c>
      <c r="O895" s="153" t="e">
        <f>#REF!</f>
        <v>#REF!</v>
      </c>
      <c r="P895" s="153" t="e">
        <f>#REF!</f>
        <v>#REF!</v>
      </c>
      <c r="Q895" s="153" t="e">
        <f>#REF!</f>
        <v>#REF!</v>
      </c>
      <c r="R895" s="153" t="e">
        <f>#REF!</f>
        <v>#REF!</v>
      </c>
      <c r="S895" s="153" t="e">
        <f>#REF!</f>
        <v>#REF!</v>
      </c>
      <c r="T895" s="153" t="e">
        <f>#REF!</f>
        <v>#REF!</v>
      </c>
      <c r="U895" s="153" t="e">
        <f>#REF!</f>
        <v>#REF!</v>
      </c>
      <c r="V895" s="153" t="e">
        <f>#REF!</f>
        <v>#REF!</v>
      </c>
      <c r="W895" s="153" t="e">
        <f>#REF!</f>
        <v>#REF!</v>
      </c>
      <c r="X895" s="153" t="e">
        <f>#REF!</f>
        <v>#REF!</v>
      </c>
      <c r="Y895" s="153" t="e">
        <f>#REF!</f>
        <v>#REF!</v>
      </c>
    </row>
    <row r="896" spans="1:25">
      <c r="A896" s="141">
        <v>8</v>
      </c>
      <c r="B896" s="153" t="e">
        <f>#REF!</f>
        <v>#REF!</v>
      </c>
      <c r="C896" s="153" t="e">
        <f>#REF!</f>
        <v>#REF!</v>
      </c>
      <c r="D896" s="153" t="e">
        <f>#REF!</f>
        <v>#REF!</v>
      </c>
      <c r="E896" s="153" t="e">
        <f>#REF!</f>
        <v>#REF!</v>
      </c>
      <c r="F896" s="153" t="e">
        <f>#REF!</f>
        <v>#REF!</v>
      </c>
      <c r="G896" s="153" t="e">
        <f>#REF!</f>
        <v>#REF!</v>
      </c>
      <c r="H896" s="153" t="e">
        <f>#REF!</f>
        <v>#REF!</v>
      </c>
      <c r="I896" s="153" t="e">
        <f>#REF!</f>
        <v>#REF!</v>
      </c>
      <c r="J896" s="153" t="e">
        <f>#REF!</f>
        <v>#REF!</v>
      </c>
      <c r="K896" s="153" t="e">
        <f>#REF!</f>
        <v>#REF!</v>
      </c>
      <c r="L896" s="153" t="e">
        <f>#REF!</f>
        <v>#REF!</v>
      </c>
      <c r="M896" s="153" t="e">
        <f>#REF!</f>
        <v>#REF!</v>
      </c>
      <c r="N896" s="153" t="e">
        <f>#REF!</f>
        <v>#REF!</v>
      </c>
      <c r="O896" s="153" t="e">
        <f>#REF!</f>
        <v>#REF!</v>
      </c>
      <c r="P896" s="153" t="e">
        <f>#REF!</f>
        <v>#REF!</v>
      </c>
      <c r="Q896" s="153" t="e">
        <f>#REF!</f>
        <v>#REF!</v>
      </c>
      <c r="R896" s="153" t="e">
        <f>#REF!</f>
        <v>#REF!</v>
      </c>
      <c r="S896" s="153" t="e">
        <f>#REF!</f>
        <v>#REF!</v>
      </c>
      <c r="T896" s="153" t="e">
        <f>#REF!</f>
        <v>#REF!</v>
      </c>
      <c r="U896" s="153" t="e">
        <f>#REF!</f>
        <v>#REF!</v>
      </c>
      <c r="V896" s="153" t="e">
        <f>#REF!</f>
        <v>#REF!</v>
      </c>
      <c r="W896" s="153" t="e">
        <f>#REF!</f>
        <v>#REF!</v>
      </c>
      <c r="X896" s="153" t="e">
        <f>#REF!</f>
        <v>#REF!</v>
      </c>
      <c r="Y896" s="153" t="e">
        <f>#REF!</f>
        <v>#REF!</v>
      </c>
    </row>
    <row r="897" spans="1:25">
      <c r="A897" s="141">
        <v>9</v>
      </c>
      <c r="B897" s="153" t="e">
        <f>#REF!</f>
        <v>#REF!</v>
      </c>
      <c r="C897" s="153" t="e">
        <f>#REF!</f>
        <v>#REF!</v>
      </c>
      <c r="D897" s="153" t="e">
        <f>#REF!</f>
        <v>#REF!</v>
      </c>
      <c r="E897" s="153" t="e">
        <f>#REF!</f>
        <v>#REF!</v>
      </c>
      <c r="F897" s="153" t="e">
        <f>#REF!</f>
        <v>#REF!</v>
      </c>
      <c r="G897" s="153" t="e">
        <f>#REF!</f>
        <v>#REF!</v>
      </c>
      <c r="H897" s="153" t="e">
        <f>#REF!</f>
        <v>#REF!</v>
      </c>
      <c r="I897" s="153" t="e">
        <f>#REF!</f>
        <v>#REF!</v>
      </c>
      <c r="J897" s="153" t="e">
        <f>#REF!</f>
        <v>#REF!</v>
      </c>
      <c r="K897" s="153" t="e">
        <f>#REF!</f>
        <v>#REF!</v>
      </c>
      <c r="L897" s="153" t="e">
        <f>#REF!</f>
        <v>#REF!</v>
      </c>
      <c r="M897" s="153" t="e">
        <f>#REF!</f>
        <v>#REF!</v>
      </c>
      <c r="N897" s="153" t="e">
        <f>#REF!</f>
        <v>#REF!</v>
      </c>
      <c r="O897" s="153" t="e">
        <f>#REF!</f>
        <v>#REF!</v>
      </c>
      <c r="P897" s="153" t="e">
        <f>#REF!</f>
        <v>#REF!</v>
      </c>
      <c r="Q897" s="153" t="e">
        <f>#REF!</f>
        <v>#REF!</v>
      </c>
      <c r="R897" s="153" t="e">
        <f>#REF!</f>
        <v>#REF!</v>
      </c>
      <c r="S897" s="153" t="e">
        <f>#REF!</f>
        <v>#REF!</v>
      </c>
      <c r="T897" s="153" t="e">
        <f>#REF!</f>
        <v>#REF!</v>
      </c>
      <c r="U897" s="153" t="e">
        <f>#REF!</f>
        <v>#REF!</v>
      </c>
      <c r="V897" s="153" t="e">
        <f>#REF!</f>
        <v>#REF!</v>
      </c>
      <c r="W897" s="153" t="e">
        <f>#REF!</f>
        <v>#REF!</v>
      </c>
      <c r="X897" s="153" t="e">
        <f>#REF!</f>
        <v>#REF!</v>
      </c>
      <c r="Y897" s="153" t="e">
        <f>#REF!</f>
        <v>#REF!</v>
      </c>
    </row>
    <row r="898" spans="1:25">
      <c r="A898" s="141">
        <v>10</v>
      </c>
      <c r="B898" s="153" t="e">
        <f>#REF!</f>
        <v>#REF!</v>
      </c>
      <c r="C898" s="153" t="e">
        <f>#REF!</f>
        <v>#REF!</v>
      </c>
      <c r="D898" s="153" t="e">
        <f>#REF!</f>
        <v>#REF!</v>
      </c>
      <c r="E898" s="153" t="e">
        <f>#REF!</f>
        <v>#REF!</v>
      </c>
      <c r="F898" s="153" t="e">
        <f>#REF!</f>
        <v>#REF!</v>
      </c>
      <c r="G898" s="153" t="e">
        <f>#REF!</f>
        <v>#REF!</v>
      </c>
      <c r="H898" s="153" t="e">
        <f>#REF!</f>
        <v>#REF!</v>
      </c>
      <c r="I898" s="153" t="e">
        <f>#REF!</f>
        <v>#REF!</v>
      </c>
      <c r="J898" s="153" t="e">
        <f>#REF!</f>
        <v>#REF!</v>
      </c>
      <c r="K898" s="153" t="e">
        <f>#REF!</f>
        <v>#REF!</v>
      </c>
      <c r="L898" s="153" t="e">
        <f>#REF!</f>
        <v>#REF!</v>
      </c>
      <c r="M898" s="153" t="e">
        <f>#REF!</f>
        <v>#REF!</v>
      </c>
      <c r="N898" s="153" t="e">
        <f>#REF!</f>
        <v>#REF!</v>
      </c>
      <c r="O898" s="153" t="e">
        <f>#REF!</f>
        <v>#REF!</v>
      </c>
      <c r="P898" s="153" t="e">
        <f>#REF!</f>
        <v>#REF!</v>
      </c>
      <c r="Q898" s="153" t="e">
        <f>#REF!</f>
        <v>#REF!</v>
      </c>
      <c r="R898" s="153" t="e">
        <f>#REF!</f>
        <v>#REF!</v>
      </c>
      <c r="S898" s="153" t="e">
        <f>#REF!</f>
        <v>#REF!</v>
      </c>
      <c r="T898" s="153" t="e">
        <f>#REF!</f>
        <v>#REF!</v>
      </c>
      <c r="U898" s="153" t="e">
        <f>#REF!</f>
        <v>#REF!</v>
      </c>
      <c r="V898" s="153" t="e">
        <f>#REF!</f>
        <v>#REF!</v>
      </c>
      <c r="W898" s="153" t="e">
        <f>#REF!</f>
        <v>#REF!</v>
      </c>
      <c r="X898" s="153" t="e">
        <f>#REF!</f>
        <v>#REF!</v>
      </c>
      <c r="Y898" s="153" t="e">
        <f>#REF!</f>
        <v>#REF!</v>
      </c>
    </row>
    <row r="899" spans="1:25">
      <c r="A899" s="141">
        <v>11</v>
      </c>
      <c r="B899" s="153" t="e">
        <f>#REF!</f>
        <v>#REF!</v>
      </c>
      <c r="C899" s="153" t="e">
        <f>#REF!</f>
        <v>#REF!</v>
      </c>
      <c r="D899" s="153" t="e">
        <f>#REF!</f>
        <v>#REF!</v>
      </c>
      <c r="E899" s="153" t="e">
        <f>#REF!</f>
        <v>#REF!</v>
      </c>
      <c r="F899" s="153" t="e">
        <f>#REF!</f>
        <v>#REF!</v>
      </c>
      <c r="G899" s="153" t="e">
        <f>#REF!</f>
        <v>#REF!</v>
      </c>
      <c r="H899" s="153" t="e">
        <f>#REF!</f>
        <v>#REF!</v>
      </c>
      <c r="I899" s="153" t="e">
        <f>#REF!</f>
        <v>#REF!</v>
      </c>
      <c r="J899" s="153" t="e">
        <f>#REF!</f>
        <v>#REF!</v>
      </c>
      <c r="K899" s="153" t="e">
        <f>#REF!</f>
        <v>#REF!</v>
      </c>
      <c r="L899" s="153" t="e">
        <f>#REF!</f>
        <v>#REF!</v>
      </c>
      <c r="M899" s="153" t="e">
        <f>#REF!</f>
        <v>#REF!</v>
      </c>
      <c r="N899" s="153" t="e">
        <f>#REF!</f>
        <v>#REF!</v>
      </c>
      <c r="O899" s="153" t="e">
        <f>#REF!</f>
        <v>#REF!</v>
      </c>
      <c r="P899" s="153" t="e">
        <f>#REF!</f>
        <v>#REF!</v>
      </c>
      <c r="Q899" s="153" t="e">
        <f>#REF!</f>
        <v>#REF!</v>
      </c>
      <c r="R899" s="153" t="e">
        <f>#REF!</f>
        <v>#REF!</v>
      </c>
      <c r="S899" s="153" t="e">
        <f>#REF!</f>
        <v>#REF!</v>
      </c>
      <c r="T899" s="153" t="e">
        <f>#REF!</f>
        <v>#REF!</v>
      </c>
      <c r="U899" s="153" t="e">
        <f>#REF!</f>
        <v>#REF!</v>
      </c>
      <c r="V899" s="153" t="e">
        <f>#REF!</f>
        <v>#REF!</v>
      </c>
      <c r="W899" s="153" t="e">
        <f>#REF!</f>
        <v>#REF!</v>
      </c>
      <c r="X899" s="153" t="e">
        <f>#REF!</f>
        <v>#REF!</v>
      </c>
      <c r="Y899" s="153" t="e">
        <f>#REF!</f>
        <v>#REF!</v>
      </c>
    </row>
    <row r="900" spans="1:25">
      <c r="A900" s="141">
        <v>12</v>
      </c>
      <c r="B900" s="153" t="e">
        <f>#REF!</f>
        <v>#REF!</v>
      </c>
      <c r="C900" s="153" t="e">
        <f>#REF!</f>
        <v>#REF!</v>
      </c>
      <c r="D900" s="153" t="e">
        <f>#REF!</f>
        <v>#REF!</v>
      </c>
      <c r="E900" s="153" t="e">
        <f>#REF!</f>
        <v>#REF!</v>
      </c>
      <c r="F900" s="153" t="e">
        <f>#REF!</f>
        <v>#REF!</v>
      </c>
      <c r="G900" s="153" t="e">
        <f>#REF!</f>
        <v>#REF!</v>
      </c>
      <c r="H900" s="153" t="e">
        <f>#REF!</f>
        <v>#REF!</v>
      </c>
      <c r="I900" s="153" t="e">
        <f>#REF!</f>
        <v>#REF!</v>
      </c>
      <c r="J900" s="153" t="e">
        <f>#REF!</f>
        <v>#REF!</v>
      </c>
      <c r="K900" s="153" t="e">
        <f>#REF!</f>
        <v>#REF!</v>
      </c>
      <c r="L900" s="153" t="e">
        <f>#REF!</f>
        <v>#REF!</v>
      </c>
      <c r="M900" s="153" t="e">
        <f>#REF!</f>
        <v>#REF!</v>
      </c>
      <c r="N900" s="153" t="e">
        <f>#REF!</f>
        <v>#REF!</v>
      </c>
      <c r="O900" s="153" t="e">
        <f>#REF!</f>
        <v>#REF!</v>
      </c>
      <c r="P900" s="153" t="e">
        <f>#REF!</f>
        <v>#REF!</v>
      </c>
      <c r="Q900" s="153" t="e">
        <f>#REF!</f>
        <v>#REF!</v>
      </c>
      <c r="R900" s="153" t="e">
        <f>#REF!</f>
        <v>#REF!</v>
      </c>
      <c r="S900" s="153" t="e">
        <f>#REF!</f>
        <v>#REF!</v>
      </c>
      <c r="T900" s="153" t="e">
        <f>#REF!</f>
        <v>#REF!</v>
      </c>
      <c r="U900" s="153" t="e">
        <f>#REF!</f>
        <v>#REF!</v>
      </c>
      <c r="V900" s="153" t="e">
        <f>#REF!</f>
        <v>#REF!</v>
      </c>
      <c r="W900" s="153" t="e">
        <f>#REF!</f>
        <v>#REF!</v>
      </c>
      <c r="X900" s="153" t="e">
        <f>#REF!</f>
        <v>#REF!</v>
      </c>
      <c r="Y900" s="153" t="e">
        <f>#REF!</f>
        <v>#REF!</v>
      </c>
    </row>
    <row r="901" spans="1:25">
      <c r="A901" s="141">
        <v>13</v>
      </c>
      <c r="B901" s="153" t="e">
        <f>#REF!</f>
        <v>#REF!</v>
      </c>
      <c r="C901" s="153" t="e">
        <f>#REF!</f>
        <v>#REF!</v>
      </c>
      <c r="D901" s="153" t="e">
        <f>#REF!</f>
        <v>#REF!</v>
      </c>
      <c r="E901" s="153" t="e">
        <f>#REF!</f>
        <v>#REF!</v>
      </c>
      <c r="F901" s="153" t="e">
        <f>#REF!</f>
        <v>#REF!</v>
      </c>
      <c r="G901" s="153" t="e">
        <f>#REF!</f>
        <v>#REF!</v>
      </c>
      <c r="H901" s="153" t="e">
        <f>#REF!</f>
        <v>#REF!</v>
      </c>
      <c r="I901" s="153" t="e">
        <f>#REF!</f>
        <v>#REF!</v>
      </c>
      <c r="J901" s="153" t="e">
        <f>#REF!</f>
        <v>#REF!</v>
      </c>
      <c r="K901" s="153" t="e">
        <f>#REF!</f>
        <v>#REF!</v>
      </c>
      <c r="L901" s="153" t="e">
        <f>#REF!</f>
        <v>#REF!</v>
      </c>
      <c r="M901" s="153" t="e">
        <f>#REF!</f>
        <v>#REF!</v>
      </c>
      <c r="N901" s="153" t="e">
        <f>#REF!</f>
        <v>#REF!</v>
      </c>
      <c r="O901" s="153" t="e">
        <f>#REF!</f>
        <v>#REF!</v>
      </c>
      <c r="P901" s="153" t="e">
        <f>#REF!</f>
        <v>#REF!</v>
      </c>
      <c r="Q901" s="153" t="e">
        <f>#REF!</f>
        <v>#REF!</v>
      </c>
      <c r="R901" s="153" t="e">
        <f>#REF!</f>
        <v>#REF!</v>
      </c>
      <c r="S901" s="153" t="e">
        <f>#REF!</f>
        <v>#REF!</v>
      </c>
      <c r="T901" s="153" t="e">
        <f>#REF!</f>
        <v>#REF!</v>
      </c>
      <c r="U901" s="153" t="e">
        <f>#REF!</f>
        <v>#REF!</v>
      </c>
      <c r="V901" s="153" t="e">
        <f>#REF!</f>
        <v>#REF!</v>
      </c>
      <c r="W901" s="153" t="e">
        <f>#REF!</f>
        <v>#REF!</v>
      </c>
      <c r="X901" s="153" t="e">
        <f>#REF!</f>
        <v>#REF!</v>
      </c>
      <c r="Y901" s="153" t="e">
        <f>#REF!</f>
        <v>#REF!</v>
      </c>
    </row>
    <row r="902" spans="1:25">
      <c r="A902" s="141">
        <v>14</v>
      </c>
      <c r="B902" s="153" t="e">
        <f>#REF!</f>
        <v>#REF!</v>
      </c>
      <c r="C902" s="153" t="e">
        <f>#REF!</f>
        <v>#REF!</v>
      </c>
      <c r="D902" s="153" t="e">
        <f>#REF!</f>
        <v>#REF!</v>
      </c>
      <c r="E902" s="153" t="e">
        <f>#REF!</f>
        <v>#REF!</v>
      </c>
      <c r="F902" s="153" t="e">
        <f>#REF!</f>
        <v>#REF!</v>
      </c>
      <c r="G902" s="153" t="e">
        <f>#REF!</f>
        <v>#REF!</v>
      </c>
      <c r="H902" s="153" t="e">
        <f>#REF!</f>
        <v>#REF!</v>
      </c>
      <c r="I902" s="153" t="e">
        <f>#REF!</f>
        <v>#REF!</v>
      </c>
      <c r="J902" s="153" t="e">
        <f>#REF!</f>
        <v>#REF!</v>
      </c>
      <c r="K902" s="153" t="e">
        <f>#REF!</f>
        <v>#REF!</v>
      </c>
      <c r="L902" s="153" t="e">
        <f>#REF!</f>
        <v>#REF!</v>
      </c>
      <c r="M902" s="153" t="e">
        <f>#REF!</f>
        <v>#REF!</v>
      </c>
      <c r="N902" s="153" t="e">
        <f>#REF!</f>
        <v>#REF!</v>
      </c>
      <c r="O902" s="153" t="e">
        <f>#REF!</f>
        <v>#REF!</v>
      </c>
      <c r="P902" s="153" t="e">
        <f>#REF!</f>
        <v>#REF!</v>
      </c>
      <c r="Q902" s="153" t="e">
        <f>#REF!</f>
        <v>#REF!</v>
      </c>
      <c r="R902" s="153" t="e">
        <f>#REF!</f>
        <v>#REF!</v>
      </c>
      <c r="S902" s="153" t="e">
        <f>#REF!</f>
        <v>#REF!</v>
      </c>
      <c r="T902" s="153" t="e">
        <f>#REF!</f>
        <v>#REF!</v>
      </c>
      <c r="U902" s="153" t="e">
        <f>#REF!</f>
        <v>#REF!</v>
      </c>
      <c r="V902" s="153" t="e">
        <f>#REF!</f>
        <v>#REF!</v>
      </c>
      <c r="W902" s="153" t="e">
        <f>#REF!</f>
        <v>#REF!</v>
      </c>
      <c r="X902" s="153" t="e">
        <f>#REF!</f>
        <v>#REF!</v>
      </c>
      <c r="Y902" s="153" t="e">
        <f>#REF!</f>
        <v>#REF!</v>
      </c>
    </row>
    <row r="903" spans="1:25">
      <c r="A903" s="141">
        <v>15</v>
      </c>
      <c r="B903" s="153" t="e">
        <f>#REF!</f>
        <v>#REF!</v>
      </c>
      <c r="C903" s="153" t="e">
        <f>#REF!</f>
        <v>#REF!</v>
      </c>
      <c r="D903" s="153" t="e">
        <f>#REF!</f>
        <v>#REF!</v>
      </c>
      <c r="E903" s="153" t="e">
        <f>#REF!</f>
        <v>#REF!</v>
      </c>
      <c r="F903" s="153" t="e">
        <f>#REF!</f>
        <v>#REF!</v>
      </c>
      <c r="G903" s="153" t="e">
        <f>#REF!</f>
        <v>#REF!</v>
      </c>
      <c r="H903" s="153" t="e">
        <f>#REF!</f>
        <v>#REF!</v>
      </c>
      <c r="I903" s="153" t="e">
        <f>#REF!</f>
        <v>#REF!</v>
      </c>
      <c r="J903" s="153" t="e">
        <f>#REF!</f>
        <v>#REF!</v>
      </c>
      <c r="K903" s="153" t="e">
        <f>#REF!</f>
        <v>#REF!</v>
      </c>
      <c r="L903" s="153" t="e">
        <f>#REF!</f>
        <v>#REF!</v>
      </c>
      <c r="M903" s="153" t="e">
        <f>#REF!</f>
        <v>#REF!</v>
      </c>
      <c r="N903" s="153" t="e">
        <f>#REF!</f>
        <v>#REF!</v>
      </c>
      <c r="O903" s="153" t="e">
        <f>#REF!</f>
        <v>#REF!</v>
      </c>
      <c r="P903" s="153" t="e">
        <f>#REF!</f>
        <v>#REF!</v>
      </c>
      <c r="Q903" s="153" t="e">
        <f>#REF!</f>
        <v>#REF!</v>
      </c>
      <c r="R903" s="153" t="e">
        <f>#REF!</f>
        <v>#REF!</v>
      </c>
      <c r="S903" s="153" t="e">
        <f>#REF!</f>
        <v>#REF!</v>
      </c>
      <c r="T903" s="153" t="e">
        <f>#REF!</f>
        <v>#REF!</v>
      </c>
      <c r="U903" s="153" t="e">
        <f>#REF!</f>
        <v>#REF!</v>
      </c>
      <c r="V903" s="153" t="e">
        <f>#REF!</f>
        <v>#REF!</v>
      </c>
      <c r="W903" s="153" t="e">
        <f>#REF!</f>
        <v>#REF!</v>
      </c>
      <c r="X903" s="153" t="e">
        <f>#REF!</f>
        <v>#REF!</v>
      </c>
      <c r="Y903" s="153" t="e">
        <f>#REF!</f>
        <v>#REF!</v>
      </c>
    </row>
    <row r="904" spans="1:25">
      <c r="A904" s="141">
        <v>16</v>
      </c>
      <c r="B904" s="153" t="e">
        <f>#REF!</f>
        <v>#REF!</v>
      </c>
      <c r="C904" s="153" t="e">
        <f>#REF!</f>
        <v>#REF!</v>
      </c>
      <c r="D904" s="153" t="e">
        <f>#REF!</f>
        <v>#REF!</v>
      </c>
      <c r="E904" s="153" t="e">
        <f>#REF!</f>
        <v>#REF!</v>
      </c>
      <c r="F904" s="153" t="e">
        <f>#REF!</f>
        <v>#REF!</v>
      </c>
      <c r="G904" s="153" t="e">
        <f>#REF!</f>
        <v>#REF!</v>
      </c>
      <c r="H904" s="153" t="e">
        <f>#REF!</f>
        <v>#REF!</v>
      </c>
      <c r="I904" s="153" t="e">
        <f>#REF!</f>
        <v>#REF!</v>
      </c>
      <c r="J904" s="153" t="e">
        <f>#REF!</f>
        <v>#REF!</v>
      </c>
      <c r="K904" s="153" t="e">
        <f>#REF!</f>
        <v>#REF!</v>
      </c>
      <c r="L904" s="153" t="e">
        <f>#REF!</f>
        <v>#REF!</v>
      </c>
      <c r="M904" s="153" t="e">
        <f>#REF!</f>
        <v>#REF!</v>
      </c>
      <c r="N904" s="153" t="e">
        <f>#REF!</f>
        <v>#REF!</v>
      </c>
      <c r="O904" s="153" t="e">
        <f>#REF!</f>
        <v>#REF!</v>
      </c>
      <c r="P904" s="153" t="e">
        <f>#REF!</f>
        <v>#REF!</v>
      </c>
      <c r="Q904" s="153" t="e">
        <f>#REF!</f>
        <v>#REF!</v>
      </c>
      <c r="R904" s="153" t="e">
        <f>#REF!</f>
        <v>#REF!</v>
      </c>
      <c r="S904" s="153" t="e">
        <f>#REF!</f>
        <v>#REF!</v>
      </c>
      <c r="T904" s="153" t="e">
        <f>#REF!</f>
        <v>#REF!</v>
      </c>
      <c r="U904" s="153" t="e">
        <f>#REF!</f>
        <v>#REF!</v>
      </c>
      <c r="V904" s="153" t="e">
        <f>#REF!</f>
        <v>#REF!</v>
      </c>
      <c r="W904" s="153" t="e">
        <f>#REF!</f>
        <v>#REF!</v>
      </c>
      <c r="X904" s="153" t="e">
        <f>#REF!</f>
        <v>#REF!</v>
      </c>
      <c r="Y904" s="153" t="e">
        <f>#REF!</f>
        <v>#REF!</v>
      </c>
    </row>
    <row r="905" spans="1:25">
      <c r="A905" s="141">
        <v>17</v>
      </c>
      <c r="B905" s="153" t="e">
        <f>#REF!</f>
        <v>#REF!</v>
      </c>
      <c r="C905" s="153" t="e">
        <f>#REF!</f>
        <v>#REF!</v>
      </c>
      <c r="D905" s="153" t="e">
        <f>#REF!</f>
        <v>#REF!</v>
      </c>
      <c r="E905" s="153" t="e">
        <f>#REF!</f>
        <v>#REF!</v>
      </c>
      <c r="F905" s="153" t="e">
        <f>#REF!</f>
        <v>#REF!</v>
      </c>
      <c r="G905" s="153" t="e">
        <f>#REF!</f>
        <v>#REF!</v>
      </c>
      <c r="H905" s="153" t="e">
        <f>#REF!</f>
        <v>#REF!</v>
      </c>
      <c r="I905" s="153" t="e">
        <f>#REF!</f>
        <v>#REF!</v>
      </c>
      <c r="J905" s="153" t="e">
        <f>#REF!</f>
        <v>#REF!</v>
      </c>
      <c r="K905" s="153" t="e">
        <f>#REF!</f>
        <v>#REF!</v>
      </c>
      <c r="L905" s="153" t="e">
        <f>#REF!</f>
        <v>#REF!</v>
      </c>
      <c r="M905" s="153" t="e">
        <f>#REF!</f>
        <v>#REF!</v>
      </c>
      <c r="N905" s="153" t="e">
        <f>#REF!</f>
        <v>#REF!</v>
      </c>
      <c r="O905" s="153" t="e">
        <f>#REF!</f>
        <v>#REF!</v>
      </c>
      <c r="P905" s="153" t="e">
        <f>#REF!</f>
        <v>#REF!</v>
      </c>
      <c r="Q905" s="153" t="e">
        <f>#REF!</f>
        <v>#REF!</v>
      </c>
      <c r="R905" s="153" t="e">
        <f>#REF!</f>
        <v>#REF!</v>
      </c>
      <c r="S905" s="153" t="e">
        <f>#REF!</f>
        <v>#REF!</v>
      </c>
      <c r="T905" s="153" t="e">
        <f>#REF!</f>
        <v>#REF!</v>
      </c>
      <c r="U905" s="153" t="e">
        <f>#REF!</f>
        <v>#REF!</v>
      </c>
      <c r="V905" s="153" t="e">
        <f>#REF!</f>
        <v>#REF!</v>
      </c>
      <c r="W905" s="153" t="e">
        <f>#REF!</f>
        <v>#REF!</v>
      </c>
      <c r="X905" s="153" t="e">
        <f>#REF!</f>
        <v>#REF!</v>
      </c>
      <c r="Y905" s="153" t="e">
        <f>#REF!</f>
        <v>#REF!</v>
      </c>
    </row>
    <row r="906" spans="1:25">
      <c r="A906" s="141">
        <v>18</v>
      </c>
      <c r="B906" s="153" t="e">
        <f>#REF!</f>
        <v>#REF!</v>
      </c>
      <c r="C906" s="153" t="e">
        <f>#REF!</f>
        <v>#REF!</v>
      </c>
      <c r="D906" s="153" t="e">
        <f>#REF!</f>
        <v>#REF!</v>
      </c>
      <c r="E906" s="153" t="e">
        <f>#REF!</f>
        <v>#REF!</v>
      </c>
      <c r="F906" s="153" t="e">
        <f>#REF!</f>
        <v>#REF!</v>
      </c>
      <c r="G906" s="153" t="e">
        <f>#REF!</f>
        <v>#REF!</v>
      </c>
      <c r="H906" s="153" t="e">
        <f>#REF!</f>
        <v>#REF!</v>
      </c>
      <c r="I906" s="153" t="e">
        <f>#REF!</f>
        <v>#REF!</v>
      </c>
      <c r="J906" s="153" t="e">
        <f>#REF!</f>
        <v>#REF!</v>
      </c>
      <c r="K906" s="153" t="e">
        <f>#REF!</f>
        <v>#REF!</v>
      </c>
      <c r="L906" s="153" t="e">
        <f>#REF!</f>
        <v>#REF!</v>
      </c>
      <c r="M906" s="153" t="e">
        <f>#REF!</f>
        <v>#REF!</v>
      </c>
      <c r="N906" s="153" t="e">
        <f>#REF!</f>
        <v>#REF!</v>
      </c>
      <c r="O906" s="153" t="e">
        <f>#REF!</f>
        <v>#REF!</v>
      </c>
      <c r="P906" s="153" t="e">
        <f>#REF!</f>
        <v>#REF!</v>
      </c>
      <c r="Q906" s="153" t="e">
        <f>#REF!</f>
        <v>#REF!</v>
      </c>
      <c r="R906" s="153" t="e">
        <f>#REF!</f>
        <v>#REF!</v>
      </c>
      <c r="S906" s="153" t="e">
        <f>#REF!</f>
        <v>#REF!</v>
      </c>
      <c r="T906" s="153" t="e">
        <f>#REF!</f>
        <v>#REF!</v>
      </c>
      <c r="U906" s="153" t="e">
        <f>#REF!</f>
        <v>#REF!</v>
      </c>
      <c r="V906" s="153" t="e">
        <f>#REF!</f>
        <v>#REF!</v>
      </c>
      <c r="W906" s="153" t="e">
        <f>#REF!</f>
        <v>#REF!</v>
      </c>
      <c r="X906" s="153" t="e">
        <f>#REF!</f>
        <v>#REF!</v>
      </c>
      <c r="Y906" s="153" t="e">
        <f>#REF!</f>
        <v>#REF!</v>
      </c>
    </row>
    <row r="907" spans="1:25">
      <c r="A907" s="141">
        <v>19</v>
      </c>
      <c r="B907" s="153" t="e">
        <f>#REF!</f>
        <v>#REF!</v>
      </c>
      <c r="C907" s="153" t="e">
        <f>#REF!</f>
        <v>#REF!</v>
      </c>
      <c r="D907" s="153" t="e">
        <f>#REF!</f>
        <v>#REF!</v>
      </c>
      <c r="E907" s="153" t="e">
        <f>#REF!</f>
        <v>#REF!</v>
      </c>
      <c r="F907" s="153" t="e">
        <f>#REF!</f>
        <v>#REF!</v>
      </c>
      <c r="G907" s="153" t="e">
        <f>#REF!</f>
        <v>#REF!</v>
      </c>
      <c r="H907" s="153" t="e">
        <f>#REF!</f>
        <v>#REF!</v>
      </c>
      <c r="I907" s="153" t="e">
        <f>#REF!</f>
        <v>#REF!</v>
      </c>
      <c r="J907" s="153" t="e">
        <f>#REF!</f>
        <v>#REF!</v>
      </c>
      <c r="K907" s="153" t="e">
        <f>#REF!</f>
        <v>#REF!</v>
      </c>
      <c r="L907" s="153" t="e">
        <f>#REF!</f>
        <v>#REF!</v>
      </c>
      <c r="M907" s="153" t="e">
        <f>#REF!</f>
        <v>#REF!</v>
      </c>
      <c r="N907" s="153" t="e">
        <f>#REF!</f>
        <v>#REF!</v>
      </c>
      <c r="O907" s="153" t="e">
        <f>#REF!</f>
        <v>#REF!</v>
      </c>
      <c r="P907" s="153" t="e">
        <f>#REF!</f>
        <v>#REF!</v>
      </c>
      <c r="Q907" s="153" t="e">
        <f>#REF!</f>
        <v>#REF!</v>
      </c>
      <c r="R907" s="153" t="e">
        <f>#REF!</f>
        <v>#REF!</v>
      </c>
      <c r="S907" s="153" t="e">
        <f>#REF!</f>
        <v>#REF!</v>
      </c>
      <c r="T907" s="153" t="e">
        <f>#REF!</f>
        <v>#REF!</v>
      </c>
      <c r="U907" s="153" t="e">
        <f>#REF!</f>
        <v>#REF!</v>
      </c>
      <c r="V907" s="153" t="e">
        <f>#REF!</f>
        <v>#REF!</v>
      </c>
      <c r="W907" s="153" t="e">
        <f>#REF!</f>
        <v>#REF!</v>
      </c>
      <c r="X907" s="153" t="e">
        <f>#REF!</f>
        <v>#REF!</v>
      </c>
      <c r="Y907" s="153" t="e">
        <f>#REF!</f>
        <v>#REF!</v>
      </c>
    </row>
    <row r="908" spans="1:25">
      <c r="A908" s="141">
        <v>20</v>
      </c>
      <c r="B908" s="153" t="e">
        <f>#REF!</f>
        <v>#REF!</v>
      </c>
      <c r="C908" s="153" t="e">
        <f>#REF!</f>
        <v>#REF!</v>
      </c>
      <c r="D908" s="153" t="e">
        <f>#REF!</f>
        <v>#REF!</v>
      </c>
      <c r="E908" s="153" t="e">
        <f>#REF!</f>
        <v>#REF!</v>
      </c>
      <c r="F908" s="153" t="e">
        <f>#REF!</f>
        <v>#REF!</v>
      </c>
      <c r="G908" s="153" t="e">
        <f>#REF!</f>
        <v>#REF!</v>
      </c>
      <c r="H908" s="153" t="e">
        <f>#REF!</f>
        <v>#REF!</v>
      </c>
      <c r="I908" s="153" t="e">
        <f>#REF!</f>
        <v>#REF!</v>
      </c>
      <c r="J908" s="153" t="e">
        <f>#REF!</f>
        <v>#REF!</v>
      </c>
      <c r="K908" s="153" t="e">
        <f>#REF!</f>
        <v>#REF!</v>
      </c>
      <c r="L908" s="153" t="e">
        <f>#REF!</f>
        <v>#REF!</v>
      </c>
      <c r="M908" s="153" t="e">
        <f>#REF!</f>
        <v>#REF!</v>
      </c>
      <c r="N908" s="153" t="e">
        <f>#REF!</f>
        <v>#REF!</v>
      </c>
      <c r="O908" s="153" t="e">
        <f>#REF!</f>
        <v>#REF!</v>
      </c>
      <c r="P908" s="153" t="e">
        <f>#REF!</f>
        <v>#REF!</v>
      </c>
      <c r="Q908" s="153" t="e">
        <f>#REF!</f>
        <v>#REF!</v>
      </c>
      <c r="R908" s="153" t="e">
        <f>#REF!</f>
        <v>#REF!</v>
      </c>
      <c r="S908" s="153" t="e">
        <f>#REF!</f>
        <v>#REF!</v>
      </c>
      <c r="T908" s="153" t="e">
        <f>#REF!</f>
        <v>#REF!</v>
      </c>
      <c r="U908" s="153" t="e">
        <f>#REF!</f>
        <v>#REF!</v>
      </c>
      <c r="V908" s="153" t="e">
        <f>#REF!</f>
        <v>#REF!</v>
      </c>
      <c r="W908" s="153" t="e">
        <f>#REF!</f>
        <v>#REF!</v>
      </c>
      <c r="X908" s="153" t="e">
        <f>#REF!</f>
        <v>#REF!</v>
      </c>
      <c r="Y908" s="153" t="e">
        <f>#REF!</f>
        <v>#REF!</v>
      </c>
    </row>
    <row r="909" spans="1:25">
      <c r="A909" s="141">
        <v>21</v>
      </c>
      <c r="B909" s="153" t="e">
        <f>#REF!</f>
        <v>#REF!</v>
      </c>
      <c r="C909" s="153" t="e">
        <f>#REF!</f>
        <v>#REF!</v>
      </c>
      <c r="D909" s="153" t="e">
        <f>#REF!</f>
        <v>#REF!</v>
      </c>
      <c r="E909" s="153" t="e">
        <f>#REF!</f>
        <v>#REF!</v>
      </c>
      <c r="F909" s="153" t="e">
        <f>#REF!</f>
        <v>#REF!</v>
      </c>
      <c r="G909" s="153" t="e">
        <f>#REF!</f>
        <v>#REF!</v>
      </c>
      <c r="H909" s="153" t="e">
        <f>#REF!</f>
        <v>#REF!</v>
      </c>
      <c r="I909" s="153" t="e">
        <f>#REF!</f>
        <v>#REF!</v>
      </c>
      <c r="J909" s="153" t="e">
        <f>#REF!</f>
        <v>#REF!</v>
      </c>
      <c r="K909" s="153" t="e">
        <f>#REF!</f>
        <v>#REF!</v>
      </c>
      <c r="L909" s="153" t="e">
        <f>#REF!</f>
        <v>#REF!</v>
      </c>
      <c r="M909" s="153" t="e">
        <f>#REF!</f>
        <v>#REF!</v>
      </c>
      <c r="N909" s="153" t="e">
        <f>#REF!</f>
        <v>#REF!</v>
      </c>
      <c r="O909" s="153" t="e">
        <f>#REF!</f>
        <v>#REF!</v>
      </c>
      <c r="P909" s="153" t="e">
        <f>#REF!</f>
        <v>#REF!</v>
      </c>
      <c r="Q909" s="153" t="e">
        <f>#REF!</f>
        <v>#REF!</v>
      </c>
      <c r="R909" s="153" t="e">
        <f>#REF!</f>
        <v>#REF!</v>
      </c>
      <c r="S909" s="153" t="e">
        <f>#REF!</f>
        <v>#REF!</v>
      </c>
      <c r="T909" s="153" t="e">
        <f>#REF!</f>
        <v>#REF!</v>
      </c>
      <c r="U909" s="153" t="e">
        <f>#REF!</f>
        <v>#REF!</v>
      </c>
      <c r="V909" s="153" t="e">
        <f>#REF!</f>
        <v>#REF!</v>
      </c>
      <c r="W909" s="153" t="e">
        <f>#REF!</f>
        <v>#REF!</v>
      </c>
      <c r="X909" s="153" t="e">
        <f>#REF!</f>
        <v>#REF!</v>
      </c>
      <c r="Y909" s="153" t="e">
        <f>#REF!</f>
        <v>#REF!</v>
      </c>
    </row>
    <row r="910" spans="1:25">
      <c r="A910" s="141">
        <v>22</v>
      </c>
      <c r="B910" s="153" t="e">
        <f>#REF!</f>
        <v>#REF!</v>
      </c>
      <c r="C910" s="153" t="e">
        <f>#REF!</f>
        <v>#REF!</v>
      </c>
      <c r="D910" s="153" t="e">
        <f>#REF!</f>
        <v>#REF!</v>
      </c>
      <c r="E910" s="153" t="e">
        <f>#REF!</f>
        <v>#REF!</v>
      </c>
      <c r="F910" s="153" t="e">
        <f>#REF!</f>
        <v>#REF!</v>
      </c>
      <c r="G910" s="153" t="e">
        <f>#REF!</f>
        <v>#REF!</v>
      </c>
      <c r="H910" s="153" t="e">
        <f>#REF!</f>
        <v>#REF!</v>
      </c>
      <c r="I910" s="153" t="e">
        <f>#REF!</f>
        <v>#REF!</v>
      </c>
      <c r="J910" s="153" t="e">
        <f>#REF!</f>
        <v>#REF!</v>
      </c>
      <c r="K910" s="153" t="e">
        <f>#REF!</f>
        <v>#REF!</v>
      </c>
      <c r="L910" s="153" t="e">
        <f>#REF!</f>
        <v>#REF!</v>
      </c>
      <c r="M910" s="153" t="e">
        <f>#REF!</f>
        <v>#REF!</v>
      </c>
      <c r="N910" s="153" t="e">
        <f>#REF!</f>
        <v>#REF!</v>
      </c>
      <c r="O910" s="153" t="e">
        <f>#REF!</f>
        <v>#REF!</v>
      </c>
      <c r="P910" s="153" t="e">
        <f>#REF!</f>
        <v>#REF!</v>
      </c>
      <c r="Q910" s="153" t="e">
        <f>#REF!</f>
        <v>#REF!</v>
      </c>
      <c r="R910" s="153" t="e">
        <f>#REF!</f>
        <v>#REF!</v>
      </c>
      <c r="S910" s="153" t="e">
        <f>#REF!</f>
        <v>#REF!</v>
      </c>
      <c r="T910" s="153" t="e">
        <f>#REF!</f>
        <v>#REF!</v>
      </c>
      <c r="U910" s="153" t="e">
        <f>#REF!</f>
        <v>#REF!</v>
      </c>
      <c r="V910" s="153" t="e">
        <f>#REF!</f>
        <v>#REF!</v>
      </c>
      <c r="W910" s="153" t="e">
        <f>#REF!</f>
        <v>#REF!</v>
      </c>
      <c r="X910" s="153" t="e">
        <f>#REF!</f>
        <v>#REF!</v>
      </c>
      <c r="Y910" s="153" t="e">
        <f>#REF!</f>
        <v>#REF!</v>
      </c>
    </row>
    <row r="911" spans="1:25">
      <c r="A911" s="141">
        <v>23</v>
      </c>
      <c r="B911" s="153" t="e">
        <f>#REF!</f>
        <v>#REF!</v>
      </c>
      <c r="C911" s="153" t="e">
        <f>#REF!</f>
        <v>#REF!</v>
      </c>
      <c r="D911" s="153" t="e">
        <f>#REF!</f>
        <v>#REF!</v>
      </c>
      <c r="E911" s="153" t="e">
        <f>#REF!</f>
        <v>#REF!</v>
      </c>
      <c r="F911" s="153" t="e">
        <f>#REF!</f>
        <v>#REF!</v>
      </c>
      <c r="G911" s="153" t="e">
        <f>#REF!</f>
        <v>#REF!</v>
      </c>
      <c r="H911" s="153" t="e">
        <f>#REF!</f>
        <v>#REF!</v>
      </c>
      <c r="I911" s="153" t="e">
        <f>#REF!</f>
        <v>#REF!</v>
      </c>
      <c r="J911" s="153" t="e">
        <f>#REF!</f>
        <v>#REF!</v>
      </c>
      <c r="K911" s="153" t="e">
        <f>#REF!</f>
        <v>#REF!</v>
      </c>
      <c r="L911" s="153" t="e">
        <f>#REF!</f>
        <v>#REF!</v>
      </c>
      <c r="M911" s="153" t="e">
        <f>#REF!</f>
        <v>#REF!</v>
      </c>
      <c r="N911" s="153" t="e">
        <f>#REF!</f>
        <v>#REF!</v>
      </c>
      <c r="O911" s="153" t="e">
        <f>#REF!</f>
        <v>#REF!</v>
      </c>
      <c r="P911" s="153" t="e">
        <f>#REF!</f>
        <v>#REF!</v>
      </c>
      <c r="Q911" s="153" t="e">
        <f>#REF!</f>
        <v>#REF!</v>
      </c>
      <c r="R911" s="153" t="e">
        <f>#REF!</f>
        <v>#REF!</v>
      </c>
      <c r="S911" s="153" t="e">
        <f>#REF!</f>
        <v>#REF!</v>
      </c>
      <c r="T911" s="153" t="e">
        <f>#REF!</f>
        <v>#REF!</v>
      </c>
      <c r="U911" s="153" t="e">
        <f>#REF!</f>
        <v>#REF!</v>
      </c>
      <c r="V911" s="153" t="e">
        <f>#REF!</f>
        <v>#REF!</v>
      </c>
      <c r="W911" s="153" t="e">
        <f>#REF!</f>
        <v>#REF!</v>
      </c>
      <c r="X911" s="153" t="e">
        <f>#REF!</f>
        <v>#REF!</v>
      </c>
      <c r="Y911" s="153" t="e">
        <f>#REF!</f>
        <v>#REF!</v>
      </c>
    </row>
    <row r="912" spans="1:25">
      <c r="A912" s="141">
        <v>24</v>
      </c>
      <c r="B912" s="153" t="e">
        <f>#REF!</f>
        <v>#REF!</v>
      </c>
      <c r="C912" s="153" t="e">
        <f>#REF!</f>
        <v>#REF!</v>
      </c>
      <c r="D912" s="153" t="e">
        <f>#REF!</f>
        <v>#REF!</v>
      </c>
      <c r="E912" s="153" t="e">
        <f>#REF!</f>
        <v>#REF!</v>
      </c>
      <c r="F912" s="153" t="e">
        <f>#REF!</f>
        <v>#REF!</v>
      </c>
      <c r="G912" s="153" t="e">
        <f>#REF!</f>
        <v>#REF!</v>
      </c>
      <c r="H912" s="153" t="e">
        <f>#REF!</f>
        <v>#REF!</v>
      </c>
      <c r="I912" s="153" t="e">
        <f>#REF!</f>
        <v>#REF!</v>
      </c>
      <c r="J912" s="153" t="e">
        <f>#REF!</f>
        <v>#REF!</v>
      </c>
      <c r="K912" s="153" t="e">
        <f>#REF!</f>
        <v>#REF!</v>
      </c>
      <c r="L912" s="153" t="e">
        <f>#REF!</f>
        <v>#REF!</v>
      </c>
      <c r="M912" s="153" t="e">
        <f>#REF!</f>
        <v>#REF!</v>
      </c>
      <c r="N912" s="153" t="e">
        <f>#REF!</f>
        <v>#REF!</v>
      </c>
      <c r="O912" s="153" t="e">
        <f>#REF!</f>
        <v>#REF!</v>
      </c>
      <c r="P912" s="153" t="e">
        <f>#REF!</f>
        <v>#REF!</v>
      </c>
      <c r="Q912" s="153" t="e">
        <f>#REF!</f>
        <v>#REF!</v>
      </c>
      <c r="R912" s="153" t="e">
        <f>#REF!</f>
        <v>#REF!</v>
      </c>
      <c r="S912" s="153" t="e">
        <f>#REF!</f>
        <v>#REF!</v>
      </c>
      <c r="T912" s="153" t="e">
        <f>#REF!</f>
        <v>#REF!</v>
      </c>
      <c r="U912" s="153" t="e">
        <f>#REF!</f>
        <v>#REF!</v>
      </c>
      <c r="V912" s="153" t="e">
        <f>#REF!</f>
        <v>#REF!</v>
      </c>
      <c r="W912" s="153" t="e">
        <f>#REF!</f>
        <v>#REF!</v>
      </c>
      <c r="X912" s="153" t="e">
        <f>#REF!</f>
        <v>#REF!</v>
      </c>
      <c r="Y912" s="153" t="e">
        <f>#REF!</f>
        <v>#REF!</v>
      </c>
    </row>
    <row r="913" spans="1:25">
      <c r="A913" s="141">
        <v>25</v>
      </c>
      <c r="B913" s="153" t="e">
        <f>#REF!</f>
        <v>#REF!</v>
      </c>
      <c r="C913" s="153" t="e">
        <f>#REF!</f>
        <v>#REF!</v>
      </c>
      <c r="D913" s="153" t="e">
        <f>#REF!</f>
        <v>#REF!</v>
      </c>
      <c r="E913" s="153" t="e">
        <f>#REF!</f>
        <v>#REF!</v>
      </c>
      <c r="F913" s="153" t="e">
        <f>#REF!</f>
        <v>#REF!</v>
      </c>
      <c r="G913" s="153" t="e">
        <f>#REF!</f>
        <v>#REF!</v>
      </c>
      <c r="H913" s="153" t="e">
        <f>#REF!</f>
        <v>#REF!</v>
      </c>
      <c r="I913" s="153" t="e">
        <f>#REF!</f>
        <v>#REF!</v>
      </c>
      <c r="J913" s="153" t="e">
        <f>#REF!</f>
        <v>#REF!</v>
      </c>
      <c r="K913" s="153" t="e">
        <f>#REF!</f>
        <v>#REF!</v>
      </c>
      <c r="L913" s="153" t="e">
        <f>#REF!</f>
        <v>#REF!</v>
      </c>
      <c r="M913" s="153" t="e">
        <f>#REF!</f>
        <v>#REF!</v>
      </c>
      <c r="N913" s="153" t="e">
        <f>#REF!</f>
        <v>#REF!</v>
      </c>
      <c r="O913" s="153" t="e">
        <f>#REF!</f>
        <v>#REF!</v>
      </c>
      <c r="P913" s="153" t="e">
        <f>#REF!</f>
        <v>#REF!</v>
      </c>
      <c r="Q913" s="153" t="e">
        <f>#REF!</f>
        <v>#REF!</v>
      </c>
      <c r="R913" s="153" t="e">
        <f>#REF!</f>
        <v>#REF!</v>
      </c>
      <c r="S913" s="153" t="e">
        <f>#REF!</f>
        <v>#REF!</v>
      </c>
      <c r="T913" s="153" t="e">
        <f>#REF!</f>
        <v>#REF!</v>
      </c>
      <c r="U913" s="153" t="e">
        <f>#REF!</f>
        <v>#REF!</v>
      </c>
      <c r="V913" s="153" t="e">
        <f>#REF!</f>
        <v>#REF!</v>
      </c>
      <c r="W913" s="153" t="e">
        <f>#REF!</f>
        <v>#REF!</v>
      </c>
      <c r="X913" s="153" t="e">
        <f>#REF!</f>
        <v>#REF!</v>
      </c>
      <c r="Y913" s="153" t="e">
        <f>#REF!</f>
        <v>#REF!</v>
      </c>
    </row>
    <row r="914" spans="1:25">
      <c r="A914" s="141">
        <v>26</v>
      </c>
      <c r="B914" s="153" t="e">
        <f>#REF!</f>
        <v>#REF!</v>
      </c>
      <c r="C914" s="153" t="e">
        <f>#REF!</f>
        <v>#REF!</v>
      </c>
      <c r="D914" s="153" t="e">
        <f>#REF!</f>
        <v>#REF!</v>
      </c>
      <c r="E914" s="153" t="e">
        <f>#REF!</f>
        <v>#REF!</v>
      </c>
      <c r="F914" s="153" t="e">
        <f>#REF!</f>
        <v>#REF!</v>
      </c>
      <c r="G914" s="153" t="e">
        <f>#REF!</f>
        <v>#REF!</v>
      </c>
      <c r="H914" s="153" t="e">
        <f>#REF!</f>
        <v>#REF!</v>
      </c>
      <c r="I914" s="153" t="e">
        <f>#REF!</f>
        <v>#REF!</v>
      </c>
      <c r="J914" s="153" t="e">
        <f>#REF!</f>
        <v>#REF!</v>
      </c>
      <c r="K914" s="153" t="e">
        <f>#REF!</f>
        <v>#REF!</v>
      </c>
      <c r="L914" s="153" t="e">
        <f>#REF!</f>
        <v>#REF!</v>
      </c>
      <c r="M914" s="153" t="e">
        <f>#REF!</f>
        <v>#REF!</v>
      </c>
      <c r="N914" s="153" t="e">
        <f>#REF!</f>
        <v>#REF!</v>
      </c>
      <c r="O914" s="153" t="e">
        <f>#REF!</f>
        <v>#REF!</v>
      </c>
      <c r="P914" s="153" t="e">
        <f>#REF!</f>
        <v>#REF!</v>
      </c>
      <c r="Q914" s="153" t="e">
        <f>#REF!</f>
        <v>#REF!</v>
      </c>
      <c r="R914" s="153" t="e">
        <f>#REF!</f>
        <v>#REF!</v>
      </c>
      <c r="S914" s="153" t="e">
        <f>#REF!</f>
        <v>#REF!</v>
      </c>
      <c r="T914" s="153" t="e">
        <f>#REF!</f>
        <v>#REF!</v>
      </c>
      <c r="U914" s="153" t="e">
        <f>#REF!</f>
        <v>#REF!</v>
      </c>
      <c r="V914" s="153" t="e">
        <f>#REF!</f>
        <v>#REF!</v>
      </c>
      <c r="W914" s="153" t="e">
        <f>#REF!</f>
        <v>#REF!</v>
      </c>
      <c r="X914" s="153" t="e">
        <f>#REF!</f>
        <v>#REF!</v>
      </c>
      <c r="Y914" s="153" t="e">
        <f>#REF!</f>
        <v>#REF!</v>
      </c>
    </row>
    <row r="915" spans="1:25">
      <c r="A915" s="141">
        <v>27</v>
      </c>
      <c r="B915" s="153" t="e">
        <f>#REF!</f>
        <v>#REF!</v>
      </c>
      <c r="C915" s="153" t="e">
        <f>#REF!</f>
        <v>#REF!</v>
      </c>
      <c r="D915" s="153" t="e">
        <f>#REF!</f>
        <v>#REF!</v>
      </c>
      <c r="E915" s="153" t="e">
        <f>#REF!</f>
        <v>#REF!</v>
      </c>
      <c r="F915" s="153" t="e">
        <f>#REF!</f>
        <v>#REF!</v>
      </c>
      <c r="G915" s="153" t="e">
        <f>#REF!</f>
        <v>#REF!</v>
      </c>
      <c r="H915" s="153" t="e">
        <f>#REF!</f>
        <v>#REF!</v>
      </c>
      <c r="I915" s="153" t="e">
        <f>#REF!</f>
        <v>#REF!</v>
      </c>
      <c r="J915" s="153" t="e">
        <f>#REF!</f>
        <v>#REF!</v>
      </c>
      <c r="K915" s="153" t="e">
        <f>#REF!</f>
        <v>#REF!</v>
      </c>
      <c r="L915" s="153" t="e">
        <f>#REF!</f>
        <v>#REF!</v>
      </c>
      <c r="M915" s="153" t="e">
        <f>#REF!</f>
        <v>#REF!</v>
      </c>
      <c r="N915" s="153" t="e">
        <f>#REF!</f>
        <v>#REF!</v>
      </c>
      <c r="O915" s="153" t="e">
        <f>#REF!</f>
        <v>#REF!</v>
      </c>
      <c r="P915" s="153" t="e">
        <f>#REF!</f>
        <v>#REF!</v>
      </c>
      <c r="Q915" s="153" t="e">
        <f>#REF!</f>
        <v>#REF!</v>
      </c>
      <c r="R915" s="153" t="e">
        <f>#REF!</f>
        <v>#REF!</v>
      </c>
      <c r="S915" s="153" t="e">
        <f>#REF!</f>
        <v>#REF!</v>
      </c>
      <c r="T915" s="153" t="e">
        <f>#REF!</f>
        <v>#REF!</v>
      </c>
      <c r="U915" s="153" t="e">
        <f>#REF!</f>
        <v>#REF!</v>
      </c>
      <c r="V915" s="153" t="e">
        <f>#REF!</f>
        <v>#REF!</v>
      </c>
      <c r="W915" s="153" t="e">
        <f>#REF!</f>
        <v>#REF!</v>
      </c>
      <c r="X915" s="153" t="e">
        <f>#REF!</f>
        <v>#REF!</v>
      </c>
      <c r="Y915" s="153" t="e">
        <f>#REF!</f>
        <v>#REF!</v>
      </c>
    </row>
    <row r="916" spans="1:25">
      <c r="A916" s="141">
        <v>28</v>
      </c>
      <c r="B916" s="153" t="e">
        <f>#REF!</f>
        <v>#REF!</v>
      </c>
      <c r="C916" s="153" t="e">
        <f>#REF!</f>
        <v>#REF!</v>
      </c>
      <c r="D916" s="153" t="e">
        <f>#REF!</f>
        <v>#REF!</v>
      </c>
      <c r="E916" s="153" t="e">
        <f>#REF!</f>
        <v>#REF!</v>
      </c>
      <c r="F916" s="153" t="e">
        <f>#REF!</f>
        <v>#REF!</v>
      </c>
      <c r="G916" s="153" t="e">
        <f>#REF!</f>
        <v>#REF!</v>
      </c>
      <c r="H916" s="153" t="e">
        <f>#REF!</f>
        <v>#REF!</v>
      </c>
      <c r="I916" s="153" t="e">
        <f>#REF!</f>
        <v>#REF!</v>
      </c>
      <c r="J916" s="153" t="e">
        <f>#REF!</f>
        <v>#REF!</v>
      </c>
      <c r="K916" s="153" t="e">
        <f>#REF!</f>
        <v>#REF!</v>
      </c>
      <c r="L916" s="153" t="e">
        <f>#REF!</f>
        <v>#REF!</v>
      </c>
      <c r="M916" s="153" t="e">
        <f>#REF!</f>
        <v>#REF!</v>
      </c>
      <c r="N916" s="153" t="e">
        <f>#REF!</f>
        <v>#REF!</v>
      </c>
      <c r="O916" s="153" t="e">
        <f>#REF!</f>
        <v>#REF!</v>
      </c>
      <c r="P916" s="153" t="e">
        <f>#REF!</f>
        <v>#REF!</v>
      </c>
      <c r="Q916" s="153" t="e">
        <f>#REF!</f>
        <v>#REF!</v>
      </c>
      <c r="R916" s="153" t="e">
        <f>#REF!</f>
        <v>#REF!</v>
      </c>
      <c r="S916" s="153" t="e">
        <f>#REF!</f>
        <v>#REF!</v>
      </c>
      <c r="T916" s="153" t="e">
        <f>#REF!</f>
        <v>#REF!</v>
      </c>
      <c r="U916" s="153" t="e">
        <f>#REF!</f>
        <v>#REF!</v>
      </c>
      <c r="V916" s="153" t="e">
        <f>#REF!</f>
        <v>#REF!</v>
      </c>
      <c r="W916" s="153" t="e">
        <f>#REF!</f>
        <v>#REF!</v>
      </c>
      <c r="X916" s="153" t="e">
        <f>#REF!</f>
        <v>#REF!</v>
      </c>
      <c r="Y916" s="153" t="e">
        <f>#REF!</f>
        <v>#REF!</v>
      </c>
    </row>
    <row r="917" spans="1:25">
      <c r="A917" s="141">
        <v>29</v>
      </c>
      <c r="B917" s="153" t="e">
        <f>#REF!</f>
        <v>#REF!</v>
      </c>
      <c r="C917" s="153" t="e">
        <f>#REF!</f>
        <v>#REF!</v>
      </c>
      <c r="D917" s="153" t="e">
        <f>#REF!</f>
        <v>#REF!</v>
      </c>
      <c r="E917" s="153" t="e">
        <f>#REF!</f>
        <v>#REF!</v>
      </c>
      <c r="F917" s="153" t="e">
        <f>#REF!</f>
        <v>#REF!</v>
      </c>
      <c r="G917" s="153" t="e">
        <f>#REF!</f>
        <v>#REF!</v>
      </c>
      <c r="H917" s="153" t="e">
        <f>#REF!</f>
        <v>#REF!</v>
      </c>
      <c r="I917" s="153" t="e">
        <f>#REF!</f>
        <v>#REF!</v>
      </c>
      <c r="J917" s="153" t="e">
        <f>#REF!</f>
        <v>#REF!</v>
      </c>
      <c r="K917" s="153" t="e">
        <f>#REF!</f>
        <v>#REF!</v>
      </c>
      <c r="L917" s="153" t="e">
        <f>#REF!</f>
        <v>#REF!</v>
      </c>
      <c r="M917" s="153" t="e">
        <f>#REF!</f>
        <v>#REF!</v>
      </c>
      <c r="N917" s="153" t="e">
        <f>#REF!</f>
        <v>#REF!</v>
      </c>
      <c r="O917" s="153" t="e">
        <f>#REF!</f>
        <v>#REF!</v>
      </c>
      <c r="P917" s="153" t="e">
        <f>#REF!</f>
        <v>#REF!</v>
      </c>
      <c r="Q917" s="153" t="e">
        <f>#REF!</f>
        <v>#REF!</v>
      </c>
      <c r="R917" s="153" t="e">
        <f>#REF!</f>
        <v>#REF!</v>
      </c>
      <c r="S917" s="153" t="e">
        <f>#REF!</f>
        <v>#REF!</v>
      </c>
      <c r="T917" s="153" t="e">
        <f>#REF!</f>
        <v>#REF!</v>
      </c>
      <c r="U917" s="153" t="e">
        <f>#REF!</f>
        <v>#REF!</v>
      </c>
      <c r="V917" s="153" t="e">
        <f>#REF!</f>
        <v>#REF!</v>
      </c>
      <c r="W917" s="153" t="e">
        <f>#REF!</f>
        <v>#REF!</v>
      </c>
      <c r="X917" s="153" t="e">
        <f>#REF!</f>
        <v>#REF!</v>
      </c>
      <c r="Y917" s="153" t="e">
        <f>#REF!</f>
        <v>#REF!</v>
      </c>
    </row>
    <row r="918" spans="1:25">
      <c r="A918" s="141">
        <v>30</v>
      </c>
      <c r="B918" s="153" t="e">
        <f>#REF!</f>
        <v>#REF!</v>
      </c>
      <c r="C918" s="153" t="e">
        <f>#REF!</f>
        <v>#REF!</v>
      </c>
      <c r="D918" s="153" t="e">
        <f>#REF!</f>
        <v>#REF!</v>
      </c>
      <c r="E918" s="153" t="e">
        <f>#REF!</f>
        <v>#REF!</v>
      </c>
      <c r="F918" s="153" t="e">
        <f>#REF!</f>
        <v>#REF!</v>
      </c>
      <c r="G918" s="153" t="e">
        <f>#REF!</f>
        <v>#REF!</v>
      </c>
      <c r="H918" s="153" t="e">
        <f>#REF!</f>
        <v>#REF!</v>
      </c>
      <c r="I918" s="153" t="e">
        <f>#REF!</f>
        <v>#REF!</v>
      </c>
      <c r="J918" s="153" t="e">
        <f>#REF!</f>
        <v>#REF!</v>
      </c>
      <c r="K918" s="153" t="e">
        <f>#REF!</f>
        <v>#REF!</v>
      </c>
      <c r="L918" s="153" t="e">
        <f>#REF!</f>
        <v>#REF!</v>
      </c>
      <c r="M918" s="153" t="e">
        <f>#REF!</f>
        <v>#REF!</v>
      </c>
      <c r="N918" s="153" t="e">
        <f>#REF!</f>
        <v>#REF!</v>
      </c>
      <c r="O918" s="153" t="e">
        <f>#REF!</f>
        <v>#REF!</v>
      </c>
      <c r="P918" s="153" t="e">
        <f>#REF!</f>
        <v>#REF!</v>
      </c>
      <c r="Q918" s="153" t="e">
        <f>#REF!</f>
        <v>#REF!</v>
      </c>
      <c r="R918" s="153" t="e">
        <f>#REF!</f>
        <v>#REF!</v>
      </c>
      <c r="S918" s="153" t="e">
        <f>#REF!</f>
        <v>#REF!</v>
      </c>
      <c r="T918" s="153" t="e">
        <f>#REF!</f>
        <v>#REF!</v>
      </c>
      <c r="U918" s="153" t="e">
        <f>#REF!</f>
        <v>#REF!</v>
      </c>
      <c r="V918" s="153" t="e">
        <f>#REF!</f>
        <v>#REF!</v>
      </c>
      <c r="W918" s="153" t="e">
        <f>#REF!</f>
        <v>#REF!</v>
      </c>
      <c r="X918" s="153" t="e">
        <f>#REF!</f>
        <v>#REF!</v>
      </c>
      <c r="Y918" s="153" t="e">
        <f>#REF!</f>
        <v>#REF!</v>
      </c>
    </row>
    <row r="919" spans="1:25">
      <c r="A919" s="141">
        <v>31</v>
      </c>
      <c r="B919" s="153" t="e">
        <f>#REF!</f>
        <v>#REF!</v>
      </c>
      <c r="C919" s="153" t="e">
        <f>#REF!</f>
        <v>#REF!</v>
      </c>
      <c r="D919" s="153" t="e">
        <f>#REF!</f>
        <v>#REF!</v>
      </c>
      <c r="E919" s="153" t="e">
        <f>#REF!</f>
        <v>#REF!</v>
      </c>
      <c r="F919" s="153" t="e">
        <f>#REF!</f>
        <v>#REF!</v>
      </c>
      <c r="G919" s="153" t="e">
        <f>#REF!</f>
        <v>#REF!</v>
      </c>
      <c r="H919" s="153" t="e">
        <f>#REF!</f>
        <v>#REF!</v>
      </c>
      <c r="I919" s="153" t="e">
        <f>#REF!</f>
        <v>#REF!</v>
      </c>
      <c r="J919" s="153" t="e">
        <f>#REF!</f>
        <v>#REF!</v>
      </c>
      <c r="K919" s="153" t="e">
        <f>#REF!</f>
        <v>#REF!</v>
      </c>
      <c r="L919" s="153" t="e">
        <f>#REF!</f>
        <v>#REF!</v>
      </c>
      <c r="M919" s="153" t="e">
        <f>#REF!</f>
        <v>#REF!</v>
      </c>
      <c r="N919" s="153" t="e">
        <f>#REF!</f>
        <v>#REF!</v>
      </c>
      <c r="O919" s="153" t="e">
        <f>#REF!</f>
        <v>#REF!</v>
      </c>
      <c r="P919" s="153" t="e">
        <f>#REF!</f>
        <v>#REF!</v>
      </c>
      <c r="Q919" s="153" t="e">
        <f>#REF!</f>
        <v>#REF!</v>
      </c>
      <c r="R919" s="153" t="e">
        <f>#REF!</f>
        <v>#REF!</v>
      </c>
      <c r="S919" s="153" t="e">
        <f>#REF!</f>
        <v>#REF!</v>
      </c>
      <c r="T919" s="153" t="e">
        <f>#REF!</f>
        <v>#REF!</v>
      </c>
      <c r="U919" s="153" t="e">
        <f>#REF!</f>
        <v>#REF!</v>
      </c>
      <c r="V919" s="153" t="e">
        <f>#REF!</f>
        <v>#REF!</v>
      </c>
      <c r="W919" s="153" t="e">
        <f>#REF!</f>
        <v>#REF!</v>
      </c>
      <c r="X919" s="153" t="e">
        <f>#REF!</f>
        <v>#REF!</v>
      </c>
      <c r="Y919" s="153" t="e">
        <f>#REF!</f>
        <v>#REF!</v>
      </c>
    </row>
    <row r="920" spans="1:25">
      <c r="A920" s="148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9"/>
    </row>
    <row r="921" spans="1:25">
      <c r="A921" s="434" t="s">
        <v>208</v>
      </c>
      <c r="B921" s="435" t="s">
        <v>212</v>
      </c>
      <c r="C921" s="435"/>
      <c r="D921" s="435"/>
      <c r="E921" s="435"/>
      <c r="F921" s="435"/>
      <c r="G921" s="435"/>
      <c r="H921" s="435"/>
      <c r="I921" s="435"/>
      <c r="J921" s="435"/>
      <c r="K921" s="435"/>
      <c r="L921" s="435"/>
      <c r="M921" s="435"/>
      <c r="N921" s="435"/>
      <c r="O921" s="435"/>
      <c r="P921" s="435"/>
      <c r="Q921" s="435"/>
      <c r="R921" s="435"/>
      <c r="S921" s="435"/>
      <c r="T921" s="435"/>
      <c r="U921" s="435"/>
      <c r="V921" s="435"/>
      <c r="W921" s="435"/>
      <c r="X921" s="435"/>
      <c r="Y921" s="435"/>
    </row>
    <row r="922" spans="1:25">
      <c r="A922" s="434"/>
      <c r="B922" s="155" t="s">
        <v>1</v>
      </c>
      <c r="C922" s="155" t="s">
        <v>2</v>
      </c>
      <c r="D922" s="155" t="s">
        <v>3</v>
      </c>
      <c r="E922" s="155" t="s">
        <v>4</v>
      </c>
      <c r="F922" s="155" t="s">
        <v>5</v>
      </c>
      <c r="G922" s="155" t="s">
        <v>6</v>
      </c>
      <c r="H922" s="155" t="s">
        <v>7</v>
      </c>
      <c r="I922" s="155" t="s">
        <v>8</v>
      </c>
      <c r="J922" s="155" t="s">
        <v>9</v>
      </c>
      <c r="K922" s="155" t="s">
        <v>10</v>
      </c>
      <c r="L922" s="155" t="s">
        <v>11</v>
      </c>
      <c r="M922" s="155" t="s">
        <v>12</v>
      </c>
      <c r="N922" s="155" t="s">
        <v>13</v>
      </c>
      <c r="O922" s="155" t="s">
        <v>14</v>
      </c>
      <c r="P922" s="155" t="s">
        <v>15</v>
      </c>
      <c r="Q922" s="155" t="s">
        <v>16</v>
      </c>
      <c r="R922" s="155" t="s">
        <v>17</v>
      </c>
      <c r="S922" s="155" t="s">
        <v>18</v>
      </c>
      <c r="T922" s="155" t="s">
        <v>19</v>
      </c>
      <c r="U922" s="155" t="s">
        <v>20</v>
      </c>
      <c r="V922" s="155" t="s">
        <v>21</v>
      </c>
      <c r="W922" s="155" t="s">
        <v>22</v>
      </c>
      <c r="X922" s="155" t="s">
        <v>23</v>
      </c>
      <c r="Y922" s="155" t="s">
        <v>24</v>
      </c>
    </row>
    <row r="923" spans="1:25">
      <c r="A923" s="141">
        <v>1</v>
      </c>
      <c r="B923" s="153" t="e">
        <f>#REF!</f>
        <v>#REF!</v>
      </c>
      <c r="C923" s="153" t="e">
        <f>#REF!</f>
        <v>#REF!</v>
      </c>
      <c r="D923" s="153" t="e">
        <f>#REF!</f>
        <v>#REF!</v>
      </c>
      <c r="E923" s="153" t="e">
        <f>#REF!</f>
        <v>#REF!</v>
      </c>
      <c r="F923" s="153" t="e">
        <f>#REF!</f>
        <v>#REF!</v>
      </c>
      <c r="G923" s="153" t="e">
        <f>#REF!</f>
        <v>#REF!</v>
      </c>
      <c r="H923" s="153" t="e">
        <f>#REF!</f>
        <v>#REF!</v>
      </c>
      <c r="I923" s="153" t="e">
        <f>#REF!</f>
        <v>#REF!</v>
      </c>
      <c r="J923" s="153" t="e">
        <f>#REF!</f>
        <v>#REF!</v>
      </c>
      <c r="K923" s="153" t="e">
        <f>#REF!</f>
        <v>#REF!</v>
      </c>
      <c r="L923" s="153" t="e">
        <f>#REF!</f>
        <v>#REF!</v>
      </c>
      <c r="M923" s="153" t="e">
        <f>#REF!</f>
        <v>#REF!</v>
      </c>
      <c r="N923" s="153" t="e">
        <f>#REF!</f>
        <v>#REF!</v>
      </c>
      <c r="O923" s="153" t="e">
        <f>#REF!</f>
        <v>#REF!</v>
      </c>
      <c r="P923" s="153" t="e">
        <f>#REF!</f>
        <v>#REF!</v>
      </c>
      <c r="Q923" s="153" t="e">
        <f>#REF!</f>
        <v>#REF!</v>
      </c>
      <c r="R923" s="153" t="e">
        <f>#REF!</f>
        <v>#REF!</v>
      </c>
      <c r="S923" s="153" t="e">
        <f>#REF!</f>
        <v>#REF!</v>
      </c>
      <c r="T923" s="153" t="e">
        <f>#REF!</f>
        <v>#REF!</v>
      </c>
      <c r="U923" s="153" t="e">
        <f>#REF!</f>
        <v>#REF!</v>
      </c>
      <c r="V923" s="153" t="e">
        <f>#REF!</f>
        <v>#REF!</v>
      </c>
      <c r="W923" s="153" t="e">
        <f>#REF!</f>
        <v>#REF!</v>
      </c>
      <c r="X923" s="153" t="e">
        <f>#REF!</f>
        <v>#REF!</v>
      </c>
      <c r="Y923" s="153" t="e">
        <f>#REF!</f>
        <v>#REF!</v>
      </c>
    </row>
    <row r="924" spans="1:25">
      <c r="A924" s="141">
        <v>2</v>
      </c>
      <c r="B924" s="153" t="e">
        <f>#REF!</f>
        <v>#REF!</v>
      </c>
      <c r="C924" s="153" t="e">
        <f>#REF!</f>
        <v>#REF!</v>
      </c>
      <c r="D924" s="153" t="e">
        <f>#REF!</f>
        <v>#REF!</v>
      </c>
      <c r="E924" s="153" t="e">
        <f>#REF!</f>
        <v>#REF!</v>
      </c>
      <c r="F924" s="153" t="e">
        <f>#REF!</f>
        <v>#REF!</v>
      </c>
      <c r="G924" s="153" t="e">
        <f>#REF!</f>
        <v>#REF!</v>
      </c>
      <c r="H924" s="153" t="e">
        <f>#REF!</f>
        <v>#REF!</v>
      </c>
      <c r="I924" s="153" t="e">
        <f>#REF!</f>
        <v>#REF!</v>
      </c>
      <c r="J924" s="153" t="e">
        <f>#REF!</f>
        <v>#REF!</v>
      </c>
      <c r="K924" s="153" t="e">
        <f>#REF!</f>
        <v>#REF!</v>
      </c>
      <c r="L924" s="153" t="e">
        <f>#REF!</f>
        <v>#REF!</v>
      </c>
      <c r="M924" s="153" t="e">
        <f>#REF!</f>
        <v>#REF!</v>
      </c>
      <c r="N924" s="153" t="e">
        <f>#REF!</f>
        <v>#REF!</v>
      </c>
      <c r="O924" s="153" t="e">
        <f>#REF!</f>
        <v>#REF!</v>
      </c>
      <c r="P924" s="153" t="e">
        <f>#REF!</f>
        <v>#REF!</v>
      </c>
      <c r="Q924" s="153" t="e">
        <f>#REF!</f>
        <v>#REF!</v>
      </c>
      <c r="R924" s="153" t="e">
        <f>#REF!</f>
        <v>#REF!</v>
      </c>
      <c r="S924" s="153" t="e">
        <f>#REF!</f>
        <v>#REF!</v>
      </c>
      <c r="T924" s="153" t="e">
        <f>#REF!</f>
        <v>#REF!</v>
      </c>
      <c r="U924" s="153" t="e">
        <f>#REF!</f>
        <v>#REF!</v>
      </c>
      <c r="V924" s="153" t="e">
        <f>#REF!</f>
        <v>#REF!</v>
      </c>
      <c r="W924" s="153" t="e">
        <f>#REF!</f>
        <v>#REF!</v>
      </c>
      <c r="X924" s="153" t="e">
        <f>#REF!</f>
        <v>#REF!</v>
      </c>
      <c r="Y924" s="153" t="e">
        <f>#REF!</f>
        <v>#REF!</v>
      </c>
    </row>
    <row r="925" spans="1:25">
      <c r="A925" s="141">
        <v>3</v>
      </c>
      <c r="B925" s="153" t="e">
        <f>#REF!</f>
        <v>#REF!</v>
      </c>
      <c r="C925" s="153" t="e">
        <f>#REF!</f>
        <v>#REF!</v>
      </c>
      <c r="D925" s="153" t="e">
        <f>#REF!</f>
        <v>#REF!</v>
      </c>
      <c r="E925" s="153" t="e">
        <f>#REF!</f>
        <v>#REF!</v>
      </c>
      <c r="F925" s="153" t="e">
        <f>#REF!</f>
        <v>#REF!</v>
      </c>
      <c r="G925" s="153" t="e">
        <f>#REF!</f>
        <v>#REF!</v>
      </c>
      <c r="H925" s="153" t="e">
        <f>#REF!</f>
        <v>#REF!</v>
      </c>
      <c r="I925" s="153" t="e">
        <f>#REF!</f>
        <v>#REF!</v>
      </c>
      <c r="J925" s="153" t="e">
        <f>#REF!</f>
        <v>#REF!</v>
      </c>
      <c r="K925" s="153" t="e">
        <f>#REF!</f>
        <v>#REF!</v>
      </c>
      <c r="L925" s="153" t="e">
        <f>#REF!</f>
        <v>#REF!</v>
      </c>
      <c r="M925" s="153" t="e">
        <f>#REF!</f>
        <v>#REF!</v>
      </c>
      <c r="N925" s="153" t="e">
        <f>#REF!</f>
        <v>#REF!</v>
      </c>
      <c r="O925" s="153" t="e">
        <f>#REF!</f>
        <v>#REF!</v>
      </c>
      <c r="P925" s="153" t="e">
        <f>#REF!</f>
        <v>#REF!</v>
      </c>
      <c r="Q925" s="153" t="e">
        <f>#REF!</f>
        <v>#REF!</v>
      </c>
      <c r="R925" s="153" t="e">
        <f>#REF!</f>
        <v>#REF!</v>
      </c>
      <c r="S925" s="153" t="e">
        <f>#REF!</f>
        <v>#REF!</v>
      </c>
      <c r="T925" s="153" t="e">
        <f>#REF!</f>
        <v>#REF!</v>
      </c>
      <c r="U925" s="153" t="e">
        <f>#REF!</f>
        <v>#REF!</v>
      </c>
      <c r="V925" s="153" t="e">
        <f>#REF!</f>
        <v>#REF!</v>
      </c>
      <c r="W925" s="153" t="e">
        <f>#REF!</f>
        <v>#REF!</v>
      </c>
      <c r="X925" s="153" t="e">
        <f>#REF!</f>
        <v>#REF!</v>
      </c>
      <c r="Y925" s="153" t="e">
        <f>#REF!</f>
        <v>#REF!</v>
      </c>
    </row>
    <row r="926" spans="1:25">
      <c r="A926" s="141">
        <v>4</v>
      </c>
      <c r="B926" s="153" t="e">
        <f>#REF!</f>
        <v>#REF!</v>
      </c>
      <c r="C926" s="153" t="e">
        <f>#REF!</f>
        <v>#REF!</v>
      </c>
      <c r="D926" s="153" t="e">
        <f>#REF!</f>
        <v>#REF!</v>
      </c>
      <c r="E926" s="153" t="e">
        <f>#REF!</f>
        <v>#REF!</v>
      </c>
      <c r="F926" s="153" t="e">
        <f>#REF!</f>
        <v>#REF!</v>
      </c>
      <c r="G926" s="153" t="e">
        <f>#REF!</f>
        <v>#REF!</v>
      </c>
      <c r="H926" s="153" t="e">
        <f>#REF!</f>
        <v>#REF!</v>
      </c>
      <c r="I926" s="153" t="e">
        <f>#REF!</f>
        <v>#REF!</v>
      </c>
      <c r="J926" s="153" t="e">
        <f>#REF!</f>
        <v>#REF!</v>
      </c>
      <c r="K926" s="153" t="e">
        <f>#REF!</f>
        <v>#REF!</v>
      </c>
      <c r="L926" s="153" t="e">
        <f>#REF!</f>
        <v>#REF!</v>
      </c>
      <c r="M926" s="153" t="e">
        <f>#REF!</f>
        <v>#REF!</v>
      </c>
      <c r="N926" s="153" t="e">
        <f>#REF!</f>
        <v>#REF!</v>
      </c>
      <c r="O926" s="153" t="e">
        <f>#REF!</f>
        <v>#REF!</v>
      </c>
      <c r="P926" s="153" t="e">
        <f>#REF!</f>
        <v>#REF!</v>
      </c>
      <c r="Q926" s="153" t="e">
        <f>#REF!</f>
        <v>#REF!</v>
      </c>
      <c r="R926" s="153" t="e">
        <f>#REF!</f>
        <v>#REF!</v>
      </c>
      <c r="S926" s="153" t="e">
        <f>#REF!</f>
        <v>#REF!</v>
      </c>
      <c r="T926" s="153" t="e">
        <f>#REF!</f>
        <v>#REF!</v>
      </c>
      <c r="U926" s="153" t="e">
        <f>#REF!</f>
        <v>#REF!</v>
      </c>
      <c r="V926" s="153" t="e">
        <f>#REF!</f>
        <v>#REF!</v>
      </c>
      <c r="W926" s="153" t="e">
        <f>#REF!</f>
        <v>#REF!</v>
      </c>
      <c r="X926" s="153" t="e">
        <f>#REF!</f>
        <v>#REF!</v>
      </c>
      <c r="Y926" s="153" t="e">
        <f>#REF!</f>
        <v>#REF!</v>
      </c>
    </row>
    <row r="927" spans="1:25">
      <c r="A927" s="141">
        <v>5</v>
      </c>
      <c r="B927" s="153" t="e">
        <f>#REF!</f>
        <v>#REF!</v>
      </c>
      <c r="C927" s="153" t="e">
        <f>#REF!</f>
        <v>#REF!</v>
      </c>
      <c r="D927" s="153" t="e">
        <f>#REF!</f>
        <v>#REF!</v>
      </c>
      <c r="E927" s="153" t="e">
        <f>#REF!</f>
        <v>#REF!</v>
      </c>
      <c r="F927" s="153" t="e">
        <f>#REF!</f>
        <v>#REF!</v>
      </c>
      <c r="G927" s="153" t="e">
        <f>#REF!</f>
        <v>#REF!</v>
      </c>
      <c r="H927" s="153" t="e">
        <f>#REF!</f>
        <v>#REF!</v>
      </c>
      <c r="I927" s="153" t="e">
        <f>#REF!</f>
        <v>#REF!</v>
      </c>
      <c r="J927" s="153" t="e">
        <f>#REF!</f>
        <v>#REF!</v>
      </c>
      <c r="K927" s="153" t="e">
        <f>#REF!</f>
        <v>#REF!</v>
      </c>
      <c r="L927" s="153" t="e">
        <f>#REF!</f>
        <v>#REF!</v>
      </c>
      <c r="M927" s="153" t="e">
        <f>#REF!</f>
        <v>#REF!</v>
      </c>
      <c r="N927" s="153" t="e">
        <f>#REF!</f>
        <v>#REF!</v>
      </c>
      <c r="O927" s="153" t="e">
        <f>#REF!</f>
        <v>#REF!</v>
      </c>
      <c r="P927" s="153" t="e">
        <f>#REF!</f>
        <v>#REF!</v>
      </c>
      <c r="Q927" s="153" t="e">
        <f>#REF!</f>
        <v>#REF!</v>
      </c>
      <c r="R927" s="153" t="e">
        <f>#REF!</f>
        <v>#REF!</v>
      </c>
      <c r="S927" s="153" t="e">
        <f>#REF!</f>
        <v>#REF!</v>
      </c>
      <c r="T927" s="153" t="e">
        <f>#REF!</f>
        <v>#REF!</v>
      </c>
      <c r="U927" s="153" t="e">
        <f>#REF!</f>
        <v>#REF!</v>
      </c>
      <c r="V927" s="153" t="e">
        <f>#REF!</f>
        <v>#REF!</v>
      </c>
      <c r="W927" s="153" t="e">
        <f>#REF!</f>
        <v>#REF!</v>
      </c>
      <c r="X927" s="153" t="e">
        <f>#REF!</f>
        <v>#REF!</v>
      </c>
      <c r="Y927" s="153" t="e">
        <f>#REF!</f>
        <v>#REF!</v>
      </c>
    </row>
    <row r="928" spans="1:25">
      <c r="A928" s="141">
        <v>6</v>
      </c>
      <c r="B928" s="153" t="e">
        <f>#REF!</f>
        <v>#REF!</v>
      </c>
      <c r="C928" s="153" t="e">
        <f>#REF!</f>
        <v>#REF!</v>
      </c>
      <c r="D928" s="153" t="e">
        <f>#REF!</f>
        <v>#REF!</v>
      </c>
      <c r="E928" s="153" t="e">
        <f>#REF!</f>
        <v>#REF!</v>
      </c>
      <c r="F928" s="153" t="e">
        <f>#REF!</f>
        <v>#REF!</v>
      </c>
      <c r="G928" s="153" t="e">
        <f>#REF!</f>
        <v>#REF!</v>
      </c>
      <c r="H928" s="153" t="e">
        <f>#REF!</f>
        <v>#REF!</v>
      </c>
      <c r="I928" s="153" t="e">
        <f>#REF!</f>
        <v>#REF!</v>
      </c>
      <c r="J928" s="153" t="e">
        <f>#REF!</f>
        <v>#REF!</v>
      </c>
      <c r="K928" s="153" t="e">
        <f>#REF!</f>
        <v>#REF!</v>
      </c>
      <c r="L928" s="153" t="e">
        <f>#REF!</f>
        <v>#REF!</v>
      </c>
      <c r="M928" s="153" t="e">
        <f>#REF!</f>
        <v>#REF!</v>
      </c>
      <c r="N928" s="153" t="e">
        <f>#REF!</f>
        <v>#REF!</v>
      </c>
      <c r="O928" s="153" t="e">
        <f>#REF!</f>
        <v>#REF!</v>
      </c>
      <c r="P928" s="153" t="e">
        <f>#REF!</f>
        <v>#REF!</v>
      </c>
      <c r="Q928" s="153" t="e">
        <f>#REF!</f>
        <v>#REF!</v>
      </c>
      <c r="R928" s="153" t="e">
        <f>#REF!</f>
        <v>#REF!</v>
      </c>
      <c r="S928" s="153" t="e">
        <f>#REF!</f>
        <v>#REF!</v>
      </c>
      <c r="T928" s="153" t="e">
        <f>#REF!</f>
        <v>#REF!</v>
      </c>
      <c r="U928" s="153" t="e">
        <f>#REF!</f>
        <v>#REF!</v>
      </c>
      <c r="V928" s="153" t="e">
        <f>#REF!</f>
        <v>#REF!</v>
      </c>
      <c r="W928" s="153" t="e">
        <f>#REF!</f>
        <v>#REF!</v>
      </c>
      <c r="X928" s="153" t="e">
        <f>#REF!</f>
        <v>#REF!</v>
      </c>
      <c r="Y928" s="153" t="e">
        <f>#REF!</f>
        <v>#REF!</v>
      </c>
    </row>
    <row r="929" spans="1:25">
      <c r="A929" s="141">
        <v>7</v>
      </c>
      <c r="B929" s="153" t="e">
        <f>#REF!</f>
        <v>#REF!</v>
      </c>
      <c r="C929" s="153" t="e">
        <f>#REF!</f>
        <v>#REF!</v>
      </c>
      <c r="D929" s="153" t="e">
        <f>#REF!</f>
        <v>#REF!</v>
      </c>
      <c r="E929" s="153" t="e">
        <f>#REF!</f>
        <v>#REF!</v>
      </c>
      <c r="F929" s="153" t="e">
        <f>#REF!</f>
        <v>#REF!</v>
      </c>
      <c r="G929" s="153" t="e">
        <f>#REF!</f>
        <v>#REF!</v>
      </c>
      <c r="H929" s="153" t="e">
        <f>#REF!</f>
        <v>#REF!</v>
      </c>
      <c r="I929" s="153" t="e">
        <f>#REF!</f>
        <v>#REF!</v>
      </c>
      <c r="J929" s="153" t="e">
        <f>#REF!</f>
        <v>#REF!</v>
      </c>
      <c r="K929" s="153" t="e">
        <f>#REF!</f>
        <v>#REF!</v>
      </c>
      <c r="L929" s="153" t="e">
        <f>#REF!</f>
        <v>#REF!</v>
      </c>
      <c r="M929" s="153" t="e">
        <f>#REF!</f>
        <v>#REF!</v>
      </c>
      <c r="N929" s="153" t="e">
        <f>#REF!</f>
        <v>#REF!</v>
      </c>
      <c r="O929" s="153" t="e">
        <f>#REF!</f>
        <v>#REF!</v>
      </c>
      <c r="P929" s="153" t="e">
        <f>#REF!</f>
        <v>#REF!</v>
      </c>
      <c r="Q929" s="153" t="e">
        <f>#REF!</f>
        <v>#REF!</v>
      </c>
      <c r="R929" s="153" t="e">
        <f>#REF!</f>
        <v>#REF!</v>
      </c>
      <c r="S929" s="153" t="e">
        <f>#REF!</f>
        <v>#REF!</v>
      </c>
      <c r="T929" s="153" t="e">
        <f>#REF!</f>
        <v>#REF!</v>
      </c>
      <c r="U929" s="153" t="e">
        <f>#REF!</f>
        <v>#REF!</v>
      </c>
      <c r="V929" s="153" t="e">
        <f>#REF!</f>
        <v>#REF!</v>
      </c>
      <c r="W929" s="153" t="e">
        <f>#REF!</f>
        <v>#REF!</v>
      </c>
      <c r="X929" s="153" t="e">
        <f>#REF!</f>
        <v>#REF!</v>
      </c>
      <c r="Y929" s="153" t="e">
        <f>#REF!</f>
        <v>#REF!</v>
      </c>
    </row>
    <row r="930" spans="1:25">
      <c r="A930" s="141">
        <v>8</v>
      </c>
      <c r="B930" s="153" t="e">
        <f>#REF!</f>
        <v>#REF!</v>
      </c>
      <c r="C930" s="153" t="e">
        <f>#REF!</f>
        <v>#REF!</v>
      </c>
      <c r="D930" s="153" t="e">
        <f>#REF!</f>
        <v>#REF!</v>
      </c>
      <c r="E930" s="153" t="e">
        <f>#REF!</f>
        <v>#REF!</v>
      </c>
      <c r="F930" s="153" t="e">
        <f>#REF!</f>
        <v>#REF!</v>
      </c>
      <c r="G930" s="153" t="e">
        <f>#REF!</f>
        <v>#REF!</v>
      </c>
      <c r="H930" s="153" t="e">
        <f>#REF!</f>
        <v>#REF!</v>
      </c>
      <c r="I930" s="153" t="e">
        <f>#REF!</f>
        <v>#REF!</v>
      </c>
      <c r="J930" s="153" t="e">
        <f>#REF!</f>
        <v>#REF!</v>
      </c>
      <c r="K930" s="153" t="e">
        <f>#REF!</f>
        <v>#REF!</v>
      </c>
      <c r="L930" s="153" t="e">
        <f>#REF!</f>
        <v>#REF!</v>
      </c>
      <c r="M930" s="153" t="e">
        <f>#REF!</f>
        <v>#REF!</v>
      </c>
      <c r="N930" s="153" t="e">
        <f>#REF!</f>
        <v>#REF!</v>
      </c>
      <c r="O930" s="153" t="e">
        <f>#REF!</f>
        <v>#REF!</v>
      </c>
      <c r="P930" s="153" t="e">
        <f>#REF!</f>
        <v>#REF!</v>
      </c>
      <c r="Q930" s="153" t="e">
        <f>#REF!</f>
        <v>#REF!</v>
      </c>
      <c r="R930" s="153" t="e">
        <f>#REF!</f>
        <v>#REF!</v>
      </c>
      <c r="S930" s="153" t="e">
        <f>#REF!</f>
        <v>#REF!</v>
      </c>
      <c r="T930" s="153" t="e">
        <f>#REF!</f>
        <v>#REF!</v>
      </c>
      <c r="U930" s="153" t="e">
        <f>#REF!</f>
        <v>#REF!</v>
      </c>
      <c r="V930" s="153" t="e">
        <f>#REF!</f>
        <v>#REF!</v>
      </c>
      <c r="W930" s="153" t="e">
        <f>#REF!</f>
        <v>#REF!</v>
      </c>
      <c r="X930" s="153" t="e">
        <f>#REF!</f>
        <v>#REF!</v>
      </c>
      <c r="Y930" s="153" t="e">
        <f>#REF!</f>
        <v>#REF!</v>
      </c>
    </row>
    <row r="931" spans="1:25">
      <c r="A931" s="141">
        <v>9</v>
      </c>
      <c r="B931" s="153" t="e">
        <f>#REF!</f>
        <v>#REF!</v>
      </c>
      <c r="C931" s="153" t="e">
        <f>#REF!</f>
        <v>#REF!</v>
      </c>
      <c r="D931" s="153" t="e">
        <f>#REF!</f>
        <v>#REF!</v>
      </c>
      <c r="E931" s="153" t="e">
        <f>#REF!</f>
        <v>#REF!</v>
      </c>
      <c r="F931" s="153" t="e">
        <f>#REF!</f>
        <v>#REF!</v>
      </c>
      <c r="G931" s="153" t="e">
        <f>#REF!</f>
        <v>#REF!</v>
      </c>
      <c r="H931" s="153" t="e">
        <f>#REF!</f>
        <v>#REF!</v>
      </c>
      <c r="I931" s="153" t="e">
        <f>#REF!</f>
        <v>#REF!</v>
      </c>
      <c r="J931" s="153" t="e">
        <f>#REF!</f>
        <v>#REF!</v>
      </c>
      <c r="K931" s="153" t="e">
        <f>#REF!</f>
        <v>#REF!</v>
      </c>
      <c r="L931" s="153" t="e">
        <f>#REF!</f>
        <v>#REF!</v>
      </c>
      <c r="M931" s="153" t="e">
        <f>#REF!</f>
        <v>#REF!</v>
      </c>
      <c r="N931" s="153" t="e">
        <f>#REF!</f>
        <v>#REF!</v>
      </c>
      <c r="O931" s="153" t="e">
        <f>#REF!</f>
        <v>#REF!</v>
      </c>
      <c r="P931" s="153" t="e">
        <f>#REF!</f>
        <v>#REF!</v>
      </c>
      <c r="Q931" s="153" t="e">
        <f>#REF!</f>
        <v>#REF!</v>
      </c>
      <c r="R931" s="153" t="e">
        <f>#REF!</f>
        <v>#REF!</v>
      </c>
      <c r="S931" s="153" t="e">
        <f>#REF!</f>
        <v>#REF!</v>
      </c>
      <c r="T931" s="153" t="e">
        <f>#REF!</f>
        <v>#REF!</v>
      </c>
      <c r="U931" s="153" t="e">
        <f>#REF!</f>
        <v>#REF!</v>
      </c>
      <c r="V931" s="153" t="e">
        <f>#REF!</f>
        <v>#REF!</v>
      </c>
      <c r="W931" s="153" t="e">
        <f>#REF!</f>
        <v>#REF!</v>
      </c>
      <c r="X931" s="153" t="e">
        <f>#REF!</f>
        <v>#REF!</v>
      </c>
      <c r="Y931" s="153" t="e">
        <f>#REF!</f>
        <v>#REF!</v>
      </c>
    </row>
    <row r="932" spans="1:25">
      <c r="A932" s="141">
        <v>10</v>
      </c>
      <c r="B932" s="153" t="e">
        <f>#REF!</f>
        <v>#REF!</v>
      </c>
      <c r="C932" s="153" t="e">
        <f>#REF!</f>
        <v>#REF!</v>
      </c>
      <c r="D932" s="153" t="e">
        <f>#REF!</f>
        <v>#REF!</v>
      </c>
      <c r="E932" s="153" t="e">
        <f>#REF!</f>
        <v>#REF!</v>
      </c>
      <c r="F932" s="153" t="e">
        <f>#REF!</f>
        <v>#REF!</v>
      </c>
      <c r="G932" s="153" t="e">
        <f>#REF!</f>
        <v>#REF!</v>
      </c>
      <c r="H932" s="153" t="e">
        <f>#REF!</f>
        <v>#REF!</v>
      </c>
      <c r="I932" s="153" t="e">
        <f>#REF!</f>
        <v>#REF!</v>
      </c>
      <c r="J932" s="153" t="e">
        <f>#REF!</f>
        <v>#REF!</v>
      </c>
      <c r="K932" s="153" t="e">
        <f>#REF!</f>
        <v>#REF!</v>
      </c>
      <c r="L932" s="153" t="e">
        <f>#REF!</f>
        <v>#REF!</v>
      </c>
      <c r="M932" s="153" t="e">
        <f>#REF!</f>
        <v>#REF!</v>
      </c>
      <c r="N932" s="153" t="e">
        <f>#REF!</f>
        <v>#REF!</v>
      </c>
      <c r="O932" s="153" t="e">
        <f>#REF!</f>
        <v>#REF!</v>
      </c>
      <c r="P932" s="153" t="e">
        <f>#REF!</f>
        <v>#REF!</v>
      </c>
      <c r="Q932" s="153" t="e">
        <f>#REF!</f>
        <v>#REF!</v>
      </c>
      <c r="R932" s="153" t="e">
        <f>#REF!</f>
        <v>#REF!</v>
      </c>
      <c r="S932" s="153" t="e">
        <f>#REF!</f>
        <v>#REF!</v>
      </c>
      <c r="T932" s="153" t="e">
        <f>#REF!</f>
        <v>#REF!</v>
      </c>
      <c r="U932" s="153" t="e">
        <f>#REF!</f>
        <v>#REF!</v>
      </c>
      <c r="V932" s="153" t="e">
        <f>#REF!</f>
        <v>#REF!</v>
      </c>
      <c r="W932" s="153" t="e">
        <f>#REF!</f>
        <v>#REF!</v>
      </c>
      <c r="X932" s="153" t="e">
        <f>#REF!</f>
        <v>#REF!</v>
      </c>
      <c r="Y932" s="153" t="e">
        <f>#REF!</f>
        <v>#REF!</v>
      </c>
    </row>
    <row r="933" spans="1:25">
      <c r="A933" s="141">
        <v>11</v>
      </c>
      <c r="B933" s="153" t="e">
        <f>#REF!</f>
        <v>#REF!</v>
      </c>
      <c r="C933" s="153" t="e">
        <f>#REF!</f>
        <v>#REF!</v>
      </c>
      <c r="D933" s="153" t="e">
        <f>#REF!</f>
        <v>#REF!</v>
      </c>
      <c r="E933" s="153" t="e">
        <f>#REF!</f>
        <v>#REF!</v>
      </c>
      <c r="F933" s="153" t="e">
        <f>#REF!</f>
        <v>#REF!</v>
      </c>
      <c r="G933" s="153" t="e">
        <f>#REF!</f>
        <v>#REF!</v>
      </c>
      <c r="H933" s="153" t="e">
        <f>#REF!</f>
        <v>#REF!</v>
      </c>
      <c r="I933" s="153" t="e">
        <f>#REF!</f>
        <v>#REF!</v>
      </c>
      <c r="J933" s="153" t="e">
        <f>#REF!</f>
        <v>#REF!</v>
      </c>
      <c r="K933" s="153" t="e">
        <f>#REF!</f>
        <v>#REF!</v>
      </c>
      <c r="L933" s="153" t="e">
        <f>#REF!</f>
        <v>#REF!</v>
      </c>
      <c r="M933" s="153" t="e">
        <f>#REF!</f>
        <v>#REF!</v>
      </c>
      <c r="N933" s="153" t="e">
        <f>#REF!</f>
        <v>#REF!</v>
      </c>
      <c r="O933" s="153" t="e">
        <f>#REF!</f>
        <v>#REF!</v>
      </c>
      <c r="P933" s="153" t="e">
        <f>#REF!</f>
        <v>#REF!</v>
      </c>
      <c r="Q933" s="153" t="e">
        <f>#REF!</f>
        <v>#REF!</v>
      </c>
      <c r="R933" s="153" t="e">
        <f>#REF!</f>
        <v>#REF!</v>
      </c>
      <c r="S933" s="153" t="e">
        <f>#REF!</f>
        <v>#REF!</v>
      </c>
      <c r="T933" s="153" t="e">
        <f>#REF!</f>
        <v>#REF!</v>
      </c>
      <c r="U933" s="153" t="e">
        <f>#REF!</f>
        <v>#REF!</v>
      </c>
      <c r="V933" s="153" t="e">
        <f>#REF!</f>
        <v>#REF!</v>
      </c>
      <c r="W933" s="153" t="e">
        <f>#REF!</f>
        <v>#REF!</v>
      </c>
      <c r="X933" s="153" t="e">
        <f>#REF!</f>
        <v>#REF!</v>
      </c>
      <c r="Y933" s="153" t="e">
        <f>#REF!</f>
        <v>#REF!</v>
      </c>
    </row>
    <row r="934" spans="1:25">
      <c r="A934" s="141">
        <v>12</v>
      </c>
      <c r="B934" s="153" t="e">
        <f>#REF!</f>
        <v>#REF!</v>
      </c>
      <c r="C934" s="153" t="e">
        <f>#REF!</f>
        <v>#REF!</v>
      </c>
      <c r="D934" s="153" t="e">
        <f>#REF!</f>
        <v>#REF!</v>
      </c>
      <c r="E934" s="153" t="e">
        <f>#REF!</f>
        <v>#REF!</v>
      </c>
      <c r="F934" s="153" t="e">
        <f>#REF!</f>
        <v>#REF!</v>
      </c>
      <c r="G934" s="153" t="e">
        <f>#REF!</f>
        <v>#REF!</v>
      </c>
      <c r="H934" s="153" t="e">
        <f>#REF!</f>
        <v>#REF!</v>
      </c>
      <c r="I934" s="153" t="e">
        <f>#REF!</f>
        <v>#REF!</v>
      </c>
      <c r="J934" s="153" t="e">
        <f>#REF!</f>
        <v>#REF!</v>
      </c>
      <c r="K934" s="153" t="e">
        <f>#REF!</f>
        <v>#REF!</v>
      </c>
      <c r="L934" s="153" t="e">
        <f>#REF!</f>
        <v>#REF!</v>
      </c>
      <c r="M934" s="153" t="e">
        <f>#REF!</f>
        <v>#REF!</v>
      </c>
      <c r="N934" s="153" t="e">
        <f>#REF!</f>
        <v>#REF!</v>
      </c>
      <c r="O934" s="153" t="e">
        <f>#REF!</f>
        <v>#REF!</v>
      </c>
      <c r="P934" s="153" t="e">
        <f>#REF!</f>
        <v>#REF!</v>
      </c>
      <c r="Q934" s="153" t="e">
        <f>#REF!</f>
        <v>#REF!</v>
      </c>
      <c r="R934" s="153" t="e">
        <f>#REF!</f>
        <v>#REF!</v>
      </c>
      <c r="S934" s="153" t="e">
        <f>#REF!</f>
        <v>#REF!</v>
      </c>
      <c r="T934" s="153" t="e">
        <f>#REF!</f>
        <v>#REF!</v>
      </c>
      <c r="U934" s="153" t="e">
        <f>#REF!</f>
        <v>#REF!</v>
      </c>
      <c r="V934" s="153" t="e">
        <f>#REF!</f>
        <v>#REF!</v>
      </c>
      <c r="W934" s="153" t="e">
        <f>#REF!</f>
        <v>#REF!</v>
      </c>
      <c r="X934" s="153" t="e">
        <f>#REF!</f>
        <v>#REF!</v>
      </c>
      <c r="Y934" s="153" t="e">
        <f>#REF!</f>
        <v>#REF!</v>
      </c>
    </row>
    <row r="935" spans="1:25">
      <c r="A935" s="141">
        <v>13</v>
      </c>
      <c r="B935" s="153" t="e">
        <f>#REF!</f>
        <v>#REF!</v>
      </c>
      <c r="C935" s="153" t="e">
        <f>#REF!</f>
        <v>#REF!</v>
      </c>
      <c r="D935" s="153" t="e">
        <f>#REF!</f>
        <v>#REF!</v>
      </c>
      <c r="E935" s="153" t="e">
        <f>#REF!</f>
        <v>#REF!</v>
      </c>
      <c r="F935" s="153" t="e">
        <f>#REF!</f>
        <v>#REF!</v>
      </c>
      <c r="G935" s="153" t="e">
        <f>#REF!</f>
        <v>#REF!</v>
      </c>
      <c r="H935" s="153" t="e">
        <f>#REF!</f>
        <v>#REF!</v>
      </c>
      <c r="I935" s="153" t="e">
        <f>#REF!</f>
        <v>#REF!</v>
      </c>
      <c r="J935" s="153" t="e">
        <f>#REF!</f>
        <v>#REF!</v>
      </c>
      <c r="K935" s="153" t="e">
        <f>#REF!</f>
        <v>#REF!</v>
      </c>
      <c r="L935" s="153" t="e">
        <f>#REF!</f>
        <v>#REF!</v>
      </c>
      <c r="M935" s="153" t="e">
        <f>#REF!</f>
        <v>#REF!</v>
      </c>
      <c r="N935" s="153" t="e">
        <f>#REF!</f>
        <v>#REF!</v>
      </c>
      <c r="O935" s="153" t="e">
        <f>#REF!</f>
        <v>#REF!</v>
      </c>
      <c r="P935" s="153" t="e">
        <f>#REF!</f>
        <v>#REF!</v>
      </c>
      <c r="Q935" s="153" t="e">
        <f>#REF!</f>
        <v>#REF!</v>
      </c>
      <c r="R935" s="153" t="e">
        <f>#REF!</f>
        <v>#REF!</v>
      </c>
      <c r="S935" s="153" t="e">
        <f>#REF!</f>
        <v>#REF!</v>
      </c>
      <c r="T935" s="153" t="e">
        <f>#REF!</f>
        <v>#REF!</v>
      </c>
      <c r="U935" s="153" t="e">
        <f>#REF!</f>
        <v>#REF!</v>
      </c>
      <c r="V935" s="153" t="e">
        <f>#REF!</f>
        <v>#REF!</v>
      </c>
      <c r="W935" s="153" t="e">
        <f>#REF!</f>
        <v>#REF!</v>
      </c>
      <c r="X935" s="153" t="e">
        <f>#REF!</f>
        <v>#REF!</v>
      </c>
      <c r="Y935" s="153" t="e">
        <f>#REF!</f>
        <v>#REF!</v>
      </c>
    </row>
    <row r="936" spans="1:25">
      <c r="A936" s="141">
        <v>14</v>
      </c>
      <c r="B936" s="153" t="e">
        <f>#REF!</f>
        <v>#REF!</v>
      </c>
      <c r="C936" s="153" t="e">
        <f>#REF!</f>
        <v>#REF!</v>
      </c>
      <c r="D936" s="153" t="e">
        <f>#REF!</f>
        <v>#REF!</v>
      </c>
      <c r="E936" s="153" t="e">
        <f>#REF!</f>
        <v>#REF!</v>
      </c>
      <c r="F936" s="153" t="e">
        <f>#REF!</f>
        <v>#REF!</v>
      </c>
      <c r="G936" s="153" t="e">
        <f>#REF!</f>
        <v>#REF!</v>
      </c>
      <c r="H936" s="153" t="e">
        <f>#REF!</f>
        <v>#REF!</v>
      </c>
      <c r="I936" s="153" t="e">
        <f>#REF!</f>
        <v>#REF!</v>
      </c>
      <c r="J936" s="153" t="e">
        <f>#REF!</f>
        <v>#REF!</v>
      </c>
      <c r="K936" s="153" t="e">
        <f>#REF!</f>
        <v>#REF!</v>
      </c>
      <c r="L936" s="153" t="e">
        <f>#REF!</f>
        <v>#REF!</v>
      </c>
      <c r="M936" s="153" t="e">
        <f>#REF!</f>
        <v>#REF!</v>
      </c>
      <c r="N936" s="153" t="e">
        <f>#REF!</f>
        <v>#REF!</v>
      </c>
      <c r="O936" s="153" t="e">
        <f>#REF!</f>
        <v>#REF!</v>
      </c>
      <c r="P936" s="153" t="e">
        <f>#REF!</f>
        <v>#REF!</v>
      </c>
      <c r="Q936" s="153" t="e">
        <f>#REF!</f>
        <v>#REF!</v>
      </c>
      <c r="R936" s="153" t="e">
        <f>#REF!</f>
        <v>#REF!</v>
      </c>
      <c r="S936" s="153" t="e">
        <f>#REF!</f>
        <v>#REF!</v>
      </c>
      <c r="T936" s="153" t="e">
        <f>#REF!</f>
        <v>#REF!</v>
      </c>
      <c r="U936" s="153" t="e">
        <f>#REF!</f>
        <v>#REF!</v>
      </c>
      <c r="V936" s="153" t="e">
        <f>#REF!</f>
        <v>#REF!</v>
      </c>
      <c r="W936" s="153" t="e">
        <f>#REF!</f>
        <v>#REF!</v>
      </c>
      <c r="X936" s="153" t="e">
        <f>#REF!</f>
        <v>#REF!</v>
      </c>
      <c r="Y936" s="153" t="e">
        <f>#REF!</f>
        <v>#REF!</v>
      </c>
    </row>
    <row r="937" spans="1:25">
      <c r="A937" s="141">
        <v>15</v>
      </c>
      <c r="B937" s="153" t="e">
        <f>#REF!</f>
        <v>#REF!</v>
      </c>
      <c r="C937" s="153" t="e">
        <f>#REF!</f>
        <v>#REF!</v>
      </c>
      <c r="D937" s="153" t="e">
        <f>#REF!</f>
        <v>#REF!</v>
      </c>
      <c r="E937" s="153" t="e">
        <f>#REF!</f>
        <v>#REF!</v>
      </c>
      <c r="F937" s="153" t="e">
        <f>#REF!</f>
        <v>#REF!</v>
      </c>
      <c r="G937" s="153" t="e">
        <f>#REF!</f>
        <v>#REF!</v>
      </c>
      <c r="H937" s="153" t="e">
        <f>#REF!</f>
        <v>#REF!</v>
      </c>
      <c r="I937" s="153" t="e">
        <f>#REF!</f>
        <v>#REF!</v>
      </c>
      <c r="J937" s="153" t="e">
        <f>#REF!</f>
        <v>#REF!</v>
      </c>
      <c r="K937" s="153" t="e">
        <f>#REF!</f>
        <v>#REF!</v>
      </c>
      <c r="L937" s="153" t="e">
        <f>#REF!</f>
        <v>#REF!</v>
      </c>
      <c r="M937" s="153" t="e">
        <f>#REF!</f>
        <v>#REF!</v>
      </c>
      <c r="N937" s="153" t="e">
        <f>#REF!</f>
        <v>#REF!</v>
      </c>
      <c r="O937" s="153" t="e">
        <f>#REF!</f>
        <v>#REF!</v>
      </c>
      <c r="P937" s="153" t="e">
        <f>#REF!</f>
        <v>#REF!</v>
      </c>
      <c r="Q937" s="153" t="e">
        <f>#REF!</f>
        <v>#REF!</v>
      </c>
      <c r="R937" s="153" t="e">
        <f>#REF!</f>
        <v>#REF!</v>
      </c>
      <c r="S937" s="153" t="e">
        <f>#REF!</f>
        <v>#REF!</v>
      </c>
      <c r="T937" s="153" t="e">
        <f>#REF!</f>
        <v>#REF!</v>
      </c>
      <c r="U937" s="153" t="e">
        <f>#REF!</f>
        <v>#REF!</v>
      </c>
      <c r="V937" s="153" t="e">
        <f>#REF!</f>
        <v>#REF!</v>
      </c>
      <c r="W937" s="153" t="e">
        <f>#REF!</f>
        <v>#REF!</v>
      </c>
      <c r="X937" s="153" t="e">
        <f>#REF!</f>
        <v>#REF!</v>
      </c>
      <c r="Y937" s="153" t="e">
        <f>#REF!</f>
        <v>#REF!</v>
      </c>
    </row>
    <row r="938" spans="1:25">
      <c r="A938" s="141">
        <v>16</v>
      </c>
      <c r="B938" s="153" t="e">
        <f>#REF!</f>
        <v>#REF!</v>
      </c>
      <c r="C938" s="153" t="e">
        <f>#REF!</f>
        <v>#REF!</v>
      </c>
      <c r="D938" s="153" t="e">
        <f>#REF!</f>
        <v>#REF!</v>
      </c>
      <c r="E938" s="153" t="e">
        <f>#REF!</f>
        <v>#REF!</v>
      </c>
      <c r="F938" s="153" t="e">
        <f>#REF!</f>
        <v>#REF!</v>
      </c>
      <c r="G938" s="153" t="e">
        <f>#REF!</f>
        <v>#REF!</v>
      </c>
      <c r="H938" s="153" t="e">
        <f>#REF!</f>
        <v>#REF!</v>
      </c>
      <c r="I938" s="153" t="e">
        <f>#REF!</f>
        <v>#REF!</v>
      </c>
      <c r="J938" s="153" t="e">
        <f>#REF!</f>
        <v>#REF!</v>
      </c>
      <c r="K938" s="153" t="e">
        <f>#REF!</f>
        <v>#REF!</v>
      </c>
      <c r="L938" s="153" t="e">
        <f>#REF!</f>
        <v>#REF!</v>
      </c>
      <c r="M938" s="153" t="e">
        <f>#REF!</f>
        <v>#REF!</v>
      </c>
      <c r="N938" s="153" t="e">
        <f>#REF!</f>
        <v>#REF!</v>
      </c>
      <c r="O938" s="153" t="e">
        <f>#REF!</f>
        <v>#REF!</v>
      </c>
      <c r="P938" s="153" t="e">
        <f>#REF!</f>
        <v>#REF!</v>
      </c>
      <c r="Q938" s="153" t="e">
        <f>#REF!</f>
        <v>#REF!</v>
      </c>
      <c r="R938" s="153" t="e">
        <f>#REF!</f>
        <v>#REF!</v>
      </c>
      <c r="S938" s="153" t="e">
        <f>#REF!</f>
        <v>#REF!</v>
      </c>
      <c r="T938" s="153" t="e">
        <f>#REF!</f>
        <v>#REF!</v>
      </c>
      <c r="U938" s="153" t="e">
        <f>#REF!</f>
        <v>#REF!</v>
      </c>
      <c r="V938" s="153" t="e">
        <f>#REF!</f>
        <v>#REF!</v>
      </c>
      <c r="W938" s="153" t="e">
        <f>#REF!</f>
        <v>#REF!</v>
      </c>
      <c r="X938" s="153" t="e">
        <f>#REF!</f>
        <v>#REF!</v>
      </c>
      <c r="Y938" s="153" t="e">
        <f>#REF!</f>
        <v>#REF!</v>
      </c>
    </row>
    <row r="939" spans="1:25">
      <c r="A939" s="141">
        <v>17</v>
      </c>
      <c r="B939" s="153" t="e">
        <f>#REF!</f>
        <v>#REF!</v>
      </c>
      <c r="C939" s="153" t="e">
        <f>#REF!</f>
        <v>#REF!</v>
      </c>
      <c r="D939" s="153" t="e">
        <f>#REF!</f>
        <v>#REF!</v>
      </c>
      <c r="E939" s="153" t="e">
        <f>#REF!</f>
        <v>#REF!</v>
      </c>
      <c r="F939" s="153" t="e">
        <f>#REF!</f>
        <v>#REF!</v>
      </c>
      <c r="G939" s="153" t="e">
        <f>#REF!</f>
        <v>#REF!</v>
      </c>
      <c r="H939" s="153" t="e">
        <f>#REF!</f>
        <v>#REF!</v>
      </c>
      <c r="I939" s="153" t="e">
        <f>#REF!</f>
        <v>#REF!</v>
      </c>
      <c r="J939" s="153" t="e">
        <f>#REF!</f>
        <v>#REF!</v>
      </c>
      <c r="K939" s="153" t="e">
        <f>#REF!</f>
        <v>#REF!</v>
      </c>
      <c r="L939" s="153" t="e">
        <f>#REF!</f>
        <v>#REF!</v>
      </c>
      <c r="M939" s="153" t="e">
        <f>#REF!</f>
        <v>#REF!</v>
      </c>
      <c r="N939" s="153" t="e">
        <f>#REF!</f>
        <v>#REF!</v>
      </c>
      <c r="O939" s="153" t="e">
        <f>#REF!</f>
        <v>#REF!</v>
      </c>
      <c r="P939" s="153" t="e">
        <f>#REF!</f>
        <v>#REF!</v>
      </c>
      <c r="Q939" s="153" t="e">
        <f>#REF!</f>
        <v>#REF!</v>
      </c>
      <c r="R939" s="153" t="e">
        <f>#REF!</f>
        <v>#REF!</v>
      </c>
      <c r="S939" s="153" t="e">
        <f>#REF!</f>
        <v>#REF!</v>
      </c>
      <c r="T939" s="153" t="e">
        <f>#REF!</f>
        <v>#REF!</v>
      </c>
      <c r="U939" s="153" t="e">
        <f>#REF!</f>
        <v>#REF!</v>
      </c>
      <c r="V939" s="153" t="e">
        <f>#REF!</f>
        <v>#REF!</v>
      </c>
      <c r="W939" s="153" t="e">
        <f>#REF!</f>
        <v>#REF!</v>
      </c>
      <c r="X939" s="153" t="e">
        <f>#REF!</f>
        <v>#REF!</v>
      </c>
      <c r="Y939" s="153" t="e">
        <f>#REF!</f>
        <v>#REF!</v>
      </c>
    </row>
    <row r="940" spans="1:25">
      <c r="A940" s="141">
        <v>18</v>
      </c>
      <c r="B940" s="153" t="e">
        <f>#REF!</f>
        <v>#REF!</v>
      </c>
      <c r="C940" s="153" t="e">
        <f>#REF!</f>
        <v>#REF!</v>
      </c>
      <c r="D940" s="153" t="e">
        <f>#REF!</f>
        <v>#REF!</v>
      </c>
      <c r="E940" s="153" t="e">
        <f>#REF!</f>
        <v>#REF!</v>
      </c>
      <c r="F940" s="153" t="e">
        <f>#REF!</f>
        <v>#REF!</v>
      </c>
      <c r="G940" s="153" t="e">
        <f>#REF!</f>
        <v>#REF!</v>
      </c>
      <c r="H940" s="153" t="e">
        <f>#REF!</f>
        <v>#REF!</v>
      </c>
      <c r="I940" s="153" t="e">
        <f>#REF!</f>
        <v>#REF!</v>
      </c>
      <c r="J940" s="153" t="e">
        <f>#REF!</f>
        <v>#REF!</v>
      </c>
      <c r="K940" s="153" t="e">
        <f>#REF!</f>
        <v>#REF!</v>
      </c>
      <c r="L940" s="153" t="e">
        <f>#REF!</f>
        <v>#REF!</v>
      </c>
      <c r="M940" s="153" t="e">
        <f>#REF!</f>
        <v>#REF!</v>
      </c>
      <c r="N940" s="153" t="e">
        <f>#REF!</f>
        <v>#REF!</v>
      </c>
      <c r="O940" s="153" t="e">
        <f>#REF!</f>
        <v>#REF!</v>
      </c>
      <c r="P940" s="153" t="e">
        <f>#REF!</f>
        <v>#REF!</v>
      </c>
      <c r="Q940" s="153" t="e">
        <f>#REF!</f>
        <v>#REF!</v>
      </c>
      <c r="R940" s="153" t="e">
        <f>#REF!</f>
        <v>#REF!</v>
      </c>
      <c r="S940" s="153" t="e">
        <f>#REF!</f>
        <v>#REF!</v>
      </c>
      <c r="T940" s="153" t="e">
        <f>#REF!</f>
        <v>#REF!</v>
      </c>
      <c r="U940" s="153" t="e">
        <f>#REF!</f>
        <v>#REF!</v>
      </c>
      <c r="V940" s="153" t="e">
        <f>#REF!</f>
        <v>#REF!</v>
      </c>
      <c r="W940" s="153" t="e">
        <f>#REF!</f>
        <v>#REF!</v>
      </c>
      <c r="X940" s="153" t="e">
        <f>#REF!</f>
        <v>#REF!</v>
      </c>
      <c r="Y940" s="153" t="e">
        <f>#REF!</f>
        <v>#REF!</v>
      </c>
    </row>
    <row r="941" spans="1:25">
      <c r="A941" s="141">
        <v>19</v>
      </c>
      <c r="B941" s="153" t="e">
        <f>#REF!</f>
        <v>#REF!</v>
      </c>
      <c r="C941" s="153" t="e">
        <f>#REF!</f>
        <v>#REF!</v>
      </c>
      <c r="D941" s="153" t="e">
        <f>#REF!</f>
        <v>#REF!</v>
      </c>
      <c r="E941" s="153" t="e">
        <f>#REF!</f>
        <v>#REF!</v>
      </c>
      <c r="F941" s="153" t="e">
        <f>#REF!</f>
        <v>#REF!</v>
      </c>
      <c r="G941" s="153" t="e">
        <f>#REF!</f>
        <v>#REF!</v>
      </c>
      <c r="H941" s="153" t="e">
        <f>#REF!</f>
        <v>#REF!</v>
      </c>
      <c r="I941" s="153" t="e">
        <f>#REF!</f>
        <v>#REF!</v>
      </c>
      <c r="J941" s="153" t="e">
        <f>#REF!</f>
        <v>#REF!</v>
      </c>
      <c r="K941" s="153" t="e">
        <f>#REF!</f>
        <v>#REF!</v>
      </c>
      <c r="L941" s="153" t="e">
        <f>#REF!</f>
        <v>#REF!</v>
      </c>
      <c r="M941" s="153" t="e">
        <f>#REF!</f>
        <v>#REF!</v>
      </c>
      <c r="N941" s="153" t="e">
        <f>#REF!</f>
        <v>#REF!</v>
      </c>
      <c r="O941" s="153" t="e">
        <f>#REF!</f>
        <v>#REF!</v>
      </c>
      <c r="P941" s="153" t="e">
        <f>#REF!</f>
        <v>#REF!</v>
      </c>
      <c r="Q941" s="153" t="e">
        <f>#REF!</f>
        <v>#REF!</v>
      </c>
      <c r="R941" s="153" t="e">
        <f>#REF!</f>
        <v>#REF!</v>
      </c>
      <c r="S941" s="153" t="e">
        <f>#REF!</f>
        <v>#REF!</v>
      </c>
      <c r="T941" s="153" t="e">
        <f>#REF!</f>
        <v>#REF!</v>
      </c>
      <c r="U941" s="153" t="e">
        <f>#REF!</f>
        <v>#REF!</v>
      </c>
      <c r="V941" s="153" t="e">
        <f>#REF!</f>
        <v>#REF!</v>
      </c>
      <c r="W941" s="153" t="e">
        <f>#REF!</f>
        <v>#REF!</v>
      </c>
      <c r="X941" s="153" t="e">
        <f>#REF!</f>
        <v>#REF!</v>
      </c>
      <c r="Y941" s="153" t="e">
        <f>#REF!</f>
        <v>#REF!</v>
      </c>
    </row>
    <row r="942" spans="1:25">
      <c r="A942" s="141">
        <v>20</v>
      </c>
      <c r="B942" s="153" t="e">
        <f>#REF!</f>
        <v>#REF!</v>
      </c>
      <c r="C942" s="153" t="e">
        <f>#REF!</f>
        <v>#REF!</v>
      </c>
      <c r="D942" s="153" t="e">
        <f>#REF!</f>
        <v>#REF!</v>
      </c>
      <c r="E942" s="153" t="e">
        <f>#REF!</f>
        <v>#REF!</v>
      </c>
      <c r="F942" s="153" t="e">
        <f>#REF!</f>
        <v>#REF!</v>
      </c>
      <c r="G942" s="153" t="e">
        <f>#REF!</f>
        <v>#REF!</v>
      </c>
      <c r="H942" s="153" t="e">
        <f>#REF!</f>
        <v>#REF!</v>
      </c>
      <c r="I942" s="153" t="e">
        <f>#REF!</f>
        <v>#REF!</v>
      </c>
      <c r="J942" s="153" t="e">
        <f>#REF!</f>
        <v>#REF!</v>
      </c>
      <c r="K942" s="153" t="e">
        <f>#REF!</f>
        <v>#REF!</v>
      </c>
      <c r="L942" s="153" t="e">
        <f>#REF!</f>
        <v>#REF!</v>
      </c>
      <c r="M942" s="153" t="e">
        <f>#REF!</f>
        <v>#REF!</v>
      </c>
      <c r="N942" s="153" t="e">
        <f>#REF!</f>
        <v>#REF!</v>
      </c>
      <c r="O942" s="153" t="e">
        <f>#REF!</f>
        <v>#REF!</v>
      </c>
      <c r="P942" s="153" t="e">
        <f>#REF!</f>
        <v>#REF!</v>
      </c>
      <c r="Q942" s="153" t="e">
        <f>#REF!</f>
        <v>#REF!</v>
      </c>
      <c r="R942" s="153" t="e">
        <f>#REF!</f>
        <v>#REF!</v>
      </c>
      <c r="S942" s="153" t="e">
        <f>#REF!</f>
        <v>#REF!</v>
      </c>
      <c r="T942" s="153" t="e">
        <f>#REF!</f>
        <v>#REF!</v>
      </c>
      <c r="U942" s="153" t="e">
        <f>#REF!</f>
        <v>#REF!</v>
      </c>
      <c r="V942" s="153" t="e">
        <f>#REF!</f>
        <v>#REF!</v>
      </c>
      <c r="W942" s="153" t="e">
        <f>#REF!</f>
        <v>#REF!</v>
      </c>
      <c r="X942" s="153" t="e">
        <f>#REF!</f>
        <v>#REF!</v>
      </c>
      <c r="Y942" s="153" t="e">
        <f>#REF!</f>
        <v>#REF!</v>
      </c>
    </row>
    <row r="943" spans="1:25">
      <c r="A943" s="141">
        <v>21</v>
      </c>
      <c r="B943" s="153" t="e">
        <f>#REF!</f>
        <v>#REF!</v>
      </c>
      <c r="C943" s="153" t="e">
        <f>#REF!</f>
        <v>#REF!</v>
      </c>
      <c r="D943" s="153" t="e">
        <f>#REF!</f>
        <v>#REF!</v>
      </c>
      <c r="E943" s="153" t="e">
        <f>#REF!</f>
        <v>#REF!</v>
      </c>
      <c r="F943" s="153" t="e">
        <f>#REF!</f>
        <v>#REF!</v>
      </c>
      <c r="G943" s="153" t="e">
        <f>#REF!</f>
        <v>#REF!</v>
      </c>
      <c r="H943" s="153" t="e">
        <f>#REF!</f>
        <v>#REF!</v>
      </c>
      <c r="I943" s="153" t="e">
        <f>#REF!</f>
        <v>#REF!</v>
      </c>
      <c r="J943" s="153" t="e">
        <f>#REF!</f>
        <v>#REF!</v>
      </c>
      <c r="K943" s="153" t="e">
        <f>#REF!</f>
        <v>#REF!</v>
      </c>
      <c r="L943" s="153" t="e">
        <f>#REF!</f>
        <v>#REF!</v>
      </c>
      <c r="M943" s="153" t="e">
        <f>#REF!</f>
        <v>#REF!</v>
      </c>
      <c r="N943" s="153" t="e">
        <f>#REF!</f>
        <v>#REF!</v>
      </c>
      <c r="O943" s="153" t="e">
        <f>#REF!</f>
        <v>#REF!</v>
      </c>
      <c r="P943" s="153" t="e">
        <f>#REF!</f>
        <v>#REF!</v>
      </c>
      <c r="Q943" s="153" t="e">
        <f>#REF!</f>
        <v>#REF!</v>
      </c>
      <c r="R943" s="153" t="e">
        <f>#REF!</f>
        <v>#REF!</v>
      </c>
      <c r="S943" s="153" t="e">
        <f>#REF!</f>
        <v>#REF!</v>
      </c>
      <c r="T943" s="153" t="e">
        <f>#REF!</f>
        <v>#REF!</v>
      </c>
      <c r="U943" s="153" t="e">
        <f>#REF!</f>
        <v>#REF!</v>
      </c>
      <c r="V943" s="153" t="e">
        <f>#REF!</f>
        <v>#REF!</v>
      </c>
      <c r="W943" s="153" t="e">
        <f>#REF!</f>
        <v>#REF!</v>
      </c>
      <c r="X943" s="153" t="e">
        <f>#REF!</f>
        <v>#REF!</v>
      </c>
      <c r="Y943" s="153" t="e">
        <f>#REF!</f>
        <v>#REF!</v>
      </c>
    </row>
    <row r="944" spans="1:25">
      <c r="A944" s="141">
        <v>22</v>
      </c>
      <c r="B944" s="153" t="e">
        <f>#REF!</f>
        <v>#REF!</v>
      </c>
      <c r="C944" s="153" t="e">
        <f>#REF!</f>
        <v>#REF!</v>
      </c>
      <c r="D944" s="153" t="e">
        <f>#REF!</f>
        <v>#REF!</v>
      </c>
      <c r="E944" s="153" t="e">
        <f>#REF!</f>
        <v>#REF!</v>
      </c>
      <c r="F944" s="153" t="e">
        <f>#REF!</f>
        <v>#REF!</v>
      </c>
      <c r="G944" s="153" t="e">
        <f>#REF!</f>
        <v>#REF!</v>
      </c>
      <c r="H944" s="153" t="e">
        <f>#REF!</f>
        <v>#REF!</v>
      </c>
      <c r="I944" s="153" t="e">
        <f>#REF!</f>
        <v>#REF!</v>
      </c>
      <c r="J944" s="153" t="e">
        <f>#REF!</f>
        <v>#REF!</v>
      </c>
      <c r="K944" s="153" t="e">
        <f>#REF!</f>
        <v>#REF!</v>
      </c>
      <c r="L944" s="153" t="e">
        <f>#REF!</f>
        <v>#REF!</v>
      </c>
      <c r="M944" s="153" t="e">
        <f>#REF!</f>
        <v>#REF!</v>
      </c>
      <c r="N944" s="153" t="e">
        <f>#REF!</f>
        <v>#REF!</v>
      </c>
      <c r="O944" s="153" t="e">
        <f>#REF!</f>
        <v>#REF!</v>
      </c>
      <c r="P944" s="153" t="e">
        <f>#REF!</f>
        <v>#REF!</v>
      </c>
      <c r="Q944" s="153" t="e">
        <f>#REF!</f>
        <v>#REF!</v>
      </c>
      <c r="R944" s="153" t="e">
        <f>#REF!</f>
        <v>#REF!</v>
      </c>
      <c r="S944" s="153" t="e">
        <f>#REF!</f>
        <v>#REF!</v>
      </c>
      <c r="T944" s="153" t="e">
        <f>#REF!</f>
        <v>#REF!</v>
      </c>
      <c r="U944" s="153" t="e">
        <f>#REF!</f>
        <v>#REF!</v>
      </c>
      <c r="V944" s="153" t="e">
        <f>#REF!</f>
        <v>#REF!</v>
      </c>
      <c r="W944" s="153" t="e">
        <f>#REF!</f>
        <v>#REF!</v>
      </c>
      <c r="X944" s="153" t="e">
        <f>#REF!</f>
        <v>#REF!</v>
      </c>
      <c r="Y944" s="153" t="e">
        <f>#REF!</f>
        <v>#REF!</v>
      </c>
    </row>
    <row r="945" spans="1:25">
      <c r="A945" s="141">
        <v>23</v>
      </c>
      <c r="B945" s="153" t="e">
        <f>#REF!</f>
        <v>#REF!</v>
      </c>
      <c r="C945" s="153" t="e">
        <f>#REF!</f>
        <v>#REF!</v>
      </c>
      <c r="D945" s="153" t="e">
        <f>#REF!</f>
        <v>#REF!</v>
      </c>
      <c r="E945" s="153" t="e">
        <f>#REF!</f>
        <v>#REF!</v>
      </c>
      <c r="F945" s="153" t="e">
        <f>#REF!</f>
        <v>#REF!</v>
      </c>
      <c r="G945" s="153" t="e">
        <f>#REF!</f>
        <v>#REF!</v>
      </c>
      <c r="H945" s="153" t="e">
        <f>#REF!</f>
        <v>#REF!</v>
      </c>
      <c r="I945" s="153" t="e">
        <f>#REF!</f>
        <v>#REF!</v>
      </c>
      <c r="J945" s="153" t="e">
        <f>#REF!</f>
        <v>#REF!</v>
      </c>
      <c r="K945" s="153" t="e">
        <f>#REF!</f>
        <v>#REF!</v>
      </c>
      <c r="L945" s="153" t="e">
        <f>#REF!</f>
        <v>#REF!</v>
      </c>
      <c r="M945" s="153" t="e">
        <f>#REF!</f>
        <v>#REF!</v>
      </c>
      <c r="N945" s="153" t="e">
        <f>#REF!</f>
        <v>#REF!</v>
      </c>
      <c r="O945" s="153" t="e">
        <f>#REF!</f>
        <v>#REF!</v>
      </c>
      <c r="P945" s="153" t="e">
        <f>#REF!</f>
        <v>#REF!</v>
      </c>
      <c r="Q945" s="153" t="e">
        <f>#REF!</f>
        <v>#REF!</v>
      </c>
      <c r="R945" s="153" t="e">
        <f>#REF!</f>
        <v>#REF!</v>
      </c>
      <c r="S945" s="153" t="e">
        <f>#REF!</f>
        <v>#REF!</v>
      </c>
      <c r="T945" s="153" t="e">
        <f>#REF!</f>
        <v>#REF!</v>
      </c>
      <c r="U945" s="153" t="e">
        <f>#REF!</f>
        <v>#REF!</v>
      </c>
      <c r="V945" s="153" t="e">
        <f>#REF!</f>
        <v>#REF!</v>
      </c>
      <c r="W945" s="153" t="e">
        <f>#REF!</f>
        <v>#REF!</v>
      </c>
      <c r="X945" s="153" t="e">
        <f>#REF!</f>
        <v>#REF!</v>
      </c>
      <c r="Y945" s="153" t="e">
        <f>#REF!</f>
        <v>#REF!</v>
      </c>
    </row>
    <row r="946" spans="1:25">
      <c r="A946" s="141">
        <v>24</v>
      </c>
      <c r="B946" s="153" t="e">
        <f>#REF!</f>
        <v>#REF!</v>
      </c>
      <c r="C946" s="153" t="e">
        <f>#REF!</f>
        <v>#REF!</v>
      </c>
      <c r="D946" s="153" t="e">
        <f>#REF!</f>
        <v>#REF!</v>
      </c>
      <c r="E946" s="153" t="e">
        <f>#REF!</f>
        <v>#REF!</v>
      </c>
      <c r="F946" s="153" t="e">
        <f>#REF!</f>
        <v>#REF!</v>
      </c>
      <c r="G946" s="153" t="e">
        <f>#REF!</f>
        <v>#REF!</v>
      </c>
      <c r="H946" s="153" t="e">
        <f>#REF!</f>
        <v>#REF!</v>
      </c>
      <c r="I946" s="153" t="e">
        <f>#REF!</f>
        <v>#REF!</v>
      </c>
      <c r="J946" s="153" t="e">
        <f>#REF!</f>
        <v>#REF!</v>
      </c>
      <c r="K946" s="153" t="e">
        <f>#REF!</f>
        <v>#REF!</v>
      </c>
      <c r="L946" s="153" t="e">
        <f>#REF!</f>
        <v>#REF!</v>
      </c>
      <c r="M946" s="153" t="e">
        <f>#REF!</f>
        <v>#REF!</v>
      </c>
      <c r="N946" s="153" t="e">
        <f>#REF!</f>
        <v>#REF!</v>
      </c>
      <c r="O946" s="153" t="e">
        <f>#REF!</f>
        <v>#REF!</v>
      </c>
      <c r="P946" s="153" t="e">
        <f>#REF!</f>
        <v>#REF!</v>
      </c>
      <c r="Q946" s="153" t="e">
        <f>#REF!</f>
        <v>#REF!</v>
      </c>
      <c r="R946" s="153" t="e">
        <f>#REF!</f>
        <v>#REF!</v>
      </c>
      <c r="S946" s="153" t="e">
        <f>#REF!</f>
        <v>#REF!</v>
      </c>
      <c r="T946" s="153" t="e">
        <f>#REF!</f>
        <v>#REF!</v>
      </c>
      <c r="U946" s="153" t="e">
        <f>#REF!</f>
        <v>#REF!</v>
      </c>
      <c r="V946" s="153" t="e">
        <f>#REF!</f>
        <v>#REF!</v>
      </c>
      <c r="W946" s="153" t="e">
        <f>#REF!</f>
        <v>#REF!</v>
      </c>
      <c r="X946" s="153" t="e">
        <f>#REF!</f>
        <v>#REF!</v>
      </c>
      <c r="Y946" s="153" t="e">
        <f>#REF!</f>
        <v>#REF!</v>
      </c>
    </row>
    <row r="947" spans="1:25">
      <c r="A947" s="141">
        <v>25</v>
      </c>
      <c r="B947" s="153" t="e">
        <f>#REF!</f>
        <v>#REF!</v>
      </c>
      <c r="C947" s="153" t="e">
        <f>#REF!</f>
        <v>#REF!</v>
      </c>
      <c r="D947" s="153" t="e">
        <f>#REF!</f>
        <v>#REF!</v>
      </c>
      <c r="E947" s="153" t="e">
        <f>#REF!</f>
        <v>#REF!</v>
      </c>
      <c r="F947" s="153" t="e">
        <f>#REF!</f>
        <v>#REF!</v>
      </c>
      <c r="G947" s="153" t="e">
        <f>#REF!</f>
        <v>#REF!</v>
      </c>
      <c r="H947" s="153" t="e">
        <f>#REF!</f>
        <v>#REF!</v>
      </c>
      <c r="I947" s="153" t="e">
        <f>#REF!</f>
        <v>#REF!</v>
      </c>
      <c r="J947" s="153" t="e">
        <f>#REF!</f>
        <v>#REF!</v>
      </c>
      <c r="K947" s="153" t="e">
        <f>#REF!</f>
        <v>#REF!</v>
      </c>
      <c r="L947" s="153" t="e">
        <f>#REF!</f>
        <v>#REF!</v>
      </c>
      <c r="M947" s="153" t="e">
        <f>#REF!</f>
        <v>#REF!</v>
      </c>
      <c r="N947" s="153" t="e">
        <f>#REF!</f>
        <v>#REF!</v>
      </c>
      <c r="O947" s="153" t="e">
        <f>#REF!</f>
        <v>#REF!</v>
      </c>
      <c r="P947" s="153" t="e">
        <f>#REF!</f>
        <v>#REF!</v>
      </c>
      <c r="Q947" s="153" t="e">
        <f>#REF!</f>
        <v>#REF!</v>
      </c>
      <c r="R947" s="153" t="e">
        <f>#REF!</f>
        <v>#REF!</v>
      </c>
      <c r="S947" s="153" t="e">
        <f>#REF!</f>
        <v>#REF!</v>
      </c>
      <c r="T947" s="153" t="e">
        <f>#REF!</f>
        <v>#REF!</v>
      </c>
      <c r="U947" s="153" t="e">
        <f>#REF!</f>
        <v>#REF!</v>
      </c>
      <c r="V947" s="153" t="e">
        <f>#REF!</f>
        <v>#REF!</v>
      </c>
      <c r="W947" s="153" t="e">
        <f>#REF!</f>
        <v>#REF!</v>
      </c>
      <c r="X947" s="153" t="e">
        <f>#REF!</f>
        <v>#REF!</v>
      </c>
      <c r="Y947" s="153" t="e">
        <f>#REF!</f>
        <v>#REF!</v>
      </c>
    </row>
    <row r="948" spans="1:25">
      <c r="A948" s="141">
        <v>26</v>
      </c>
      <c r="B948" s="153" t="e">
        <f>#REF!</f>
        <v>#REF!</v>
      </c>
      <c r="C948" s="153" t="e">
        <f>#REF!</f>
        <v>#REF!</v>
      </c>
      <c r="D948" s="153" t="e">
        <f>#REF!</f>
        <v>#REF!</v>
      </c>
      <c r="E948" s="153" t="e">
        <f>#REF!</f>
        <v>#REF!</v>
      </c>
      <c r="F948" s="153" t="e">
        <f>#REF!</f>
        <v>#REF!</v>
      </c>
      <c r="G948" s="153" t="e">
        <f>#REF!</f>
        <v>#REF!</v>
      </c>
      <c r="H948" s="153" t="e">
        <f>#REF!</f>
        <v>#REF!</v>
      </c>
      <c r="I948" s="153" t="e">
        <f>#REF!</f>
        <v>#REF!</v>
      </c>
      <c r="J948" s="153" t="e">
        <f>#REF!</f>
        <v>#REF!</v>
      </c>
      <c r="K948" s="153" t="e">
        <f>#REF!</f>
        <v>#REF!</v>
      </c>
      <c r="L948" s="153" t="e">
        <f>#REF!</f>
        <v>#REF!</v>
      </c>
      <c r="M948" s="153" t="e">
        <f>#REF!</f>
        <v>#REF!</v>
      </c>
      <c r="N948" s="153" t="e">
        <f>#REF!</f>
        <v>#REF!</v>
      </c>
      <c r="O948" s="153" t="e">
        <f>#REF!</f>
        <v>#REF!</v>
      </c>
      <c r="P948" s="153" t="e">
        <f>#REF!</f>
        <v>#REF!</v>
      </c>
      <c r="Q948" s="153" t="e">
        <f>#REF!</f>
        <v>#REF!</v>
      </c>
      <c r="R948" s="153" t="e">
        <f>#REF!</f>
        <v>#REF!</v>
      </c>
      <c r="S948" s="153" t="e">
        <f>#REF!</f>
        <v>#REF!</v>
      </c>
      <c r="T948" s="153" t="e">
        <f>#REF!</f>
        <v>#REF!</v>
      </c>
      <c r="U948" s="153" t="e">
        <f>#REF!</f>
        <v>#REF!</v>
      </c>
      <c r="V948" s="153" t="e">
        <f>#REF!</f>
        <v>#REF!</v>
      </c>
      <c r="W948" s="153" t="e">
        <f>#REF!</f>
        <v>#REF!</v>
      </c>
      <c r="X948" s="153" t="e">
        <f>#REF!</f>
        <v>#REF!</v>
      </c>
      <c r="Y948" s="153" t="e">
        <f>#REF!</f>
        <v>#REF!</v>
      </c>
    </row>
    <row r="949" spans="1:25">
      <c r="A949" s="141">
        <v>27</v>
      </c>
      <c r="B949" s="153" t="e">
        <f>#REF!</f>
        <v>#REF!</v>
      </c>
      <c r="C949" s="153" t="e">
        <f>#REF!</f>
        <v>#REF!</v>
      </c>
      <c r="D949" s="153" t="e">
        <f>#REF!</f>
        <v>#REF!</v>
      </c>
      <c r="E949" s="153" t="e">
        <f>#REF!</f>
        <v>#REF!</v>
      </c>
      <c r="F949" s="153" t="e">
        <f>#REF!</f>
        <v>#REF!</v>
      </c>
      <c r="G949" s="153" t="e">
        <f>#REF!</f>
        <v>#REF!</v>
      </c>
      <c r="H949" s="153" t="e">
        <f>#REF!</f>
        <v>#REF!</v>
      </c>
      <c r="I949" s="153" t="e">
        <f>#REF!</f>
        <v>#REF!</v>
      </c>
      <c r="J949" s="153" t="e">
        <f>#REF!</f>
        <v>#REF!</v>
      </c>
      <c r="K949" s="153" t="e">
        <f>#REF!</f>
        <v>#REF!</v>
      </c>
      <c r="L949" s="153" t="e">
        <f>#REF!</f>
        <v>#REF!</v>
      </c>
      <c r="M949" s="153" t="e">
        <f>#REF!</f>
        <v>#REF!</v>
      </c>
      <c r="N949" s="153" t="e">
        <f>#REF!</f>
        <v>#REF!</v>
      </c>
      <c r="O949" s="153" t="e">
        <f>#REF!</f>
        <v>#REF!</v>
      </c>
      <c r="P949" s="153" t="e">
        <f>#REF!</f>
        <v>#REF!</v>
      </c>
      <c r="Q949" s="153" t="e">
        <f>#REF!</f>
        <v>#REF!</v>
      </c>
      <c r="R949" s="153" t="e">
        <f>#REF!</f>
        <v>#REF!</v>
      </c>
      <c r="S949" s="153" t="e">
        <f>#REF!</f>
        <v>#REF!</v>
      </c>
      <c r="T949" s="153" t="e">
        <f>#REF!</f>
        <v>#REF!</v>
      </c>
      <c r="U949" s="153" t="e">
        <f>#REF!</f>
        <v>#REF!</v>
      </c>
      <c r="V949" s="153" t="e">
        <f>#REF!</f>
        <v>#REF!</v>
      </c>
      <c r="W949" s="153" t="e">
        <f>#REF!</f>
        <v>#REF!</v>
      </c>
      <c r="X949" s="153" t="e">
        <f>#REF!</f>
        <v>#REF!</v>
      </c>
      <c r="Y949" s="153" t="e">
        <f>#REF!</f>
        <v>#REF!</v>
      </c>
    </row>
    <row r="950" spans="1:25">
      <c r="A950" s="141">
        <v>28</v>
      </c>
      <c r="B950" s="153" t="e">
        <f>#REF!</f>
        <v>#REF!</v>
      </c>
      <c r="C950" s="153" t="e">
        <f>#REF!</f>
        <v>#REF!</v>
      </c>
      <c r="D950" s="153" t="e">
        <f>#REF!</f>
        <v>#REF!</v>
      </c>
      <c r="E950" s="153" t="e">
        <f>#REF!</f>
        <v>#REF!</v>
      </c>
      <c r="F950" s="153" t="e">
        <f>#REF!</f>
        <v>#REF!</v>
      </c>
      <c r="G950" s="153" t="e">
        <f>#REF!</f>
        <v>#REF!</v>
      </c>
      <c r="H950" s="153" t="e">
        <f>#REF!</f>
        <v>#REF!</v>
      </c>
      <c r="I950" s="153" t="e">
        <f>#REF!</f>
        <v>#REF!</v>
      </c>
      <c r="J950" s="153" t="e">
        <f>#REF!</f>
        <v>#REF!</v>
      </c>
      <c r="K950" s="153" t="e">
        <f>#REF!</f>
        <v>#REF!</v>
      </c>
      <c r="L950" s="153" t="e">
        <f>#REF!</f>
        <v>#REF!</v>
      </c>
      <c r="M950" s="153" t="e">
        <f>#REF!</f>
        <v>#REF!</v>
      </c>
      <c r="N950" s="153" t="e">
        <f>#REF!</f>
        <v>#REF!</v>
      </c>
      <c r="O950" s="153" t="e">
        <f>#REF!</f>
        <v>#REF!</v>
      </c>
      <c r="P950" s="153" t="e">
        <f>#REF!</f>
        <v>#REF!</v>
      </c>
      <c r="Q950" s="153" t="e">
        <f>#REF!</f>
        <v>#REF!</v>
      </c>
      <c r="R950" s="153" t="e">
        <f>#REF!</f>
        <v>#REF!</v>
      </c>
      <c r="S950" s="153" t="e">
        <f>#REF!</f>
        <v>#REF!</v>
      </c>
      <c r="T950" s="153" t="e">
        <f>#REF!</f>
        <v>#REF!</v>
      </c>
      <c r="U950" s="153" t="e">
        <f>#REF!</f>
        <v>#REF!</v>
      </c>
      <c r="V950" s="153" t="e">
        <f>#REF!</f>
        <v>#REF!</v>
      </c>
      <c r="W950" s="153" t="e">
        <f>#REF!</f>
        <v>#REF!</v>
      </c>
      <c r="X950" s="153" t="e">
        <f>#REF!</f>
        <v>#REF!</v>
      </c>
      <c r="Y950" s="153" t="e">
        <f>#REF!</f>
        <v>#REF!</v>
      </c>
    </row>
    <row r="951" spans="1:25">
      <c r="A951" s="141">
        <v>29</v>
      </c>
      <c r="B951" s="153" t="e">
        <f>#REF!</f>
        <v>#REF!</v>
      </c>
      <c r="C951" s="153" t="e">
        <f>#REF!</f>
        <v>#REF!</v>
      </c>
      <c r="D951" s="153" t="e">
        <f>#REF!</f>
        <v>#REF!</v>
      </c>
      <c r="E951" s="153" t="e">
        <f>#REF!</f>
        <v>#REF!</v>
      </c>
      <c r="F951" s="153" t="e">
        <f>#REF!</f>
        <v>#REF!</v>
      </c>
      <c r="G951" s="153" t="e">
        <f>#REF!</f>
        <v>#REF!</v>
      </c>
      <c r="H951" s="153" t="e">
        <f>#REF!</f>
        <v>#REF!</v>
      </c>
      <c r="I951" s="153" t="e">
        <f>#REF!</f>
        <v>#REF!</v>
      </c>
      <c r="J951" s="153" t="e">
        <f>#REF!</f>
        <v>#REF!</v>
      </c>
      <c r="K951" s="153" t="e">
        <f>#REF!</f>
        <v>#REF!</v>
      </c>
      <c r="L951" s="153" t="e">
        <f>#REF!</f>
        <v>#REF!</v>
      </c>
      <c r="M951" s="153" t="e">
        <f>#REF!</f>
        <v>#REF!</v>
      </c>
      <c r="N951" s="153" t="e">
        <f>#REF!</f>
        <v>#REF!</v>
      </c>
      <c r="O951" s="153" t="e">
        <f>#REF!</f>
        <v>#REF!</v>
      </c>
      <c r="P951" s="153" t="e">
        <f>#REF!</f>
        <v>#REF!</v>
      </c>
      <c r="Q951" s="153" t="e">
        <f>#REF!</f>
        <v>#REF!</v>
      </c>
      <c r="R951" s="153" t="e">
        <f>#REF!</f>
        <v>#REF!</v>
      </c>
      <c r="S951" s="153" t="e">
        <f>#REF!</f>
        <v>#REF!</v>
      </c>
      <c r="T951" s="153" t="e">
        <f>#REF!</f>
        <v>#REF!</v>
      </c>
      <c r="U951" s="153" t="e">
        <f>#REF!</f>
        <v>#REF!</v>
      </c>
      <c r="V951" s="153" t="e">
        <f>#REF!</f>
        <v>#REF!</v>
      </c>
      <c r="W951" s="153" t="e">
        <f>#REF!</f>
        <v>#REF!</v>
      </c>
      <c r="X951" s="153" t="e">
        <f>#REF!</f>
        <v>#REF!</v>
      </c>
      <c r="Y951" s="153" t="e">
        <f>#REF!</f>
        <v>#REF!</v>
      </c>
    </row>
    <row r="952" spans="1:25">
      <c r="A952" s="141">
        <v>30</v>
      </c>
      <c r="B952" s="153" t="e">
        <f>#REF!</f>
        <v>#REF!</v>
      </c>
      <c r="C952" s="153" t="e">
        <f>#REF!</f>
        <v>#REF!</v>
      </c>
      <c r="D952" s="153" t="e">
        <f>#REF!</f>
        <v>#REF!</v>
      </c>
      <c r="E952" s="153" t="e">
        <f>#REF!</f>
        <v>#REF!</v>
      </c>
      <c r="F952" s="153" t="e">
        <f>#REF!</f>
        <v>#REF!</v>
      </c>
      <c r="G952" s="153" t="e">
        <f>#REF!</f>
        <v>#REF!</v>
      </c>
      <c r="H952" s="153" t="e">
        <f>#REF!</f>
        <v>#REF!</v>
      </c>
      <c r="I952" s="153" t="e">
        <f>#REF!</f>
        <v>#REF!</v>
      </c>
      <c r="J952" s="153" t="e">
        <f>#REF!</f>
        <v>#REF!</v>
      </c>
      <c r="K952" s="153" t="e">
        <f>#REF!</f>
        <v>#REF!</v>
      </c>
      <c r="L952" s="153" t="e">
        <f>#REF!</f>
        <v>#REF!</v>
      </c>
      <c r="M952" s="153" t="e">
        <f>#REF!</f>
        <v>#REF!</v>
      </c>
      <c r="N952" s="153" t="e">
        <f>#REF!</f>
        <v>#REF!</v>
      </c>
      <c r="O952" s="153" t="e">
        <f>#REF!</f>
        <v>#REF!</v>
      </c>
      <c r="P952" s="153" t="e">
        <f>#REF!</f>
        <v>#REF!</v>
      </c>
      <c r="Q952" s="153" t="e">
        <f>#REF!</f>
        <v>#REF!</v>
      </c>
      <c r="R952" s="153" t="e">
        <f>#REF!</f>
        <v>#REF!</v>
      </c>
      <c r="S952" s="153" t="e">
        <f>#REF!</f>
        <v>#REF!</v>
      </c>
      <c r="T952" s="153" t="e">
        <f>#REF!</f>
        <v>#REF!</v>
      </c>
      <c r="U952" s="153" t="e">
        <f>#REF!</f>
        <v>#REF!</v>
      </c>
      <c r="V952" s="153" t="e">
        <f>#REF!</f>
        <v>#REF!</v>
      </c>
      <c r="W952" s="153" t="e">
        <f>#REF!</f>
        <v>#REF!</v>
      </c>
      <c r="X952" s="153" t="e">
        <f>#REF!</f>
        <v>#REF!</v>
      </c>
      <c r="Y952" s="153" t="e">
        <f>#REF!</f>
        <v>#REF!</v>
      </c>
    </row>
    <row r="953" spans="1:25">
      <c r="A953" s="141">
        <v>31</v>
      </c>
      <c r="B953" s="153" t="e">
        <f>#REF!</f>
        <v>#REF!</v>
      </c>
      <c r="C953" s="153" t="e">
        <f>#REF!</f>
        <v>#REF!</v>
      </c>
      <c r="D953" s="153" t="e">
        <f>#REF!</f>
        <v>#REF!</v>
      </c>
      <c r="E953" s="153" t="e">
        <f>#REF!</f>
        <v>#REF!</v>
      </c>
      <c r="F953" s="153" t="e">
        <f>#REF!</f>
        <v>#REF!</v>
      </c>
      <c r="G953" s="153" t="e">
        <f>#REF!</f>
        <v>#REF!</v>
      </c>
      <c r="H953" s="153" t="e">
        <f>#REF!</f>
        <v>#REF!</v>
      </c>
      <c r="I953" s="153" t="e">
        <f>#REF!</f>
        <v>#REF!</v>
      </c>
      <c r="J953" s="153" t="e">
        <f>#REF!</f>
        <v>#REF!</v>
      </c>
      <c r="K953" s="153" t="e">
        <f>#REF!</f>
        <v>#REF!</v>
      </c>
      <c r="L953" s="153" t="e">
        <f>#REF!</f>
        <v>#REF!</v>
      </c>
      <c r="M953" s="153" t="e">
        <f>#REF!</f>
        <v>#REF!</v>
      </c>
      <c r="N953" s="153" t="e">
        <f>#REF!</f>
        <v>#REF!</v>
      </c>
      <c r="O953" s="153" t="e">
        <f>#REF!</f>
        <v>#REF!</v>
      </c>
      <c r="P953" s="153" t="e">
        <f>#REF!</f>
        <v>#REF!</v>
      </c>
      <c r="Q953" s="153" t="e">
        <f>#REF!</f>
        <v>#REF!</v>
      </c>
      <c r="R953" s="153" t="e">
        <f>#REF!</f>
        <v>#REF!</v>
      </c>
      <c r="S953" s="153" t="e">
        <f>#REF!</f>
        <v>#REF!</v>
      </c>
      <c r="T953" s="153" t="e">
        <f>#REF!</f>
        <v>#REF!</v>
      </c>
      <c r="U953" s="153" t="e">
        <f>#REF!</f>
        <v>#REF!</v>
      </c>
      <c r="V953" s="153" t="e">
        <f>#REF!</f>
        <v>#REF!</v>
      </c>
      <c r="W953" s="153" t="e">
        <f>#REF!</f>
        <v>#REF!</v>
      </c>
      <c r="X953" s="153" t="e">
        <f>#REF!</f>
        <v>#REF!</v>
      </c>
      <c r="Y953" s="153" t="e">
        <f>#REF!</f>
        <v>#REF!</v>
      </c>
    </row>
    <row r="955" spans="1:25">
      <c r="A955" s="434" t="s">
        <v>208</v>
      </c>
      <c r="B955" s="435" t="s">
        <v>213</v>
      </c>
      <c r="C955" s="435"/>
      <c r="D955" s="435"/>
      <c r="E955" s="435"/>
      <c r="F955" s="435"/>
      <c r="G955" s="435"/>
      <c r="H955" s="435"/>
      <c r="I955" s="435"/>
      <c r="J955" s="435"/>
      <c r="K955" s="435"/>
      <c r="L955" s="435"/>
      <c r="M955" s="435"/>
      <c r="N955" s="435"/>
      <c r="O955" s="435"/>
      <c r="P955" s="435"/>
      <c r="Q955" s="435"/>
      <c r="R955" s="435"/>
      <c r="S955" s="435"/>
      <c r="T955" s="435"/>
      <c r="U955" s="435"/>
      <c r="V955" s="435"/>
      <c r="W955" s="435"/>
      <c r="X955" s="435"/>
      <c r="Y955" s="435"/>
    </row>
    <row r="956" spans="1:25">
      <c r="A956" s="434"/>
      <c r="B956" s="155" t="s">
        <v>1</v>
      </c>
      <c r="C956" s="155" t="s">
        <v>2</v>
      </c>
      <c r="D956" s="155" t="s">
        <v>3</v>
      </c>
      <c r="E956" s="155" t="s">
        <v>4</v>
      </c>
      <c r="F956" s="155" t="s">
        <v>5</v>
      </c>
      <c r="G956" s="155" t="s">
        <v>6</v>
      </c>
      <c r="H956" s="155" t="s">
        <v>7</v>
      </c>
      <c r="I956" s="155" t="s">
        <v>8</v>
      </c>
      <c r="J956" s="155" t="s">
        <v>9</v>
      </c>
      <c r="K956" s="155" t="s">
        <v>10</v>
      </c>
      <c r="L956" s="155" t="s">
        <v>11</v>
      </c>
      <c r="M956" s="155" t="s">
        <v>12</v>
      </c>
      <c r="N956" s="155" t="s">
        <v>13</v>
      </c>
      <c r="O956" s="155" t="s">
        <v>14</v>
      </c>
      <c r="P956" s="155" t="s">
        <v>15</v>
      </c>
      <c r="Q956" s="155" t="s">
        <v>16</v>
      </c>
      <c r="R956" s="155" t="s">
        <v>17</v>
      </c>
      <c r="S956" s="155" t="s">
        <v>18</v>
      </c>
      <c r="T956" s="155" t="s">
        <v>19</v>
      </c>
      <c r="U956" s="155" t="s">
        <v>20</v>
      </c>
      <c r="V956" s="155" t="s">
        <v>21</v>
      </c>
      <c r="W956" s="155" t="s">
        <v>22</v>
      </c>
      <c r="X956" s="155" t="s">
        <v>23</v>
      </c>
      <c r="Y956" s="155" t="s">
        <v>24</v>
      </c>
    </row>
    <row r="957" spans="1:25">
      <c r="A957" s="141">
        <v>1</v>
      </c>
      <c r="B957" s="153" t="e">
        <f>#REF!</f>
        <v>#REF!</v>
      </c>
      <c r="C957" s="153" t="e">
        <f>#REF!</f>
        <v>#REF!</v>
      </c>
      <c r="D957" s="153" t="e">
        <f>#REF!</f>
        <v>#REF!</v>
      </c>
      <c r="E957" s="153" t="e">
        <f>#REF!</f>
        <v>#REF!</v>
      </c>
      <c r="F957" s="153" t="e">
        <f>#REF!</f>
        <v>#REF!</v>
      </c>
      <c r="G957" s="153" t="e">
        <f>#REF!</f>
        <v>#REF!</v>
      </c>
      <c r="H957" s="153" t="e">
        <f>#REF!</f>
        <v>#REF!</v>
      </c>
      <c r="I957" s="153" t="e">
        <f>#REF!</f>
        <v>#REF!</v>
      </c>
      <c r="J957" s="153" t="e">
        <f>#REF!</f>
        <v>#REF!</v>
      </c>
      <c r="K957" s="153" t="e">
        <f>#REF!</f>
        <v>#REF!</v>
      </c>
      <c r="L957" s="153" t="e">
        <f>#REF!</f>
        <v>#REF!</v>
      </c>
      <c r="M957" s="153" t="e">
        <f>#REF!</f>
        <v>#REF!</v>
      </c>
      <c r="N957" s="153" t="e">
        <f>#REF!</f>
        <v>#REF!</v>
      </c>
      <c r="O957" s="153" t="e">
        <f>#REF!</f>
        <v>#REF!</v>
      </c>
      <c r="P957" s="153" t="e">
        <f>#REF!</f>
        <v>#REF!</v>
      </c>
      <c r="Q957" s="153" t="e">
        <f>#REF!</f>
        <v>#REF!</v>
      </c>
      <c r="R957" s="153" t="e">
        <f>#REF!</f>
        <v>#REF!</v>
      </c>
      <c r="S957" s="153" t="e">
        <f>#REF!</f>
        <v>#REF!</v>
      </c>
      <c r="T957" s="153" t="e">
        <f>#REF!</f>
        <v>#REF!</v>
      </c>
      <c r="U957" s="153" t="e">
        <f>#REF!</f>
        <v>#REF!</v>
      </c>
      <c r="V957" s="153" t="e">
        <f>#REF!</f>
        <v>#REF!</v>
      </c>
      <c r="W957" s="153" t="e">
        <f>#REF!</f>
        <v>#REF!</v>
      </c>
      <c r="X957" s="153" t="e">
        <f>#REF!</f>
        <v>#REF!</v>
      </c>
      <c r="Y957" s="153" t="e">
        <f>#REF!</f>
        <v>#REF!</v>
      </c>
    </row>
    <row r="958" spans="1:25">
      <c r="A958" s="141">
        <v>2</v>
      </c>
      <c r="B958" s="153" t="e">
        <f>#REF!</f>
        <v>#REF!</v>
      </c>
      <c r="C958" s="153" t="e">
        <f>#REF!</f>
        <v>#REF!</v>
      </c>
      <c r="D958" s="153" t="e">
        <f>#REF!</f>
        <v>#REF!</v>
      </c>
      <c r="E958" s="153" t="e">
        <f>#REF!</f>
        <v>#REF!</v>
      </c>
      <c r="F958" s="153" t="e">
        <f>#REF!</f>
        <v>#REF!</v>
      </c>
      <c r="G958" s="153" t="e">
        <f>#REF!</f>
        <v>#REF!</v>
      </c>
      <c r="H958" s="153" t="e">
        <f>#REF!</f>
        <v>#REF!</v>
      </c>
      <c r="I958" s="153" t="e">
        <f>#REF!</f>
        <v>#REF!</v>
      </c>
      <c r="J958" s="153" t="e">
        <f>#REF!</f>
        <v>#REF!</v>
      </c>
      <c r="K958" s="153" t="e">
        <f>#REF!</f>
        <v>#REF!</v>
      </c>
      <c r="L958" s="153" t="e">
        <f>#REF!</f>
        <v>#REF!</v>
      </c>
      <c r="M958" s="153" t="e">
        <f>#REF!</f>
        <v>#REF!</v>
      </c>
      <c r="N958" s="153" t="e">
        <f>#REF!</f>
        <v>#REF!</v>
      </c>
      <c r="O958" s="153" t="e">
        <f>#REF!</f>
        <v>#REF!</v>
      </c>
      <c r="P958" s="153" t="e">
        <f>#REF!</f>
        <v>#REF!</v>
      </c>
      <c r="Q958" s="153" t="e">
        <f>#REF!</f>
        <v>#REF!</v>
      </c>
      <c r="R958" s="153" t="e">
        <f>#REF!</f>
        <v>#REF!</v>
      </c>
      <c r="S958" s="153" t="e">
        <f>#REF!</f>
        <v>#REF!</v>
      </c>
      <c r="T958" s="153" t="e">
        <f>#REF!</f>
        <v>#REF!</v>
      </c>
      <c r="U958" s="153" t="e">
        <f>#REF!</f>
        <v>#REF!</v>
      </c>
      <c r="V958" s="153" t="e">
        <f>#REF!</f>
        <v>#REF!</v>
      </c>
      <c r="W958" s="153" t="e">
        <f>#REF!</f>
        <v>#REF!</v>
      </c>
      <c r="X958" s="153" t="e">
        <f>#REF!</f>
        <v>#REF!</v>
      </c>
      <c r="Y958" s="153" t="e">
        <f>#REF!</f>
        <v>#REF!</v>
      </c>
    </row>
    <row r="959" spans="1:25">
      <c r="A959" s="141">
        <v>3</v>
      </c>
      <c r="B959" s="153" t="e">
        <f>#REF!</f>
        <v>#REF!</v>
      </c>
      <c r="C959" s="153" t="e">
        <f>#REF!</f>
        <v>#REF!</v>
      </c>
      <c r="D959" s="153" t="e">
        <f>#REF!</f>
        <v>#REF!</v>
      </c>
      <c r="E959" s="153" t="e">
        <f>#REF!</f>
        <v>#REF!</v>
      </c>
      <c r="F959" s="153" t="e">
        <f>#REF!</f>
        <v>#REF!</v>
      </c>
      <c r="G959" s="153" t="e">
        <f>#REF!</f>
        <v>#REF!</v>
      </c>
      <c r="H959" s="153" t="e">
        <f>#REF!</f>
        <v>#REF!</v>
      </c>
      <c r="I959" s="153" t="e">
        <f>#REF!</f>
        <v>#REF!</v>
      </c>
      <c r="J959" s="153" t="e">
        <f>#REF!</f>
        <v>#REF!</v>
      </c>
      <c r="K959" s="153" t="e">
        <f>#REF!</f>
        <v>#REF!</v>
      </c>
      <c r="L959" s="153" t="e">
        <f>#REF!</f>
        <v>#REF!</v>
      </c>
      <c r="M959" s="153" t="e">
        <f>#REF!</f>
        <v>#REF!</v>
      </c>
      <c r="N959" s="153" t="e">
        <f>#REF!</f>
        <v>#REF!</v>
      </c>
      <c r="O959" s="153" t="e">
        <f>#REF!</f>
        <v>#REF!</v>
      </c>
      <c r="P959" s="153" t="e">
        <f>#REF!</f>
        <v>#REF!</v>
      </c>
      <c r="Q959" s="153" t="e">
        <f>#REF!</f>
        <v>#REF!</v>
      </c>
      <c r="R959" s="153" t="e">
        <f>#REF!</f>
        <v>#REF!</v>
      </c>
      <c r="S959" s="153" t="e">
        <f>#REF!</f>
        <v>#REF!</v>
      </c>
      <c r="T959" s="153" t="e">
        <f>#REF!</f>
        <v>#REF!</v>
      </c>
      <c r="U959" s="153" t="e">
        <f>#REF!</f>
        <v>#REF!</v>
      </c>
      <c r="V959" s="153" t="e">
        <f>#REF!</f>
        <v>#REF!</v>
      </c>
      <c r="W959" s="153" t="e">
        <f>#REF!</f>
        <v>#REF!</v>
      </c>
      <c r="X959" s="153" t="e">
        <f>#REF!</f>
        <v>#REF!</v>
      </c>
      <c r="Y959" s="153" t="e">
        <f>#REF!</f>
        <v>#REF!</v>
      </c>
    </row>
    <row r="960" spans="1:25">
      <c r="A960" s="141">
        <v>4</v>
      </c>
      <c r="B960" s="153" t="e">
        <f>#REF!</f>
        <v>#REF!</v>
      </c>
      <c r="C960" s="153" t="e">
        <f>#REF!</f>
        <v>#REF!</v>
      </c>
      <c r="D960" s="153" t="e">
        <f>#REF!</f>
        <v>#REF!</v>
      </c>
      <c r="E960" s="153" t="e">
        <f>#REF!</f>
        <v>#REF!</v>
      </c>
      <c r="F960" s="153" t="e">
        <f>#REF!</f>
        <v>#REF!</v>
      </c>
      <c r="G960" s="153" t="e">
        <f>#REF!</f>
        <v>#REF!</v>
      </c>
      <c r="H960" s="153" t="e">
        <f>#REF!</f>
        <v>#REF!</v>
      </c>
      <c r="I960" s="153" t="e">
        <f>#REF!</f>
        <v>#REF!</v>
      </c>
      <c r="J960" s="153" t="e">
        <f>#REF!</f>
        <v>#REF!</v>
      </c>
      <c r="K960" s="153" t="e">
        <f>#REF!</f>
        <v>#REF!</v>
      </c>
      <c r="L960" s="153" t="e">
        <f>#REF!</f>
        <v>#REF!</v>
      </c>
      <c r="M960" s="153" t="e">
        <f>#REF!</f>
        <v>#REF!</v>
      </c>
      <c r="N960" s="153" t="e">
        <f>#REF!</f>
        <v>#REF!</v>
      </c>
      <c r="O960" s="153" t="e">
        <f>#REF!</f>
        <v>#REF!</v>
      </c>
      <c r="P960" s="153" t="e">
        <f>#REF!</f>
        <v>#REF!</v>
      </c>
      <c r="Q960" s="153" t="e">
        <f>#REF!</f>
        <v>#REF!</v>
      </c>
      <c r="R960" s="153" t="e">
        <f>#REF!</f>
        <v>#REF!</v>
      </c>
      <c r="S960" s="153" t="e">
        <f>#REF!</f>
        <v>#REF!</v>
      </c>
      <c r="T960" s="153" t="e">
        <f>#REF!</f>
        <v>#REF!</v>
      </c>
      <c r="U960" s="153" t="e">
        <f>#REF!</f>
        <v>#REF!</v>
      </c>
      <c r="V960" s="153" t="e">
        <f>#REF!</f>
        <v>#REF!</v>
      </c>
      <c r="W960" s="153" t="e">
        <f>#REF!</f>
        <v>#REF!</v>
      </c>
      <c r="X960" s="153" t="e">
        <f>#REF!</f>
        <v>#REF!</v>
      </c>
      <c r="Y960" s="153" t="e">
        <f>#REF!</f>
        <v>#REF!</v>
      </c>
    </row>
    <row r="961" spans="1:25">
      <c r="A961" s="141">
        <v>5</v>
      </c>
      <c r="B961" s="153" t="e">
        <f>#REF!</f>
        <v>#REF!</v>
      </c>
      <c r="C961" s="153" t="e">
        <f>#REF!</f>
        <v>#REF!</v>
      </c>
      <c r="D961" s="153" t="e">
        <f>#REF!</f>
        <v>#REF!</v>
      </c>
      <c r="E961" s="153" t="e">
        <f>#REF!</f>
        <v>#REF!</v>
      </c>
      <c r="F961" s="153" t="e">
        <f>#REF!</f>
        <v>#REF!</v>
      </c>
      <c r="G961" s="153" t="e">
        <f>#REF!</f>
        <v>#REF!</v>
      </c>
      <c r="H961" s="153" t="e">
        <f>#REF!</f>
        <v>#REF!</v>
      </c>
      <c r="I961" s="153" t="e">
        <f>#REF!</f>
        <v>#REF!</v>
      </c>
      <c r="J961" s="153" t="e">
        <f>#REF!</f>
        <v>#REF!</v>
      </c>
      <c r="K961" s="153" t="e">
        <f>#REF!</f>
        <v>#REF!</v>
      </c>
      <c r="L961" s="153" t="e">
        <f>#REF!</f>
        <v>#REF!</v>
      </c>
      <c r="M961" s="153" t="e">
        <f>#REF!</f>
        <v>#REF!</v>
      </c>
      <c r="N961" s="153" t="e">
        <f>#REF!</f>
        <v>#REF!</v>
      </c>
      <c r="O961" s="153" t="e">
        <f>#REF!</f>
        <v>#REF!</v>
      </c>
      <c r="P961" s="153" t="e">
        <f>#REF!</f>
        <v>#REF!</v>
      </c>
      <c r="Q961" s="153" t="e">
        <f>#REF!</f>
        <v>#REF!</v>
      </c>
      <c r="R961" s="153" t="e">
        <f>#REF!</f>
        <v>#REF!</v>
      </c>
      <c r="S961" s="153" t="e">
        <f>#REF!</f>
        <v>#REF!</v>
      </c>
      <c r="T961" s="153" t="e">
        <f>#REF!</f>
        <v>#REF!</v>
      </c>
      <c r="U961" s="153" t="e">
        <f>#REF!</f>
        <v>#REF!</v>
      </c>
      <c r="V961" s="153" t="e">
        <f>#REF!</f>
        <v>#REF!</v>
      </c>
      <c r="W961" s="153" t="e">
        <f>#REF!</f>
        <v>#REF!</v>
      </c>
      <c r="X961" s="153" t="e">
        <f>#REF!</f>
        <v>#REF!</v>
      </c>
      <c r="Y961" s="153" t="e">
        <f>#REF!</f>
        <v>#REF!</v>
      </c>
    </row>
    <row r="962" spans="1:25">
      <c r="A962" s="141">
        <v>6</v>
      </c>
      <c r="B962" s="153" t="e">
        <f>#REF!</f>
        <v>#REF!</v>
      </c>
      <c r="C962" s="153" t="e">
        <f>#REF!</f>
        <v>#REF!</v>
      </c>
      <c r="D962" s="153" t="e">
        <f>#REF!</f>
        <v>#REF!</v>
      </c>
      <c r="E962" s="153" t="e">
        <f>#REF!</f>
        <v>#REF!</v>
      </c>
      <c r="F962" s="153" t="e">
        <f>#REF!</f>
        <v>#REF!</v>
      </c>
      <c r="G962" s="153" t="e">
        <f>#REF!</f>
        <v>#REF!</v>
      </c>
      <c r="H962" s="153" t="e">
        <f>#REF!</f>
        <v>#REF!</v>
      </c>
      <c r="I962" s="153" t="e">
        <f>#REF!</f>
        <v>#REF!</v>
      </c>
      <c r="J962" s="153" t="e">
        <f>#REF!</f>
        <v>#REF!</v>
      </c>
      <c r="K962" s="153" t="e">
        <f>#REF!</f>
        <v>#REF!</v>
      </c>
      <c r="L962" s="153" t="e">
        <f>#REF!</f>
        <v>#REF!</v>
      </c>
      <c r="M962" s="153" t="e">
        <f>#REF!</f>
        <v>#REF!</v>
      </c>
      <c r="N962" s="153" t="e">
        <f>#REF!</f>
        <v>#REF!</v>
      </c>
      <c r="O962" s="153" t="e">
        <f>#REF!</f>
        <v>#REF!</v>
      </c>
      <c r="P962" s="153" t="e">
        <f>#REF!</f>
        <v>#REF!</v>
      </c>
      <c r="Q962" s="153" t="e">
        <f>#REF!</f>
        <v>#REF!</v>
      </c>
      <c r="R962" s="153" t="e">
        <f>#REF!</f>
        <v>#REF!</v>
      </c>
      <c r="S962" s="153" t="e">
        <f>#REF!</f>
        <v>#REF!</v>
      </c>
      <c r="T962" s="153" t="e">
        <f>#REF!</f>
        <v>#REF!</v>
      </c>
      <c r="U962" s="153" t="e">
        <f>#REF!</f>
        <v>#REF!</v>
      </c>
      <c r="V962" s="153" t="e">
        <f>#REF!</f>
        <v>#REF!</v>
      </c>
      <c r="W962" s="153" t="e">
        <f>#REF!</f>
        <v>#REF!</v>
      </c>
      <c r="X962" s="153" t="e">
        <f>#REF!</f>
        <v>#REF!</v>
      </c>
      <c r="Y962" s="153" t="e">
        <f>#REF!</f>
        <v>#REF!</v>
      </c>
    </row>
    <row r="963" spans="1:25">
      <c r="A963" s="141">
        <v>7</v>
      </c>
      <c r="B963" s="153" t="e">
        <f>#REF!</f>
        <v>#REF!</v>
      </c>
      <c r="C963" s="153" t="e">
        <f>#REF!</f>
        <v>#REF!</v>
      </c>
      <c r="D963" s="153" t="e">
        <f>#REF!</f>
        <v>#REF!</v>
      </c>
      <c r="E963" s="153" t="e">
        <f>#REF!</f>
        <v>#REF!</v>
      </c>
      <c r="F963" s="153" t="e">
        <f>#REF!</f>
        <v>#REF!</v>
      </c>
      <c r="G963" s="153" t="e">
        <f>#REF!</f>
        <v>#REF!</v>
      </c>
      <c r="H963" s="153" t="e">
        <f>#REF!</f>
        <v>#REF!</v>
      </c>
      <c r="I963" s="153" t="e">
        <f>#REF!</f>
        <v>#REF!</v>
      </c>
      <c r="J963" s="153" t="e">
        <f>#REF!</f>
        <v>#REF!</v>
      </c>
      <c r="K963" s="153" t="e">
        <f>#REF!</f>
        <v>#REF!</v>
      </c>
      <c r="L963" s="153" t="e">
        <f>#REF!</f>
        <v>#REF!</v>
      </c>
      <c r="M963" s="153" t="e">
        <f>#REF!</f>
        <v>#REF!</v>
      </c>
      <c r="N963" s="153" t="e">
        <f>#REF!</f>
        <v>#REF!</v>
      </c>
      <c r="O963" s="153" t="e">
        <f>#REF!</f>
        <v>#REF!</v>
      </c>
      <c r="P963" s="153" t="e">
        <f>#REF!</f>
        <v>#REF!</v>
      </c>
      <c r="Q963" s="153" t="e">
        <f>#REF!</f>
        <v>#REF!</v>
      </c>
      <c r="R963" s="153" t="e">
        <f>#REF!</f>
        <v>#REF!</v>
      </c>
      <c r="S963" s="153" t="e">
        <f>#REF!</f>
        <v>#REF!</v>
      </c>
      <c r="T963" s="153" t="e">
        <f>#REF!</f>
        <v>#REF!</v>
      </c>
      <c r="U963" s="153" t="e">
        <f>#REF!</f>
        <v>#REF!</v>
      </c>
      <c r="V963" s="153" t="e">
        <f>#REF!</f>
        <v>#REF!</v>
      </c>
      <c r="W963" s="153" t="e">
        <f>#REF!</f>
        <v>#REF!</v>
      </c>
      <c r="X963" s="153" t="e">
        <f>#REF!</f>
        <v>#REF!</v>
      </c>
      <c r="Y963" s="153" t="e">
        <f>#REF!</f>
        <v>#REF!</v>
      </c>
    </row>
    <row r="964" spans="1:25">
      <c r="A964" s="141">
        <v>8</v>
      </c>
      <c r="B964" s="153" t="e">
        <f>#REF!</f>
        <v>#REF!</v>
      </c>
      <c r="C964" s="153" t="e">
        <f>#REF!</f>
        <v>#REF!</v>
      </c>
      <c r="D964" s="153" t="e">
        <f>#REF!</f>
        <v>#REF!</v>
      </c>
      <c r="E964" s="153" t="e">
        <f>#REF!</f>
        <v>#REF!</v>
      </c>
      <c r="F964" s="153" t="e">
        <f>#REF!</f>
        <v>#REF!</v>
      </c>
      <c r="G964" s="153" t="e">
        <f>#REF!</f>
        <v>#REF!</v>
      </c>
      <c r="H964" s="153" t="e">
        <f>#REF!</f>
        <v>#REF!</v>
      </c>
      <c r="I964" s="153" t="e">
        <f>#REF!</f>
        <v>#REF!</v>
      </c>
      <c r="J964" s="153" t="e">
        <f>#REF!</f>
        <v>#REF!</v>
      </c>
      <c r="K964" s="153" t="e">
        <f>#REF!</f>
        <v>#REF!</v>
      </c>
      <c r="L964" s="153" t="e">
        <f>#REF!</f>
        <v>#REF!</v>
      </c>
      <c r="M964" s="153" t="e">
        <f>#REF!</f>
        <v>#REF!</v>
      </c>
      <c r="N964" s="153" t="e">
        <f>#REF!</f>
        <v>#REF!</v>
      </c>
      <c r="O964" s="153" t="e">
        <f>#REF!</f>
        <v>#REF!</v>
      </c>
      <c r="P964" s="153" t="e">
        <f>#REF!</f>
        <v>#REF!</v>
      </c>
      <c r="Q964" s="153" t="e">
        <f>#REF!</f>
        <v>#REF!</v>
      </c>
      <c r="R964" s="153" t="e">
        <f>#REF!</f>
        <v>#REF!</v>
      </c>
      <c r="S964" s="153" t="e">
        <f>#REF!</f>
        <v>#REF!</v>
      </c>
      <c r="T964" s="153" t="e">
        <f>#REF!</f>
        <v>#REF!</v>
      </c>
      <c r="U964" s="153" t="e">
        <f>#REF!</f>
        <v>#REF!</v>
      </c>
      <c r="V964" s="153" t="e">
        <f>#REF!</f>
        <v>#REF!</v>
      </c>
      <c r="W964" s="153" t="e">
        <f>#REF!</f>
        <v>#REF!</v>
      </c>
      <c r="X964" s="153" t="e">
        <f>#REF!</f>
        <v>#REF!</v>
      </c>
      <c r="Y964" s="153" t="e">
        <f>#REF!</f>
        <v>#REF!</v>
      </c>
    </row>
    <row r="965" spans="1:25">
      <c r="A965" s="141">
        <v>9</v>
      </c>
      <c r="B965" s="153" t="e">
        <f>#REF!</f>
        <v>#REF!</v>
      </c>
      <c r="C965" s="153" t="e">
        <f>#REF!</f>
        <v>#REF!</v>
      </c>
      <c r="D965" s="153" t="e">
        <f>#REF!</f>
        <v>#REF!</v>
      </c>
      <c r="E965" s="153" t="e">
        <f>#REF!</f>
        <v>#REF!</v>
      </c>
      <c r="F965" s="153" t="e">
        <f>#REF!</f>
        <v>#REF!</v>
      </c>
      <c r="G965" s="153" t="e">
        <f>#REF!</f>
        <v>#REF!</v>
      </c>
      <c r="H965" s="153" t="e">
        <f>#REF!</f>
        <v>#REF!</v>
      </c>
      <c r="I965" s="153" t="e">
        <f>#REF!</f>
        <v>#REF!</v>
      </c>
      <c r="J965" s="153" t="e">
        <f>#REF!</f>
        <v>#REF!</v>
      </c>
      <c r="K965" s="153" t="e">
        <f>#REF!</f>
        <v>#REF!</v>
      </c>
      <c r="L965" s="153" t="e">
        <f>#REF!</f>
        <v>#REF!</v>
      </c>
      <c r="M965" s="153" t="e">
        <f>#REF!</f>
        <v>#REF!</v>
      </c>
      <c r="N965" s="153" t="e">
        <f>#REF!</f>
        <v>#REF!</v>
      </c>
      <c r="O965" s="153" t="e">
        <f>#REF!</f>
        <v>#REF!</v>
      </c>
      <c r="P965" s="153" t="e">
        <f>#REF!</f>
        <v>#REF!</v>
      </c>
      <c r="Q965" s="153" t="e">
        <f>#REF!</f>
        <v>#REF!</v>
      </c>
      <c r="R965" s="153" t="e">
        <f>#REF!</f>
        <v>#REF!</v>
      </c>
      <c r="S965" s="153" t="e">
        <f>#REF!</f>
        <v>#REF!</v>
      </c>
      <c r="T965" s="153" t="e">
        <f>#REF!</f>
        <v>#REF!</v>
      </c>
      <c r="U965" s="153" t="e">
        <f>#REF!</f>
        <v>#REF!</v>
      </c>
      <c r="V965" s="153" t="e">
        <f>#REF!</f>
        <v>#REF!</v>
      </c>
      <c r="W965" s="153" t="e">
        <f>#REF!</f>
        <v>#REF!</v>
      </c>
      <c r="X965" s="153" t="e">
        <f>#REF!</f>
        <v>#REF!</v>
      </c>
      <c r="Y965" s="153" t="e">
        <f>#REF!</f>
        <v>#REF!</v>
      </c>
    </row>
    <row r="966" spans="1:25">
      <c r="A966" s="141">
        <v>10</v>
      </c>
      <c r="B966" s="153" t="e">
        <f>#REF!</f>
        <v>#REF!</v>
      </c>
      <c r="C966" s="153" t="e">
        <f>#REF!</f>
        <v>#REF!</v>
      </c>
      <c r="D966" s="153" t="e">
        <f>#REF!</f>
        <v>#REF!</v>
      </c>
      <c r="E966" s="153" t="e">
        <f>#REF!</f>
        <v>#REF!</v>
      </c>
      <c r="F966" s="153" t="e">
        <f>#REF!</f>
        <v>#REF!</v>
      </c>
      <c r="G966" s="153" t="e">
        <f>#REF!</f>
        <v>#REF!</v>
      </c>
      <c r="H966" s="153" t="e">
        <f>#REF!</f>
        <v>#REF!</v>
      </c>
      <c r="I966" s="153" t="e">
        <f>#REF!</f>
        <v>#REF!</v>
      </c>
      <c r="J966" s="153" t="e">
        <f>#REF!</f>
        <v>#REF!</v>
      </c>
      <c r="K966" s="153" t="e">
        <f>#REF!</f>
        <v>#REF!</v>
      </c>
      <c r="L966" s="153" t="e">
        <f>#REF!</f>
        <v>#REF!</v>
      </c>
      <c r="M966" s="153" t="e">
        <f>#REF!</f>
        <v>#REF!</v>
      </c>
      <c r="N966" s="153" t="e">
        <f>#REF!</f>
        <v>#REF!</v>
      </c>
      <c r="O966" s="153" t="e">
        <f>#REF!</f>
        <v>#REF!</v>
      </c>
      <c r="P966" s="153" t="e">
        <f>#REF!</f>
        <v>#REF!</v>
      </c>
      <c r="Q966" s="153" t="e">
        <f>#REF!</f>
        <v>#REF!</v>
      </c>
      <c r="R966" s="153" t="e">
        <f>#REF!</f>
        <v>#REF!</v>
      </c>
      <c r="S966" s="153" t="e">
        <f>#REF!</f>
        <v>#REF!</v>
      </c>
      <c r="T966" s="153" t="e">
        <f>#REF!</f>
        <v>#REF!</v>
      </c>
      <c r="U966" s="153" t="e">
        <f>#REF!</f>
        <v>#REF!</v>
      </c>
      <c r="V966" s="153" t="e">
        <f>#REF!</f>
        <v>#REF!</v>
      </c>
      <c r="W966" s="153" t="e">
        <f>#REF!</f>
        <v>#REF!</v>
      </c>
      <c r="X966" s="153" t="e">
        <f>#REF!</f>
        <v>#REF!</v>
      </c>
      <c r="Y966" s="153" t="e">
        <f>#REF!</f>
        <v>#REF!</v>
      </c>
    </row>
    <row r="967" spans="1:25">
      <c r="A967" s="141">
        <v>11</v>
      </c>
      <c r="B967" s="153" t="e">
        <f>#REF!</f>
        <v>#REF!</v>
      </c>
      <c r="C967" s="153" t="e">
        <f>#REF!</f>
        <v>#REF!</v>
      </c>
      <c r="D967" s="153" t="e">
        <f>#REF!</f>
        <v>#REF!</v>
      </c>
      <c r="E967" s="153" t="e">
        <f>#REF!</f>
        <v>#REF!</v>
      </c>
      <c r="F967" s="153" t="e">
        <f>#REF!</f>
        <v>#REF!</v>
      </c>
      <c r="G967" s="153" t="e">
        <f>#REF!</f>
        <v>#REF!</v>
      </c>
      <c r="H967" s="153" t="e">
        <f>#REF!</f>
        <v>#REF!</v>
      </c>
      <c r="I967" s="153" t="e">
        <f>#REF!</f>
        <v>#REF!</v>
      </c>
      <c r="J967" s="153" t="e">
        <f>#REF!</f>
        <v>#REF!</v>
      </c>
      <c r="K967" s="153" t="e">
        <f>#REF!</f>
        <v>#REF!</v>
      </c>
      <c r="L967" s="153" t="e">
        <f>#REF!</f>
        <v>#REF!</v>
      </c>
      <c r="M967" s="153" t="e">
        <f>#REF!</f>
        <v>#REF!</v>
      </c>
      <c r="N967" s="153" t="e">
        <f>#REF!</f>
        <v>#REF!</v>
      </c>
      <c r="O967" s="153" t="e">
        <f>#REF!</f>
        <v>#REF!</v>
      </c>
      <c r="P967" s="153" t="e">
        <f>#REF!</f>
        <v>#REF!</v>
      </c>
      <c r="Q967" s="153" t="e">
        <f>#REF!</f>
        <v>#REF!</v>
      </c>
      <c r="R967" s="153" t="e">
        <f>#REF!</f>
        <v>#REF!</v>
      </c>
      <c r="S967" s="153" t="e">
        <f>#REF!</f>
        <v>#REF!</v>
      </c>
      <c r="T967" s="153" t="e">
        <f>#REF!</f>
        <v>#REF!</v>
      </c>
      <c r="U967" s="153" t="e">
        <f>#REF!</f>
        <v>#REF!</v>
      </c>
      <c r="V967" s="153" t="e">
        <f>#REF!</f>
        <v>#REF!</v>
      </c>
      <c r="W967" s="153" t="e">
        <f>#REF!</f>
        <v>#REF!</v>
      </c>
      <c r="X967" s="153" t="e">
        <f>#REF!</f>
        <v>#REF!</v>
      </c>
      <c r="Y967" s="153" t="e">
        <f>#REF!</f>
        <v>#REF!</v>
      </c>
    </row>
    <row r="968" spans="1:25">
      <c r="A968" s="141">
        <v>12</v>
      </c>
      <c r="B968" s="153" t="e">
        <f>#REF!</f>
        <v>#REF!</v>
      </c>
      <c r="C968" s="153" t="e">
        <f>#REF!</f>
        <v>#REF!</v>
      </c>
      <c r="D968" s="153" t="e">
        <f>#REF!</f>
        <v>#REF!</v>
      </c>
      <c r="E968" s="153" t="e">
        <f>#REF!</f>
        <v>#REF!</v>
      </c>
      <c r="F968" s="153" t="e">
        <f>#REF!</f>
        <v>#REF!</v>
      </c>
      <c r="G968" s="153" t="e">
        <f>#REF!</f>
        <v>#REF!</v>
      </c>
      <c r="H968" s="153" t="e">
        <f>#REF!</f>
        <v>#REF!</v>
      </c>
      <c r="I968" s="153" t="e">
        <f>#REF!</f>
        <v>#REF!</v>
      </c>
      <c r="J968" s="153" t="e">
        <f>#REF!</f>
        <v>#REF!</v>
      </c>
      <c r="K968" s="153" t="e">
        <f>#REF!</f>
        <v>#REF!</v>
      </c>
      <c r="L968" s="153" t="e">
        <f>#REF!</f>
        <v>#REF!</v>
      </c>
      <c r="M968" s="153" t="e">
        <f>#REF!</f>
        <v>#REF!</v>
      </c>
      <c r="N968" s="153" t="e">
        <f>#REF!</f>
        <v>#REF!</v>
      </c>
      <c r="O968" s="153" t="e">
        <f>#REF!</f>
        <v>#REF!</v>
      </c>
      <c r="P968" s="153" t="e">
        <f>#REF!</f>
        <v>#REF!</v>
      </c>
      <c r="Q968" s="153" t="e">
        <f>#REF!</f>
        <v>#REF!</v>
      </c>
      <c r="R968" s="153" t="e">
        <f>#REF!</f>
        <v>#REF!</v>
      </c>
      <c r="S968" s="153" t="e">
        <f>#REF!</f>
        <v>#REF!</v>
      </c>
      <c r="T968" s="153" t="e">
        <f>#REF!</f>
        <v>#REF!</v>
      </c>
      <c r="U968" s="153" t="e">
        <f>#REF!</f>
        <v>#REF!</v>
      </c>
      <c r="V968" s="153" t="e">
        <f>#REF!</f>
        <v>#REF!</v>
      </c>
      <c r="W968" s="153" t="e">
        <f>#REF!</f>
        <v>#REF!</v>
      </c>
      <c r="X968" s="153" t="e">
        <f>#REF!</f>
        <v>#REF!</v>
      </c>
      <c r="Y968" s="153" t="e">
        <f>#REF!</f>
        <v>#REF!</v>
      </c>
    </row>
    <row r="969" spans="1:25">
      <c r="A969" s="141">
        <v>13</v>
      </c>
      <c r="B969" s="153" t="e">
        <f>#REF!</f>
        <v>#REF!</v>
      </c>
      <c r="C969" s="153" t="e">
        <f>#REF!</f>
        <v>#REF!</v>
      </c>
      <c r="D969" s="153" t="e">
        <f>#REF!</f>
        <v>#REF!</v>
      </c>
      <c r="E969" s="153" t="e">
        <f>#REF!</f>
        <v>#REF!</v>
      </c>
      <c r="F969" s="153" t="e">
        <f>#REF!</f>
        <v>#REF!</v>
      </c>
      <c r="G969" s="153" t="e">
        <f>#REF!</f>
        <v>#REF!</v>
      </c>
      <c r="H969" s="153" t="e">
        <f>#REF!</f>
        <v>#REF!</v>
      </c>
      <c r="I969" s="153" t="e">
        <f>#REF!</f>
        <v>#REF!</v>
      </c>
      <c r="J969" s="153" t="e">
        <f>#REF!</f>
        <v>#REF!</v>
      </c>
      <c r="K969" s="153" t="e">
        <f>#REF!</f>
        <v>#REF!</v>
      </c>
      <c r="L969" s="153" t="e">
        <f>#REF!</f>
        <v>#REF!</v>
      </c>
      <c r="M969" s="153" t="e">
        <f>#REF!</f>
        <v>#REF!</v>
      </c>
      <c r="N969" s="153" t="e">
        <f>#REF!</f>
        <v>#REF!</v>
      </c>
      <c r="O969" s="153" t="e">
        <f>#REF!</f>
        <v>#REF!</v>
      </c>
      <c r="P969" s="153" t="e">
        <f>#REF!</f>
        <v>#REF!</v>
      </c>
      <c r="Q969" s="153" t="e">
        <f>#REF!</f>
        <v>#REF!</v>
      </c>
      <c r="R969" s="153" t="e">
        <f>#REF!</f>
        <v>#REF!</v>
      </c>
      <c r="S969" s="153" t="e">
        <f>#REF!</f>
        <v>#REF!</v>
      </c>
      <c r="T969" s="153" t="e">
        <f>#REF!</f>
        <v>#REF!</v>
      </c>
      <c r="U969" s="153" t="e">
        <f>#REF!</f>
        <v>#REF!</v>
      </c>
      <c r="V969" s="153" t="e">
        <f>#REF!</f>
        <v>#REF!</v>
      </c>
      <c r="W969" s="153" t="e">
        <f>#REF!</f>
        <v>#REF!</v>
      </c>
      <c r="X969" s="153" t="e">
        <f>#REF!</f>
        <v>#REF!</v>
      </c>
      <c r="Y969" s="153" t="e">
        <f>#REF!</f>
        <v>#REF!</v>
      </c>
    </row>
    <row r="970" spans="1:25">
      <c r="A970" s="141">
        <v>14</v>
      </c>
      <c r="B970" s="153" t="e">
        <f>#REF!</f>
        <v>#REF!</v>
      </c>
      <c r="C970" s="153" t="e">
        <f>#REF!</f>
        <v>#REF!</v>
      </c>
      <c r="D970" s="153" t="e">
        <f>#REF!</f>
        <v>#REF!</v>
      </c>
      <c r="E970" s="153" t="e">
        <f>#REF!</f>
        <v>#REF!</v>
      </c>
      <c r="F970" s="153" t="e">
        <f>#REF!</f>
        <v>#REF!</v>
      </c>
      <c r="G970" s="153" t="e">
        <f>#REF!</f>
        <v>#REF!</v>
      </c>
      <c r="H970" s="153" t="e">
        <f>#REF!</f>
        <v>#REF!</v>
      </c>
      <c r="I970" s="153" t="e">
        <f>#REF!</f>
        <v>#REF!</v>
      </c>
      <c r="J970" s="153" t="e">
        <f>#REF!</f>
        <v>#REF!</v>
      </c>
      <c r="K970" s="153" t="e">
        <f>#REF!</f>
        <v>#REF!</v>
      </c>
      <c r="L970" s="153" t="e">
        <f>#REF!</f>
        <v>#REF!</v>
      </c>
      <c r="M970" s="153" t="e">
        <f>#REF!</f>
        <v>#REF!</v>
      </c>
      <c r="N970" s="153" t="e">
        <f>#REF!</f>
        <v>#REF!</v>
      </c>
      <c r="O970" s="153" t="e">
        <f>#REF!</f>
        <v>#REF!</v>
      </c>
      <c r="P970" s="153" t="e">
        <f>#REF!</f>
        <v>#REF!</v>
      </c>
      <c r="Q970" s="153" t="e">
        <f>#REF!</f>
        <v>#REF!</v>
      </c>
      <c r="R970" s="153" t="e">
        <f>#REF!</f>
        <v>#REF!</v>
      </c>
      <c r="S970" s="153" t="e">
        <f>#REF!</f>
        <v>#REF!</v>
      </c>
      <c r="T970" s="153" t="e">
        <f>#REF!</f>
        <v>#REF!</v>
      </c>
      <c r="U970" s="153" t="e">
        <f>#REF!</f>
        <v>#REF!</v>
      </c>
      <c r="V970" s="153" t="e">
        <f>#REF!</f>
        <v>#REF!</v>
      </c>
      <c r="W970" s="153" t="e">
        <f>#REF!</f>
        <v>#REF!</v>
      </c>
      <c r="X970" s="153" t="e">
        <f>#REF!</f>
        <v>#REF!</v>
      </c>
      <c r="Y970" s="153" t="e">
        <f>#REF!</f>
        <v>#REF!</v>
      </c>
    </row>
    <row r="971" spans="1:25">
      <c r="A971" s="141">
        <v>15</v>
      </c>
      <c r="B971" s="153" t="e">
        <f>#REF!</f>
        <v>#REF!</v>
      </c>
      <c r="C971" s="153" t="e">
        <f>#REF!</f>
        <v>#REF!</v>
      </c>
      <c r="D971" s="153" t="e">
        <f>#REF!</f>
        <v>#REF!</v>
      </c>
      <c r="E971" s="153" t="e">
        <f>#REF!</f>
        <v>#REF!</v>
      </c>
      <c r="F971" s="153" t="e">
        <f>#REF!</f>
        <v>#REF!</v>
      </c>
      <c r="G971" s="153" t="e">
        <f>#REF!</f>
        <v>#REF!</v>
      </c>
      <c r="H971" s="153" t="e">
        <f>#REF!</f>
        <v>#REF!</v>
      </c>
      <c r="I971" s="153" t="e">
        <f>#REF!</f>
        <v>#REF!</v>
      </c>
      <c r="J971" s="153" t="e">
        <f>#REF!</f>
        <v>#REF!</v>
      </c>
      <c r="K971" s="153" t="e">
        <f>#REF!</f>
        <v>#REF!</v>
      </c>
      <c r="L971" s="153" t="e">
        <f>#REF!</f>
        <v>#REF!</v>
      </c>
      <c r="M971" s="153" t="e">
        <f>#REF!</f>
        <v>#REF!</v>
      </c>
      <c r="N971" s="153" t="e">
        <f>#REF!</f>
        <v>#REF!</v>
      </c>
      <c r="O971" s="153" t="e">
        <f>#REF!</f>
        <v>#REF!</v>
      </c>
      <c r="P971" s="153" t="e">
        <f>#REF!</f>
        <v>#REF!</v>
      </c>
      <c r="Q971" s="153" t="e">
        <f>#REF!</f>
        <v>#REF!</v>
      </c>
      <c r="R971" s="153" t="e">
        <f>#REF!</f>
        <v>#REF!</v>
      </c>
      <c r="S971" s="153" t="e">
        <f>#REF!</f>
        <v>#REF!</v>
      </c>
      <c r="T971" s="153" t="e">
        <f>#REF!</f>
        <v>#REF!</v>
      </c>
      <c r="U971" s="153" t="e">
        <f>#REF!</f>
        <v>#REF!</v>
      </c>
      <c r="V971" s="153" t="e">
        <f>#REF!</f>
        <v>#REF!</v>
      </c>
      <c r="W971" s="153" t="e">
        <f>#REF!</f>
        <v>#REF!</v>
      </c>
      <c r="X971" s="153" t="e">
        <f>#REF!</f>
        <v>#REF!</v>
      </c>
      <c r="Y971" s="153" t="e">
        <f>#REF!</f>
        <v>#REF!</v>
      </c>
    </row>
    <row r="972" spans="1:25">
      <c r="A972" s="141">
        <v>16</v>
      </c>
      <c r="B972" s="153" t="e">
        <f>#REF!</f>
        <v>#REF!</v>
      </c>
      <c r="C972" s="153" t="e">
        <f>#REF!</f>
        <v>#REF!</v>
      </c>
      <c r="D972" s="153" t="e">
        <f>#REF!</f>
        <v>#REF!</v>
      </c>
      <c r="E972" s="153" t="e">
        <f>#REF!</f>
        <v>#REF!</v>
      </c>
      <c r="F972" s="153" t="e">
        <f>#REF!</f>
        <v>#REF!</v>
      </c>
      <c r="G972" s="153" t="e">
        <f>#REF!</f>
        <v>#REF!</v>
      </c>
      <c r="H972" s="153" t="e">
        <f>#REF!</f>
        <v>#REF!</v>
      </c>
      <c r="I972" s="153" t="e">
        <f>#REF!</f>
        <v>#REF!</v>
      </c>
      <c r="J972" s="153" t="e">
        <f>#REF!</f>
        <v>#REF!</v>
      </c>
      <c r="K972" s="153" t="e">
        <f>#REF!</f>
        <v>#REF!</v>
      </c>
      <c r="L972" s="153" t="e">
        <f>#REF!</f>
        <v>#REF!</v>
      </c>
      <c r="M972" s="153" t="e">
        <f>#REF!</f>
        <v>#REF!</v>
      </c>
      <c r="N972" s="153" t="e">
        <f>#REF!</f>
        <v>#REF!</v>
      </c>
      <c r="O972" s="153" t="e">
        <f>#REF!</f>
        <v>#REF!</v>
      </c>
      <c r="P972" s="153" t="e">
        <f>#REF!</f>
        <v>#REF!</v>
      </c>
      <c r="Q972" s="153" t="e">
        <f>#REF!</f>
        <v>#REF!</v>
      </c>
      <c r="R972" s="153" t="e">
        <f>#REF!</f>
        <v>#REF!</v>
      </c>
      <c r="S972" s="153" t="e">
        <f>#REF!</f>
        <v>#REF!</v>
      </c>
      <c r="T972" s="153" t="e">
        <f>#REF!</f>
        <v>#REF!</v>
      </c>
      <c r="U972" s="153" t="e">
        <f>#REF!</f>
        <v>#REF!</v>
      </c>
      <c r="V972" s="153" t="e">
        <f>#REF!</f>
        <v>#REF!</v>
      </c>
      <c r="W972" s="153" t="e">
        <f>#REF!</f>
        <v>#REF!</v>
      </c>
      <c r="X972" s="153" t="e">
        <f>#REF!</f>
        <v>#REF!</v>
      </c>
      <c r="Y972" s="153" t="e">
        <f>#REF!</f>
        <v>#REF!</v>
      </c>
    </row>
    <row r="973" spans="1:25">
      <c r="A973" s="141">
        <v>17</v>
      </c>
      <c r="B973" s="153" t="e">
        <f>#REF!</f>
        <v>#REF!</v>
      </c>
      <c r="C973" s="153" t="e">
        <f>#REF!</f>
        <v>#REF!</v>
      </c>
      <c r="D973" s="153" t="e">
        <f>#REF!</f>
        <v>#REF!</v>
      </c>
      <c r="E973" s="153" t="e">
        <f>#REF!</f>
        <v>#REF!</v>
      </c>
      <c r="F973" s="153" t="e">
        <f>#REF!</f>
        <v>#REF!</v>
      </c>
      <c r="G973" s="153" t="e">
        <f>#REF!</f>
        <v>#REF!</v>
      </c>
      <c r="H973" s="153" t="e">
        <f>#REF!</f>
        <v>#REF!</v>
      </c>
      <c r="I973" s="153" t="e">
        <f>#REF!</f>
        <v>#REF!</v>
      </c>
      <c r="J973" s="153" t="e">
        <f>#REF!</f>
        <v>#REF!</v>
      </c>
      <c r="K973" s="153" t="e">
        <f>#REF!</f>
        <v>#REF!</v>
      </c>
      <c r="L973" s="153" t="e">
        <f>#REF!</f>
        <v>#REF!</v>
      </c>
      <c r="M973" s="153" t="e">
        <f>#REF!</f>
        <v>#REF!</v>
      </c>
      <c r="N973" s="153" t="e">
        <f>#REF!</f>
        <v>#REF!</v>
      </c>
      <c r="O973" s="153" t="e">
        <f>#REF!</f>
        <v>#REF!</v>
      </c>
      <c r="P973" s="153" t="e">
        <f>#REF!</f>
        <v>#REF!</v>
      </c>
      <c r="Q973" s="153" t="e">
        <f>#REF!</f>
        <v>#REF!</v>
      </c>
      <c r="R973" s="153" t="e">
        <f>#REF!</f>
        <v>#REF!</v>
      </c>
      <c r="S973" s="153" t="e">
        <f>#REF!</f>
        <v>#REF!</v>
      </c>
      <c r="T973" s="153" t="e">
        <f>#REF!</f>
        <v>#REF!</v>
      </c>
      <c r="U973" s="153" t="e">
        <f>#REF!</f>
        <v>#REF!</v>
      </c>
      <c r="V973" s="153" t="e">
        <f>#REF!</f>
        <v>#REF!</v>
      </c>
      <c r="W973" s="153" t="e">
        <f>#REF!</f>
        <v>#REF!</v>
      </c>
      <c r="X973" s="153" t="e">
        <f>#REF!</f>
        <v>#REF!</v>
      </c>
      <c r="Y973" s="153" t="e">
        <f>#REF!</f>
        <v>#REF!</v>
      </c>
    </row>
    <row r="974" spans="1:25">
      <c r="A974" s="141">
        <v>18</v>
      </c>
      <c r="B974" s="153" t="e">
        <f>#REF!</f>
        <v>#REF!</v>
      </c>
      <c r="C974" s="153" t="e">
        <f>#REF!</f>
        <v>#REF!</v>
      </c>
      <c r="D974" s="153" t="e">
        <f>#REF!</f>
        <v>#REF!</v>
      </c>
      <c r="E974" s="153" t="e">
        <f>#REF!</f>
        <v>#REF!</v>
      </c>
      <c r="F974" s="153" t="e">
        <f>#REF!</f>
        <v>#REF!</v>
      </c>
      <c r="G974" s="153" t="e">
        <f>#REF!</f>
        <v>#REF!</v>
      </c>
      <c r="H974" s="153" t="e">
        <f>#REF!</f>
        <v>#REF!</v>
      </c>
      <c r="I974" s="153" t="e">
        <f>#REF!</f>
        <v>#REF!</v>
      </c>
      <c r="J974" s="153" t="e">
        <f>#REF!</f>
        <v>#REF!</v>
      </c>
      <c r="K974" s="153" t="e">
        <f>#REF!</f>
        <v>#REF!</v>
      </c>
      <c r="L974" s="153" t="e">
        <f>#REF!</f>
        <v>#REF!</v>
      </c>
      <c r="M974" s="153" t="e">
        <f>#REF!</f>
        <v>#REF!</v>
      </c>
      <c r="N974" s="153" t="e">
        <f>#REF!</f>
        <v>#REF!</v>
      </c>
      <c r="O974" s="153" t="e">
        <f>#REF!</f>
        <v>#REF!</v>
      </c>
      <c r="P974" s="153" t="e">
        <f>#REF!</f>
        <v>#REF!</v>
      </c>
      <c r="Q974" s="153" t="e">
        <f>#REF!</f>
        <v>#REF!</v>
      </c>
      <c r="R974" s="153" t="e">
        <f>#REF!</f>
        <v>#REF!</v>
      </c>
      <c r="S974" s="153" t="e">
        <f>#REF!</f>
        <v>#REF!</v>
      </c>
      <c r="T974" s="153" t="e">
        <f>#REF!</f>
        <v>#REF!</v>
      </c>
      <c r="U974" s="153" t="e">
        <f>#REF!</f>
        <v>#REF!</v>
      </c>
      <c r="V974" s="153" t="e">
        <f>#REF!</f>
        <v>#REF!</v>
      </c>
      <c r="W974" s="153" t="e">
        <f>#REF!</f>
        <v>#REF!</v>
      </c>
      <c r="X974" s="153" t="e">
        <f>#REF!</f>
        <v>#REF!</v>
      </c>
      <c r="Y974" s="153" t="e">
        <f>#REF!</f>
        <v>#REF!</v>
      </c>
    </row>
    <row r="975" spans="1:25">
      <c r="A975" s="141">
        <v>19</v>
      </c>
      <c r="B975" s="153" t="e">
        <f>#REF!</f>
        <v>#REF!</v>
      </c>
      <c r="C975" s="153" t="e">
        <f>#REF!</f>
        <v>#REF!</v>
      </c>
      <c r="D975" s="153" t="e">
        <f>#REF!</f>
        <v>#REF!</v>
      </c>
      <c r="E975" s="153" t="e">
        <f>#REF!</f>
        <v>#REF!</v>
      </c>
      <c r="F975" s="153" t="e">
        <f>#REF!</f>
        <v>#REF!</v>
      </c>
      <c r="G975" s="153" t="e">
        <f>#REF!</f>
        <v>#REF!</v>
      </c>
      <c r="H975" s="153" t="e">
        <f>#REF!</f>
        <v>#REF!</v>
      </c>
      <c r="I975" s="153" t="e">
        <f>#REF!</f>
        <v>#REF!</v>
      </c>
      <c r="J975" s="153" t="e">
        <f>#REF!</f>
        <v>#REF!</v>
      </c>
      <c r="K975" s="153" t="e">
        <f>#REF!</f>
        <v>#REF!</v>
      </c>
      <c r="L975" s="153" t="e">
        <f>#REF!</f>
        <v>#REF!</v>
      </c>
      <c r="M975" s="153" t="e">
        <f>#REF!</f>
        <v>#REF!</v>
      </c>
      <c r="N975" s="153" t="e">
        <f>#REF!</f>
        <v>#REF!</v>
      </c>
      <c r="O975" s="153" t="e">
        <f>#REF!</f>
        <v>#REF!</v>
      </c>
      <c r="P975" s="153" t="e">
        <f>#REF!</f>
        <v>#REF!</v>
      </c>
      <c r="Q975" s="153" t="e">
        <f>#REF!</f>
        <v>#REF!</v>
      </c>
      <c r="R975" s="153" t="e">
        <f>#REF!</f>
        <v>#REF!</v>
      </c>
      <c r="S975" s="153" t="e">
        <f>#REF!</f>
        <v>#REF!</v>
      </c>
      <c r="T975" s="153" t="e">
        <f>#REF!</f>
        <v>#REF!</v>
      </c>
      <c r="U975" s="153" t="e">
        <f>#REF!</f>
        <v>#REF!</v>
      </c>
      <c r="V975" s="153" t="e">
        <f>#REF!</f>
        <v>#REF!</v>
      </c>
      <c r="W975" s="153" t="e">
        <f>#REF!</f>
        <v>#REF!</v>
      </c>
      <c r="X975" s="153" t="e">
        <f>#REF!</f>
        <v>#REF!</v>
      </c>
      <c r="Y975" s="153" t="e">
        <f>#REF!</f>
        <v>#REF!</v>
      </c>
    </row>
    <row r="976" spans="1:25">
      <c r="A976" s="141">
        <v>20</v>
      </c>
      <c r="B976" s="153" t="e">
        <f>#REF!</f>
        <v>#REF!</v>
      </c>
      <c r="C976" s="153" t="e">
        <f>#REF!</f>
        <v>#REF!</v>
      </c>
      <c r="D976" s="153" t="e">
        <f>#REF!</f>
        <v>#REF!</v>
      </c>
      <c r="E976" s="153" t="e">
        <f>#REF!</f>
        <v>#REF!</v>
      </c>
      <c r="F976" s="153" t="e">
        <f>#REF!</f>
        <v>#REF!</v>
      </c>
      <c r="G976" s="153" t="e">
        <f>#REF!</f>
        <v>#REF!</v>
      </c>
      <c r="H976" s="153" t="e">
        <f>#REF!</f>
        <v>#REF!</v>
      </c>
      <c r="I976" s="153" t="e">
        <f>#REF!</f>
        <v>#REF!</v>
      </c>
      <c r="J976" s="153" t="e">
        <f>#REF!</f>
        <v>#REF!</v>
      </c>
      <c r="K976" s="153" t="e">
        <f>#REF!</f>
        <v>#REF!</v>
      </c>
      <c r="L976" s="153" t="e">
        <f>#REF!</f>
        <v>#REF!</v>
      </c>
      <c r="M976" s="153" t="e">
        <f>#REF!</f>
        <v>#REF!</v>
      </c>
      <c r="N976" s="153" t="e">
        <f>#REF!</f>
        <v>#REF!</v>
      </c>
      <c r="O976" s="153" t="e">
        <f>#REF!</f>
        <v>#REF!</v>
      </c>
      <c r="P976" s="153" t="e">
        <f>#REF!</f>
        <v>#REF!</v>
      </c>
      <c r="Q976" s="153" t="e">
        <f>#REF!</f>
        <v>#REF!</v>
      </c>
      <c r="R976" s="153" t="e">
        <f>#REF!</f>
        <v>#REF!</v>
      </c>
      <c r="S976" s="153" t="e">
        <f>#REF!</f>
        <v>#REF!</v>
      </c>
      <c r="T976" s="153" t="e">
        <f>#REF!</f>
        <v>#REF!</v>
      </c>
      <c r="U976" s="153" t="e">
        <f>#REF!</f>
        <v>#REF!</v>
      </c>
      <c r="V976" s="153" t="e">
        <f>#REF!</f>
        <v>#REF!</v>
      </c>
      <c r="W976" s="153" t="e">
        <f>#REF!</f>
        <v>#REF!</v>
      </c>
      <c r="X976" s="153" t="e">
        <f>#REF!</f>
        <v>#REF!</v>
      </c>
      <c r="Y976" s="153" t="e">
        <f>#REF!</f>
        <v>#REF!</v>
      </c>
    </row>
    <row r="977" spans="1:25">
      <c r="A977" s="141">
        <v>21</v>
      </c>
      <c r="B977" s="153" t="e">
        <f>#REF!</f>
        <v>#REF!</v>
      </c>
      <c r="C977" s="153" t="e">
        <f>#REF!</f>
        <v>#REF!</v>
      </c>
      <c r="D977" s="153" t="e">
        <f>#REF!</f>
        <v>#REF!</v>
      </c>
      <c r="E977" s="153" t="e">
        <f>#REF!</f>
        <v>#REF!</v>
      </c>
      <c r="F977" s="153" t="e">
        <f>#REF!</f>
        <v>#REF!</v>
      </c>
      <c r="G977" s="153" t="e">
        <f>#REF!</f>
        <v>#REF!</v>
      </c>
      <c r="H977" s="153" t="e">
        <f>#REF!</f>
        <v>#REF!</v>
      </c>
      <c r="I977" s="153" t="e">
        <f>#REF!</f>
        <v>#REF!</v>
      </c>
      <c r="J977" s="153" t="e">
        <f>#REF!</f>
        <v>#REF!</v>
      </c>
      <c r="K977" s="153" t="e">
        <f>#REF!</f>
        <v>#REF!</v>
      </c>
      <c r="L977" s="153" t="e">
        <f>#REF!</f>
        <v>#REF!</v>
      </c>
      <c r="M977" s="153" t="e">
        <f>#REF!</f>
        <v>#REF!</v>
      </c>
      <c r="N977" s="153" t="e">
        <f>#REF!</f>
        <v>#REF!</v>
      </c>
      <c r="O977" s="153" t="e">
        <f>#REF!</f>
        <v>#REF!</v>
      </c>
      <c r="P977" s="153" t="e">
        <f>#REF!</f>
        <v>#REF!</v>
      </c>
      <c r="Q977" s="153" t="e">
        <f>#REF!</f>
        <v>#REF!</v>
      </c>
      <c r="R977" s="153" t="e">
        <f>#REF!</f>
        <v>#REF!</v>
      </c>
      <c r="S977" s="153" t="e">
        <f>#REF!</f>
        <v>#REF!</v>
      </c>
      <c r="T977" s="153" t="e">
        <f>#REF!</f>
        <v>#REF!</v>
      </c>
      <c r="U977" s="153" t="e">
        <f>#REF!</f>
        <v>#REF!</v>
      </c>
      <c r="V977" s="153" t="e">
        <f>#REF!</f>
        <v>#REF!</v>
      </c>
      <c r="W977" s="153" t="e">
        <f>#REF!</f>
        <v>#REF!</v>
      </c>
      <c r="X977" s="153" t="e">
        <f>#REF!</f>
        <v>#REF!</v>
      </c>
      <c r="Y977" s="153" t="e">
        <f>#REF!</f>
        <v>#REF!</v>
      </c>
    </row>
    <row r="978" spans="1:25">
      <c r="A978" s="141">
        <v>22</v>
      </c>
      <c r="B978" s="153" t="e">
        <f>#REF!</f>
        <v>#REF!</v>
      </c>
      <c r="C978" s="153" t="e">
        <f>#REF!</f>
        <v>#REF!</v>
      </c>
      <c r="D978" s="153" t="e">
        <f>#REF!</f>
        <v>#REF!</v>
      </c>
      <c r="E978" s="153" t="e">
        <f>#REF!</f>
        <v>#REF!</v>
      </c>
      <c r="F978" s="153" t="e">
        <f>#REF!</f>
        <v>#REF!</v>
      </c>
      <c r="G978" s="153" t="e">
        <f>#REF!</f>
        <v>#REF!</v>
      </c>
      <c r="H978" s="153" t="e">
        <f>#REF!</f>
        <v>#REF!</v>
      </c>
      <c r="I978" s="153" t="e">
        <f>#REF!</f>
        <v>#REF!</v>
      </c>
      <c r="J978" s="153" t="e">
        <f>#REF!</f>
        <v>#REF!</v>
      </c>
      <c r="K978" s="153" t="e">
        <f>#REF!</f>
        <v>#REF!</v>
      </c>
      <c r="L978" s="153" t="e">
        <f>#REF!</f>
        <v>#REF!</v>
      </c>
      <c r="M978" s="153" t="e">
        <f>#REF!</f>
        <v>#REF!</v>
      </c>
      <c r="N978" s="153" t="e">
        <f>#REF!</f>
        <v>#REF!</v>
      </c>
      <c r="O978" s="153" t="e">
        <f>#REF!</f>
        <v>#REF!</v>
      </c>
      <c r="P978" s="153" t="e">
        <f>#REF!</f>
        <v>#REF!</v>
      </c>
      <c r="Q978" s="153" t="e">
        <f>#REF!</f>
        <v>#REF!</v>
      </c>
      <c r="R978" s="153" t="e">
        <f>#REF!</f>
        <v>#REF!</v>
      </c>
      <c r="S978" s="153" t="e">
        <f>#REF!</f>
        <v>#REF!</v>
      </c>
      <c r="T978" s="153" t="e">
        <f>#REF!</f>
        <v>#REF!</v>
      </c>
      <c r="U978" s="153" t="e">
        <f>#REF!</f>
        <v>#REF!</v>
      </c>
      <c r="V978" s="153" t="e">
        <f>#REF!</f>
        <v>#REF!</v>
      </c>
      <c r="W978" s="153" t="e">
        <f>#REF!</f>
        <v>#REF!</v>
      </c>
      <c r="X978" s="153" t="e">
        <f>#REF!</f>
        <v>#REF!</v>
      </c>
      <c r="Y978" s="153" t="e">
        <f>#REF!</f>
        <v>#REF!</v>
      </c>
    </row>
    <row r="979" spans="1:25">
      <c r="A979" s="141">
        <v>23</v>
      </c>
      <c r="B979" s="153" t="e">
        <f>#REF!</f>
        <v>#REF!</v>
      </c>
      <c r="C979" s="153" t="e">
        <f>#REF!</f>
        <v>#REF!</v>
      </c>
      <c r="D979" s="153" t="e">
        <f>#REF!</f>
        <v>#REF!</v>
      </c>
      <c r="E979" s="153" t="e">
        <f>#REF!</f>
        <v>#REF!</v>
      </c>
      <c r="F979" s="153" t="e">
        <f>#REF!</f>
        <v>#REF!</v>
      </c>
      <c r="G979" s="153" t="e">
        <f>#REF!</f>
        <v>#REF!</v>
      </c>
      <c r="H979" s="153" t="e">
        <f>#REF!</f>
        <v>#REF!</v>
      </c>
      <c r="I979" s="153" t="e">
        <f>#REF!</f>
        <v>#REF!</v>
      </c>
      <c r="J979" s="153" t="e">
        <f>#REF!</f>
        <v>#REF!</v>
      </c>
      <c r="K979" s="153" t="e">
        <f>#REF!</f>
        <v>#REF!</v>
      </c>
      <c r="L979" s="153" t="e">
        <f>#REF!</f>
        <v>#REF!</v>
      </c>
      <c r="M979" s="153" t="e">
        <f>#REF!</f>
        <v>#REF!</v>
      </c>
      <c r="N979" s="153" t="e">
        <f>#REF!</f>
        <v>#REF!</v>
      </c>
      <c r="O979" s="153" t="e">
        <f>#REF!</f>
        <v>#REF!</v>
      </c>
      <c r="P979" s="153" t="e">
        <f>#REF!</f>
        <v>#REF!</v>
      </c>
      <c r="Q979" s="153" t="e">
        <f>#REF!</f>
        <v>#REF!</v>
      </c>
      <c r="R979" s="153" t="e">
        <f>#REF!</f>
        <v>#REF!</v>
      </c>
      <c r="S979" s="153" t="e">
        <f>#REF!</f>
        <v>#REF!</v>
      </c>
      <c r="T979" s="153" t="e">
        <f>#REF!</f>
        <v>#REF!</v>
      </c>
      <c r="U979" s="153" t="e">
        <f>#REF!</f>
        <v>#REF!</v>
      </c>
      <c r="V979" s="153" t="e">
        <f>#REF!</f>
        <v>#REF!</v>
      </c>
      <c r="W979" s="153" t="e">
        <f>#REF!</f>
        <v>#REF!</v>
      </c>
      <c r="X979" s="153" t="e">
        <f>#REF!</f>
        <v>#REF!</v>
      </c>
      <c r="Y979" s="153" t="e">
        <f>#REF!</f>
        <v>#REF!</v>
      </c>
    </row>
    <row r="980" spans="1:25">
      <c r="A980" s="141">
        <v>24</v>
      </c>
      <c r="B980" s="153" t="e">
        <f>#REF!</f>
        <v>#REF!</v>
      </c>
      <c r="C980" s="153" t="e">
        <f>#REF!</f>
        <v>#REF!</v>
      </c>
      <c r="D980" s="153" t="e">
        <f>#REF!</f>
        <v>#REF!</v>
      </c>
      <c r="E980" s="153" t="e">
        <f>#REF!</f>
        <v>#REF!</v>
      </c>
      <c r="F980" s="153" t="e">
        <f>#REF!</f>
        <v>#REF!</v>
      </c>
      <c r="G980" s="153" t="e">
        <f>#REF!</f>
        <v>#REF!</v>
      </c>
      <c r="H980" s="153" t="e">
        <f>#REF!</f>
        <v>#REF!</v>
      </c>
      <c r="I980" s="153" t="e">
        <f>#REF!</f>
        <v>#REF!</v>
      </c>
      <c r="J980" s="153" t="e">
        <f>#REF!</f>
        <v>#REF!</v>
      </c>
      <c r="K980" s="153" t="e">
        <f>#REF!</f>
        <v>#REF!</v>
      </c>
      <c r="L980" s="153" t="e">
        <f>#REF!</f>
        <v>#REF!</v>
      </c>
      <c r="M980" s="153" t="e">
        <f>#REF!</f>
        <v>#REF!</v>
      </c>
      <c r="N980" s="153" t="e">
        <f>#REF!</f>
        <v>#REF!</v>
      </c>
      <c r="O980" s="153" t="e">
        <f>#REF!</f>
        <v>#REF!</v>
      </c>
      <c r="P980" s="153" t="e">
        <f>#REF!</f>
        <v>#REF!</v>
      </c>
      <c r="Q980" s="153" t="e">
        <f>#REF!</f>
        <v>#REF!</v>
      </c>
      <c r="R980" s="153" t="e">
        <f>#REF!</f>
        <v>#REF!</v>
      </c>
      <c r="S980" s="153" t="e">
        <f>#REF!</f>
        <v>#REF!</v>
      </c>
      <c r="T980" s="153" t="e">
        <f>#REF!</f>
        <v>#REF!</v>
      </c>
      <c r="U980" s="153" t="e">
        <f>#REF!</f>
        <v>#REF!</v>
      </c>
      <c r="V980" s="153" t="e">
        <f>#REF!</f>
        <v>#REF!</v>
      </c>
      <c r="W980" s="153" t="e">
        <f>#REF!</f>
        <v>#REF!</v>
      </c>
      <c r="X980" s="153" t="e">
        <f>#REF!</f>
        <v>#REF!</v>
      </c>
      <c r="Y980" s="153" t="e">
        <f>#REF!</f>
        <v>#REF!</v>
      </c>
    </row>
    <row r="981" spans="1:25">
      <c r="A981" s="141">
        <v>25</v>
      </c>
      <c r="B981" s="153" t="e">
        <f>#REF!</f>
        <v>#REF!</v>
      </c>
      <c r="C981" s="153" t="e">
        <f>#REF!</f>
        <v>#REF!</v>
      </c>
      <c r="D981" s="153" t="e">
        <f>#REF!</f>
        <v>#REF!</v>
      </c>
      <c r="E981" s="153" t="e">
        <f>#REF!</f>
        <v>#REF!</v>
      </c>
      <c r="F981" s="153" t="e">
        <f>#REF!</f>
        <v>#REF!</v>
      </c>
      <c r="G981" s="153" t="e">
        <f>#REF!</f>
        <v>#REF!</v>
      </c>
      <c r="H981" s="153" t="e">
        <f>#REF!</f>
        <v>#REF!</v>
      </c>
      <c r="I981" s="153" t="e">
        <f>#REF!</f>
        <v>#REF!</v>
      </c>
      <c r="J981" s="153" t="e">
        <f>#REF!</f>
        <v>#REF!</v>
      </c>
      <c r="K981" s="153" t="e">
        <f>#REF!</f>
        <v>#REF!</v>
      </c>
      <c r="L981" s="153" t="e">
        <f>#REF!</f>
        <v>#REF!</v>
      </c>
      <c r="M981" s="153" t="e">
        <f>#REF!</f>
        <v>#REF!</v>
      </c>
      <c r="N981" s="153" t="e">
        <f>#REF!</f>
        <v>#REF!</v>
      </c>
      <c r="O981" s="153" t="e">
        <f>#REF!</f>
        <v>#REF!</v>
      </c>
      <c r="P981" s="153" t="e">
        <f>#REF!</f>
        <v>#REF!</v>
      </c>
      <c r="Q981" s="153" t="e">
        <f>#REF!</f>
        <v>#REF!</v>
      </c>
      <c r="R981" s="153" t="e">
        <f>#REF!</f>
        <v>#REF!</v>
      </c>
      <c r="S981" s="153" t="e">
        <f>#REF!</f>
        <v>#REF!</v>
      </c>
      <c r="T981" s="153" t="e">
        <f>#REF!</f>
        <v>#REF!</v>
      </c>
      <c r="U981" s="153" t="e">
        <f>#REF!</f>
        <v>#REF!</v>
      </c>
      <c r="V981" s="153" t="e">
        <f>#REF!</f>
        <v>#REF!</v>
      </c>
      <c r="W981" s="153" t="e">
        <f>#REF!</f>
        <v>#REF!</v>
      </c>
      <c r="X981" s="153" t="e">
        <f>#REF!</f>
        <v>#REF!</v>
      </c>
      <c r="Y981" s="153" t="e">
        <f>#REF!</f>
        <v>#REF!</v>
      </c>
    </row>
    <row r="982" spans="1:25">
      <c r="A982" s="141">
        <v>26</v>
      </c>
      <c r="B982" s="153" t="e">
        <f>#REF!</f>
        <v>#REF!</v>
      </c>
      <c r="C982" s="153" t="e">
        <f>#REF!</f>
        <v>#REF!</v>
      </c>
      <c r="D982" s="153" t="e">
        <f>#REF!</f>
        <v>#REF!</v>
      </c>
      <c r="E982" s="153" t="e">
        <f>#REF!</f>
        <v>#REF!</v>
      </c>
      <c r="F982" s="153" t="e">
        <f>#REF!</f>
        <v>#REF!</v>
      </c>
      <c r="G982" s="153" t="e">
        <f>#REF!</f>
        <v>#REF!</v>
      </c>
      <c r="H982" s="153" t="e">
        <f>#REF!</f>
        <v>#REF!</v>
      </c>
      <c r="I982" s="153" t="e">
        <f>#REF!</f>
        <v>#REF!</v>
      </c>
      <c r="J982" s="153" t="e">
        <f>#REF!</f>
        <v>#REF!</v>
      </c>
      <c r="K982" s="153" t="e">
        <f>#REF!</f>
        <v>#REF!</v>
      </c>
      <c r="L982" s="153" t="e">
        <f>#REF!</f>
        <v>#REF!</v>
      </c>
      <c r="M982" s="153" t="e">
        <f>#REF!</f>
        <v>#REF!</v>
      </c>
      <c r="N982" s="153" t="e">
        <f>#REF!</f>
        <v>#REF!</v>
      </c>
      <c r="O982" s="153" t="e">
        <f>#REF!</f>
        <v>#REF!</v>
      </c>
      <c r="P982" s="153" t="e">
        <f>#REF!</f>
        <v>#REF!</v>
      </c>
      <c r="Q982" s="153" t="e">
        <f>#REF!</f>
        <v>#REF!</v>
      </c>
      <c r="R982" s="153" t="e">
        <f>#REF!</f>
        <v>#REF!</v>
      </c>
      <c r="S982" s="153" t="e">
        <f>#REF!</f>
        <v>#REF!</v>
      </c>
      <c r="T982" s="153" t="e">
        <f>#REF!</f>
        <v>#REF!</v>
      </c>
      <c r="U982" s="153" t="e">
        <f>#REF!</f>
        <v>#REF!</v>
      </c>
      <c r="V982" s="153" t="e">
        <f>#REF!</f>
        <v>#REF!</v>
      </c>
      <c r="W982" s="153" t="e">
        <f>#REF!</f>
        <v>#REF!</v>
      </c>
      <c r="X982" s="153" t="e">
        <f>#REF!</f>
        <v>#REF!</v>
      </c>
      <c r="Y982" s="153" t="e">
        <f>#REF!</f>
        <v>#REF!</v>
      </c>
    </row>
    <row r="983" spans="1:25">
      <c r="A983" s="141">
        <v>27</v>
      </c>
      <c r="B983" s="153" t="e">
        <f>#REF!</f>
        <v>#REF!</v>
      </c>
      <c r="C983" s="153" t="e">
        <f>#REF!</f>
        <v>#REF!</v>
      </c>
      <c r="D983" s="153" t="e">
        <f>#REF!</f>
        <v>#REF!</v>
      </c>
      <c r="E983" s="153" t="e">
        <f>#REF!</f>
        <v>#REF!</v>
      </c>
      <c r="F983" s="153" t="e">
        <f>#REF!</f>
        <v>#REF!</v>
      </c>
      <c r="G983" s="153" t="e">
        <f>#REF!</f>
        <v>#REF!</v>
      </c>
      <c r="H983" s="153" t="e">
        <f>#REF!</f>
        <v>#REF!</v>
      </c>
      <c r="I983" s="153" t="e">
        <f>#REF!</f>
        <v>#REF!</v>
      </c>
      <c r="J983" s="153" t="e">
        <f>#REF!</f>
        <v>#REF!</v>
      </c>
      <c r="K983" s="153" t="e">
        <f>#REF!</f>
        <v>#REF!</v>
      </c>
      <c r="L983" s="153" t="e">
        <f>#REF!</f>
        <v>#REF!</v>
      </c>
      <c r="M983" s="153" t="e">
        <f>#REF!</f>
        <v>#REF!</v>
      </c>
      <c r="N983" s="153" t="e">
        <f>#REF!</f>
        <v>#REF!</v>
      </c>
      <c r="O983" s="153" t="e">
        <f>#REF!</f>
        <v>#REF!</v>
      </c>
      <c r="P983" s="153" t="e">
        <f>#REF!</f>
        <v>#REF!</v>
      </c>
      <c r="Q983" s="153" t="e">
        <f>#REF!</f>
        <v>#REF!</v>
      </c>
      <c r="R983" s="153" t="e">
        <f>#REF!</f>
        <v>#REF!</v>
      </c>
      <c r="S983" s="153" t="e">
        <f>#REF!</f>
        <v>#REF!</v>
      </c>
      <c r="T983" s="153" t="e">
        <f>#REF!</f>
        <v>#REF!</v>
      </c>
      <c r="U983" s="153" t="e">
        <f>#REF!</f>
        <v>#REF!</v>
      </c>
      <c r="V983" s="153" t="e">
        <f>#REF!</f>
        <v>#REF!</v>
      </c>
      <c r="W983" s="153" t="e">
        <f>#REF!</f>
        <v>#REF!</v>
      </c>
      <c r="X983" s="153" t="e">
        <f>#REF!</f>
        <v>#REF!</v>
      </c>
      <c r="Y983" s="153" t="e">
        <f>#REF!</f>
        <v>#REF!</v>
      </c>
    </row>
    <row r="984" spans="1:25">
      <c r="A984" s="141">
        <v>28</v>
      </c>
      <c r="B984" s="153" t="e">
        <f>#REF!</f>
        <v>#REF!</v>
      </c>
      <c r="C984" s="153" t="e">
        <f>#REF!</f>
        <v>#REF!</v>
      </c>
      <c r="D984" s="153" t="e">
        <f>#REF!</f>
        <v>#REF!</v>
      </c>
      <c r="E984" s="153" t="e">
        <f>#REF!</f>
        <v>#REF!</v>
      </c>
      <c r="F984" s="153" t="e">
        <f>#REF!</f>
        <v>#REF!</v>
      </c>
      <c r="G984" s="153" t="e">
        <f>#REF!</f>
        <v>#REF!</v>
      </c>
      <c r="H984" s="153" t="e">
        <f>#REF!</f>
        <v>#REF!</v>
      </c>
      <c r="I984" s="153" t="e">
        <f>#REF!</f>
        <v>#REF!</v>
      </c>
      <c r="J984" s="153" t="e">
        <f>#REF!</f>
        <v>#REF!</v>
      </c>
      <c r="K984" s="153" t="e">
        <f>#REF!</f>
        <v>#REF!</v>
      </c>
      <c r="L984" s="153" t="e">
        <f>#REF!</f>
        <v>#REF!</v>
      </c>
      <c r="M984" s="153" t="e">
        <f>#REF!</f>
        <v>#REF!</v>
      </c>
      <c r="N984" s="153" t="e">
        <f>#REF!</f>
        <v>#REF!</v>
      </c>
      <c r="O984" s="153" t="e">
        <f>#REF!</f>
        <v>#REF!</v>
      </c>
      <c r="P984" s="153" t="e">
        <f>#REF!</f>
        <v>#REF!</v>
      </c>
      <c r="Q984" s="153" t="e">
        <f>#REF!</f>
        <v>#REF!</v>
      </c>
      <c r="R984" s="153" t="e">
        <f>#REF!</f>
        <v>#REF!</v>
      </c>
      <c r="S984" s="153" t="e">
        <f>#REF!</f>
        <v>#REF!</v>
      </c>
      <c r="T984" s="153" t="e">
        <f>#REF!</f>
        <v>#REF!</v>
      </c>
      <c r="U984" s="153" t="e">
        <f>#REF!</f>
        <v>#REF!</v>
      </c>
      <c r="V984" s="153" t="e">
        <f>#REF!</f>
        <v>#REF!</v>
      </c>
      <c r="W984" s="153" t="e">
        <f>#REF!</f>
        <v>#REF!</v>
      </c>
      <c r="X984" s="153" t="e">
        <f>#REF!</f>
        <v>#REF!</v>
      </c>
      <c r="Y984" s="153" t="e">
        <f>#REF!</f>
        <v>#REF!</v>
      </c>
    </row>
    <row r="985" spans="1:25">
      <c r="A985" s="141">
        <v>29</v>
      </c>
      <c r="B985" s="153" t="e">
        <f>#REF!</f>
        <v>#REF!</v>
      </c>
      <c r="C985" s="153" t="e">
        <f>#REF!</f>
        <v>#REF!</v>
      </c>
      <c r="D985" s="153" t="e">
        <f>#REF!</f>
        <v>#REF!</v>
      </c>
      <c r="E985" s="153" t="e">
        <f>#REF!</f>
        <v>#REF!</v>
      </c>
      <c r="F985" s="153" t="e">
        <f>#REF!</f>
        <v>#REF!</v>
      </c>
      <c r="G985" s="153" t="e">
        <f>#REF!</f>
        <v>#REF!</v>
      </c>
      <c r="H985" s="153" t="e">
        <f>#REF!</f>
        <v>#REF!</v>
      </c>
      <c r="I985" s="153" t="e">
        <f>#REF!</f>
        <v>#REF!</v>
      </c>
      <c r="J985" s="153" t="e">
        <f>#REF!</f>
        <v>#REF!</v>
      </c>
      <c r="K985" s="153" t="e">
        <f>#REF!</f>
        <v>#REF!</v>
      </c>
      <c r="L985" s="153" t="e">
        <f>#REF!</f>
        <v>#REF!</v>
      </c>
      <c r="M985" s="153" t="e">
        <f>#REF!</f>
        <v>#REF!</v>
      </c>
      <c r="N985" s="153" t="e">
        <f>#REF!</f>
        <v>#REF!</v>
      </c>
      <c r="O985" s="153" t="e">
        <f>#REF!</f>
        <v>#REF!</v>
      </c>
      <c r="P985" s="153" t="e">
        <f>#REF!</f>
        <v>#REF!</v>
      </c>
      <c r="Q985" s="153" t="e">
        <f>#REF!</f>
        <v>#REF!</v>
      </c>
      <c r="R985" s="153" t="e">
        <f>#REF!</f>
        <v>#REF!</v>
      </c>
      <c r="S985" s="153" t="e">
        <f>#REF!</f>
        <v>#REF!</v>
      </c>
      <c r="T985" s="153" t="e">
        <f>#REF!</f>
        <v>#REF!</v>
      </c>
      <c r="U985" s="153" t="e">
        <f>#REF!</f>
        <v>#REF!</v>
      </c>
      <c r="V985" s="153" t="e">
        <f>#REF!</f>
        <v>#REF!</v>
      </c>
      <c r="W985" s="153" t="e">
        <f>#REF!</f>
        <v>#REF!</v>
      </c>
      <c r="X985" s="153" t="e">
        <f>#REF!</f>
        <v>#REF!</v>
      </c>
      <c r="Y985" s="153" t="e">
        <f>#REF!</f>
        <v>#REF!</v>
      </c>
    </row>
    <row r="986" spans="1:25">
      <c r="A986" s="141">
        <v>30</v>
      </c>
      <c r="B986" s="153" t="e">
        <f>#REF!</f>
        <v>#REF!</v>
      </c>
      <c r="C986" s="153" t="e">
        <f>#REF!</f>
        <v>#REF!</v>
      </c>
      <c r="D986" s="153" t="e">
        <f>#REF!</f>
        <v>#REF!</v>
      </c>
      <c r="E986" s="153" t="e">
        <f>#REF!</f>
        <v>#REF!</v>
      </c>
      <c r="F986" s="153" t="e">
        <f>#REF!</f>
        <v>#REF!</v>
      </c>
      <c r="G986" s="153" t="e">
        <f>#REF!</f>
        <v>#REF!</v>
      </c>
      <c r="H986" s="153" t="e">
        <f>#REF!</f>
        <v>#REF!</v>
      </c>
      <c r="I986" s="153" t="e">
        <f>#REF!</f>
        <v>#REF!</v>
      </c>
      <c r="J986" s="153" t="e">
        <f>#REF!</f>
        <v>#REF!</v>
      </c>
      <c r="K986" s="153" t="e">
        <f>#REF!</f>
        <v>#REF!</v>
      </c>
      <c r="L986" s="153" t="e">
        <f>#REF!</f>
        <v>#REF!</v>
      </c>
      <c r="M986" s="153" t="e">
        <f>#REF!</f>
        <v>#REF!</v>
      </c>
      <c r="N986" s="153" t="e">
        <f>#REF!</f>
        <v>#REF!</v>
      </c>
      <c r="O986" s="153" t="e">
        <f>#REF!</f>
        <v>#REF!</v>
      </c>
      <c r="P986" s="153" t="e">
        <f>#REF!</f>
        <v>#REF!</v>
      </c>
      <c r="Q986" s="153" t="e">
        <f>#REF!</f>
        <v>#REF!</v>
      </c>
      <c r="R986" s="153" t="e">
        <f>#REF!</f>
        <v>#REF!</v>
      </c>
      <c r="S986" s="153" t="e">
        <f>#REF!</f>
        <v>#REF!</v>
      </c>
      <c r="T986" s="153" t="e">
        <f>#REF!</f>
        <v>#REF!</v>
      </c>
      <c r="U986" s="153" t="e">
        <f>#REF!</f>
        <v>#REF!</v>
      </c>
      <c r="V986" s="153" t="e">
        <f>#REF!</f>
        <v>#REF!</v>
      </c>
      <c r="W986" s="153" t="e">
        <f>#REF!</f>
        <v>#REF!</v>
      </c>
      <c r="X986" s="153" t="e">
        <f>#REF!</f>
        <v>#REF!</v>
      </c>
      <c r="Y986" s="153" t="e">
        <f>#REF!</f>
        <v>#REF!</v>
      </c>
    </row>
    <row r="987" spans="1:25">
      <c r="A987" s="141">
        <v>31</v>
      </c>
      <c r="B987" s="153" t="e">
        <f>#REF!</f>
        <v>#REF!</v>
      </c>
      <c r="C987" s="153" t="e">
        <f>#REF!</f>
        <v>#REF!</v>
      </c>
      <c r="D987" s="153" t="e">
        <f>#REF!</f>
        <v>#REF!</v>
      </c>
      <c r="E987" s="153" t="e">
        <f>#REF!</f>
        <v>#REF!</v>
      </c>
      <c r="F987" s="153" t="e">
        <f>#REF!</f>
        <v>#REF!</v>
      </c>
      <c r="G987" s="153" t="e">
        <f>#REF!</f>
        <v>#REF!</v>
      </c>
      <c r="H987" s="153" t="e">
        <f>#REF!</f>
        <v>#REF!</v>
      </c>
      <c r="I987" s="153" t="e">
        <f>#REF!</f>
        <v>#REF!</v>
      </c>
      <c r="J987" s="153" t="e">
        <f>#REF!</f>
        <v>#REF!</v>
      </c>
      <c r="K987" s="153" t="e">
        <f>#REF!</f>
        <v>#REF!</v>
      </c>
      <c r="L987" s="153" t="e">
        <f>#REF!</f>
        <v>#REF!</v>
      </c>
      <c r="M987" s="153" t="e">
        <f>#REF!</f>
        <v>#REF!</v>
      </c>
      <c r="N987" s="153" t="e">
        <f>#REF!</f>
        <v>#REF!</v>
      </c>
      <c r="O987" s="153" t="e">
        <f>#REF!</f>
        <v>#REF!</v>
      </c>
      <c r="P987" s="153" t="e">
        <f>#REF!</f>
        <v>#REF!</v>
      </c>
      <c r="Q987" s="153" t="e">
        <f>#REF!</f>
        <v>#REF!</v>
      </c>
      <c r="R987" s="153" t="e">
        <f>#REF!</f>
        <v>#REF!</v>
      </c>
      <c r="S987" s="153" t="e">
        <f>#REF!</f>
        <v>#REF!</v>
      </c>
      <c r="T987" s="153" t="e">
        <f>#REF!</f>
        <v>#REF!</v>
      </c>
      <c r="U987" s="153" t="e">
        <f>#REF!</f>
        <v>#REF!</v>
      </c>
      <c r="V987" s="153" t="e">
        <f>#REF!</f>
        <v>#REF!</v>
      </c>
      <c r="W987" s="153" t="e">
        <f>#REF!</f>
        <v>#REF!</v>
      </c>
      <c r="X987" s="153" t="e">
        <f>#REF!</f>
        <v>#REF!</v>
      </c>
      <c r="Y987" s="153" t="e">
        <f>#REF!</f>
        <v>#REF!</v>
      </c>
    </row>
    <row r="989" spans="1:25" ht="50.25" customHeight="1">
      <c r="A989" s="434" t="s">
        <v>208</v>
      </c>
      <c r="B989" s="448" t="s">
        <v>303</v>
      </c>
      <c r="C989" s="448"/>
      <c r="D989" s="448"/>
      <c r="E989" s="448"/>
      <c r="F989" s="448"/>
      <c r="G989" s="448"/>
      <c r="H989" s="448"/>
      <c r="I989" s="448"/>
      <c r="J989" s="448"/>
      <c r="K989" s="448"/>
      <c r="L989" s="448"/>
      <c r="M989" s="448"/>
      <c r="N989" s="448"/>
      <c r="O989" s="448"/>
      <c r="P989" s="448"/>
      <c r="Q989" s="448"/>
      <c r="R989" s="448"/>
      <c r="S989" s="448"/>
      <c r="T989" s="448"/>
      <c r="U989" s="448"/>
      <c r="V989" s="448"/>
      <c r="W989" s="448"/>
      <c r="X989" s="448"/>
      <c r="Y989" s="448"/>
    </row>
    <row r="990" spans="1:25">
      <c r="A990" s="434"/>
      <c r="B990" s="155" t="s">
        <v>1</v>
      </c>
      <c r="C990" s="155" t="s">
        <v>2</v>
      </c>
      <c r="D990" s="155" t="s">
        <v>3</v>
      </c>
      <c r="E990" s="155" t="s">
        <v>4</v>
      </c>
      <c r="F990" s="155" t="s">
        <v>5</v>
      </c>
      <c r="G990" s="155" t="s">
        <v>6</v>
      </c>
      <c r="H990" s="155" t="s">
        <v>7</v>
      </c>
      <c r="I990" s="155" t="s">
        <v>8</v>
      </c>
      <c r="J990" s="155" t="s">
        <v>9</v>
      </c>
      <c r="K990" s="155" t="s">
        <v>10</v>
      </c>
      <c r="L990" s="155" t="s">
        <v>11</v>
      </c>
      <c r="M990" s="155" t="s">
        <v>12</v>
      </c>
      <c r="N990" s="155" t="s">
        <v>13</v>
      </c>
      <c r="O990" s="155" t="s">
        <v>14</v>
      </c>
      <c r="P990" s="155" t="s">
        <v>15</v>
      </c>
      <c r="Q990" s="155" t="s">
        <v>16</v>
      </c>
      <c r="R990" s="155" t="s">
        <v>17</v>
      </c>
      <c r="S990" s="155" t="s">
        <v>18</v>
      </c>
      <c r="T990" s="155" t="s">
        <v>19</v>
      </c>
      <c r="U990" s="155" t="s">
        <v>20</v>
      </c>
      <c r="V990" s="155" t="s">
        <v>21</v>
      </c>
      <c r="W990" s="155" t="s">
        <v>22</v>
      </c>
      <c r="X990" s="155" t="s">
        <v>23</v>
      </c>
      <c r="Y990" s="155" t="s">
        <v>24</v>
      </c>
    </row>
    <row r="991" spans="1:25">
      <c r="A991" s="141">
        <v>1</v>
      </c>
      <c r="B991" s="153" t="e">
        <f>#REF!</f>
        <v>#REF!</v>
      </c>
      <c r="C991" s="153" t="e">
        <f>#REF!</f>
        <v>#REF!</v>
      </c>
      <c r="D991" s="153" t="e">
        <f>#REF!</f>
        <v>#REF!</v>
      </c>
      <c r="E991" s="153" t="e">
        <f>#REF!</f>
        <v>#REF!</v>
      </c>
      <c r="F991" s="153" t="e">
        <f>#REF!</f>
        <v>#REF!</v>
      </c>
      <c r="G991" s="153" t="e">
        <f>#REF!</f>
        <v>#REF!</v>
      </c>
      <c r="H991" s="153" t="e">
        <f>#REF!</f>
        <v>#REF!</v>
      </c>
      <c r="I991" s="153" t="e">
        <f>#REF!</f>
        <v>#REF!</v>
      </c>
      <c r="J991" s="153" t="e">
        <f>#REF!</f>
        <v>#REF!</v>
      </c>
      <c r="K991" s="153" t="e">
        <f>#REF!</f>
        <v>#REF!</v>
      </c>
      <c r="L991" s="153" t="e">
        <f>#REF!</f>
        <v>#REF!</v>
      </c>
      <c r="M991" s="153" t="e">
        <f>#REF!</f>
        <v>#REF!</v>
      </c>
      <c r="N991" s="153" t="e">
        <f>#REF!</f>
        <v>#REF!</v>
      </c>
      <c r="O991" s="153" t="e">
        <f>#REF!</f>
        <v>#REF!</v>
      </c>
      <c r="P991" s="153" t="e">
        <f>#REF!</f>
        <v>#REF!</v>
      </c>
      <c r="Q991" s="153" t="e">
        <f>#REF!</f>
        <v>#REF!</v>
      </c>
      <c r="R991" s="153" t="e">
        <f>#REF!</f>
        <v>#REF!</v>
      </c>
      <c r="S991" s="153" t="e">
        <f>#REF!</f>
        <v>#REF!</v>
      </c>
      <c r="T991" s="153" t="e">
        <f>#REF!</f>
        <v>#REF!</v>
      </c>
      <c r="U991" s="153" t="e">
        <f>#REF!</f>
        <v>#REF!</v>
      </c>
      <c r="V991" s="153" t="e">
        <f>#REF!</f>
        <v>#REF!</v>
      </c>
      <c r="W991" s="153" t="e">
        <f>#REF!</f>
        <v>#REF!</v>
      </c>
      <c r="X991" s="153" t="e">
        <f>#REF!</f>
        <v>#REF!</v>
      </c>
      <c r="Y991" s="153" t="e">
        <f>#REF!</f>
        <v>#REF!</v>
      </c>
    </row>
    <row r="992" spans="1:25">
      <c r="A992" s="141">
        <v>2</v>
      </c>
      <c r="B992" s="153" t="e">
        <f>#REF!</f>
        <v>#REF!</v>
      </c>
      <c r="C992" s="153" t="e">
        <f>#REF!</f>
        <v>#REF!</v>
      </c>
      <c r="D992" s="153" t="e">
        <f>#REF!</f>
        <v>#REF!</v>
      </c>
      <c r="E992" s="153" t="e">
        <f>#REF!</f>
        <v>#REF!</v>
      </c>
      <c r="F992" s="153" t="e">
        <f>#REF!</f>
        <v>#REF!</v>
      </c>
      <c r="G992" s="153" t="e">
        <f>#REF!</f>
        <v>#REF!</v>
      </c>
      <c r="H992" s="153" t="e">
        <f>#REF!</f>
        <v>#REF!</v>
      </c>
      <c r="I992" s="153" t="e">
        <f>#REF!</f>
        <v>#REF!</v>
      </c>
      <c r="J992" s="153" t="e">
        <f>#REF!</f>
        <v>#REF!</v>
      </c>
      <c r="K992" s="153" t="e">
        <f>#REF!</f>
        <v>#REF!</v>
      </c>
      <c r="L992" s="153" t="e">
        <f>#REF!</f>
        <v>#REF!</v>
      </c>
      <c r="M992" s="153" t="e">
        <f>#REF!</f>
        <v>#REF!</v>
      </c>
      <c r="N992" s="153" t="e">
        <f>#REF!</f>
        <v>#REF!</v>
      </c>
      <c r="O992" s="153" t="e">
        <f>#REF!</f>
        <v>#REF!</v>
      </c>
      <c r="P992" s="153" t="e">
        <f>#REF!</f>
        <v>#REF!</v>
      </c>
      <c r="Q992" s="153" t="e">
        <f>#REF!</f>
        <v>#REF!</v>
      </c>
      <c r="R992" s="153" t="e">
        <f>#REF!</f>
        <v>#REF!</v>
      </c>
      <c r="S992" s="153" t="e">
        <f>#REF!</f>
        <v>#REF!</v>
      </c>
      <c r="T992" s="153" t="e">
        <f>#REF!</f>
        <v>#REF!</v>
      </c>
      <c r="U992" s="153" t="e">
        <f>#REF!</f>
        <v>#REF!</v>
      </c>
      <c r="V992" s="153" t="e">
        <f>#REF!</f>
        <v>#REF!</v>
      </c>
      <c r="W992" s="153" t="e">
        <f>#REF!</f>
        <v>#REF!</v>
      </c>
      <c r="X992" s="153" t="e">
        <f>#REF!</f>
        <v>#REF!</v>
      </c>
      <c r="Y992" s="153" t="e">
        <f>#REF!</f>
        <v>#REF!</v>
      </c>
    </row>
    <row r="993" spans="1:25">
      <c r="A993" s="141">
        <v>3</v>
      </c>
      <c r="B993" s="153" t="e">
        <f>#REF!</f>
        <v>#REF!</v>
      </c>
      <c r="C993" s="153" t="e">
        <f>#REF!</f>
        <v>#REF!</v>
      </c>
      <c r="D993" s="153" t="e">
        <f>#REF!</f>
        <v>#REF!</v>
      </c>
      <c r="E993" s="153" t="e">
        <f>#REF!</f>
        <v>#REF!</v>
      </c>
      <c r="F993" s="153" t="e">
        <f>#REF!</f>
        <v>#REF!</v>
      </c>
      <c r="G993" s="153" t="e">
        <f>#REF!</f>
        <v>#REF!</v>
      </c>
      <c r="H993" s="153" t="e">
        <f>#REF!</f>
        <v>#REF!</v>
      </c>
      <c r="I993" s="153" t="e">
        <f>#REF!</f>
        <v>#REF!</v>
      </c>
      <c r="J993" s="153" t="e">
        <f>#REF!</f>
        <v>#REF!</v>
      </c>
      <c r="K993" s="153" t="e">
        <f>#REF!</f>
        <v>#REF!</v>
      </c>
      <c r="L993" s="153" t="e">
        <f>#REF!</f>
        <v>#REF!</v>
      </c>
      <c r="M993" s="153" t="e">
        <f>#REF!</f>
        <v>#REF!</v>
      </c>
      <c r="N993" s="153" t="e">
        <f>#REF!</f>
        <v>#REF!</v>
      </c>
      <c r="O993" s="153" t="e">
        <f>#REF!</f>
        <v>#REF!</v>
      </c>
      <c r="P993" s="153" t="e">
        <f>#REF!</f>
        <v>#REF!</v>
      </c>
      <c r="Q993" s="153" t="e">
        <f>#REF!</f>
        <v>#REF!</v>
      </c>
      <c r="R993" s="153" t="e">
        <f>#REF!</f>
        <v>#REF!</v>
      </c>
      <c r="S993" s="153" t="e">
        <f>#REF!</f>
        <v>#REF!</v>
      </c>
      <c r="T993" s="153" t="e">
        <f>#REF!</f>
        <v>#REF!</v>
      </c>
      <c r="U993" s="153" t="e">
        <f>#REF!</f>
        <v>#REF!</v>
      </c>
      <c r="V993" s="153" t="e">
        <f>#REF!</f>
        <v>#REF!</v>
      </c>
      <c r="W993" s="153" t="e">
        <f>#REF!</f>
        <v>#REF!</v>
      </c>
      <c r="X993" s="153" t="e">
        <f>#REF!</f>
        <v>#REF!</v>
      </c>
      <c r="Y993" s="153" t="e">
        <f>#REF!</f>
        <v>#REF!</v>
      </c>
    </row>
    <row r="994" spans="1:25">
      <c r="A994" s="141">
        <v>4</v>
      </c>
      <c r="B994" s="153" t="e">
        <f>#REF!</f>
        <v>#REF!</v>
      </c>
      <c r="C994" s="153" t="e">
        <f>#REF!</f>
        <v>#REF!</v>
      </c>
      <c r="D994" s="153" t="e">
        <f>#REF!</f>
        <v>#REF!</v>
      </c>
      <c r="E994" s="153" t="e">
        <f>#REF!</f>
        <v>#REF!</v>
      </c>
      <c r="F994" s="153" t="e">
        <f>#REF!</f>
        <v>#REF!</v>
      </c>
      <c r="G994" s="153" t="e">
        <f>#REF!</f>
        <v>#REF!</v>
      </c>
      <c r="H994" s="153" t="e">
        <f>#REF!</f>
        <v>#REF!</v>
      </c>
      <c r="I994" s="153" t="e">
        <f>#REF!</f>
        <v>#REF!</v>
      </c>
      <c r="J994" s="153" t="e">
        <f>#REF!</f>
        <v>#REF!</v>
      </c>
      <c r="K994" s="153" t="e">
        <f>#REF!</f>
        <v>#REF!</v>
      </c>
      <c r="L994" s="153" t="e">
        <f>#REF!</f>
        <v>#REF!</v>
      </c>
      <c r="M994" s="153" t="e">
        <f>#REF!</f>
        <v>#REF!</v>
      </c>
      <c r="N994" s="153" t="e">
        <f>#REF!</f>
        <v>#REF!</v>
      </c>
      <c r="O994" s="153" t="e">
        <f>#REF!</f>
        <v>#REF!</v>
      </c>
      <c r="P994" s="153" t="e">
        <f>#REF!</f>
        <v>#REF!</v>
      </c>
      <c r="Q994" s="153" t="e">
        <f>#REF!</f>
        <v>#REF!</v>
      </c>
      <c r="R994" s="153" t="e">
        <f>#REF!</f>
        <v>#REF!</v>
      </c>
      <c r="S994" s="153" t="e">
        <f>#REF!</f>
        <v>#REF!</v>
      </c>
      <c r="T994" s="153" t="e">
        <f>#REF!</f>
        <v>#REF!</v>
      </c>
      <c r="U994" s="153" t="e">
        <f>#REF!</f>
        <v>#REF!</v>
      </c>
      <c r="V994" s="153" t="e">
        <f>#REF!</f>
        <v>#REF!</v>
      </c>
      <c r="W994" s="153" t="e">
        <f>#REF!</f>
        <v>#REF!</v>
      </c>
      <c r="X994" s="153" t="e">
        <f>#REF!</f>
        <v>#REF!</v>
      </c>
      <c r="Y994" s="153" t="e">
        <f>#REF!</f>
        <v>#REF!</v>
      </c>
    </row>
    <row r="995" spans="1:25">
      <c r="A995" s="141">
        <v>5</v>
      </c>
      <c r="B995" s="153" t="e">
        <f>#REF!</f>
        <v>#REF!</v>
      </c>
      <c r="C995" s="153" t="e">
        <f>#REF!</f>
        <v>#REF!</v>
      </c>
      <c r="D995" s="153" t="e">
        <f>#REF!</f>
        <v>#REF!</v>
      </c>
      <c r="E995" s="153" t="e">
        <f>#REF!</f>
        <v>#REF!</v>
      </c>
      <c r="F995" s="153" t="e">
        <f>#REF!</f>
        <v>#REF!</v>
      </c>
      <c r="G995" s="153" t="e">
        <f>#REF!</f>
        <v>#REF!</v>
      </c>
      <c r="H995" s="153" t="e">
        <f>#REF!</f>
        <v>#REF!</v>
      </c>
      <c r="I995" s="153" t="e">
        <f>#REF!</f>
        <v>#REF!</v>
      </c>
      <c r="J995" s="153" t="e">
        <f>#REF!</f>
        <v>#REF!</v>
      </c>
      <c r="K995" s="153" t="e">
        <f>#REF!</f>
        <v>#REF!</v>
      </c>
      <c r="L995" s="153" t="e">
        <f>#REF!</f>
        <v>#REF!</v>
      </c>
      <c r="M995" s="153" t="e">
        <f>#REF!</f>
        <v>#REF!</v>
      </c>
      <c r="N995" s="153" t="e">
        <f>#REF!</f>
        <v>#REF!</v>
      </c>
      <c r="O995" s="153" t="e">
        <f>#REF!</f>
        <v>#REF!</v>
      </c>
      <c r="P995" s="153" t="e">
        <f>#REF!</f>
        <v>#REF!</v>
      </c>
      <c r="Q995" s="153" t="e">
        <f>#REF!</f>
        <v>#REF!</v>
      </c>
      <c r="R995" s="153" t="e">
        <f>#REF!</f>
        <v>#REF!</v>
      </c>
      <c r="S995" s="153" t="e">
        <f>#REF!</f>
        <v>#REF!</v>
      </c>
      <c r="T995" s="153" t="e">
        <f>#REF!</f>
        <v>#REF!</v>
      </c>
      <c r="U995" s="153" t="e">
        <f>#REF!</f>
        <v>#REF!</v>
      </c>
      <c r="V995" s="153" t="e">
        <f>#REF!</f>
        <v>#REF!</v>
      </c>
      <c r="W995" s="153" t="e">
        <f>#REF!</f>
        <v>#REF!</v>
      </c>
      <c r="X995" s="153" t="e">
        <f>#REF!</f>
        <v>#REF!</v>
      </c>
      <c r="Y995" s="153" t="e">
        <f>#REF!</f>
        <v>#REF!</v>
      </c>
    </row>
    <row r="996" spans="1:25">
      <c r="A996" s="141">
        <v>6</v>
      </c>
      <c r="B996" s="153" t="e">
        <f>#REF!</f>
        <v>#REF!</v>
      </c>
      <c r="C996" s="153" t="e">
        <f>#REF!</f>
        <v>#REF!</v>
      </c>
      <c r="D996" s="153" t="e">
        <f>#REF!</f>
        <v>#REF!</v>
      </c>
      <c r="E996" s="153" t="e">
        <f>#REF!</f>
        <v>#REF!</v>
      </c>
      <c r="F996" s="153" t="e">
        <f>#REF!</f>
        <v>#REF!</v>
      </c>
      <c r="G996" s="153" t="e">
        <f>#REF!</f>
        <v>#REF!</v>
      </c>
      <c r="H996" s="153" t="e">
        <f>#REF!</f>
        <v>#REF!</v>
      </c>
      <c r="I996" s="153" t="e">
        <f>#REF!</f>
        <v>#REF!</v>
      </c>
      <c r="J996" s="153" t="e">
        <f>#REF!</f>
        <v>#REF!</v>
      </c>
      <c r="K996" s="153" t="e">
        <f>#REF!</f>
        <v>#REF!</v>
      </c>
      <c r="L996" s="153" t="e">
        <f>#REF!</f>
        <v>#REF!</v>
      </c>
      <c r="M996" s="153" t="e">
        <f>#REF!</f>
        <v>#REF!</v>
      </c>
      <c r="N996" s="153" t="e">
        <f>#REF!</f>
        <v>#REF!</v>
      </c>
      <c r="O996" s="153" t="e">
        <f>#REF!</f>
        <v>#REF!</v>
      </c>
      <c r="P996" s="153" t="e">
        <f>#REF!</f>
        <v>#REF!</v>
      </c>
      <c r="Q996" s="153" t="e">
        <f>#REF!</f>
        <v>#REF!</v>
      </c>
      <c r="R996" s="153" t="e">
        <f>#REF!</f>
        <v>#REF!</v>
      </c>
      <c r="S996" s="153" t="e">
        <f>#REF!</f>
        <v>#REF!</v>
      </c>
      <c r="T996" s="153" t="e">
        <f>#REF!</f>
        <v>#REF!</v>
      </c>
      <c r="U996" s="153" t="e">
        <f>#REF!</f>
        <v>#REF!</v>
      </c>
      <c r="V996" s="153" t="e">
        <f>#REF!</f>
        <v>#REF!</v>
      </c>
      <c r="W996" s="153" t="e">
        <f>#REF!</f>
        <v>#REF!</v>
      </c>
      <c r="X996" s="153" t="e">
        <f>#REF!</f>
        <v>#REF!</v>
      </c>
      <c r="Y996" s="153" t="e">
        <f>#REF!</f>
        <v>#REF!</v>
      </c>
    </row>
    <row r="997" spans="1:25">
      <c r="A997" s="141">
        <v>7</v>
      </c>
      <c r="B997" s="153" t="e">
        <f>#REF!</f>
        <v>#REF!</v>
      </c>
      <c r="C997" s="153" t="e">
        <f>#REF!</f>
        <v>#REF!</v>
      </c>
      <c r="D997" s="153" t="e">
        <f>#REF!</f>
        <v>#REF!</v>
      </c>
      <c r="E997" s="153" t="e">
        <f>#REF!</f>
        <v>#REF!</v>
      </c>
      <c r="F997" s="153" t="e">
        <f>#REF!</f>
        <v>#REF!</v>
      </c>
      <c r="G997" s="153" t="e">
        <f>#REF!</f>
        <v>#REF!</v>
      </c>
      <c r="H997" s="153" t="e">
        <f>#REF!</f>
        <v>#REF!</v>
      </c>
      <c r="I997" s="153" t="e">
        <f>#REF!</f>
        <v>#REF!</v>
      </c>
      <c r="J997" s="153" t="e">
        <f>#REF!</f>
        <v>#REF!</v>
      </c>
      <c r="K997" s="153" t="e">
        <f>#REF!</f>
        <v>#REF!</v>
      </c>
      <c r="L997" s="153" t="e">
        <f>#REF!</f>
        <v>#REF!</v>
      </c>
      <c r="M997" s="153" t="e">
        <f>#REF!</f>
        <v>#REF!</v>
      </c>
      <c r="N997" s="153" t="e">
        <f>#REF!</f>
        <v>#REF!</v>
      </c>
      <c r="O997" s="153" t="e">
        <f>#REF!</f>
        <v>#REF!</v>
      </c>
      <c r="P997" s="153" t="e">
        <f>#REF!</f>
        <v>#REF!</v>
      </c>
      <c r="Q997" s="153" t="e">
        <f>#REF!</f>
        <v>#REF!</v>
      </c>
      <c r="R997" s="153" t="e">
        <f>#REF!</f>
        <v>#REF!</v>
      </c>
      <c r="S997" s="153" t="e">
        <f>#REF!</f>
        <v>#REF!</v>
      </c>
      <c r="T997" s="153" t="e">
        <f>#REF!</f>
        <v>#REF!</v>
      </c>
      <c r="U997" s="153" t="e">
        <f>#REF!</f>
        <v>#REF!</v>
      </c>
      <c r="V997" s="153" t="e">
        <f>#REF!</f>
        <v>#REF!</v>
      </c>
      <c r="W997" s="153" t="e">
        <f>#REF!</f>
        <v>#REF!</v>
      </c>
      <c r="X997" s="153" t="e">
        <f>#REF!</f>
        <v>#REF!</v>
      </c>
      <c r="Y997" s="153" t="e">
        <f>#REF!</f>
        <v>#REF!</v>
      </c>
    </row>
    <row r="998" spans="1:25">
      <c r="A998" s="141">
        <v>8</v>
      </c>
      <c r="B998" s="153" t="e">
        <f>#REF!</f>
        <v>#REF!</v>
      </c>
      <c r="C998" s="153" t="e">
        <f>#REF!</f>
        <v>#REF!</v>
      </c>
      <c r="D998" s="153" t="e">
        <f>#REF!</f>
        <v>#REF!</v>
      </c>
      <c r="E998" s="153" t="e">
        <f>#REF!</f>
        <v>#REF!</v>
      </c>
      <c r="F998" s="153" t="e">
        <f>#REF!</f>
        <v>#REF!</v>
      </c>
      <c r="G998" s="153" t="e">
        <f>#REF!</f>
        <v>#REF!</v>
      </c>
      <c r="H998" s="153" t="e">
        <f>#REF!</f>
        <v>#REF!</v>
      </c>
      <c r="I998" s="153" t="e">
        <f>#REF!</f>
        <v>#REF!</v>
      </c>
      <c r="J998" s="153" t="e">
        <f>#REF!</f>
        <v>#REF!</v>
      </c>
      <c r="K998" s="153" t="e">
        <f>#REF!</f>
        <v>#REF!</v>
      </c>
      <c r="L998" s="153" t="e">
        <f>#REF!</f>
        <v>#REF!</v>
      </c>
      <c r="M998" s="153" t="e">
        <f>#REF!</f>
        <v>#REF!</v>
      </c>
      <c r="N998" s="153" t="e">
        <f>#REF!</f>
        <v>#REF!</v>
      </c>
      <c r="O998" s="153" t="e">
        <f>#REF!</f>
        <v>#REF!</v>
      </c>
      <c r="P998" s="153" t="e">
        <f>#REF!</f>
        <v>#REF!</v>
      </c>
      <c r="Q998" s="153" t="e">
        <f>#REF!</f>
        <v>#REF!</v>
      </c>
      <c r="R998" s="153" t="e">
        <f>#REF!</f>
        <v>#REF!</v>
      </c>
      <c r="S998" s="153" t="e">
        <f>#REF!</f>
        <v>#REF!</v>
      </c>
      <c r="T998" s="153" t="e">
        <f>#REF!</f>
        <v>#REF!</v>
      </c>
      <c r="U998" s="153" t="e">
        <f>#REF!</f>
        <v>#REF!</v>
      </c>
      <c r="V998" s="153" t="e">
        <f>#REF!</f>
        <v>#REF!</v>
      </c>
      <c r="W998" s="153" t="e">
        <f>#REF!</f>
        <v>#REF!</v>
      </c>
      <c r="X998" s="153" t="e">
        <f>#REF!</f>
        <v>#REF!</v>
      </c>
      <c r="Y998" s="153" t="e">
        <f>#REF!</f>
        <v>#REF!</v>
      </c>
    </row>
    <row r="999" spans="1:25">
      <c r="A999" s="141">
        <v>9</v>
      </c>
      <c r="B999" s="153" t="e">
        <f>#REF!</f>
        <v>#REF!</v>
      </c>
      <c r="C999" s="153" t="e">
        <f>#REF!</f>
        <v>#REF!</v>
      </c>
      <c r="D999" s="153" t="e">
        <f>#REF!</f>
        <v>#REF!</v>
      </c>
      <c r="E999" s="153" t="e">
        <f>#REF!</f>
        <v>#REF!</v>
      </c>
      <c r="F999" s="153" t="e">
        <f>#REF!</f>
        <v>#REF!</v>
      </c>
      <c r="G999" s="153" t="e">
        <f>#REF!</f>
        <v>#REF!</v>
      </c>
      <c r="H999" s="153" t="e">
        <f>#REF!</f>
        <v>#REF!</v>
      </c>
      <c r="I999" s="153" t="e">
        <f>#REF!</f>
        <v>#REF!</v>
      </c>
      <c r="J999" s="153" t="e">
        <f>#REF!</f>
        <v>#REF!</v>
      </c>
      <c r="K999" s="153" t="e">
        <f>#REF!</f>
        <v>#REF!</v>
      </c>
      <c r="L999" s="153" t="e">
        <f>#REF!</f>
        <v>#REF!</v>
      </c>
      <c r="M999" s="153" t="e">
        <f>#REF!</f>
        <v>#REF!</v>
      </c>
      <c r="N999" s="153" t="e">
        <f>#REF!</f>
        <v>#REF!</v>
      </c>
      <c r="O999" s="153" t="e">
        <f>#REF!</f>
        <v>#REF!</v>
      </c>
      <c r="P999" s="153" t="e">
        <f>#REF!</f>
        <v>#REF!</v>
      </c>
      <c r="Q999" s="153" t="e">
        <f>#REF!</f>
        <v>#REF!</v>
      </c>
      <c r="R999" s="153" t="e">
        <f>#REF!</f>
        <v>#REF!</v>
      </c>
      <c r="S999" s="153" t="e">
        <f>#REF!</f>
        <v>#REF!</v>
      </c>
      <c r="T999" s="153" t="e">
        <f>#REF!</f>
        <v>#REF!</v>
      </c>
      <c r="U999" s="153" t="e">
        <f>#REF!</f>
        <v>#REF!</v>
      </c>
      <c r="V999" s="153" t="e">
        <f>#REF!</f>
        <v>#REF!</v>
      </c>
      <c r="W999" s="153" t="e">
        <f>#REF!</f>
        <v>#REF!</v>
      </c>
      <c r="X999" s="153" t="e">
        <f>#REF!</f>
        <v>#REF!</v>
      </c>
      <c r="Y999" s="153" t="e">
        <f>#REF!</f>
        <v>#REF!</v>
      </c>
    </row>
    <row r="1000" spans="1:25">
      <c r="A1000" s="141">
        <v>10</v>
      </c>
      <c r="B1000" s="153" t="e">
        <f>#REF!</f>
        <v>#REF!</v>
      </c>
      <c r="C1000" s="153" t="e">
        <f>#REF!</f>
        <v>#REF!</v>
      </c>
      <c r="D1000" s="153" t="e">
        <f>#REF!</f>
        <v>#REF!</v>
      </c>
      <c r="E1000" s="153" t="e">
        <f>#REF!</f>
        <v>#REF!</v>
      </c>
      <c r="F1000" s="153" t="e">
        <f>#REF!</f>
        <v>#REF!</v>
      </c>
      <c r="G1000" s="153" t="e">
        <f>#REF!</f>
        <v>#REF!</v>
      </c>
      <c r="H1000" s="153" t="e">
        <f>#REF!</f>
        <v>#REF!</v>
      </c>
      <c r="I1000" s="153" t="e">
        <f>#REF!</f>
        <v>#REF!</v>
      </c>
      <c r="J1000" s="153" t="e">
        <f>#REF!</f>
        <v>#REF!</v>
      </c>
      <c r="K1000" s="153" t="e">
        <f>#REF!</f>
        <v>#REF!</v>
      </c>
      <c r="L1000" s="153" t="e">
        <f>#REF!</f>
        <v>#REF!</v>
      </c>
      <c r="M1000" s="153" t="e">
        <f>#REF!</f>
        <v>#REF!</v>
      </c>
      <c r="N1000" s="153" t="e">
        <f>#REF!</f>
        <v>#REF!</v>
      </c>
      <c r="O1000" s="153" t="e">
        <f>#REF!</f>
        <v>#REF!</v>
      </c>
      <c r="P1000" s="153" t="e">
        <f>#REF!</f>
        <v>#REF!</v>
      </c>
      <c r="Q1000" s="153" t="e">
        <f>#REF!</f>
        <v>#REF!</v>
      </c>
      <c r="R1000" s="153" t="e">
        <f>#REF!</f>
        <v>#REF!</v>
      </c>
      <c r="S1000" s="153" t="e">
        <f>#REF!</f>
        <v>#REF!</v>
      </c>
      <c r="T1000" s="153" t="e">
        <f>#REF!</f>
        <v>#REF!</v>
      </c>
      <c r="U1000" s="153" t="e">
        <f>#REF!</f>
        <v>#REF!</v>
      </c>
      <c r="V1000" s="153" t="e">
        <f>#REF!</f>
        <v>#REF!</v>
      </c>
      <c r="W1000" s="153" t="e">
        <f>#REF!</f>
        <v>#REF!</v>
      </c>
      <c r="X1000" s="153" t="e">
        <f>#REF!</f>
        <v>#REF!</v>
      </c>
      <c r="Y1000" s="153" t="e">
        <f>#REF!</f>
        <v>#REF!</v>
      </c>
    </row>
    <row r="1001" spans="1:25">
      <c r="A1001" s="141">
        <v>11</v>
      </c>
      <c r="B1001" s="153" t="e">
        <f>#REF!</f>
        <v>#REF!</v>
      </c>
      <c r="C1001" s="153" t="e">
        <f>#REF!</f>
        <v>#REF!</v>
      </c>
      <c r="D1001" s="153" t="e">
        <f>#REF!</f>
        <v>#REF!</v>
      </c>
      <c r="E1001" s="153" t="e">
        <f>#REF!</f>
        <v>#REF!</v>
      </c>
      <c r="F1001" s="153" t="e">
        <f>#REF!</f>
        <v>#REF!</v>
      </c>
      <c r="G1001" s="153" t="e">
        <f>#REF!</f>
        <v>#REF!</v>
      </c>
      <c r="H1001" s="153" t="e">
        <f>#REF!</f>
        <v>#REF!</v>
      </c>
      <c r="I1001" s="153" t="e">
        <f>#REF!</f>
        <v>#REF!</v>
      </c>
      <c r="J1001" s="153" t="e">
        <f>#REF!</f>
        <v>#REF!</v>
      </c>
      <c r="K1001" s="153" t="e">
        <f>#REF!</f>
        <v>#REF!</v>
      </c>
      <c r="L1001" s="153" t="e">
        <f>#REF!</f>
        <v>#REF!</v>
      </c>
      <c r="M1001" s="153" t="e">
        <f>#REF!</f>
        <v>#REF!</v>
      </c>
      <c r="N1001" s="153" t="e">
        <f>#REF!</f>
        <v>#REF!</v>
      </c>
      <c r="O1001" s="153" t="e">
        <f>#REF!</f>
        <v>#REF!</v>
      </c>
      <c r="P1001" s="153" t="e">
        <f>#REF!</f>
        <v>#REF!</v>
      </c>
      <c r="Q1001" s="153" t="e">
        <f>#REF!</f>
        <v>#REF!</v>
      </c>
      <c r="R1001" s="153" t="e">
        <f>#REF!</f>
        <v>#REF!</v>
      </c>
      <c r="S1001" s="153" t="e">
        <f>#REF!</f>
        <v>#REF!</v>
      </c>
      <c r="T1001" s="153" t="e">
        <f>#REF!</f>
        <v>#REF!</v>
      </c>
      <c r="U1001" s="153" t="e">
        <f>#REF!</f>
        <v>#REF!</v>
      </c>
      <c r="V1001" s="153" t="e">
        <f>#REF!</f>
        <v>#REF!</v>
      </c>
      <c r="W1001" s="153" t="e">
        <f>#REF!</f>
        <v>#REF!</v>
      </c>
      <c r="X1001" s="153" t="e">
        <f>#REF!</f>
        <v>#REF!</v>
      </c>
      <c r="Y1001" s="153" t="e">
        <f>#REF!</f>
        <v>#REF!</v>
      </c>
    </row>
    <row r="1002" spans="1:25">
      <c r="A1002" s="141">
        <v>12</v>
      </c>
      <c r="B1002" s="153" t="e">
        <f>#REF!</f>
        <v>#REF!</v>
      </c>
      <c r="C1002" s="153" t="e">
        <f>#REF!</f>
        <v>#REF!</v>
      </c>
      <c r="D1002" s="153" t="e">
        <f>#REF!</f>
        <v>#REF!</v>
      </c>
      <c r="E1002" s="153" t="e">
        <f>#REF!</f>
        <v>#REF!</v>
      </c>
      <c r="F1002" s="153" t="e">
        <f>#REF!</f>
        <v>#REF!</v>
      </c>
      <c r="G1002" s="153" t="e">
        <f>#REF!</f>
        <v>#REF!</v>
      </c>
      <c r="H1002" s="153" t="e">
        <f>#REF!</f>
        <v>#REF!</v>
      </c>
      <c r="I1002" s="153" t="e">
        <f>#REF!</f>
        <v>#REF!</v>
      </c>
      <c r="J1002" s="153" t="e">
        <f>#REF!</f>
        <v>#REF!</v>
      </c>
      <c r="K1002" s="153" t="e">
        <f>#REF!</f>
        <v>#REF!</v>
      </c>
      <c r="L1002" s="153" t="e">
        <f>#REF!</f>
        <v>#REF!</v>
      </c>
      <c r="M1002" s="153" t="e">
        <f>#REF!</f>
        <v>#REF!</v>
      </c>
      <c r="N1002" s="153" t="e">
        <f>#REF!</f>
        <v>#REF!</v>
      </c>
      <c r="O1002" s="153" t="e">
        <f>#REF!</f>
        <v>#REF!</v>
      </c>
      <c r="P1002" s="153" t="e">
        <f>#REF!</f>
        <v>#REF!</v>
      </c>
      <c r="Q1002" s="153" t="e">
        <f>#REF!</f>
        <v>#REF!</v>
      </c>
      <c r="R1002" s="153" t="e">
        <f>#REF!</f>
        <v>#REF!</v>
      </c>
      <c r="S1002" s="153" t="e">
        <f>#REF!</f>
        <v>#REF!</v>
      </c>
      <c r="T1002" s="153" t="e">
        <f>#REF!</f>
        <v>#REF!</v>
      </c>
      <c r="U1002" s="153" t="e">
        <f>#REF!</f>
        <v>#REF!</v>
      </c>
      <c r="V1002" s="153" t="e">
        <f>#REF!</f>
        <v>#REF!</v>
      </c>
      <c r="W1002" s="153" t="e">
        <f>#REF!</f>
        <v>#REF!</v>
      </c>
      <c r="X1002" s="153" t="e">
        <f>#REF!</f>
        <v>#REF!</v>
      </c>
      <c r="Y1002" s="153" t="e">
        <f>#REF!</f>
        <v>#REF!</v>
      </c>
    </row>
    <row r="1003" spans="1:25">
      <c r="A1003" s="141">
        <v>13</v>
      </c>
      <c r="B1003" s="153" t="e">
        <f>#REF!</f>
        <v>#REF!</v>
      </c>
      <c r="C1003" s="153" t="e">
        <f>#REF!</f>
        <v>#REF!</v>
      </c>
      <c r="D1003" s="153" t="e">
        <f>#REF!</f>
        <v>#REF!</v>
      </c>
      <c r="E1003" s="153" t="e">
        <f>#REF!</f>
        <v>#REF!</v>
      </c>
      <c r="F1003" s="153" t="e">
        <f>#REF!</f>
        <v>#REF!</v>
      </c>
      <c r="G1003" s="153" t="e">
        <f>#REF!</f>
        <v>#REF!</v>
      </c>
      <c r="H1003" s="153" t="e">
        <f>#REF!</f>
        <v>#REF!</v>
      </c>
      <c r="I1003" s="153" t="e">
        <f>#REF!</f>
        <v>#REF!</v>
      </c>
      <c r="J1003" s="153" t="e">
        <f>#REF!</f>
        <v>#REF!</v>
      </c>
      <c r="K1003" s="153" t="e">
        <f>#REF!</f>
        <v>#REF!</v>
      </c>
      <c r="L1003" s="153" t="e">
        <f>#REF!</f>
        <v>#REF!</v>
      </c>
      <c r="M1003" s="153" t="e">
        <f>#REF!</f>
        <v>#REF!</v>
      </c>
      <c r="N1003" s="153" t="e">
        <f>#REF!</f>
        <v>#REF!</v>
      </c>
      <c r="O1003" s="153" t="e">
        <f>#REF!</f>
        <v>#REF!</v>
      </c>
      <c r="P1003" s="153" t="e">
        <f>#REF!</f>
        <v>#REF!</v>
      </c>
      <c r="Q1003" s="153" t="e">
        <f>#REF!</f>
        <v>#REF!</v>
      </c>
      <c r="R1003" s="153" t="e">
        <f>#REF!</f>
        <v>#REF!</v>
      </c>
      <c r="S1003" s="153" t="e">
        <f>#REF!</f>
        <v>#REF!</v>
      </c>
      <c r="T1003" s="153" t="e">
        <f>#REF!</f>
        <v>#REF!</v>
      </c>
      <c r="U1003" s="153" t="e">
        <f>#REF!</f>
        <v>#REF!</v>
      </c>
      <c r="V1003" s="153" t="e">
        <f>#REF!</f>
        <v>#REF!</v>
      </c>
      <c r="W1003" s="153" t="e">
        <f>#REF!</f>
        <v>#REF!</v>
      </c>
      <c r="X1003" s="153" t="e">
        <f>#REF!</f>
        <v>#REF!</v>
      </c>
      <c r="Y1003" s="153" t="e">
        <f>#REF!</f>
        <v>#REF!</v>
      </c>
    </row>
    <row r="1004" spans="1:25">
      <c r="A1004" s="141">
        <v>14</v>
      </c>
      <c r="B1004" s="153" t="e">
        <f>#REF!</f>
        <v>#REF!</v>
      </c>
      <c r="C1004" s="153" t="e">
        <f>#REF!</f>
        <v>#REF!</v>
      </c>
      <c r="D1004" s="153" t="e">
        <f>#REF!</f>
        <v>#REF!</v>
      </c>
      <c r="E1004" s="153" t="e">
        <f>#REF!</f>
        <v>#REF!</v>
      </c>
      <c r="F1004" s="153" t="e">
        <f>#REF!</f>
        <v>#REF!</v>
      </c>
      <c r="G1004" s="153" t="e">
        <f>#REF!</f>
        <v>#REF!</v>
      </c>
      <c r="H1004" s="153" t="e">
        <f>#REF!</f>
        <v>#REF!</v>
      </c>
      <c r="I1004" s="153" t="e">
        <f>#REF!</f>
        <v>#REF!</v>
      </c>
      <c r="J1004" s="153" t="e">
        <f>#REF!</f>
        <v>#REF!</v>
      </c>
      <c r="K1004" s="153" t="e">
        <f>#REF!</f>
        <v>#REF!</v>
      </c>
      <c r="L1004" s="153" t="e">
        <f>#REF!</f>
        <v>#REF!</v>
      </c>
      <c r="M1004" s="153" t="e">
        <f>#REF!</f>
        <v>#REF!</v>
      </c>
      <c r="N1004" s="153" t="e">
        <f>#REF!</f>
        <v>#REF!</v>
      </c>
      <c r="O1004" s="153" t="e">
        <f>#REF!</f>
        <v>#REF!</v>
      </c>
      <c r="P1004" s="153" t="e">
        <f>#REF!</f>
        <v>#REF!</v>
      </c>
      <c r="Q1004" s="153" t="e">
        <f>#REF!</f>
        <v>#REF!</v>
      </c>
      <c r="R1004" s="153" t="e">
        <f>#REF!</f>
        <v>#REF!</v>
      </c>
      <c r="S1004" s="153" t="e">
        <f>#REF!</f>
        <v>#REF!</v>
      </c>
      <c r="T1004" s="153" t="e">
        <f>#REF!</f>
        <v>#REF!</v>
      </c>
      <c r="U1004" s="153" t="e">
        <f>#REF!</f>
        <v>#REF!</v>
      </c>
      <c r="V1004" s="153" t="e">
        <f>#REF!</f>
        <v>#REF!</v>
      </c>
      <c r="W1004" s="153" t="e">
        <f>#REF!</f>
        <v>#REF!</v>
      </c>
      <c r="X1004" s="153" t="e">
        <f>#REF!</f>
        <v>#REF!</v>
      </c>
      <c r="Y1004" s="153" t="e">
        <f>#REF!</f>
        <v>#REF!</v>
      </c>
    </row>
    <row r="1005" spans="1:25">
      <c r="A1005" s="141">
        <v>15</v>
      </c>
      <c r="B1005" s="153" t="e">
        <f>#REF!</f>
        <v>#REF!</v>
      </c>
      <c r="C1005" s="153" t="e">
        <f>#REF!</f>
        <v>#REF!</v>
      </c>
      <c r="D1005" s="153" t="e">
        <f>#REF!</f>
        <v>#REF!</v>
      </c>
      <c r="E1005" s="153" t="e">
        <f>#REF!</f>
        <v>#REF!</v>
      </c>
      <c r="F1005" s="153" t="e">
        <f>#REF!</f>
        <v>#REF!</v>
      </c>
      <c r="G1005" s="153" t="e">
        <f>#REF!</f>
        <v>#REF!</v>
      </c>
      <c r="H1005" s="153" t="e">
        <f>#REF!</f>
        <v>#REF!</v>
      </c>
      <c r="I1005" s="153" t="e">
        <f>#REF!</f>
        <v>#REF!</v>
      </c>
      <c r="J1005" s="153" t="e">
        <f>#REF!</f>
        <v>#REF!</v>
      </c>
      <c r="K1005" s="153" t="e">
        <f>#REF!</f>
        <v>#REF!</v>
      </c>
      <c r="L1005" s="153" t="e">
        <f>#REF!</f>
        <v>#REF!</v>
      </c>
      <c r="M1005" s="153" t="e">
        <f>#REF!</f>
        <v>#REF!</v>
      </c>
      <c r="N1005" s="153" t="e">
        <f>#REF!</f>
        <v>#REF!</v>
      </c>
      <c r="O1005" s="153" t="e">
        <f>#REF!</f>
        <v>#REF!</v>
      </c>
      <c r="P1005" s="153" t="e">
        <f>#REF!</f>
        <v>#REF!</v>
      </c>
      <c r="Q1005" s="153" t="e">
        <f>#REF!</f>
        <v>#REF!</v>
      </c>
      <c r="R1005" s="153" t="e">
        <f>#REF!</f>
        <v>#REF!</v>
      </c>
      <c r="S1005" s="153" t="e">
        <f>#REF!</f>
        <v>#REF!</v>
      </c>
      <c r="T1005" s="153" t="e">
        <f>#REF!</f>
        <v>#REF!</v>
      </c>
      <c r="U1005" s="153" t="e">
        <f>#REF!</f>
        <v>#REF!</v>
      </c>
      <c r="V1005" s="153" t="e">
        <f>#REF!</f>
        <v>#REF!</v>
      </c>
      <c r="W1005" s="153" t="e">
        <f>#REF!</f>
        <v>#REF!</v>
      </c>
      <c r="X1005" s="153" t="e">
        <f>#REF!</f>
        <v>#REF!</v>
      </c>
      <c r="Y1005" s="153" t="e">
        <f>#REF!</f>
        <v>#REF!</v>
      </c>
    </row>
    <row r="1006" spans="1:25">
      <c r="A1006" s="141">
        <v>16</v>
      </c>
      <c r="B1006" s="153" t="e">
        <f>#REF!</f>
        <v>#REF!</v>
      </c>
      <c r="C1006" s="153" t="e">
        <f>#REF!</f>
        <v>#REF!</v>
      </c>
      <c r="D1006" s="153" t="e">
        <f>#REF!</f>
        <v>#REF!</v>
      </c>
      <c r="E1006" s="153" t="e">
        <f>#REF!</f>
        <v>#REF!</v>
      </c>
      <c r="F1006" s="153" t="e">
        <f>#REF!</f>
        <v>#REF!</v>
      </c>
      <c r="G1006" s="153" t="e">
        <f>#REF!</f>
        <v>#REF!</v>
      </c>
      <c r="H1006" s="153" t="e">
        <f>#REF!</f>
        <v>#REF!</v>
      </c>
      <c r="I1006" s="153" t="e">
        <f>#REF!</f>
        <v>#REF!</v>
      </c>
      <c r="J1006" s="153" t="e">
        <f>#REF!</f>
        <v>#REF!</v>
      </c>
      <c r="K1006" s="153" t="e">
        <f>#REF!</f>
        <v>#REF!</v>
      </c>
      <c r="L1006" s="153" t="e">
        <f>#REF!</f>
        <v>#REF!</v>
      </c>
      <c r="M1006" s="153" t="e">
        <f>#REF!</f>
        <v>#REF!</v>
      </c>
      <c r="N1006" s="153" t="e">
        <f>#REF!</f>
        <v>#REF!</v>
      </c>
      <c r="O1006" s="153" t="e">
        <f>#REF!</f>
        <v>#REF!</v>
      </c>
      <c r="P1006" s="153" t="e">
        <f>#REF!</f>
        <v>#REF!</v>
      </c>
      <c r="Q1006" s="153" t="e">
        <f>#REF!</f>
        <v>#REF!</v>
      </c>
      <c r="R1006" s="153" t="e">
        <f>#REF!</f>
        <v>#REF!</v>
      </c>
      <c r="S1006" s="153" t="e">
        <f>#REF!</f>
        <v>#REF!</v>
      </c>
      <c r="T1006" s="153" t="e">
        <f>#REF!</f>
        <v>#REF!</v>
      </c>
      <c r="U1006" s="153" t="e">
        <f>#REF!</f>
        <v>#REF!</v>
      </c>
      <c r="V1006" s="153" t="e">
        <f>#REF!</f>
        <v>#REF!</v>
      </c>
      <c r="W1006" s="153" t="e">
        <f>#REF!</f>
        <v>#REF!</v>
      </c>
      <c r="X1006" s="153" t="e">
        <f>#REF!</f>
        <v>#REF!</v>
      </c>
      <c r="Y1006" s="153" t="e">
        <f>#REF!</f>
        <v>#REF!</v>
      </c>
    </row>
    <row r="1007" spans="1:25">
      <c r="A1007" s="141">
        <v>17</v>
      </c>
      <c r="B1007" s="153" t="e">
        <f>#REF!</f>
        <v>#REF!</v>
      </c>
      <c r="C1007" s="153" t="e">
        <f>#REF!</f>
        <v>#REF!</v>
      </c>
      <c r="D1007" s="153" t="e">
        <f>#REF!</f>
        <v>#REF!</v>
      </c>
      <c r="E1007" s="153" t="e">
        <f>#REF!</f>
        <v>#REF!</v>
      </c>
      <c r="F1007" s="153" t="e">
        <f>#REF!</f>
        <v>#REF!</v>
      </c>
      <c r="G1007" s="153" t="e">
        <f>#REF!</f>
        <v>#REF!</v>
      </c>
      <c r="H1007" s="153" t="e">
        <f>#REF!</f>
        <v>#REF!</v>
      </c>
      <c r="I1007" s="153" t="e">
        <f>#REF!</f>
        <v>#REF!</v>
      </c>
      <c r="J1007" s="153" t="e">
        <f>#REF!</f>
        <v>#REF!</v>
      </c>
      <c r="K1007" s="153" t="e">
        <f>#REF!</f>
        <v>#REF!</v>
      </c>
      <c r="L1007" s="153" t="e">
        <f>#REF!</f>
        <v>#REF!</v>
      </c>
      <c r="M1007" s="153" t="e">
        <f>#REF!</f>
        <v>#REF!</v>
      </c>
      <c r="N1007" s="153" t="e">
        <f>#REF!</f>
        <v>#REF!</v>
      </c>
      <c r="O1007" s="153" t="e">
        <f>#REF!</f>
        <v>#REF!</v>
      </c>
      <c r="P1007" s="153" t="e">
        <f>#REF!</f>
        <v>#REF!</v>
      </c>
      <c r="Q1007" s="153" t="e">
        <f>#REF!</f>
        <v>#REF!</v>
      </c>
      <c r="R1007" s="153" t="e">
        <f>#REF!</f>
        <v>#REF!</v>
      </c>
      <c r="S1007" s="153" t="e">
        <f>#REF!</f>
        <v>#REF!</v>
      </c>
      <c r="T1007" s="153" t="e">
        <f>#REF!</f>
        <v>#REF!</v>
      </c>
      <c r="U1007" s="153" t="e">
        <f>#REF!</f>
        <v>#REF!</v>
      </c>
      <c r="V1007" s="153" t="e">
        <f>#REF!</f>
        <v>#REF!</v>
      </c>
      <c r="W1007" s="153" t="e">
        <f>#REF!</f>
        <v>#REF!</v>
      </c>
      <c r="X1007" s="153" t="e">
        <f>#REF!</f>
        <v>#REF!</v>
      </c>
      <c r="Y1007" s="153" t="e">
        <f>#REF!</f>
        <v>#REF!</v>
      </c>
    </row>
    <row r="1008" spans="1:25">
      <c r="A1008" s="141">
        <v>18</v>
      </c>
      <c r="B1008" s="153" t="e">
        <f>#REF!</f>
        <v>#REF!</v>
      </c>
      <c r="C1008" s="153" t="e">
        <f>#REF!</f>
        <v>#REF!</v>
      </c>
      <c r="D1008" s="153" t="e">
        <f>#REF!</f>
        <v>#REF!</v>
      </c>
      <c r="E1008" s="153" t="e">
        <f>#REF!</f>
        <v>#REF!</v>
      </c>
      <c r="F1008" s="153" t="e">
        <f>#REF!</f>
        <v>#REF!</v>
      </c>
      <c r="G1008" s="153" t="e">
        <f>#REF!</f>
        <v>#REF!</v>
      </c>
      <c r="H1008" s="153" t="e">
        <f>#REF!</f>
        <v>#REF!</v>
      </c>
      <c r="I1008" s="153" t="e">
        <f>#REF!</f>
        <v>#REF!</v>
      </c>
      <c r="J1008" s="153" t="e">
        <f>#REF!</f>
        <v>#REF!</v>
      </c>
      <c r="K1008" s="153" t="e">
        <f>#REF!</f>
        <v>#REF!</v>
      </c>
      <c r="L1008" s="153" t="e">
        <f>#REF!</f>
        <v>#REF!</v>
      </c>
      <c r="M1008" s="153" t="e">
        <f>#REF!</f>
        <v>#REF!</v>
      </c>
      <c r="N1008" s="153" t="e">
        <f>#REF!</f>
        <v>#REF!</v>
      </c>
      <c r="O1008" s="153" t="e">
        <f>#REF!</f>
        <v>#REF!</v>
      </c>
      <c r="P1008" s="153" t="e">
        <f>#REF!</f>
        <v>#REF!</v>
      </c>
      <c r="Q1008" s="153" t="e">
        <f>#REF!</f>
        <v>#REF!</v>
      </c>
      <c r="R1008" s="153" t="e">
        <f>#REF!</f>
        <v>#REF!</v>
      </c>
      <c r="S1008" s="153" t="e">
        <f>#REF!</f>
        <v>#REF!</v>
      </c>
      <c r="T1008" s="153" t="e">
        <f>#REF!</f>
        <v>#REF!</v>
      </c>
      <c r="U1008" s="153" t="e">
        <f>#REF!</f>
        <v>#REF!</v>
      </c>
      <c r="V1008" s="153" t="e">
        <f>#REF!</f>
        <v>#REF!</v>
      </c>
      <c r="W1008" s="153" t="e">
        <f>#REF!</f>
        <v>#REF!</v>
      </c>
      <c r="X1008" s="153" t="e">
        <f>#REF!</f>
        <v>#REF!</v>
      </c>
      <c r="Y1008" s="153" t="e">
        <f>#REF!</f>
        <v>#REF!</v>
      </c>
    </row>
    <row r="1009" spans="1:25">
      <c r="A1009" s="141">
        <v>19</v>
      </c>
      <c r="B1009" s="153" t="e">
        <f>#REF!</f>
        <v>#REF!</v>
      </c>
      <c r="C1009" s="153" t="e">
        <f>#REF!</f>
        <v>#REF!</v>
      </c>
      <c r="D1009" s="153" t="e">
        <f>#REF!</f>
        <v>#REF!</v>
      </c>
      <c r="E1009" s="153" t="e">
        <f>#REF!</f>
        <v>#REF!</v>
      </c>
      <c r="F1009" s="153" t="e">
        <f>#REF!</f>
        <v>#REF!</v>
      </c>
      <c r="G1009" s="153" t="e">
        <f>#REF!</f>
        <v>#REF!</v>
      </c>
      <c r="H1009" s="153" t="e">
        <f>#REF!</f>
        <v>#REF!</v>
      </c>
      <c r="I1009" s="153" t="e">
        <f>#REF!</f>
        <v>#REF!</v>
      </c>
      <c r="J1009" s="153" t="e">
        <f>#REF!</f>
        <v>#REF!</v>
      </c>
      <c r="K1009" s="153" t="e">
        <f>#REF!</f>
        <v>#REF!</v>
      </c>
      <c r="L1009" s="153" t="e">
        <f>#REF!</f>
        <v>#REF!</v>
      </c>
      <c r="M1009" s="153" t="e">
        <f>#REF!</f>
        <v>#REF!</v>
      </c>
      <c r="N1009" s="153" t="e">
        <f>#REF!</f>
        <v>#REF!</v>
      </c>
      <c r="O1009" s="153" t="e">
        <f>#REF!</f>
        <v>#REF!</v>
      </c>
      <c r="P1009" s="153" t="e">
        <f>#REF!</f>
        <v>#REF!</v>
      </c>
      <c r="Q1009" s="153" t="e">
        <f>#REF!</f>
        <v>#REF!</v>
      </c>
      <c r="R1009" s="153" t="e">
        <f>#REF!</f>
        <v>#REF!</v>
      </c>
      <c r="S1009" s="153" t="e">
        <f>#REF!</f>
        <v>#REF!</v>
      </c>
      <c r="T1009" s="153" t="e">
        <f>#REF!</f>
        <v>#REF!</v>
      </c>
      <c r="U1009" s="153" t="e">
        <f>#REF!</f>
        <v>#REF!</v>
      </c>
      <c r="V1009" s="153" t="e">
        <f>#REF!</f>
        <v>#REF!</v>
      </c>
      <c r="W1009" s="153" t="e">
        <f>#REF!</f>
        <v>#REF!</v>
      </c>
      <c r="X1009" s="153" t="e">
        <f>#REF!</f>
        <v>#REF!</v>
      </c>
      <c r="Y1009" s="153" t="e">
        <f>#REF!</f>
        <v>#REF!</v>
      </c>
    </row>
    <row r="1010" spans="1:25">
      <c r="A1010" s="141">
        <v>20</v>
      </c>
      <c r="B1010" s="153" t="e">
        <f>#REF!</f>
        <v>#REF!</v>
      </c>
      <c r="C1010" s="153" t="e">
        <f>#REF!</f>
        <v>#REF!</v>
      </c>
      <c r="D1010" s="153" t="e">
        <f>#REF!</f>
        <v>#REF!</v>
      </c>
      <c r="E1010" s="153" t="e">
        <f>#REF!</f>
        <v>#REF!</v>
      </c>
      <c r="F1010" s="153" t="e">
        <f>#REF!</f>
        <v>#REF!</v>
      </c>
      <c r="G1010" s="153" t="e">
        <f>#REF!</f>
        <v>#REF!</v>
      </c>
      <c r="H1010" s="153" t="e">
        <f>#REF!</f>
        <v>#REF!</v>
      </c>
      <c r="I1010" s="153" t="e">
        <f>#REF!</f>
        <v>#REF!</v>
      </c>
      <c r="J1010" s="153" t="e">
        <f>#REF!</f>
        <v>#REF!</v>
      </c>
      <c r="K1010" s="153" t="e">
        <f>#REF!</f>
        <v>#REF!</v>
      </c>
      <c r="L1010" s="153" t="e">
        <f>#REF!</f>
        <v>#REF!</v>
      </c>
      <c r="M1010" s="153" t="e">
        <f>#REF!</f>
        <v>#REF!</v>
      </c>
      <c r="N1010" s="153" t="e">
        <f>#REF!</f>
        <v>#REF!</v>
      </c>
      <c r="O1010" s="153" t="e">
        <f>#REF!</f>
        <v>#REF!</v>
      </c>
      <c r="P1010" s="153" t="e">
        <f>#REF!</f>
        <v>#REF!</v>
      </c>
      <c r="Q1010" s="153" t="e">
        <f>#REF!</f>
        <v>#REF!</v>
      </c>
      <c r="R1010" s="153" t="e">
        <f>#REF!</f>
        <v>#REF!</v>
      </c>
      <c r="S1010" s="153" t="e">
        <f>#REF!</f>
        <v>#REF!</v>
      </c>
      <c r="T1010" s="153" t="e">
        <f>#REF!</f>
        <v>#REF!</v>
      </c>
      <c r="U1010" s="153" t="e">
        <f>#REF!</f>
        <v>#REF!</v>
      </c>
      <c r="V1010" s="153" t="e">
        <f>#REF!</f>
        <v>#REF!</v>
      </c>
      <c r="W1010" s="153" t="e">
        <f>#REF!</f>
        <v>#REF!</v>
      </c>
      <c r="X1010" s="153" t="e">
        <f>#REF!</f>
        <v>#REF!</v>
      </c>
      <c r="Y1010" s="153" t="e">
        <f>#REF!</f>
        <v>#REF!</v>
      </c>
    </row>
    <row r="1011" spans="1:25">
      <c r="A1011" s="141">
        <v>21</v>
      </c>
      <c r="B1011" s="153" t="e">
        <f>#REF!</f>
        <v>#REF!</v>
      </c>
      <c r="C1011" s="153" t="e">
        <f>#REF!</f>
        <v>#REF!</v>
      </c>
      <c r="D1011" s="153" t="e">
        <f>#REF!</f>
        <v>#REF!</v>
      </c>
      <c r="E1011" s="153" t="e">
        <f>#REF!</f>
        <v>#REF!</v>
      </c>
      <c r="F1011" s="153" t="e">
        <f>#REF!</f>
        <v>#REF!</v>
      </c>
      <c r="G1011" s="153" t="e">
        <f>#REF!</f>
        <v>#REF!</v>
      </c>
      <c r="H1011" s="153" t="e">
        <f>#REF!</f>
        <v>#REF!</v>
      </c>
      <c r="I1011" s="153" t="e">
        <f>#REF!</f>
        <v>#REF!</v>
      </c>
      <c r="J1011" s="153" t="e">
        <f>#REF!</f>
        <v>#REF!</v>
      </c>
      <c r="K1011" s="153" t="e">
        <f>#REF!</f>
        <v>#REF!</v>
      </c>
      <c r="L1011" s="153" t="e">
        <f>#REF!</f>
        <v>#REF!</v>
      </c>
      <c r="M1011" s="153" t="e">
        <f>#REF!</f>
        <v>#REF!</v>
      </c>
      <c r="N1011" s="153" t="e">
        <f>#REF!</f>
        <v>#REF!</v>
      </c>
      <c r="O1011" s="153" t="e">
        <f>#REF!</f>
        <v>#REF!</v>
      </c>
      <c r="P1011" s="153" t="e">
        <f>#REF!</f>
        <v>#REF!</v>
      </c>
      <c r="Q1011" s="153" t="e">
        <f>#REF!</f>
        <v>#REF!</v>
      </c>
      <c r="R1011" s="153" t="e">
        <f>#REF!</f>
        <v>#REF!</v>
      </c>
      <c r="S1011" s="153" t="e">
        <f>#REF!</f>
        <v>#REF!</v>
      </c>
      <c r="T1011" s="153" t="e">
        <f>#REF!</f>
        <v>#REF!</v>
      </c>
      <c r="U1011" s="153" t="e">
        <f>#REF!</f>
        <v>#REF!</v>
      </c>
      <c r="V1011" s="153" t="e">
        <f>#REF!</f>
        <v>#REF!</v>
      </c>
      <c r="W1011" s="153" t="e">
        <f>#REF!</f>
        <v>#REF!</v>
      </c>
      <c r="X1011" s="153" t="e">
        <f>#REF!</f>
        <v>#REF!</v>
      </c>
      <c r="Y1011" s="153" t="e">
        <f>#REF!</f>
        <v>#REF!</v>
      </c>
    </row>
    <row r="1012" spans="1:25">
      <c r="A1012" s="141">
        <v>22</v>
      </c>
      <c r="B1012" s="153" t="e">
        <f>#REF!</f>
        <v>#REF!</v>
      </c>
      <c r="C1012" s="153" t="e">
        <f>#REF!</f>
        <v>#REF!</v>
      </c>
      <c r="D1012" s="153" t="e">
        <f>#REF!</f>
        <v>#REF!</v>
      </c>
      <c r="E1012" s="153" t="e">
        <f>#REF!</f>
        <v>#REF!</v>
      </c>
      <c r="F1012" s="153" t="e">
        <f>#REF!</f>
        <v>#REF!</v>
      </c>
      <c r="G1012" s="153" t="e">
        <f>#REF!</f>
        <v>#REF!</v>
      </c>
      <c r="H1012" s="153" t="e">
        <f>#REF!</f>
        <v>#REF!</v>
      </c>
      <c r="I1012" s="153" t="e">
        <f>#REF!</f>
        <v>#REF!</v>
      </c>
      <c r="J1012" s="153" t="e">
        <f>#REF!</f>
        <v>#REF!</v>
      </c>
      <c r="K1012" s="153" t="e">
        <f>#REF!</f>
        <v>#REF!</v>
      </c>
      <c r="L1012" s="153" t="e">
        <f>#REF!</f>
        <v>#REF!</v>
      </c>
      <c r="M1012" s="153" t="e">
        <f>#REF!</f>
        <v>#REF!</v>
      </c>
      <c r="N1012" s="153" t="e">
        <f>#REF!</f>
        <v>#REF!</v>
      </c>
      <c r="O1012" s="153" t="e">
        <f>#REF!</f>
        <v>#REF!</v>
      </c>
      <c r="P1012" s="153" t="e">
        <f>#REF!</f>
        <v>#REF!</v>
      </c>
      <c r="Q1012" s="153" t="e">
        <f>#REF!</f>
        <v>#REF!</v>
      </c>
      <c r="R1012" s="153" t="e">
        <f>#REF!</f>
        <v>#REF!</v>
      </c>
      <c r="S1012" s="153" t="e">
        <f>#REF!</f>
        <v>#REF!</v>
      </c>
      <c r="T1012" s="153" t="e">
        <f>#REF!</f>
        <v>#REF!</v>
      </c>
      <c r="U1012" s="153" t="e">
        <f>#REF!</f>
        <v>#REF!</v>
      </c>
      <c r="V1012" s="153" t="e">
        <f>#REF!</f>
        <v>#REF!</v>
      </c>
      <c r="W1012" s="153" t="e">
        <f>#REF!</f>
        <v>#REF!</v>
      </c>
      <c r="X1012" s="153" t="e">
        <f>#REF!</f>
        <v>#REF!</v>
      </c>
      <c r="Y1012" s="153" t="e">
        <f>#REF!</f>
        <v>#REF!</v>
      </c>
    </row>
    <row r="1013" spans="1:25">
      <c r="A1013" s="141">
        <v>23</v>
      </c>
      <c r="B1013" s="153" t="e">
        <f>#REF!</f>
        <v>#REF!</v>
      </c>
      <c r="C1013" s="153" t="e">
        <f>#REF!</f>
        <v>#REF!</v>
      </c>
      <c r="D1013" s="153" t="e">
        <f>#REF!</f>
        <v>#REF!</v>
      </c>
      <c r="E1013" s="153" t="e">
        <f>#REF!</f>
        <v>#REF!</v>
      </c>
      <c r="F1013" s="153" t="e">
        <f>#REF!</f>
        <v>#REF!</v>
      </c>
      <c r="G1013" s="153" t="e">
        <f>#REF!</f>
        <v>#REF!</v>
      </c>
      <c r="H1013" s="153" t="e">
        <f>#REF!</f>
        <v>#REF!</v>
      </c>
      <c r="I1013" s="153" t="e">
        <f>#REF!</f>
        <v>#REF!</v>
      </c>
      <c r="J1013" s="153" t="e">
        <f>#REF!</f>
        <v>#REF!</v>
      </c>
      <c r="K1013" s="153" t="e">
        <f>#REF!</f>
        <v>#REF!</v>
      </c>
      <c r="L1013" s="153" t="e">
        <f>#REF!</f>
        <v>#REF!</v>
      </c>
      <c r="M1013" s="153" t="e">
        <f>#REF!</f>
        <v>#REF!</v>
      </c>
      <c r="N1013" s="153" t="e">
        <f>#REF!</f>
        <v>#REF!</v>
      </c>
      <c r="O1013" s="153" t="e">
        <f>#REF!</f>
        <v>#REF!</v>
      </c>
      <c r="P1013" s="153" t="e">
        <f>#REF!</f>
        <v>#REF!</v>
      </c>
      <c r="Q1013" s="153" t="e">
        <f>#REF!</f>
        <v>#REF!</v>
      </c>
      <c r="R1013" s="153" t="e">
        <f>#REF!</f>
        <v>#REF!</v>
      </c>
      <c r="S1013" s="153" t="e">
        <f>#REF!</f>
        <v>#REF!</v>
      </c>
      <c r="T1013" s="153" t="e">
        <f>#REF!</f>
        <v>#REF!</v>
      </c>
      <c r="U1013" s="153" t="e">
        <f>#REF!</f>
        <v>#REF!</v>
      </c>
      <c r="V1013" s="153" t="e">
        <f>#REF!</f>
        <v>#REF!</v>
      </c>
      <c r="W1013" s="153" t="e">
        <f>#REF!</f>
        <v>#REF!</v>
      </c>
      <c r="X1013" s="153" t="e">
        <f>#REF!</f>
        <v>#REF!</v>
      </c>
      <c r="Y1013" s="153" t="e">
        <f>#REF!</f>
        <v>#REF!</v>
      </c>
    </row>
    <row r="1014" spans="1:25">
      <c r="A1014" s="141">
        <v>24</v>
      </c>
      <c r="B1014" s="153" t="e">
        <f>#REF!</f>
        <v>#REF!</v>
      </c>
      <c r="C1014" s="153" t="e">
        <f>#REF!</f>
        <v>#REF!</v>
      </c>
      <c r="D1014" s="153" t="e">
        <f>#REF!</f>
        <v>#REF!</v>
      </c>
      <c r="E1014" s="153" t="e">
        <f>#REF!</f>
        <v>#REF!</v>
      </c>
      <c r="F1014" s="153" t="e">
        <f>#REF!</f>
        <v>#REF!</v>
      </c>
      <c r="G1014" s="153" t="e">
        <f>#REF!</f>
        <v>#REF!</v>
      </c>
      <c r="H1014" s="153" t="e">
        <f>#REF!</f>
        <v>#REF!</v>
      </c>
      <c r="I1014" s="153" t="e">
        <f>#REF!</f>
        <v>#REF!</v>
      </c>
      <c r="J1014" s="153" t="e">
        <f>#REF!</f>
        <v>#REF!</v>
      </c>
      <c r="K1014" s="153" t="e">
        <f>#REF!</f>
        <v>#REF!</v>
      </c>
      <c r="L1014" s="153" t="e">
        <f>#REF!</f>
        <v>#REF!</v>
      </c>
      <c r="M1014" s="153" t="e">
        <f>#REF!</f>
        <v>#REF!</v>
      </c>
      <c r="N1014" s="153" t="e">
        <f>#REF!</f>
        <v>#REF!</v>
      </c>
      <c r="O1014" s="153" t="e">
        <f>#REF!</f>
        <v>#REF!</v>
      </c>
      <c r="P1014" s="153" t="e">
        <f>#REF!</f>
        <v>#REF!</v>
      </c>
      <c r="Q1014" s="153" t="e">
        <f>#REF!</f>
        <v>#REF!</v>
      </c>
      <c r="R1014" s="153" t="e">
        <f>#REF!</f>
        <v>#REF!</v>
      </c>
      <c r="S1014" s="153" t="e">
        <f>#REF!</f>
        <v>#REF!</v>
      </c>
      <c r="T1014" s="153" t="e">
        <f>#REF!</f>
        <v>#REF!</v>
      </c>
      <c r="U1014" s="153" t="e">
        <f>#REF!</f>
        <v>#REF!</v>
      </c>
      <c r="V1014" s="153" t="e">
        <f>#REF!</f>
        <v>#REF!</v>
      </c>
      <c r="W1014" s="153" t="e">
        <f>#REF!</f>
        <v>#REF!</v>
      </c>
      <c r="X1014" s="153" t="e">
        <f>#REF!</f>
        <v>#REF!</v>
      </c>
      <c r="Y1014" s="153" t="e">
        <f>#REF!</f>
        <v>#REF!</v>
      </c>
    </row>
    <row r="1015" spans="1:25">
      <c r="A1015" s="141">
        <v>25</v>
      </c>
      <c r="B1015" s="153" t="e">
        <f>#REF!</f>
        <v>#REF!</v>
      </c>
      <c r="C1015" s="153" t="e">
        <f>#REF!</f>
        <v>#REF!</v>
      </c>
      <c r="D1015" s="153" t="e">
        <f>#REF!</f>
        <v>#REF!</v>
      </c>
      <c r="E1015" s="153" t="e">
        <f>#REF!</f>
        <v>#REF!</v>
      </c>
      <c r="F1015" s="153" t="e">
        <f>#REF!</f>
        <v>#REF!</v>
      </c>
      <c r="G1015" s="153" t="e">
        <f>#REF!</f>
        <v>#REF!</v>
      </c>
      <c r="H1015" s="153" t="e">
        <f>#REF!</f>
        <v>#REF!</v>
      </c>
      <c r="I1015" s="153" t="e">
        <f>#REF!</f>
        <v>#REF!</v>
      </c>
      <c r="J1015" s="153" t="e">
        <f>#REF!</f>
        <v>#REF!</v>
      </c>
      <c r="K1015" s="153" t="e">
        <f>#REF!</f>
        <v>#REF!</v>
      </c>
      <c r="L1015" s="153" t="e">
        <f>#REF!</f>
        <v>#REF!</v>
      </c>
      <c r="M1015" s="153" t="e">
        <f>#REF!</f>
        <v>#REF!</v>
      </c>
      <c r="N1015" s="153" t="e">
        <f>#REF!</f>
        <v>#REF!</v>
      </c>
      <c r="O1015" s="153" t="e">
        <f>#REF!</f>
        <v>#REF!</v>
      </c>
      <c r="P1015" s="153" t="e">
        <f>#REF!</f>
        <v>#REF!</v>
      </c>
      <c r="Q1015" s="153" t="e">
        <f>#REF!</f>
        <v>#REF!</v>
      </c>
      <c r="R1015" s="153" t="e">
        <f>#REF!</f>
        <v>#REF!</v>
      </c>
      <c r="S1015" s="153" t="e">
        <f>#REF!</f>
        <v>#REF!</v>
      </c>
      <c r="T1015" s="153" t="e">
        <f>#REF!</f>
        <v>#REF!</v>
      </c>
      <c r="U1015" s="153" t="e">
        <f>#REF!</f>
        <v>#REF!</v>
      </c>
      <c r="V1015" s="153" t="e">
        <f>#REF!</f>
        <v>#REF!</v>
      </c>
      <c r="W1015" s="153" t="e">
        <f>#REF!</f>
        <v>#REF!</v>
      </c>
      <c r="X1015" s="153" t="e">
        <f>#REF!</f>
        <v>#REF!</v>
      </c>
      <c r="Y1015" s="153" t="e">
        <f>#REF!</f>
        <v>#REF!</v>
      </c>
    </row>
    <row r="1016" spans="1:25">
      <c r="A1016" s="141">
        <v>26</v>
      </c>
      <c r="B1016" s="153" t="e">
        <f>#REF!</f>
        <v>#REF!</v>
      </c>
      <c r="C1016" s="153" t="e">
        <f>#REF!</f>
        <v>#REF!</v>
      </c>
      <c r="D1016" s="153" t="e">
        <f>#REF!</f>
        <v>#REF!</v>
      </c>
      <c r="E1016" s="153" t="e">
        <f>#REF!</f>
        <v>#REF!</v>
      </c>
      <c r="F1016" s="153" t="e">
        <f>#REF!</f>
        <v>#REF!</v>
      </c>
      <c r="G1016" s="153" t="e">
        <f>#REF!</f>
        <v>#REF!</v>
      </c>
      <c r="H1016" s="153" t="e">
        <f>#REF!</f>
        <v>#REF!</v>
      </c>
      <c r="I1016" s="153" t="e">
        <f>#REF!</f>
        <v>#REF!</v>
      </c>
      <c r="J1016" s="153" t="e">
        <f>#REF!</f>
        <v>#REF!</v>
      </c>
      <c r="K1016" s="153" t="e">
        <f>#REF!</f>
        <v>#REF!</v>
      </c>
      <c r="L1016" s="153" t="e">
        <f>#REF!</f>
        <v>#REF!</v>
      </c>
      <c r="M1016" s="153" t="e">
        <f>#REF!</f>
        <v>#REF!</v>
      </c>
      <c r="N1016" s="153" t="e">
        <f>#REF!</f>
        <v>#REF!</v>
      </c>
      <c r="O1016" s="153" t="e">
        <f>#REF!</f>
        <v>#REF!</v>
      </c>
      <c r="P1016" s="153" t="e">
        <f>#REF!</f>
        <v>#REF!</v>
      </c>
      <c r="Q1016" s="153" t="e">
        <f>#REF!</f>
        <v>#REF!</v>
      </c>
      <c r="R1016" s="153" t="e">
        <f>#REF!</f>
        <v>#REF!</v>
      </c>
      <c r="S1016" s="153" t="e">
        <f>#REF!</f>
        <v>#REF!</v>
      </c>
      <c r="T1016" s="153" t="e">
        <f>#REF!</f>
        <v>#REF!</v>
      </c>
      <c r="U1016" s="153" t="e">
        <f>#REF!</f>
        <v>#REF!</v>
      </c>
      <c r="V1016" s="153" t="e">
        <f>#REF!</f>
        <v>#REF!</v>
      </c>
      <c r="W1016" s="153" t="e">
        <f>#REF!</f>
        <v>#REF!</v>
      </c>
      <c r="X1016" s="153" t="e">
        <f>#REF!</f>
        <v>#REF!</v>
      </c>
      <c r="Y1016" s="153" t="e">
        <f>#REF!</f>
        <v>#REF!</v>
      </c>
    </row>
    <row r="1017" spans="1:25">
      <c r="A1017" s="141">
        <v>27</v>
      </c>
      <c r="B1017" s="153" t="e">
        <f>#REF!</f>
        <v>#REF!</v>
      </c>
      <c r="C1017" s="153" t="e">
        <f>#REF!</f>
        <v>#REF!</v>
      </c>
      <c r="D1017" s="153" t="e">
        <f>#REF!</f>
        <v>#REF!</v>
      </c>
      <c r="E1017" s="153" t="e">
        <f>#REF!</f>
        <v>#REF!</v>
      </c>
      <c r="F1017" s="153" t="e">
        <f>#REF!</f>
        <v>#REF!</v>
      </c>
      <c r="G1017" s="153" t="e">
        <f>#REF!</f>
        <v>#REF!</v>
      </c>
      <c r="H1017" s="153" t="e">
        <f>#REF!</f>
        <v>#REF!</v>
      </c>
      <c r="I1017" s="153" t="e">
        <f>#REF!</f>
        <v>#REF!</v>
      </c>
      <c r="J1017" s="153" t="e">
        <f>#REF!</f>
        <v>#REF!</v>
      </c>
      <c r="K1017" s="153" t="e">
        <f>#REF!</f>
        <v>#REF!</v>
      </c>
      <c r="L1017" s="153" t="e">
        <f>#REF!</f>
        <v>#REF!</v>
      </c>
      <c r="M1017" s="153" t="e">
        <f>#REF!</f>
        <v>#REF!</v>
      </c>
      <c r="N1017" s="153" t="e">
        <f>#REF!</f>
        <v>#REF!</v>
      </c>
      <c r="O1017" s="153" t="e">
        <f>#REF!</f>
        <v>#REF!</v>
      </c>
      <c r="P1017" s="153" t="e">
        <f>#REF!</f>
        <v>#REF!</v>
      </c>
      <c r="Q1017" s="153" t="e">
        <f>#REF!</f>
        <v>#REF!</v>
      </c>
      <c r="R1017" s="153" t="e">
        <f>#REF!</f>
        <v>#REF!</v>
      </c>
      <c r="S1017" s="153" t="e">
        <f>#REF!</f>
        <v>#REF!</v>
      </c>
      <c r="T1017" s="153" t="e">
        <f>#REF!</f>
        <v>#REF!</v>
      </c>
      <c r="U1017" s="153" t="e">
        <f>#REF!</f>
        <v>#REF!</v>
      </c>
      <c r="V1017" s="153" t="e">
        <f>#REF!</f>
        <v>#REF!</v>
      </c>
      <c r="W1017" s="153" t="e">
        <f>#REF!</f>
        <v>#REF!</v>
      </c>
      <c r="X1017" s="153" t="e">
        <f>#REF!</f>
        <v>#REF!</v>
      </c>
      <c r="Y1017" s="153" t="e">
        <f>#REF!</f>
        <v>#REF!</v>
      </c>
    </row>
    <row r="1018" spans="1:25">
      <c r="A1018" s="141">
        <v>28</v>
      </c>
      <c r="B1018" s="153" t="e">
        <f>#REF!</f>
        <v>#REF!</v>
      </c>
      <c r="C1018" s="153" t="e">
        <f>#REF!</f>
        <v>#REF!</v>
      </c>
      <c r="D1018" s="153" t="e">
        <f>#REF!</f>
        <v>#REF!</v>
      </c>
      <c r="E1018" s="153" t="e">
        <f>#REF!</f>
        <v>#REF!</v>
      </c>
      <c r="F1018" s="153" t="e">
        <f>#REF!</f>
        <v>#REF!</v>
      </c>
      <c r="G1018" s="153" t="e">
        <f>#REF!</f>
        <v>#REF!</v>
      </c>
      <c r="H1018" s="153" t="e">
        <f>#REF!</f>
        <v>#REF!</v>
      </c>
      <c r="I1018" s="153" t="e">
        <f>#REF!</f>
        <v>#REF!</v>
      </c>
      <c r="J1018" s="153" t="e">
        <f>#REF!</f>
        <v>#REF!</v>
      </c>
      <c r="K1018" s="153" t="e">
        <f>#REF!</f>
        <v>#REF!</v>
      </c>
      <c r="L1018" s="153" t="e">
        <f>#REF!</f>
        <v>#REF!</v>
      </c>
      <c r="M1018" s="153" t="e">
        <f>#REF!</f>
        <v>#REF!</v>
      </c>
      <c r="N1018" s="153" t="e">
        <f>#REF!</f>
        <v>#REF!</v>
      </c>
      <c r="O1018" s="153" t="e">
        <f>#REF!</f>
        <v>#REF!</v>
      </c>
      <c r="P1018" s="153" t="e">
        <f>#REF!</f>
        <v>#REF!</v>
      </c>
      <c r="Q1018" s="153" t="e">
        <f>#REF!</f>
        <v>#REF!</v>
      </c>
      <c r="R1018" s="153" t="e">
        <f>#REF!</f>
        <v>#REF!</v>
      </c>
      <c r="S1018" s="153" t="e">
        <f>#REF!</f>
        <v>#REF!</v>
      </c>
      <c r="T1018" s="153" t="e">
        <f>#REF!</f>
        <v>#REF!</v>
      </c>
      <c r="U1018" s="153" t="e">
        <f>#REF!</f>
        <v>#REF!</v>
      </c>
      <c r="V1018" s="153" t="e">
        <f>#REF!</f>
        <v>#REF!</v>
      </c>
      <c r="W1018" s="153" t="e">
        <f>#REF!</f>
        <v>#REF!</v>
      </c>
      <c r="X1018" s="153" t="e">
        <f>#REF!</f>
        <v>#REF!</v>
      </c>
      <c r="Y1018" s="153" t="e">
        <f>#REF!</f>
        <v>#REF!</v>
      </c>
    </row>
    <row r="1019" spans="1:25">
      <c r="A1019" s="141">
        <v>29</v>
      </c>
      <c r="B1019" s="153" t="e">
        <f>#REF!</f>
        <v>#REF!</v>
      </c>
      <c r="C1019" s="153" t="e">
        <f>#REF!</f>
        <v>#REF!</v>
      </c>
      <c r="D1019" s="153" t="e">
        <f>#REF!</f>
        <v>#REF!</v>
      </c>
      <c r="E1019" s="153" t="e">
        <f>#REF!</f>
        <v>#REF!</v>
      </c>
      <c r="F1019" s="153" t="e">
        <f>#REF!</f>
        <v>#REF!</v>
      </c>
      <c r="G1019" s="153" t="e">
        <f>#REF!</f>
        <v>#REF!</v>
      </c>
      <c r="H1019" s="153" t="e">
        <f>#REF!</f>
        <v>#REF!</v>
      </c>
      <c r="I1019" s="153" t="e">
        <f>#REF!</f>
        <v>#REF!</v>
      </c>
      <c r="J1019" s="153" t="e">
        <f>#REF!</f>
        <v>#REF!</v>
      </c>
      <c r="K1019" s="153" t="e">
        <f>#REF!</f>
        <v>#REF!</v>
      </c>
      <c r="L1019" s="153" t="e">
        <f>#REF!</f>
        <v>#REF!</v>
      </c>
      <c r="M1019" s="153" t="e">
        <f>#REF!</f>
        <v>#REF!</v>
      </c>
      <c r="N1019" s="153" t="e">
        <f>#REF!</f>
        <v>#REF!</v>
      </c>
      <c r="O1019" s="153" t="e">
        <f>#REF!</f>
        <v>#REF!</v>
      </c>
      <c r="P1019" s="153" t="e">
        <f>#REF!</f>
        <v>#REF!</v>
      </c>
      <c r="Q1019" s="153" t="e">
        <f>#REF!</f>
        <v>#REF!</v>
      </c>
      <c r="R1019" s="153" t="e">
        <f>#REF!</f>
        <v>#REF!</v>
      </c>
      <c r="S1019" s="153" t="e">
        <f>#REF!</f>
        <v>#REF!</v>
      </c>
      <c r="T1019" s="153" t="e">
        <f>#REF!</f>
        <v>#REF!</v>
      </c>
      <c r="U1019" s="153" t="e">
        <f>#REF!</f>
        <v>#REF!</v>
      </c>
      <c r="V1019" s="153" t="e">
        <f>#REF!</f>
        <v>#REF!</v>
      </c>
      <c r="W1019" s="153" t="e">
        <f>#REF!</f>
        <v>#REF!</v>
      </c>
      <c r="X1019" s="153" t="e">
        <f>#REF!</f>
        <v>#REF!</v>
      </c>
      <c r="Y1019" s="153" t="e">
        <f>#REF!</f>
        <v>#REF!</v>
      </c>
    </row>
    <row r="1020" spans="1:25">
      <c r="A1020" s="141">
        <v>30</v>
      </c>
      <c r="B1020" s="153" t="e">
        <f>#REF!</f>
        <v>#REF!</v>
      </c>
      <c r="C1020" s="153" t="e">
        <f>#REF!</f>
        <v>#REF!</v>
      </c>
      <c r="D1020" s="153" t="e">
        <f>#REF!</f>
        <v>#REF!</v>
      </c>
      <c r="E1020" s="153" t="e">
        <f>#REF!</f>
        <v>#REF!</v>
      </c>
      <c r="F1020" s="153" t="e">
        <f>#REF!</f>
        <v>#REF!</v>
      </c>
      <c r="G1020" s="153" t="e">
        <f>#REF!</f>
        <v>#REF!</v>
      </c>
      <c r="H1020" s="153" t="e">
        <f>#REF!</f>
        <v>#REF!</v>
      </c>
      <c r="I1020" s="153" t="e">
        <f>#REF!</f>
        <v>#REF!</v>
      </c>
      <c r="J1020" s="153" t="e">
        <f>#REF!</f>
        <v>#REF!</v>
      </c>
      <c r="K1020" s="153" t="e">
        <f>#REF!</f>
        <v>#REF!</v>
      </c>
      <c r="L1020" s="153" t="e">
        <f>#REF!</f>
        <v>#REF!</v>
      </c>
      <c r="M1020" s="153" t="e">
        <f>#REF!</f>
        <v>#REF!</v>
      </c>
      <c r="N1020" s="153" t="e">
        <f>#REF!</f>
        <v>#REF!</v>
      </c>
      <c r="O1020" s="153" t="e">
        <f>#REF!</f>
        <v>#REF!</v>
      </c>
      <c r="P1020" s="153" t="e">
        <f>#REF!</f>
        <v>#REF!</v>
      </c>
      <c r="Q1020" s="153" t="e">
        <f>#REF!</f>
        <v>#REF!</v>
      </c>
      <c r="R1020" s="153" t="e">
        <f>#REF!</f>
        <v>#REF!</v>
      </c>
      <c r="S1020" s="153" t="e">
        <f>#REF!</f>
        <v>#REF!</v>
      </c>
      <c r="T1020" s="153" t="e">
        <f>#REF!</f>
        <v>#REF!</v>
      </c>
      <c r="U1020" s="153" t="e">
        <f>#REF!</f>
        <v>#REF!</v>
      </c>
      <c r="V1020" s="153" t="e">
        <f>#REF!</f>
        <v>#REF!</v>
      </c>
      <c r="W1020" s="153" t="e">
        <f>#REF!</f>
        <v>#REF!</v>
      </c>
      <c r="X1020" s="153" t="e">
        <f>#REF!</f>
        <v>#REF!</v>
      </c>
      <c r="Y1020" s="153" t="e">
        <f>#REF!</f>
        <v>#REF!</v>
      </c>
    </row>
    <row r="1021" spans="1:25">
      <c r="A1021" s="141">
        <v>31</v>
      </c>
      <c r="B1021" s="153" t="e">
        <f>#REF!</f>
        <v>#REF!</v>
      </c>
      <c r="C1021" s="153" t="e">
        <f>#REF!</f>
        <v>#REF!</v>
      </c>
      <c r="D1021" s="153" t="e">
        <f>#REF!</f>
        <v>#REF!</v>
      </c>
      <c r="E1021" s="153" t="e">
        <f>#REF!</f>
        <v>#REF!</v>
      </c>
      <c r="F1021" s="153" t="e">
        <f>#REF!</f>
        <v>#REF!</v>
      </c>
      <c r="G1021" s="153" t="e">
        <f>#REF!</f>
        <v>#REF!</v>
      </c>
      <c r="H1021" s="153" t="e">
        <f>#REF!</f>
        <v>#REF!</v>
      </c>
      <c r="I1021" s="153" t="e">
        <f>#REF!</f>
        <v>#REF!</v>
      </c>
      <c r="J1021" s="153" t="e">
        <f>#REF!</f>
        <v>#REF!</v>
      </c>
      <c r="K1021" s="153" t="e">
        <f>#REF!</f>
        <v>#REF!</v>
      </c>
      <c r="L1021" s="153" t="e">
        <f>#REF!</f>
        <v>#REF!</v>
      </c>
      <c r="M1021" s="153" t="e">
        <f>#REF!</f>
        <v>#REF!</v>
      </c>
      <c r="N1021" s="153" t="e">
        <f>#REF!</f>
        <v>#REF!</v>
      </c>
      <c r="O1021" s="153" t="e">
        <f>#REF!</f>
        <v>#REF!</v>
      </c>
      <c r="P1021" s="153" t="e">
        <f>#REF!</f>
        <v>#REF!</v>
      </c>
      <c r="Q1021" s="153" t="e">
        <f>#REF!</f>
        <v>#REF!</v>
      </c>
      <c r="R1021" s="153" t="e">
        <f>#REF!</f>
        <v>#REF!</v>
      </c>
      <c r="S1021" s="153" t="e">
        <f>#REF!</f>
        <v>#REF!</v>
      </c>
      <c r="T1021" s="153" t="e">
        <f>#REF!</f>
        <v>#REF!</v>
      </c>
      <c r="U1021" s="153" t="e">
        <f>#REF!</f>
        <v>#REF!</v>
      </c>
      <c r="V1021" s="153" t="e">
        <f>#REF!</f>
        <v>#REF!</v>
      </c>
      <c r="W1021" s="153" t="e">
        <f>#REF!</f>
        <v>#REF!</v>
      </c>
      <c r="X1021" s="153" t="e">
        <f>#REF!</f>
        <v>#REF!</v>
      </c>
      <c r="Y1021" s="153" t="e">
        <f>#REF!</f>
        <v>#REF!</v>
      </c>
    </row>
    <row r="1023" spans="1:25" ht="48.75" customHeight="1">
      <c r="A1023" s="434" t="s">
        <v>208</v>
      </c>
      <c r="B1023" s="449" t="s">
        <v>304</v>
      </c>
      <c r="C1023" s="449"/>
      <c r="D1023" s="449"/>
      <c r="E1023" s="449"/>
      <c r="F1023" s="449"/>
      <c r="G1023" s="449"/>
      <c r="H1023" s="449"/>
      <c r="I1023" s="449"/>
      <c r="J1023" s="449"/>
      <c r="K1023" s="449"/>
      <c r="L1023" s="449"/>
      <c r="M1023" s="449"/>
      <c r="N1023" s="449"/>
      <c r="O1023" s="449"/>
      <c r="P1023" s="449"/>
      <c r="Q1023" s="449"/>
      <c r="R1023" s="449"/>
      <c r="S1023" s="449"/>
      <c r="T1023" s="449"/>
      <c r="U1023" s="449"/>
      <c r="V1023" s="449"/>
      <c r="W1023" s="449"/>
      <c r="X1023" s="449"/>
      <c r="Y1023" s="449"/>
    </row>
    <row r="1024" spans="1:25">
      <c r="A1024" s="434"/>
      <c r="B1024" s="155" t="s">
        <v>1</v>
      </c>
      <c r="C1024" s="155" t="s">
        <v>2</v>
      </c>
      <c r="D1024" s="155" t="s">
        <v>3</v>
      </c>
      <c r="E1024" s="155" t="s">
        <v>4</v>
      </c>
      <c r="F1024" s="155" t="s">
        <v>5</v>
      </c>
      <c r="G1024" s="155" t="s">
        <v>6</v>
      </c>
      <c r="H1024" s="155" t="s">
        <v>7</v>
      </c>
      <c r="I1024" s="155" t="s">
        <v>8</v>
      </c>
      <c r="J1024" s="155" t="s">
        <v>9</v>
      </c>
      <c r="K1024" s="155" t="s">
        <v>10</v>
      </c>
      <c r="L1024" s="155" t="s">
        <v>11</v>
      </c>
      <c r="M1024" s="155" t="s">
        <v>12</v>
      </c>
      <c r="N1024" s="155" t="s">
        <v>13</v>
      </c>
      <c r="O1024" s="155" t="s">
        <v>14</v>
      </c>
      <c r="P1024" s="155" t="s">
        <v>15</v>
      </c>
      <c r="Q1024" s="155" t="s">
        <v>16</v>
      </c>
      <c r="R1024" s="155" t="s">
        <v>17</v>
      </c>
      <c r="S1024" s="155" t="s">
        <v>18</v>
      </c>
      <c r="T1024" s="155" t="s">
        <v>19</v>
      </c>
      <c r="U1024" s="155" t="s">
        <v>20</v>
      </c>
      <c r="V1024" s="155" t="s">
        <v>21</v>
      </c>
      <c r="W1024" s="155" t="s">
        <v>22</v>
      </c>
      <c r="X1024" s="155" t="s">
        <v>23</v>
      </c>
      <c r="Y1024" s="155" t="s">
        <v>24</v>
      </c>
    </row>
    <row r="1025" spans="1:25">
      <c r="A1025" s="141">
        <v>1</v>
      </c>
      <c r="B1025" s="153" t="e">
        <f>#REF!</f>
        <v>#REF!</v>
      </c>
      <c r="C1025" s="153" t="e">
        <f>#REF!</f>
        <v>#REF!</v>
      </c>
      <c r="D1025" s="153" t="e">
        <f>#REF!</f>
        <v>#REF!</v>
      </c>
      <c r="E1025" s="153" t="e">
        <f>#REF!</f>
        <v>#REF!</v>
      </c>
      <c r="F1025" s="153" t="e">
        <f>#REF!</f>
        <v>#REF!</v>
      </c>
      <c r="G1025" s="153" t="e">
        <f>#REF!</f>
        <v>#REF!</v>
      </c>
      <c r="H1025" s="153" t="e">
        <f>#REF!</f>
        <v>#REF!</v>
      </c>
      <c r="I1025" s="153" t="e">
        <f>#REF!</f>
        <v>#REF!</v>
      </c>
      <c r="J1025" s="153" t="e">
        <f>#REF!</f>
        <v>#REF!</v>
      </c>
      <c r="K1025" s="153" t="e">
        <f>#REF!</f>
        <v>#REF!</v>
      </c>
      <c r="L1025" s="153" t="e">
        <f>#REF!</f>
        <v>#REF!</v>
      </c>
      <c r="M1025" s="153" t="e">
        <f>#REF!</f>
        <v>#REF!</v>
      </c>
      <c r="N1025" s="153" t="e">
        <f>#REF!</f>
        <v>#REF!</v>
      </c>
      <c r="O1025" s="153" t="e">
        <f>#REF!</f>
        <v>#REF!</v>
      </c>
      <c r="P1025" s="153" t="e">
        <f>#REF!</f>
        <v>#REF!</v>
      </c>
      <c r="Q1025" s="153" t="e">
        <f>#REF!</f>
        <v>#REF!</v>
      </c>
      <c r="R1025" s="153" t="e">
        <f>#REF!</f>
        <v>#REF!</v>
      </c>
      <c r="S1025" s="153" t="e">
        <f>#REF!</f>
        <v>#REF!</v>
      </c>
      <c r="T1025" s="153" t="e">
        <f>#REF!</f>
        <v>#REF!</v>
      </c>
      <c r="U1025" s="153" t="e">
        <f>#REF!</f>
        <v>#REF!</v>
      </c>
      <c r="V1025" s="153" t="e">
        <f>#REF!</f>
        <v>#REF!</v>
      </c>
      <c r="W1025" s="153" t="e">
        <f>#REF!</f>
        <v>#REF!</v>
      </c>
      <c r="X1025" s="153" t="e">
        <f>#REF!</f>
        <v>#REF!</v>
      </c>
      <c r="Y1025" s="153" t="e">
        <f>#REF!</f>
        <v>#REF!</v>
      </c>
    </row>
    <row r="1026" spans="1:25">
      <c r="A1026" s="141">
        <v>2</v>
      </c>
      <c r="B1026" s="153" t="e">
        <f>#REF!</f>
        <v>#REF!</v>
      </c>
      <c r="C1026" s="153" t="e">
        <f>#REF!</f>
        <v>#REF!</v>
      </c>
      <c r="D1026" s="153" t="e">
        <f>#REF!</f>
        <v>#REF!</v>
      </c>
      <c r="E1026" s="153" t="e">
        <f>#REF!</f>
        <v>#REF!</v>
      </c>
      <c r="F1026" s="153" t="e">
        <f>#REF!</f>
        <v>#REF!</v>
      </c>
      <c r="G1026" s="153" t="e">
        <f>#REF!</f>
        <v>#REF!</v>
      </c>
      <c r="H1026" s="153" t="e">
        <f>#REF!</f>
        <v>#REF!</v>
      </c>
      <c r="I1026" s="153" t="e">
        <f>#REF!</f>
        <v>#REF!</v>
      </c>
      <c r="J1026" s="153" t="e">
        <f>#REF!</f>
        <v>#REF!</v>
      </c>
      <c r="K1026" s="153" t="e">
        <f>#REF!</f>
        <v>#REF!</v>
      </c>
      <c r="L1026" s="153" t="e">
        <f>#REF!</f>
        <v>#REF!</v>
      </c>
      <c r="M1026" s="153" t="e">
        <f>#REF!</f>
        <v>#REF!</v>
      </c>
      <c r="N1026" s="153" t="e">
        <f>#REF!</f>
        <v>#REF!</v>
      </c>
      <c r="O1026" s="153" t="e">
        <f>#REF!</f>
        <v>#REF!</v>
      </c>
      <c r="P1026" s="153" t="e">
        <f>#REF!</f>
        <v>#REF!</v>
      </c>
      <c r="Q1026" s="153" t="e">
        <f>#REF!</f>
        <v>#REF!</v>
      </c>
      <c r="R1026" s="153" t="e">
        <f>#REF!</f>
        <v>#REF!</v>
      </c>
      <c r="S1026" s="153" t="e">
        <f>#REF!</f>
        <v>#REF!</v>
      </c>
      <c r="T1026" s="153" t="e">
        <f>#REF!</f>
        <v>#REF!</v>
      </c>
      <c r="U1026" s="153" t="e">
        <f>#REF!</f>
        <v>#REF!</v>
      </c>
      <c r="V1026" s="153" t="e">
        <f>#REF!</f>
        <v>#REF!</v>
      </c>
      <c r="W1026" s="153" t="e">
        <f>#REF!</f>
        <v>#REF!</v>
      </c>
      <c r="X1026" s="153" t="e">
        <f>#REF!</f>
        <v>#REF!</v>
      </c>
      <c r="Y1026" s="153" t="e">
        <f>#REF!</f>
        <v>#REF!</v>
      </c>
    </row>
    <row r="1027" spans="1:25">
      <c r="A1027" s="141">
        <v>3</v>
      </c>
      <c r="B1027" s="153" t="e">
        <f>#REF!</f>
        <v>#REF!</v>
      </c>
      <c r="C1027" s="153" t="e">
        <f>#REF!</f>
        <v>#REF!</v>
      </c>
      <c r="D1027" s="153" t="e">
        <f>#REF!</f>
        <v>#REF!</v>
      </c>
      <c r="E1027" s="153" t="e">
        <f>#REF!</f>
        <v>#REF!</v>
      </c>
      <c r="F1027" s="153" t="e">
        <f>#REF!</f>
        <v>#REF!</v>
      </c>
      <c r="G1027" s="153" t="e">
        <f>#REF!</f>
        <v>#REF!</v>
      </c>
      <c r="H1027" s="153" t="e">
        <f>#REF!</f>
        <v>#REF!</v>
      </c>
      <c r="I1027" s="153" t="e">
        <f>#REF!</f>
        <v>#REF!</v>
      </c>
      <c r="J1027" s="153" t="e">
        <f>#REF!</f>
        <v>#REF!</v>
      </c>
      <c r="K1027" s="153" t="e">
        <f>#REF!</f>
        <v>#REF!</v>
      </c>
      <c r="L1027" s="153" t="e">
        <f>#REF!</f>
        <v>#REF!</v>
      </c>
      <c r="M1027" s="153" t="e">
        <f>#REF!</f>
        <v>#REF!</v>
      </c>
      <c r="N1027" s="153" t="e">
        <f>#REF!</f>
        <v>#REF!</v>
      </c>
      <c r="O1027" s="153" t="e">
        <f>#REF!</f>
        <v>#REF!</v>
      </c>
      <c r="P1027" s="153" t="e">
        <f>#REF!</f>
        <v>#REF!</v>
      </c>
      <c r="Q1027" s="153" t="e">
        <f>#REF!</f>
        <v>#REF!</v>
      </c>
      <c r="R1027" s="153" t="e">
        <f>#REF!</f>
        <v>#REF!</v>
      </c>
      <c r="S1027" s="153" t="e">
        <f>#REF!</f>
        <v>#REF!</v>
      </c>
      <c r="T1027" s="153" t="e">
        <f>#REF!</f>
        <v>#REF!</v>
      </c>
      <c r="U1027" s="153" t="e">
        <f>#REF!</f>
        <v>#REF!</v>
      </c>
      <c r="V1027" s="153" t="e">
        <f>#REF!</f>
        <v>#REF!</v>
      </c>
      <c r="W1027" s="153" t="e">
        <f>#REF!</f>
        <v>#REF!</v>
      </c>
      <c r="X1027" s="153" t="e">
        <f>#REF!</f>
        <v>#REF!</v>
      </c>
      <c r="Y1027" s="153" t="e">
        <f>#REF!</f>
        <v>#REF!</v>
      </c>
    </row>
    <row r="1028" spans="1:25">
      <c r="A1028" s="141">
        <v>4</v>
      </c>
      <c r="B1028" s="153" t="e">
        <f>#REF!</f>
        <v>#REF!</v>
      </c>
      <c r="C1028" s="153" t="e">
        <f>#REF!</f>
        <v>#REF!</v>
      </c>
      <c r="D1028" s="153" t="e">
        <f>#REF!</f>
        <v>#REF!</v>
      </c>
      <c r="E1028" s="153" t="e">
        <f>#REF!</f>
        <v>#REF!</v>
      </c>
      <c r="F1028" s="153" t="e">
        <f>#REF!</f>
        <v>#REF!</v>
      </c>
      <c r="G1028" s="153" t="e">
        <f>#REF!</f>
        <v>#REF!</v>
      </c>
      <c r="H1028" s="153" t="e">
        <f>#REF!</f>
        <v>#REF!</v>
      </c>
      <c r="I1028" s="153" t="e">
        <f>#REF!</f>
        <v>#REF!</v>
      </c>
      <c r="J1028" s="153" t="e">
        <f>#REF!</f>
        <v>#REF!</v>
      </c>
      <c r="K1028" s="153" t="e">
        <f>#REF!</f>
        <v>#REF!</v>
      </c>
      <c r="L1028" s="153" t="e">
        <f>#REF!</f>
        <v>#REF!</v>
      </c>
      <c r="M1028" s="153" t="e">
        <f>#REF!</f>
        <v>#REF!</v>
      </c>
      <c r="N1028" s="153" t="e">
        <f>#REF!</f>
        <v>#REF!</v>
      </c>
      <c r="O1028" s="153" t="e">
        <f>#REF!</f>
        <v>#REF!</v>
      </c>
      <c r="P1028" s="153" t="e">
        <f>#REF!</f>
        <v>#REF!</v>
      </c>
      <c r="Q1028" s="153" t="e">
        <f>#REF!</f>
        <v>#REF!</v>
      </c>
      <c r="R1028" s="153" t="e">
        <f>#REF!</f>
        <v>#REF!</v>
      </c>
      <c r="S1028" s="153" t="e">
        <f>#REF!</f>
        <v>#REF!</v>
      </c>
      <c r="T1028" s="153" t="e">
        <f>#REF!</f>
        <v>#REF!</v>
      </c>
      <c r="U1028" s="153" t="e">
        <f>#REF!</f>
        <v>#REF!</v>
      </c>
      <c r="V1028" s="153" t="e">
        <f>#REF!</f>
        <v>#REF!</v>
      </c>
      <c r="W1028" s="153" t="e">
        <f>#REF!</f>
        <v>#REF!</v>
      </c>
      <c r="X1028" s="153" t="e">
        <f>#REF!</f>
        <v>#REF!</v>
      </c>
      <c r="Y1028" s="153" t="e">
        <f>#REF!</f>
        <v>#REF!</v>
      </c>
    </row>
    <row r="1029" spans="1:25">
      <c r="A1029" s="141">
        <v>5</v>
      </c>
      <c r="B1029" s="153" t="e">
        <f>#REF!</f>
        <v>#REF!</v>
      </c>
      <c r="C1029" s="153" t="e">
        <f>#REF!</f>
        <v>#REF!</v>
      </c>
      <c r="D1029" s="153" t="e">
        <f>#REF!</f>
        <v>#REF!</v>
      </c>
      <c r="E1029" s="153" t="e">
        <f>#REF!</f>
        <v>#REF!</v>
      </c>
      <c r="F1029" s="153" t="e">
        <f>#REF!</f>
        <v>#REF!</v>
      </c>
      <c r="G1029" s="153" t="e">
        <f>#REF!</f>
        <v>#REF!</v>
      </c>
      <c r="H1029" s="153" t="e">
        <f>#REF!</f>
        <v>#REF!</v>
      </c>
      <c r="I1029" s="153" t="e">
        <f>#REF!</f>
        <v>#REF!</v>
      </c>
      <c r="J1029" s="153" t="e">
        <f>#REF!</f>
        <v>#REF!</v>
      </c>
      <c r="K1029" s="153" t="e">
        <f>#REF!</f>
        <v>#REF!</v>
      </c>
      <c r="L1029" s="153" t="e">
        <f>#REF!</f>
        <v>#REF!</v>
      </c>
      <c r="M1029" s="153" t="e">
        <f>#REF!</f>
        <v>#REF!</v>
      </c>
      <c r="N1029" s="153" t="e">
        <f>#REF!</f>
        <v>#REF!</v>
      </c>
      <c r="O1029" s="153" t="e">
        <f>#REF!</f>
        <v>#REF!</v>
      </c>
      <c r="P1029" s="153" t="e">
        <f>#REF!</f>
        <v>#REF!</v>
      </c>
      <c r="Q1029" s="153" t="e">
        <f>#REF!</f>
        <v>#REF!</v>
      </c>
      <c r="R1029" s="153" t="e">
        <f>#REF!</f>
        <v>#REF!</v>
      </c>
      <c r="S1029" s="153" t="e">
        <f>#REF!</f>
        <v>#REF!</v>
      </c>
      <c r="T1029" s="153" t="e">
        <f>#REF!</f>
        <v>#REF!</v>
      </c>
      <c r="U1029" s="153" t="e">
        <f>#REF!</f>
        <v>#REF!</v>
      </c>
      <c r="V1029" s="153" t="e">
        <f>#REF!</f>
        <v>#REF!</v>
      </c>
      <c r="W1029" s="153" t="e">
        <f>#REF!</f>
        <v>#REF!</v>
      </c>
      <c r="X1029" s="153" t="e">
        <f>#REF!</f>
        <v>#REF!</v>
      </c>
      <c r="Y1029" s="153" t="e">
        <f>#REF!</f>
        <v>#REF!</v>
      </c>
    </row>
    <row r="1030" spans="1:25">
      <c r="A1030" s="141">
        <v>6</v>
      </c>
      <c r="B1030" s="153" t="e">
        <f>#REF!</f>
        <v>#REF!</v>
      </c>
      <c r="C1030" s="153" t="e">
        <f>#REF!</f>
        <v>#REF!</v>
      </c>
      <c r="D1030" s="153" t="e">
        <f>#REF!</f>
        <v>#REF!</v>
      </c>
      <c r="E1030" s="153" t="e">
        <f>#REF!</f>
        <v>#REF!</v>
      </c>
      <c r="F1030" s="153" t="e">
        <f>#REF!</f>
        <v>#REF!</v>
      </c>
      <c r="G1030" s="153" t="e">
        <f>#REF!</f>
        <v>#REF!</v>
      </c>
      <c r="H1030" s="153" t="e">
        <f>#REF!</f>
        <v>#REF!</v>
      </c>
      <c r="I1030" s="153" t="e">
        <f>#REF!</f>
        <v>#REF!</v>
      </c>
      <c r="J1030" s="153" t="e">
        <f>#REF!</f>
        <v>#REF!</v>
      </c>
      <c r="K1030" s="153" t="e">
        <f>#REF!</f>
        <v>#REF!</v>
      </c>
      <c r="L1030" s="153" t="e">
        <f>#REF!</f>
        <v>#REF!</v>
      </c>
      <c r="M1030" s="153" t="e">
        <f>#REF!</f>
        <v>#REF!</v>
      </c>
      <c r="N1030" s="153" t="e">
        <f>#REF!</f>
        <v>#REF!</v>
      </c>
      <c r="O1030" s="153" t="e">
        <f>#REF!</f>
        <v>#REF!</v>
      </c>
      <c r="P1030" s="153" t="e">
        <f>#REF!</f>
        <v>#REF!</v>
      </c>
      <c r="Q1030" s="153" t="e">
        <f>#REF!</f>
        <v>#REF!</v>
      </c>
      <c r="R1030" s="153" t="e">
        <f>#REF!</f>
        <v>#REF!</v>
      </c>
      <c r="S1030" s="153" t="e">
        <f>#REF!</f>
        <v>#REF!</v>
      </c>
      <c r="T1030" s="153" t="e">
        <f>#REF!</f>
        <v>#REF!</v>
      </c>
      <c r="U1030" s="153" t="e">
        <f>#REF!</f>
        <v>#REF!</v>
      </c>
      <c r="V1030" s="153" t="e">
        <f>#REF!</f>
        <v>#REF!</v>
      </c>
      <c r="W1030" s="153" t="e">
        <f>#REF!</f>
        <v>#REF!</v>
      </c>
      <c r="X1030" s="153" t="e">
        <f>#REF!</f>
        <v>#REF!</v>
      </c>
      <c r="Y1030" s="153" t="e">
        <f>#REF!</f>
        <v>#REF!</v>
      </c>
    </row>
    <row r="1031" spans="1:25">
      <c r="A1031" s="141">
        <v>7</v>
      </c>
      <c r="B1031" s="153" t="e">
        <f>#REF!</f>
        <v>#REF!</v>
      </c>
      <c r="C1031" s="153" t="e">
        <f>#REF!</f>
        <v>#REF!</v>
      </c>
      <c r="D1031" s="153" t="e">
        <f>#REF!</f>
        <v>#REF!</v>
      </c>
      <c r="E1031" s="153" t="e">
        <f>#REF!</f>
        <v>#REF!</v>
      </c>
      <c r="F1031" s="153" t="e">
        <f>#REF!</f>
        <v>#REF!</v>
      </c>
      <c r="G1031" s="153" t="e">
        <f>#REF!</f>
        <v>#REF!</v>
      </c>
      <c r="H1031" s="153" t="e">
        <f>#REF!</f>
        <v>#REF!</v>
      </c>
      <c r="I1031" s="153" t="e">
        <f>#REF!</f>
        <v>#REF!</v>
      </c>
      <c r="J1031" s="153" t="e">
        <f>#REF!</f>
        <v>#REF!</v>
      </c>
      <c r="K1031" s="153" t="e">
        <f>#REF!</f>
        <v>#REF!</v>
      </c>
      <c r="L1031" s="153" t="e">
        <f>#REF!</f>
        <v>#REF!</v>
      </c>
      <c r="M1031" s="153" t="e">
        <f>#REF!</f>
        <v>#REF!</v>
      </c>
      <c r="N1031" s="153" t="e">
        <f>#REF!</f>
        <v>#REF!</v>
      </c>
      <c r="O1031" s="153" t="e">
        <f>#REF!</f>
        <v>#REF!</v>
      </c>
      <c r="P1031" s="153" t="e">
        <f>#REF!</f>
        <v>#REF!</v>
      </c>
      <c r="Q1031" s="153" t="e">
        <f>#REF!</f>
        <v>#REF!</v>
      </c>
      <c r="R1031" s="153" t="e">
        <f>#REF!</f>
        <v>#REF!</v>
      </c>
      <c r="S1031" s="153" t="e">
        <f>#REF!</f>
        <v>#REF!</v>
      </c>
      <c r="T1031" s="153" t="e">
        <f>#REF!</f>
        <v>#REF!</v>
      </c>
      <c r="U1031" s="153" t="e">
        <f>#REF!</f>
        <v>#REF!</v>
      </c>
      <c r="V1031" s="153" t="e">
        <f>#REF!</f>
        <v>#REF!</v>
      </c>
      <c r="W1031" s="153" t="e">
        <f>#REF!</f>
        <v>#REF!</v>
      </c>
      <c r="X1031" s="153" t="e">
        <f>#REF!</f>
        <v>#REF!</v>
      </c>
      <c r="Y1031" s="153" t="e">
        <f>#REF!</f>
        <v>#REF!</v>
      </c>
    </row>
    <row r="1032" spans="1:25">
      <c r="A1032" s="141">
        <v>8</v>
      </c>
      <c r="B1032" s="153" t="e">
        <f>#REF!</f>
        <v>#REF!</v>
      </c>
      <c r="C1032" s="153" t="e">
        <f>#REF!</f>
        <v>#REF!</v>
      </c>
      <c r="D1032" s="153" t="e">
        <f>#REF!</f>
        <v>#REF!</v>
      </c>
      <c r="E1032" s="153" t="e">
        <f>#REF!</f>
        <v>#REF!</v>
      </c>
      <c r="F1032" s="153" t="e">
        <f>#REF!</f>
        <v>#REF!</v>
      </c>
      <c r="G1032" s="153" t="e">
        <f>#REF!</f>
        <v>#REF!</v>
      </c>
      <c r="H1032" s="153" t="e">
        <f>#REF!</f>
        <v>#REF!</v>
      </c>
      <c r="I1032" s="153" t="e">
        <f>#REF!</f>
        <v>#REF!</v>
      </c>
      <c r="J1032" s="153" t="e">
        <f>#REF!</f>
        <v>#REF!</v>
      </c>
      <c r="K1032" s="153" t="e">
        <f>#REF!</f>
        <v>#REF!</v>
      </c>
      <c r="L1032" s="153" t="e">
        <f>#REF!</f>
        <v>#REF!</v>
      </c>
      <c r="M1032" s="153" t="e">
        <f>#REF!</f>
        <v>#REF!</v>
      </c>
      <c r="N1032" s="153" t="e">
        <f>#REF!</f>
        <v>#REF!</v>
      </c>
      <c r="O1032" s="153" t="e">
        <f>#REF!</f>
        <v>#REF!</v>
      </c>
      <c r="P1032" s="153" t="e">
        <f>#REF!</f>
        <v>#REF!</v>
      </c>
      <c r="Q1032" s="153" t="e">
        <f>#REF!</f>
        <v>#REF!</v>
      </c>
      <c r="R1032" s="153" t="e">
        <f>#REF!</f>
        <v>#REF!</v>
      </c>
      <c r="S1032" s="153" t="e">
        <f>#REF!</f>
        <v>#REF!</v>
      </c>
      <c r="T1032" s="153" t="e">
        <f>#REF!</f>
        <v>#REF!</v>
      </c>
      <c r="U1032" s="153" t="e">
        <f>#REF!</f>
        <v>#REF!</v>
      </c>
      <c r="V1032" s="153" t="e">
        <f>#REF!</f>
        <v>#REF!</v>
      </c>
      <c r="W1032" s="153" t="e">
        <f>#REF!</f>
        <v>#REF!</v>
      </c>
      <c r="X1032" s="153" t="e">
        <f>#REF!</f>
        <v>#REF!</v>
      </c>
      <c r="Y1032" s="153" t="e">
        <f>#REF!</f>
        <v>#REF!</v>
      </c>
    </row>
    <row r="1033" spans="1:25">
      <c r="A1033" s="141">
        <v>9</v>
      </c>
      <c r="B1033" s="153" t="e">
        <f>#REF!</f>
        <v>#REF!</v>
      </c>
      <c r="C1033" s="153" t="e">
        <f>#REF!</f>
        <v>#REF!</v>
      </c>
      <c r="D1033" s="153" t="e">
        <f>#REF!</f>
        <v>#REF!</v>
      </c>
      <c r="E1033" s="153" t="e">
        <f>#REF!</f>
        <v>#REF!</v>
      </c>
      <c r="F1033" s="153" t="e">
        <f>#REF!</f>
        <v>#REF!</v>
      </c>
      <c r="G1033" s="153" t="e">
        <f>#REF!</f>
        <v>#REF!</v>
      </c>
      <c r="H1033" s="153" t="e">
        <f>#REF!</f>
        <v>#REF!</v>
      </c>
      <c r="I1033" s="153" t="e">
        <f>#REF!</f>
        <v>#REF!</v>
      </c>
      <c r="J1033" s="153" t="e">
        <f>#REF!</f>
        <v>#REF!</v>
      </c>
      <c r="K1033" s="153" t="e">
        <f>#REF!</f>
        <v>#REF!</v>
      </c>
      <c r="L1033" s="153" t="e">
        <f>#REF!</f>
        <v>#REF!</v>
      </c>
      <c r="M1033" s="153" t="e">
        <f>#REF!</f>
        <v>#REF!</v>
      </c>
      <c r="N1033" s="153" t="e">
        <f>#REF!</f>
        <v>#REF!</v>
      </c>
      <c r="O1033" s="153" t="e">
        <f>#REF!</f>
        <v>#REF!</v>
      </c>
      <c r="P1033" s="153" t="e">
        <f>#REF!</f>
        <v>#REF!</v>
      </c>
      <c r="Q1033" s="153" t="e">
        <f>#REF!</f>
        <v>#REF!</v>
      </c>
      <c r="R1033" s="153" t="e">
        <f>#REF!</f>
        <v>#REF!</v>
      </c>
      <c r="S1033" s="153" t="e">
        <f>#REF!</f>
        <v>#REF!</v>
      </c>
      <c r="T1033" s="153" t="e">
        <f>#REF!</f>
        <v>#REF!</v>
      </c>
      <c r="U1033" s="153" t="e">
        <f>#REF!</f>
        <v>#REF!</v>
      </c>
      <c r="V1033" s="153" t="e">
        <f>#REF!</f>
        <v>#REF!</v>
      </c>
      <c r="W1033" s="153" t="e">
        <f>#REF!</f>
        <v>#REF!</v>
      </c>
      <c r="X1033" s="153" t="e">
        <f>#REF!</f>
        <v>#REF!</v>
      </c>
      <c r="Y1033" s="153" t="e">
        <f>#REF!</f>
        <v>#REF!</v>
      </c>
    </row>
    <row r="1034" spans="1:25">
      <c r="A1034" s="141">
        <v>10</v>
      </c>
      <c r="B1034" s="153" t="e">
        <f>#REF!</f>
        <v>#REF!</v>
      </c>
      <c r="C1034" s="153" t="e">
        <f>#REF!</f>
        <v>#REF!</v>
      </c>
      <c r="D1034" s="153" t="e">
        <f>#REF!</f>
        <v>#REF!</v>
      </c>
      <c r="E1034" s="153" t="e">
        <f>#REF!</f>
        <v>#REF!</v>
      </c>
      <c r="F1034" s="153" t="e">
        <f>#REF!</f>
        <v>#REF!</v>
      </c>
      <c r="G1034" s="153" t="e">
        <f>#REF!</f>
        <v>#REF!</v>
      </c>
      <c r="H1034" s="153" t="e">
        <f>#REF!</f>
        <v>#REF!</v>
      </c>
      <c r="I1034" s="153" t="e">
        <f>#REF!</f>
        <v>#REF!</v>
      </c>
      <c r="J1034" s="153" t="e">
        <f>#REF!</f>
        <v>#REF!</v>
      </c>
      <c r="K1034" s="153" t="e">
        <f>#REF!</f>
        <v>#REF!</v>
      </c>
      <c r="L1034" s="153" t="e">
        <f>#REF!</f>
        <v>#REF!</v>
      </c>
      <c r="M1034" s="153" t="e">
        <f>#REF!</f>
        <v>#REF!</v>
      </c>
      <c r="N1034" s="153" t="e">
        <f>#REF!</f>
        <v>#REF!</v>
      </c>
      <c r="O1034" s="153" t="e">
        <f>#REF!</f>
        <v>#REF!</v>
      </c>
      <c r="P1034" s="153" t="e">
        <f>#REF!</f>
        <v>#REF!</v>
      </c>
      <c r="Q1034" s="153" t="e">
        <f>#REF!</f>
        <v>#REF!</v>
      </c>
      <c r="R1034" s="153" t="e">
        <f>#REF!</f>
        <v>#REF!</v>
      </c>
      <c r="S1034" s="153" t="e">
        <f>#REF!</f>
        <v>#REF!</v>
      </c>
      <c r="T1034" s="153" t="e">
        <f>#REF!</f>
        <v>#REF!</v>
      </c>
      <c r="U1034" s="153" t="e">
        <f>#REF!</f>
        <v>#REF!</v>
      </c>
      <c r="V1034" s="153" t="e">
        <f>#REF!</f>
        <v>#REF!</v>
      </c>
      <c r="W1034" s="153" t="e">
        <f>#REF!</f>
        <v>#REF!</v>
      </c>
      <c r="X1034" s="153" t="e">
        <f>#REF!</f>
        <v>#REF!</v>
      </c>
      <c r="Y1034" s="153" t="e">
        <f>#REF!</f>
        <v>#REF!</v>
      </c>
    </row>
    <row r="1035" spans="1:25">
      <c r="A1035" s="141">
        <v>11</v>
      </c>
      <c r="B1035" s="153" t="e">
        <f>#REF!</f>
        <v>#REF!</v>
      </c>
      <c r="C1035" s="153" t="e">
        <f>#REF!</f>
        <v>#REF!</v>
      </c>
      <c r="D1035" s="153" t="e">
        <f>#REF!</f>
        <v>#REF!</v>
      </c>
      <c r="E1035" s="153" t="e">
        <f>#REF!</f>
        <v>#REF!</v>
      </c>
      <c r="F1035" s="153" t="e">
        <f>#REF!</f>
        <v>#REF!</v>
      </c>
      <c r="G1035" s="153" t="e">
        <f>#REF!</f>
        <v>#REF!</v>
      </c>
      <c r="H1035" s="153" t="e">
        <f>#REF!</f>
        <v>#REF!</v>
      </c>
      <c r="I1035" s="153" t="e">
        <f>#REF!</f>
        <v>#REF!</v>
      </c>
      <c r="J1035" s="153" t="e">
        <f>#REF!</f>
        <v>#REF!</v>
      </c>
      <c r="K1035" s="153" t="e">
        <f>#REF!</f>
        <v>#REF!</v>
      </c>
      <c r="L1035" s="153" t="e">
        <f>#REF!</f>
        <v>#REF!</v>
      </c>
      <c r="M1035" s="153" t="e">
        <f>#REF!</f>
        <v>#REF!</v>
      </c>
      <c r="N1035" s="153" t="e">
        <f>#REF!</f>
        <v>#REF!</v>
      </c>
      <c r="O1035" s="153" t="e">
        <f>#REF!</f>
        <v>#REF!</v>
      </c>
      <c r="P1035" s="153" t="e">
        <f>#REF!</f>
        <v>#REF!</v>
      </c>
      <c r="Q1035" s="153" t="e">
        <f>#REF!</f>
        <v>#REF!</v>
      </c>
      <c r="R1035" s="153" t="e">
        <f>#REF!</f>
        <v>#REF!</v>
      </c>
      <c r="S1035" s="153" t="e">
        <f>#REF!</f>
        <v>#REF!</v>
      </c>
      <c r="T1035" s="153" t="e">
        <f>#REF!</f>
        <v>#REF!</v>
      </c>
      <c r="U1035" s="153" t="e">
        <f>#REF!</f>
        <v>#REF!</v>
      </c>
      <c r="V1035" s="153" t="e">
        <f>#REF!</f>
        <v>#REF!</v>
      </c>
      <c r="W1035" s="153" t="e">
        <f>#REF!</f>
        <v>#REF!</v>
      </c>
      <c r="X1035" s="153" t="e">
        <f>#REF!</f>
        <v>#REF!</v>
      </c>
      <c r="Y1035" s="153" t="e">
        <f>#REF!</f>
        <v>#REF!</v>
      </c>
    </row>
    <row r="1036" spans="1:25">
      <c r="A1036" s="141">
        <v>12</v>
      </c>
      <c r="B1036" s="153" t="e">
        <f>#REF!</f>
        <v>#REF!</v>
      </c>
      <c r="C1036" s="153" t="e">
        <f>#REF!</f>
        <v>#REF!</v>
      </c>
      <c r="D1036" s="153" t="e">
        <f>#REF!</f>
        <v>#REF!</v>
      </c>
      <c r="E1036" s="153" t="e">
        <f>#REF!</f>
        <v>#REF!</v>
      </c>
      <c r="F1036" s="153" t="e">
        <f>#REF!</f>
        <v>#REF!</v>
      </c>
      <c r="G1036" s="153" t="e">
        <f>#REF!</f>
        <v>#REF!</v>
      </c>
      <c r="H1036" s="153" t="e">
        <f>#REF!</f>
        <v>#REF!</v>
      </c>
      <c r="I1036" s="153" t="e">
        <f>#REF!</f>
        <v>#REF!</v>
      </c>
      <c r="J1036" s="153" t="e">
        <f>#REF!</f>
        <v>#REF!</v>
      </c>
      <c r="K1036" s="153" t="e">
        <f>#REF!</f>
        <v>#REF!</v>
      </c>
      <c r="L1036" s="153" t="e">
        <f>#REF!</f>
        <v>#REF!</v>
      </c>
      <c r="M1036" s="153" t="e">
        <f>#REF!</f>
        <v>#REF!</v>
      </c>
      <c r="N1036" s="153" t="e">
        <f>#REF!</f>
        <v>#REF!</v>
      </c>
      <c r="O1036" s="153" t="e">
        <f>#REF!</f>
        <v>#REF!</v>
      </c>
      <c r="P1036" s="153" t="e">
        <f>#REF!</f>
        <v>#REF!</v>
      </c>
      <c r="Q1036" s="153" t="e">
        <f>#REF!</f>
        <v>#REF!</v>
      </c>
      <c r="R1036" s="153" t="e">
        <f>#REF!</f>
        <v>#REF!</v>
      </c>
      <c r="S1036" s="153" t="e">
        <f>#REF!</f>
        <v>#REF!</v>
      </c>
      <c r="T1036" s="153" t="e">
        <f>#REF!</f>
        <v>#REF!</v>
      </c>
      <c r="U1036" s="153" t="e">
        <f>#REF!</f>
        <v>#REF!</v>
      </c>
      <c r="V1036" s="153" t="e">
        <f>#REF!</f>
        <v>#REF!</v>
      </c>
      <c r="W1036" s="153" t="e">
        <f>#REF!</f>
        <v>#REF!</v>
      </c>
      <c r="X1036" s="153" t="e">
        <f>#REF!</f>
        <v>#REF!</v>
      </c>
      <c r="Y1036" s="153" t="e">
        <f>#REF!</f>
        <v>#REF!</v>
      </c>
    </row>
    <row r="1037" spans="1:25">
      <c r="A1037" s="141">
        <v>13</v>
      </c>
      <c r="B1037" s="153" t="e">
        <f>#REF!</f>
        <v>#REF!</v>
      </c>
      <c r="C1037" s="153" t="e">
        <f>#REF!</f>
        <v>#REF!</v>
      </c>
      <c r="D1037" s="153" t="e">
        <f>#REF!</f>
        <v>#REF!</v>
      </c>
      <c r="E1037" s="153" t="e">
        <f>#REF!</f>
        <v>#REF!</v>
      </c>
      <c r="F1037" s="153" t="e">
        <f>#REF!</f>
        <v>#REF!</v>
      </c>
      <c r="G1037" s="153" t="e">
        <f>#REF!</f>
        <v>#REF!</v>
      </c>
      <c r="H1037" s="153" t="e">
        <f>#REF!</f>
        <v>#REF!</v>
      </c>
      <c r="I1037" s="153" t="e">
        <f>#REF!</f>
        <v>#REF!</v>
      </c>
      <c r="J1037" s="153" t="e">
        <f>#REF!</f>
        <v>#REF!</v>
      </c>
      <c r="K1037" s="153" t="e">
        <f>#REF!</f>
        <v>#REF!</v>
      </c>
      <c r="L1037" s="153" t="e">
        <f>#REF!</f>
        <v>#REF!</v>
      </c>
      <c r="M1037" s="153" t="e">
        <f>#REF!</f>
        <v>#REF!</v>
      </c>
      <c r="N1037" s="153" t="e">
        <f>#REF!</f>
        <v>#REF!</v>
      </c>
      <c r="O1037" s="153" t="e">
        <f>#REF!</f>
        <v>#REF!</v>
      </c>
      <c r="P1037" s="153" t="e">
        <f>#REF!</f>
        <v>#REF!</v>
      </c>
      <c r="Q1037" s="153" t="e">
        <f>#REF!</f>
        <v>#REF!</v>
      </c>
      <c r="R1037" s="153" t="e">
        <f>#REF!</f>
        <v>#REF!</v>
      </c>
      <c r="S1037" s="153" t="e">
        <f>#REF!</f>
        <v>#REF!</v>
      </c>
      <c r="T1037" s="153" t="e">
        <f>#REF!</f>
        <v>#REF!</v>
      </c>
      <c r="U1037" s="153" t="e">
        <f>#REF!</f>
        <v>#REF!</v>
      </c>
      <c r="V1037" s="153" t="e">
        <f>#REF!</f>
        <v>#REF!</v>
      </c>
      <c r="W1037" s="153" t="e">
        <f>#REF!</f>
        <v>#REF!</v>
      </c>
      <c r="X1037" s="153" t="e">
        <f>#REF!</f>
        <v>#REF!</v>
      </c>
      <c r="Y1037" s="153" t="e">
        <f>#REF!</f>
        <v>#REF!</v>
      </c>
    </row>
    <row r="1038" spans="1:25">
      <c r="A1038" s="141">
        <v>14</v>
      </c>
      <c r="B1038" s="153" t="e">
        <f>#REF!</f>
        <v>#REF!</v>
      </c>
      <c r="C1038" s="153" t="e">
        <f>#REF!</f>
        <v>#REF!</v>
      </c>
      <c r="D1038" s="153" t="e">
        <f>#REF!</f>
        <v>#REF!</v>
      </c>
      <c r="E1038" s="153" t="e">
        <f>#REF!</f>
        <v>#REF!</v>
      </c>
      <c r="F1038" s="153" t="e">
        <f>#REF!</f>
        <v>#REF!</v>
      </c>
      <c r="G1038" s="153" t="e">
        <f>#REF!</f>
        <v>#REF!</v>
      </c>
      <c r="H1038" s="153" t="e">
        <f>#REF!</f>
        <v>#REF!</v>
      </c>
      <c r="I1038" s="153" t="e">
        <f>#REF!</f>
        <v>#REF!</v>
      </c>
      <c r="J1038" s="153" t="e">
        <f>#REF!</f>
        <v>#REF!</v>
      </c>
      <c r="K1038" s="153" t="e">
        <f>#REF!</f>
        <v>#REF!</v>
      </c>
      <c r="L1038" s="153" t="e">
        <f>#REF!</f>
        <v>#REF!</v>
      </c>
      <c r="M1038" s="153" t="e">
        <f>#REF!</f>
        <v>#REF!</v>
      </c>
      <c r="N1038" s="153" t="e">
        <f>#REF!</f>
        <v>#REF!</v>
      </c>
      <c r="O1038" s="153" t="e">
        <f>#REF!</f>
        <v>#REF!</v>
      </c>
      <c r="P1038" s="153" t="e">
        <f>#REF!</f>
        <v>#REF!</v>
      </c>
      <c r="Q1038" s="153" t="e">
        <f>#REF!</f>
        <v>#REF!</v>
      </c>
      <c r="R1038" s="153" t="e">
        <f>#REF!</f>
        <v>#REF!</v>
      </c>
      <c r="S1038" s="153" t="e">
        <f>#REF!</f>
        <v>#REF!</v>
      </c>
      <c r="T1038" s="153" t="e">
        <f>#REF!</f>
        <v>#REF!</v>
      </c>
      <c r="U1038" s="153" t="e">
        <f>#REF!</f>
        <v>#REF!</v>
      </c>
      <c r="V1038" s="153" t="e">
        <f>#REF!</f>
        <v>#REF!</v>
      </c>
      <c r="W1038" s="153" t="e">
        <f>#REF!</f>
        <v>#REF!</v>
      </c>
      <c r="X1038" s="153" t="e">
        <f>#REF!</f>
        <v>#REF!</v>
      </c>
      <c r="Y1038" s="153" t="e">
        <f>#REF!</f>
        <v>#REF!</v>
      </c>
    </row>
    <row r="1039" spans="1:25">
      <c r="A1039" s="141">
        <v>15</v>
      </c>
      <c r="B1039" s="153" t="e">
        <f>#REF!</f>
        <v>#REF!</v>
      </c>
      <c r="C1039" s="153" t="e">
        <f>#REF!</f>
        <v>#REF!</v>
      </c>
      <c r="D1039" s="153" t="e">
        <f>#REF!</f>
        <v>#REF!</v>
      </c>
      <c r="E1039" s="153" t="e">
        <f>#REF!</f>
        <v>#REF!</v>
      </c>
      <c r="F1039" s="153" t="e">
        <f>#REF!</f>
        <v>#REF!</v>
      </c>
      <c r="G1039" s="153" t="e">
        <f>#REF!</f>
        <v>#REF!</v>
      </c>
      <c r="H1039" s="153" t="e">
        <f>#REF!</f>
        <v>#REF!</v>
      </c>
      <c r="I1039" s="153" t="e">
        <f>#REF!</f>
        <v>#REF!</v>
      </c>
      <c r="J1039" s="153" t="e">
        <f>#REF!</f>
        <v>#REF!</v>
      </c>
      <c r="K1039" s="153" t="e">
        <f>#REF!</f>
        <v>#REF!</v>
      </c>
      <c r="L1039" s="153" t="e">
        <f>#REF!</f>
        <v>#REF!</v>
      </c>
      <c r="M1039" s="153" t="e">
        <f>#REF!</f>
        <v>#REF!</v>
      </c>
      <c r="N1039" s="153" t="e">
        <f>#REF!</f>
        <v>#REF!</v>
      </c>
      <c r="O1039" s="153" t="e">
        <f>#REF!</f>
        <v>#REF!</v>
      </c>
      <c r="P1039" s="153" t="e">
        <f>#REF!</f>
        <v>#REF!</v>
      </c>
      <c r="Q1039" s="153" t="e">
        <f>#REF!</f>
        <v>#REF!</v>
      </c>
      <c r="R1039" s="153" t="e">
        <f>#REF!</f>
        <v>#REF!</v>
      </c>
      <c r="S1039" s="153" t="e">
        <f>#REF!</f>
        <v>#REF!</v>
      </c>
      <c r="T1039" s="153" t="e">
        <f>#REF!</f>
        <v>#REF!</v>
      </c>
      <c r="U1039" s="153" t="e">
        <f>#REF!</f>
        <v>#REF!</v>
      </c>
      <c r="V1039" s="153" t="e">
        <f>#REF!</f>
        <v>#REF!</v>
      </c>
      <c r="W1039" s="153" t="e">
        <f>#REF!</f>
        <v>#REF!</v>
      </c>
      <c r="X1039" s="153" t="e">
        <f>#REF!</f>
        <v>#REF!</v>
      </c>
      <c r="Y1039" s="153" t="e">
        <f>#REF!</f>
        <v>#REF!</v>
      </c>
    </row>
    <row r="1040" spans="1:25">
      <c r="A1040" s="141">
        <v>16</v>
      </c>
      <c r="B1040" s="153" t="e">
        <f>#REF!</f>
        <v>#REF!</v>
      </c>
      <c r="C1040" s="153" t="e">
        <f>#REF!</f>
        <v>#REF!</v>
      </c>
      <c r="D1040" s="153" t="e">
        <f>#REF!</f>
        <v>#REF!</v>
      </c>
      <c r="E1040" s="153" t="e">
        <f>#REF!</f>
        <v>#REF!</v>
      </c>
      <c r="F1040" s="153" t="e">
        <f>#REF!</f>
        <v>#REF!</v>
      </c>
      <c r="G1040" s="153" t="e">
        <f>#REF!</f>
        <v>#REF!</v>
      </c>
      <c r="H1040" s="153" t="e">
        <f>#REF!</f>
        <v>#REF!</v>
      </c>
      <c r="I1040" s="153" t="e">
        <f>#REF!</f>
        <v>#REF!</v>
      </c>
      <c r="J1040" s="153" t="e">
        <f>#REF!</f>
        <v>#REF!</v>
      </c>
      <c r="K1040" s="153" t="e">
        <f>#REF!</f>
        <v>#REF!</v>
      </c>
      <c r="L1040" s="153" t="e">
        <f>#REF!</f>
        <v>#REF!</v>
      </c>
      <c r="M1040" s="153" t="e">
        <f>#REF!</f>
        <v>#REF!</v>
      </c>
      <c r="N1040" s="153" t="e">
        <f>#REF!</f>
        <v>#REF!</v>
      </c>
      <c r="O1040" s="153" t="e">
        <f>#REF!</f>
        <v>#REF!</v>
      </c>
      <c r="P1040" s="153" t="e">
        <f>#REF!</f>
        <v>#REF!</v>
      </c>
      <c r="Q1040" s="153" t="e">
        <f>#REF!</f>
        <v>#REF!</v>
      </c>
      <c r="R1040" s="153" t="e">
        <f>#REF!</f>
        <v>#REF!</v>
      </c>
      <c r="S1040" s="153" t="e">
        <f>#REF!</f>
        <v>#REF!</v>
      </c>
      <c r="T1040" s="153" t="e">
        <f>#REF!</f>
        <v>#REF!</v>
      </c>
      <c r="U1040" s="153" t="e">
        <f>#REF!</f>
        <v>#REF!</v>
      </c>
      <c r="V1040" s="153" t="e">
        <f>#REF!</f>
        <v>#REF!</v>
      </c>
      <c r="W1040" s="153" t="e">
        <f>#REF!</f>
        <v>#REF!</v>
      </c>
      <c r="X1040" s="153" t="e">
        <f>#REF!</f>
        <v>#REF!</v>
      </c>
      <c r="Y1040" s="153" t="e">
        <f>#REF!</f>
        <v>#REF!</v>
      </c>
    </row>
    <row r="1041" spans="1:25">
      <c r="A1041" s="141">
        <v>17</v>
      </c>
      <c r="B1041" s="153" t="e">
        <f>#REF!</f>
        <v>#REF!</v>
      </c>
      <c r="C1041" s="153" t="e">
        <f>#REF!</f>
        <v>#REF!</v>
      </c>
      <c r="D1041" s="153" t="e">
        <f>#REF!</f>
        <v>#REF!</v>
      </c>
      <c r="E1041" s="153" t="e">
        <f>#REF!</f>
        <v>#REF!</v>
      </c>
      <c r="F1041" s="153" t="e">
        <f>#REF!</f>
        <v>#REF!</v>
      </c>
      <c r="G1041" s="153" t="e">
        <f>#REF!</f>
        <v>#REF!</v>
      </c>
      <c r="H1041" s="153" t="e">
        <f>#REF!</f>
        <v>#REF!</v>
      </c>
      <c r="I1041" s="153" t="e">
        <f>#REF!</f>
        <v>#REF!</v>
      </c>
      <c r="J1041" s="153" t="e">
        <f>#REF!</f>
        <v>#REF!</v>
      </c>
      <c r="K1041" s="153" t="e">
        <f>#REF!</f>
        <v>#REF!</v>
      </c>
      <c r="L1041" s="153" t="e">
        <f>#REF!</f>
        <v>#REF!</v>
      </c>
      <c r="M1041" s="153" t="e">
        <f>#REF!</f>
        <v>#REF!</v>
      </c>
      <c r="N1041" s="153" t="e">
        <f>#REF!</f>
        <v>#REF!</v>
      </c>
      <c r="O1041" s="153" t="e">
        <f>#REF!</f>
        <v>#REF!</v>
      </c>
      <c r="P1041" s="153" t="e">
        <f>#REF!</f>
        <v>#REF!</v>
      </c>
      <c r="Q1041" s="153" t="e">
        <f>#REF!</f>
        <v>#REF!</v>
      </c>
      <c r="R1041" s="153" t="e">
        <f>#REF!</f>
        <v>#REF!</v>
      </c>
      <c r="S1041" s="153" t="e">
        <f>#REF!</f>
        <v>#REF!</v>
      </c>
      <c r="T1041" s="153" t="e">
        <f>#REF!</f>
        <v>#REF!</v>
      </c>
      <c r="U1041" s="153" t="e">
        <f>#REF!</f>
        <v>#REF!</v>
      </c>
      <c r="V1041" s="153" t="e">
        <f>#REF!</f>
        <v>#REF!</v>
      </c>
      <c r="W1041" s="153" t="e">
        <f>#REF!</f>
        <v>#REF!</v>
      </c>
      <c r="X1041" s="153" t="e">
        <f>#REF!</f>
        <v>#REF!</v>
      </c>
      <c r="Y1041" s="153" t="e">
        <f>#REF!</f>
        <v>#REF!</v>
      </c>
    </row>
    <row r="1042" spans="1:25">
      <c r="A1042" s="141">
        <v>18</v>
      </c>
      <c r="B1042" s="153" t="e">
        <f>#REF!</f>
        <v>#REF!</v>
      </c>
      <c r="C1042" s="153" t="e">
        <f>#REF!</f>
        <v>#REF!</v>
      </c>
      <c r="D1042" s="153" t="e">
        <f>#REF!</f>
        <v>#REF!</v>
      </c>
      <c r="E1042" s="153" t="e">
        <f>#REF!</f>
        <v>#REF!</v>
      </c>
      <c r="F1042" s="153" t="e">
        <f>#REF!</f>
        <v>#REF!</v>
      </c>
      <c r="G1042" s="153" t="e">
        <f>#REF!</f>
        <v>#REF!</v>
      </c>
      <c r="H1042" s="153" t="e">
        <f>#REF!</f>
        <v>#REF!</v>
      </c>
      <c r="I1042" s="153" t="e">
        <f>#REF!</f>
        <v>#REF!</v>
      </c>
      <c r="J1042" s="153" t="e">
        <f>#REF!</f>
        <v>#REF!</v>
      </c>
      <c r="K1042" s="153" t="e">
        <f>#REF!</f>
        <v>#REF!</v>
      </c>
      <c r="L1042" s="153" t="e">
        <f>#REF!</f>
        <v>#REF!</v>
      </c>
      <c r="M1042" s="153" t="e">
        <f>#REF!</f>
        <v>#REF!</v>
      </c>
      <c r="N1042" s="153" t="e">
        <f>#REF!</f>
        <v>#REF!</v>
      </c>
      <c r="O1042" s="153" t="e">
        <f>#REF!</f>
        <v>#REF!</v>
      </c>
      <c r="P1042" s="153" t="e">
        <f>#REF!</f>
        <v>#REF!</v>
      </c>
      <c r="Q1042" s="153" t="e">
        <f>#REF!</f>
        <v>#REF!</v>
      </c>
      <c r="R1042" s="153" t="e">
        <f>#REF!</f>
        <v>#REF!</v>
      </c>
      <c r="S1042" s="153" t="e">
        <f>#REF!</f>
        <v>#REF!</v>
      </c>
      <c r="T1042" s="153" t="e">
        <f>#REF!</f>
        <v>#REF!</v>
      </c>
      <c r="U1042" s="153" t="e">
        <f>#REF!</f>
        <v>#REF!</v>
      </c>
      <c r="V1042" s="153" t="e">
        <f>#REF!</f>
        <v>#REF!</v>
      </c>
      <c r="W1042" s="153" t="e">
        <f>#REF!</f>
        <v>#REF!</v>
      </c>
      <c r="X1042" s="153" t="e">
        <f>#REF!</f>
        <v>#REF!</v>
      </c>
      <c r="Y1042" s="153" t="e">
        <f>#REF!</f>
        <v>#REF!</v>
      </c>
    </row>
    <row r="1043" spans="1:25">
      <c r="A1043" s="141">
        <v>19</v>
      </c>
      <c r="B1043" s="153" t="e">
        <f>#REF!</f>
        <v>#REF!</v>
      </c>
      <c r="C1043" s="153" t="e">
        <f>#REF!</f>
        <v>#REF!</v>
      </c>
      <c r="D1043" s="153" t="e">
        <f>#REF!</f>
        <v>#REF!</v>
      </c>
      <c r="E1043" s="153" t="e">
        <f>#REF!</f>
        <v>#REF!</v>
      </c>
      <c r="F1043" s="153" t="e">
        <f>#REF!</f>
        <v>#REF!</v>
      </c>
      <c r="G1043" s="153" t="e">
        <f>#REF!</f>
        <v>#REF!</v>
      </c>
      <c r="H1043" s="153" t="e">
        <f>#REF!</f>
        <v>#REF!</v>
      </c>
      <c r="I1043" s="153" t="e">
        <f>#REF!</f>
        <v>#REF!</v>
      </c>
      <c r="J1043" s="153" t="e">
        <f>#REF!</f>
        <v>#REF!</v>
      </c>
      <c r="K1043" s="153" t="e">
        <f>#REF!</f>
        <v>#REF!</v>
      </c>
      <c r="L1043" s="153" t="e">
        <f>#REF!</f>
        <v>#REF!</v>
      </c>
      <c r="M1043" s="153" t="e">
        <f>#REF!</f>
        <v>#REF!</v>
      </c>
      <c r="N1043" s="153" t="e">
        <f>#REF!</f>
        <v>#REF!</v>
      </c>
      <c r="O1043" s="153" t="e">
        <f>#REF!</f>
        <v>#REF!</v>
      </c>
      <c r="P1043" s="153" t="e">
        <f>#REF!</f>
        <v>#REF!</v>
      </c>
      <c r="Q1043" s="153" t="e">
        <f>#REF!</f>
        <v>#REF!</v>
      </c>
      <c r="R1043" s="153" t="e">
        <f>#REF!</f>
        <v>#REF!</v>
      </c>
      <c r="S1043" s="153" t="e">
        <f>#REF!</f>
        <v>#REF!</v>
      </c>
      <c r="T1043" s="153" t="e">
        <f>#REF!</f>
        <v>#REF!</v>
      </c>
      <c r="U1043" s="153" t="e">
        <f>#REF!</f>
        <v>#REF!</v>
      </c>
      <c r="V1043" s="153" t="e">
        <f>#REF!</f>
        <v>#REF!</v>
      </c>
      <c r="W1043" s="153" t="e">
        <f>#REF!</f>
        <v>#REF!</v>
      </c>
      <c r="X1043" s="153" t="e">
        <f>#REF!</f>
        <v>#REF!</v>
      </c>
      <c r="Y1043" s="153" t="e">
        <f>#REF!</f>
        <v>#REF!</v>
      </c>
    </row>
    <row r="1044" spans="1:25">
      <c r="A1044" s="141">
        <v>20</v>
      </c>
      <c r="B1044" s="153" t="e">
        <f>#REF!</f>
        <v>#REF!</v>
      </c>
      <c r="C1044" s="153" t="e">
        <f>#REF!</f>
        <v>#REF!</v>
      </c>
      <c r="D1044" s="153" t="e">
        <f>#REF!</f>
        <v>#REF!</v>
      </c>
      <c r="E1044" s="153" t="e">
        <f>#REF!</f>
        <v>#REF!</v>
      </c>
      <c r="F1044" s="153" t="e">
        <f>#REF!</f>
        <v>#REF!</v>
      </c>
      <c r="G1044" s="153" t="e">
        <f>#REF!</f>
        <v>#REF!</v>
      </c>
      <c r="H1044" s="153" t="e">
        <f>#REF!</f>
        <v>#REF!</v>
      </c>
      <c r="I1044" s="153" t="e">
        <f>#REF!</f>
        <v>#REF!</v>
      </c>
      <c r="J1044" s="153" t="e">
        <f>#REF!</f>
        <v>#REF!</v>
      </c>
      <c r="K1044" s="153" t="e">
        <f>#REF!</f>
        <v>#REF!</v>
      </c>
      <c r="L1044" s="153" t="e">
        <f>#REF!</f>
        <v>#REF!</v>
      </c>
      <c r="M1044" s="153" t="e">
        <f>#REF!</f>
        <v>#REF!</v>
      </c>
      <c r="N1044" s="153" t="e">
        <f>#REF!</f>
        <v>#REF!</v>
      </c>
      <c r="O1044" s="153" t="e">
        <f>#REF!</f>
        <v>#REF!</v>
      </c>
      <c r="P1044" s="153" t="e">
        <f>#REF!</f>
        <v>#REF!</v>
      </c>
      <c r="Q1044" s="153" t="e">
        <f>#REF!</f>
        <v>#REF!</v>
      </c>
      <c r="R1044" s="153" t="e">
        <f>#REF!</f>
        <v>#REF!</v>
      </c>
      <c r="S1044" s="153" t="e">
        <f>#REF!</f>
        <v>#REF!</v>
      </c>
      <c r="T1044" s="153" t="e">
        <f>#REF!</f>
        <v>#REF!</v>
      </c>
      <c r="U1044" s="153" t="e">
        <f>#REF!</f>
        <v>#REF!</v>
      </c>
      <c r="V1044" s="153" t="e">
        <f>#REF!</f>
        <v>#REF!</v>
      </c>
      <c r="W1044" s="153" t="e">
        <f>#REF!</f>
        <v>#REF!</v>
      </c>
      <c r="X1044" s="153" t="e">
        <f>#REF!</f>
        <v>#REF!</v>
      </c>
      <c r="Y1044" s="153" t="e">
        <f>#REF!</f>
        <v>#REF!</v>
      </c>
    </row>
    <row r="1045" spans="1:25">
      <c r="A1045" s="141">
        <v>21</v>
      </c>
      <c r="B1045" s="153" t="e">
        <f>#REF!</f>
        <v>#REF!</v>
      </c>
      <c r="C1045" s="153" t="e">
        <f>#REF!</f>
        <v>#REF!</v>
      </c>
      <c r="D1045" s="153" t="e">
        <f>#REF!</f>
        <v>#REF!</v>
      </c>
      <c r="E1045" s="153" t="e">
        <f>#REF!</f>
        <v>#REF!</v>
      </c>
      <c r="F1045" s="153" t="e">
        <f>#REF!</f>
        <v>#REF!</v>
      </c>
      <c r="G1045" s="153" t="e">
        <f>#REF!</f>
        <v>#REF!</v>
      </c>
      <c r="H1045" s="153" t="e">
        <f>#REF!</f>
        <v>#REF!</v>
      </c>
      <c r="I1045" s="153" t="e">
        <f>#REF!</f>
        <v>#REF!</v>
      </c>
      <c r="J1045" s="153" t="e">
        <f>#REF!</f>
        <v>#REF!</v>
      </c>
      <c r="K1045" s="153" t="e">
        <f>#REF!</f>
        <v>#REF!</v>
      </c>
      <c r="L1045" s="153" t="e">
        <f>#REF!</f>
        <v>#REF!</v>
      </c>
      <c r="M1045" s="153" t="e">
        <f>#REF!</f>
        <v>#REF!</v>
      </c>
      <c r="N1045" s="153" t="e">
        <f>#REF!</f>
        <v>#REF!</v>
      </c>
      <c r="O1045" s="153" t="e">
        <f>#REF!</f>
        <v>#REF!</v>
      </c>
      <c r="P1045" s="153" t="e">
        <f>#REF!</f>
        <v>#REF!</v>
      </c>
      <c r="Q1045" s="153" t="e">
        <f>#REF!</f>
        <v>#REF!</v>
      </c>
      <c r="R1045" s="153" t="e">
        <f>#REF!</f>
        <v>#REF!</v>
      </c>
      <c r="S1045" s="153" t="e">
        <f>#REF!</f>
        <v>#REF!</v>
      </c>
      <c r="T1045" s="153" t="e">
        <f>#REF!</f>
        <v>#REF!</v>
      </c>
      <c r="U1045" s="153" t="e">
        <f>#REF!</f>
        <v>#REF!</v>
      </c>
      <c r="V1045" s="153" t="e">
        <f>#REF!</f>
        <v>#REF!</v>
      </c>
      <c r="W1045" s="153" t="e">
        <f>#REF!</f>
        <v>#REF!</v>
      </c>
      <c r="X1045" s="153" t="e">
        <f>#REF!</f>
        <v>#REF!</v>
      </c>
      <c r="Y1045" s="153" t="e">
        <f>#REF!</f>
        <v>#REF!</v>
      </c>
    </row>
    <row r="1046" spans="1:25">
      <c r="A1046" s="141">
        <v>22</v>
      </c>
      <c r="B1046" s="153" t="e">
        <f>#REF!</f>
        <v>#REF!</v>
      </c>
      <c r="C1046" s="153" t="e">
        <f>#REF!</f>
        <v>#REF!</v>
      </c>
      <c r="D1046" s="153" t="e">
        <f>#REF!</f>
        <v>#REF!</v>
      </c>
      <c r="E1046" s="153" t="e">
        <f>#REF!</f>
        <v>#REF!</v>
      </c>
      <c r="F1046" s="153" t="e">
        <f>#REF!</f>
        <v>#REF!</v>
      </c>
      <c r="G1046" s="153" t="e">
        <f>#REF!</f>
        <v>#REF!</v>
      </c>
      <c r="H1046" s="153" t="e">
        <f>#REF!</f>
        <v>#REF!</v>
      </c>
      <c r="I1046" s="153" t="e">
        <f>#REF!</f>
        <v>#REF!</v>
      </c>
      <c r="J1046" s="153" t="e">
        <f>#REF!</f>
        <v>#REF!</v>
      </c>
      <c r="K1046" s="153" t="e">
        <f>#REF!</f>
        <v>#REF!</v>
      </c>
      <c r="L1046" s="153" t="e">
        <f>#REF!</f>
        <v>#REF!</v>
      </c>
      <c r="M1046" s="153" t="e">
        <f>#REF!</f>
        <v>#REF!</v>
      </c>
      <c r="N1046" s="153" t="e">
        <f>#REF!</f>
        <v>#REF!</v>
      </c>
      <c r="O1046" s="153" t="e">
        <f>#REF!</f>
        <v>#REF!</v>
      </c>
      <c r="P1046" s="153" t="e">
        <f>#REF!</f>
        <v>#REF!</v>
      </c>
      <c r="Q1046" s="153" t="e">
        <f>#REF!</f>
        <v>#REF!</v>
      </c>
      <c r="R1046" s="153" t="e">
        <f>#REF!</f>
        <v>#REF!</v>
      </c>
      <c r="S1046" s="153" t="e">
        <f>#REF!</f>
        <v>#REF!</v>
      </c>
      <c r="T1046" s="153" t="e">
        <f>#REF!</f>
        <v>#REF!</v>
      </c>
      <c r="U1046" s="153" t="e">
        <f>#REF!</f>
        <v>#REF!</v>
      </c>
      <c r="V1046" s="153" t="e">
        <f>#REF!</f>
        <v>#REF!</v>
      </c>
      <c r="W1046" s="153" t="e">
        <f>#REF!</f>
        <v>#REF!</v>
      </c>
      <c r="X1046" s="153" t="e">
        <f>#REF!</f>
        <v>#REF!</v>
      </c>
      <c r="Y1046" s="153" t="e">
        <f>#REF!</f>
        <v>#REF!</v>
      </c>
    </row>
    <row r="1047" spans="1:25">
      <c r="A1047" s="141">
        <v>23</v>
      </c>
      <c r="B1047" s="153" t="e">
        <f>#REF!</f>
        <v>#REF!</v>
      </c>
      <c r="C1047" s="153" t="e">
        <f>#REF!</f>
        <v>#REF!</v>
      </c>
      <c r="D1047" s="153" t="e">
        <f>#REF!</f>
        <v>#REF!</v>
      </c>
      <c r="E1047" s="153" t="e">
        <f>#REF!</f>
        <v>#REF!</v>
      </c>
      <c r="F1047" s="153" t="e">
        <f>#REF!</f>
        <v>#REF!</v>
      </c>
      <c r="G1047" s="153" t="e">
        <f>#REF!</f>
        <v>#REF!</v>
      </c>
      <c r="H1047" s="153" t="e">
        <f>#REF!</f>
        <v>#REF!</v>
      </c>
      <c r="I1047" s="153" t="e">
        <f>#REF!</f>
        <v>#REF!</v>
      </c>
      <c r="J1047" s="153" t="e">
        <f>#REF!</f>
        <v>#REF!</v>
      </c>
      <c r="K1047" s="153" t="e">
        <f>#REF!</f>
        <v>#REF!</v>
      </c>
      <c r="L1047" s="153" t="e">
        <f>#REF!</f>
        <v>#REF!</v>
      </c>
      <c r="M1047" s="153" t="e">
        <f>#REF!</f>
        <v>#REF!</v>
      </c>
      <c r="N1047" s="153" t="e">
        <f>#REF!</f>
        <v>#REF!</v>
      </c>
      <c r="O1047" s="153" t="e">
        <f>#REF!</f>
        <v>#REF!</v>
      </c>
      <c r="P1047" s="153" t="e">
        <f>#REF!</f>
        <v>#REF!</v>
      </c>
      <c r="Q1047" s="153" t="e">
        <f>#REF!</f>
        <v>#REF!</v>
      </c>
      <c r="R1047" s="153" t="e">
        <f>#REF!</f>
        <v>#REF!</v>
      </c>
      <c r="S1047" s="153" t="e">
        <f>#REF!</f>
        <v>#REF!</v>
      </c>
      <c r="T1047" s="153" t="e">
        <f>#REF!</f>
        <v>#REF!</v>
      </c>
      <c r="U1047" s="153" t="e">
        <f>#REF!</f>
        <v>#REF!</v>
      </c>
      <c r="V1047" s="153" t="e">
        <f>#REF!</f>
        <v>#REF!</v>
      </c>
      <c r="W1047" s="153" t="e">
        <f>#REF!</f>
        <v>#REF!</v>
      </c>
      <c r="X1047" s="153" t="e">
        <f>#REF!</f>
        <v>#REF!</v>
      </c>
      <c r="Y1047" s="153" t="e">
        <f>#REF!</f>
        <v>#REF!</v>
      </c>
    </row>
    <row r="1048" spans="1:25">
      <c r="A1048" s="141">
        <v>24</v>
      </c>
      <c r="B1048" s="153" t="e">
        <f>#REF!</f>
        <v>#REF!</v>
      </c>
      <c r="C1048" s="153" t="e">
        <f>#REF!</f>
        <v>#REF!</v>
      </c>
      <c r="D1048" s="153" t="e">
        <f>#REF!</f>
        <v>#REF!</v>
      </c>
      <c r="E1048" s="153" t="e">
        <f>#REF!</f>
        <v>#REF!</v>
      </c>
      <c r="F1048" s="153" t="e">
        <f>#REF!</f>
        <v>#REF!</v>
      </c>
      <c r="G1048" s="153" t="e">
        <f>#REF!</f>
        <v>#REF!</v>
      </c>
      <c r="H1048" s="153" t="e">
        <f>#REF!</f>
        <v>#REF!</v>
      </c>
      <c r="I1048" s="153" t="e">
        <f>#REF!</f>
        <v>#REF!</v>
      </c>
      <c r="J1048" s="153" t="e">
        <f>#REF!</f>
        <v>#REF!</v>
      </c>
      <c r="K1048" s="153" t="e">
        <f>#REF!</f>
        <v>#REF!</v>
      </c>
      <c r="L1048" s="153" t="e">
        <f>#REF!</f>
        <v>#REF!</v>
      </c>
      <c r="M1048" s="153" t="e">
        <f>#REF!</f>
        <v>#REF!</v>
      </c>
      <c r="N1048" s="153" t="e">
        <f>#REF!</f>
        <v>#REF!</v>
      </c>
      <c r="O1048" s="153" t="e">
        <f>#REF!</f>
        <v>#REF!</v>
      </c>
      <c r="P1048" s="153" t="e">
        <f>#REF!</f>
        <v>#REF!</v>
      </c>
      <c r="Q1048" s="153" t="e">
        <f>#REF!</f>
        <v>#REF!</v>
      </c>
      <c r="R1048" s="153" t="e">
        <f>#REF!</f>
        <v>#REF!</v>
      </c>
      <c r="S1048" s="153" t="e">
        <f>#REF!</f>
        <v>#REF!</v>
      </c>
      <c r="T1048" s="153" t="e">
        <f>#REF!</f>
        <v>#REF!</v>
      </c>
      <c r="U1048" s="153" t="e">
        <f>#REF!</f>
        <v>#REF!</v>
      </c>
      <c r="V1048" s="153" t="e">
        <f>#REF!</f>
        <v>#REF!</v>
      </c>
      <c r="W1048" s="153" t="e">
        <f>#REF!</f>
        <v>#REF!</v>
      </c>
      <c r="X1048" s="153" t="e">
        <f>#REF!</f>
        <v>#REF!</v>
      </c>
      <c r="Y1048" s="153" t="e">
        <f>#REF!</f>
        <v>#REF!</v>
      </c>
    </row>
    <row r="1049" spans="1:25">
      <c r="A1049" s="141">
        <v>25</v>
      </c>
      <c r="B1049" s="153" t="e">
        <f>#REF!</f>
        <v>#REF!</v>
      </c>
      <c r="C1049" s="153" t="e">
        <f>#REF!</f>
        <v>#REF!</v>
      </c>
      <c r="D1049" s="153" t="e">
        <f>#REF!</f>
        <v>#REF!</v>
      </c>
      <c r="E1049" s="153" t="e">
        <f>#REF!</f>
        <v>#REF!</v>
      </c>
      <c r="F1049" s="153" t="e">
        <f>#REF!</f>
        <v>#REF!</v>
      </c>
      <c r="G1049" s="153" t="e">
        <f>#REF!</f>
        <v>#REF!</v>
      </c>
      <c r="H1049" s="153" t="e">
        <f>#REF!</f>
        <v>#REF!</v>
      </c>
      <c r="I1049" s="153" t="e">
        <f>#REF!</f>
        <v>#REF!</v>
      </c>
      <c r="J1049" s="153" t="e">
        <f>#REF!</f>
        <v>#REF!</v>
      </c>
      <c r="K1049" s="153" t="e">
        <f>#REF!</f>
        <v>#REF!</v>
      </c>
      <c r="L1049" s="153" t="e">
        <f>#REF!</f>
        <v>#REF!</v>
      </c>
      <c r="M1049" s="153" t="e">
        <f>#REF!</f>
        <v>#REF!</v>
      </c>
      <c r="N1049" s="153" t="e">
        <f>#REF!</f>
        <v>#REF!</v>
      </c>
      <c r="O1049" s="153" t="e">
        <f>#REF!</f>
        <v>#REF!</v>
      </c>
      <c r="P1049" s="153" t="e">
        <f>#REF!</f>
        <v>#REF!</v>
      </c>
      <c r="Q1049" s="153" t="e">
        <f>#REF!</f>
        <v>#REF!</v>
      </c>
      <c r="R1049" s="153" t="e">
        <f>#REF!</f>
        <v>#REF!</v>
      </c>
      <c r="S1049" s="153" t="e">
        <f>#REF!</f>
        <v>#REF!</v>
      </c>
      <c r="T1049" s="153" t="e">
        <f>#REF!</f>
        <v>#REF!</v>
      </c>
      <c r="U1049" s="153" t="e">
        <f>#REF!</f>
        <v>#REF!</v>
      </c>
      <c r="V1049" s="153" t="e">
        <f>#REF!</f>
        <v>#REF!</v>
      </c>
      <c r="W1049" s="153" t="e">
        <f>#REF!</f>
        <v>#REF!</v>
      </c>
      <c r="X1049" s="153" t="e">
        <f>#REF!</f>
        <v>#REF!</v>
      </c>
      <c r="Y1049" s="153" t="e">
        <f>#REF!</f>
        <v>#REF!</v>
      </c>
    </row>
    <row r="1050" spans="1:25">
      <c r="A1050" s="141">
        <v>26</v>
      </c>
      <c r="B1050" s="153" t="e">
        <f>#REF!</f>
        <v>#REF!</v>
      </c>
      <c r="C1050" s="153" t="e">
        <f>#REF!</f>
        <v>#REF!</v>
      </c>
      <c r="D1050" s="153" t="e">
        <f>#REF!</f>
        <v>#REF!</v>
      </c>
      <c r="E1050" s="153" t="e">
        <f>#REF!</f>
        <v>#REF!</v>
      </c>
      <c r="F1050" s="153" t="e">
        <f>#REF!</f>
        <v>#REF!</v>
      </c>
      <c r="G1050" s="153" t="e">
        <f>#REF!</f>
        <v>#REF!</v>
      </c>
      <c r="H1050" s="153" t="e">
        <f>#REF!</f>
        <v>#REF!</v>
      </c>
      <c r="I1050" s="153" t="e">
        <f>#REF!</f>
        <v>#REF!</v>
      </c>
      <c r="J1050" s="153" t="e">
        <f>#REF!</f>
        <v>#REF!</v>
      </c>
      <c r="K1050" s="153" t="e">
        <f>#REF!</f>
        <v>#REF!</v>
      </c>
      <c r="L1050" s="153" t="e">
        <f>#REF!</f>
        <v>#REF!</v>
      </c>
      <c r="M1050" s="153" t="e">
        <f>#REF!</f>
        <v>#REF!</v>
      </c>
      <c r="N1050" s="153" t="e">
        <f>#REF!</f>
        <v>#REF!</v>
      </c>
      <c r="O1050" s="153" t="e">
        <f>#REF!</f>
        <v>#REF!</v>
      </c>
      <c r="P1050" s="153" t="e">
        <f>#REF!</f>
        <v>#REF!</v>
      </c>
      <c r="Q1050" s="153" t="e">
        <f>#REF!</f>
        <v>#REF!</v>
      </c>
      <c r="R1050" s="153" t="e">
        <f>#REF!</f>
        <v>#REF!</v>
      </c>
      <c r="S1050" s="153" t="e">
        <f>#REF!</f>
        <v>#REF!</v>
      </c>
      <c r="T1050" s="153" t="e">
        <f>#REF!</f>
        <v>#REF!</v>
      </c>
      <c r="U1050" s="153" t="e">
        <f>#REF!</f>
        <v>#REF!</v>
      </c>
      <c r="V1050" s="153" t="e">
        <f>#REF!</f>
        <v>#REF!</v>
      </c>
      <c r="W1050" s="153" t="e">
        <f>#REF!</f>
        <v>#REF!</v>
      </c>
      <c r="X1050" s="153" t="e">
        <f>#REF!</f>
        <v>#REF!</v>
      </c>
      <c r="Y1050" s="153" t="e">
        <f>#REF!</f>
        <v>#REF!</v>
      </c>
    </row>
    <row r="1051" spans="1:25">
      <c r="A1051" s="141">
        <v>27</v>
      </c>
      <c r="B1051" s="153" t="e">
        <f>#REF!</f>
        <v>#REF!</v>
      </c>
      <c r="C1051" s="153" t="e">
        <f>#REF!</f>
        <v>#REF!</v>
      </c>
      <c r="D1051" s="153" t="e">
        <f>#REF!</f>
        <v>#REF!</v>
      </c>
      <c r="E1051" s="153" t="e">
        <f>#REF!</f>
        <v>#REF!</v>
      </c>
      <c r="F1051" s="153" t="e">
        <f>#REF!</f>
        <v>#REF!</v>
      </c>
      <c r="G1051" s="153" t="e">
        <f>#REF!</f>
        <v>#REF!</v>
      </c>
      <c r="H1051" s="153" t="e">
        <f>#REF!</f>
        <v>#REF!</v>
      </c>
      <c r="I1051" s="153" t="e">
        <f>#REF!</f>
        <v>#REF!</v>
      </c>
      <c r="J1051" s="153" t="e">
        <f>#REF!</f>
        <v>#REF!</v>
      </c>
      <c r="K1051" s="153" t="e">
        <f>#REF!</f>
        <v>#REF!</v>
      </c>
      <c r="L1051" s="153" t="e">
        <f>#REF!</f>
        <v>#REF!</v>
      </c>
      <c r="M1051" s="153" t="e">
        <f>#REF!</f>
        <v>#REF!</v>
      </c>
      <c r="N1051" s="153" t="e">
        <f>#REF!</f>
        <v>#REF!</v>
      </c>
      <c r="O1051" s="153" t="e">
        <f>#REF!</f>
        <v>#REF!</v>
      </c>
      <c r="P1051" s="153" t="e">
        <f>#REF!</f>
        <v>#REF!</v>
      </c>
      <c r="Q1051" s="153" t="e">
        <f>#REF!</f>
        <v>#REF!</v>
      </c>
      <c r="R1051" s="153" t="e">
        <f>#REF!</f>
        <v>#REF!</v>
      </c>
      <c r="S1051" s="153" t="e">
        <f>#REF!</f>
        <v>#REF!</v>
      </c>
      <c r="T1051" s="153" t="e">
        <f>#REF!</f>
        <v>#REF!</v>
      </c>
      <c r="U1051" s="153" t="e">
        <f>#REF!</f>
        <v>#REF!</v>
      </c>
      <c r="V1051" s="153" t="e">
        <f>#REF!</f>
        <v>#REF!</v>
      </c>
      <c r="W1051" s="153" t="e">
        <f>#REF!</f>
        <v>#REF!</v>
      </c>
      <c r="X1051" s="153" t="e">
        <f>#REF!</f>
        <v>#REF!</v>
      </c>
      <c r="Y1051" s="153" t="e">
        <f>#REF!</f>
        <v>#REF!</v>
      </c>
    </row>
    <row r="1052" spans="1:25">
      <c r="A1052" s="141">
        <v>28</v>
      </c>
      <c r="B1052" s="153" t="e">
        <f>#REF!</f>
        <v>#REF!</v>
      </c>
      <c r="C1052" s="153" t="e">
        <f>#REF!</f>
        <v>#REF!</v>
      </c>
      <c r="D1052" s="153" t="e">
        <f>#REF!</f>
        <v>#REF!</v>
      </c>
      <c r="E1052" s="153" t="e">
        <f>#REF!</f>
        <v>#REF!</v>
      </c>
      <c r="F1052" s="153" t="e">
        <f>#REF!</f>
        <v>#REF!</v>
      </c>
      <c r="G1052" s="153" t="e">
        <f>#REF!</f>
        <v>#REF!</v>
      </c>
      <c r="H1052" s="153" t="e">
        <f>#REF!</f>
        <v>#REF!</v>
      </c>
      <c r="I1052" s="153" t="e">
        <f>#REF!</f>
        <v>#REF!</v>
      </c>
      <c r="J1052" s="153" t="e">
        <f>#REF!</f>
        <v>#REF!</v>
      </c>
      <c r="K1052" s="153" t="e">
        <f>#REF!</f>
        <v>#REF!</v>
      </c>
      <c r="L1052" s="153" t="e">
        <f>#REF!</f>
        <v>#REF!</v>
      </c>
      <c r="M1052" s="153" t="e">
        <f>#REF!</f>
        <v>#REF!</v>
      </c>
      <c r="N1052" s="153" t="e">
        <f>#REF!</f>
        <v>#REF!</v>
      </c>
      <c r="O1052" s="153" t="e">
        <f>#REF!</f>
        <v>#REF!</v>
      </c>
      <c r="P1052" s="153" t="e">
        <f>#REF!</f>
        <v>#REF!</v>
      </c>
      <c r="Q1052" s="153" t="e">
        <f>#REF!</f>
        <v>#REF!</v>
      </c>
      <c r="R1052" s="153" t="e">
        <f>#REF!</f>
        <v>#REF!</v>
      </c>
      <c r="S1052" s="153" t="e">
        <f>#REF!</f>
        <v>#REF!</v>
      </c>
      <c r="T1052" s="153" t="e">
        <f>#REF!</f>
        <v>#REF!</v>
      </c>
      <c r="U1052" s="153" t="e">
        <f>#REF!</f>
        <v>#REF!</v>
      </c>
      <c r="V1052" s="153" t="e">
        <f>#REF!</f>
        <v>#REF!</v>
      </c>
      <c r="W1052" s="153" t="e">
        <f>#REF!</f>
        <v>#REF!</v>
      </c>
      <c r="X1052" s="153" t="e">
        <f>#REF!</f>
        <v>#REF!</v>
      </c>
      <c r="Y1052" s="153" t="e">
        <f>#REF!</f>
        <v>#REF!</v>
      </c>
    </row>
    <row r="1053" spans="1:25">
      <c r="A1053" s="141">
        <v>29</v>
      </c>
      <c r="B1053" s="153" t="e">
        <f>#REF!</f>
        <v>#REF!</v>
      </c>
      <c r="C1053" s="153" t="e">
        <f>#REF!</f>
        <v>#REF!</v>
      </c>
      <c r="D1053" s="153" t="e">
        <f>#REF!</f>
        <v>#REF!</v>
      </c>
      <c r="E1053" s="153" t="e">
        <f>#REF!</f>
        <v>#REF!</v>
      </c>
      <c r="F1053" s="153" t="e">
        <f>#REF!</f>
        <v>#REF!</v>
      </c>
      <c r="G1053" s="153" t="e">
        <f>#REF!</f>
        <v>#REF!</v>
      </c>
      <c r="H1053" s="153" t="e">
        <f>#REF!</f>
        <v>#REF!</v>
      </c>
      <c r="I1053" s="153" t="e">
        <f>#REF!</f>
        <v>#REF!</v>
      </c>
      <c r="J1053" s="153" t="e">
        <f>#REF!</f>
        <v>#REF!</v>
      </c>
      <c r="K1053" s="153" t="e">
        <f>#REF!</f>
        <v>#REF!</v>
      </c>
      <c r="L1053" s="153" t="e">
        <f>#REF!</f>
        <v>#REF!</v>
      </c>
      <c r="M1053" s="153" t="e">
        <f>#REF!</f>
        <v>#REF!</v>
      </c>
      <c r="N1053" s="153" t="e">
        <f>#REF!</f>
        <v>#REF!</v>
      </c>
      <c r="O1053" s="153" t="e">
        <f>#REF!</f>
        <v>#REF!</v>
      </c>
      <c r="P1053" s="153" t="e">
        <f>#REF!</f>
        <v>#REF!</v>
      </c>
      <c r="Q1053" s="153" t="e">
        <f>#REF!</f>
        <v>#REF!</v>
      </c>
      <c r="R1053" s="153" t="e">
        <f>#REF!</f>
        <v>#REF!</v>
      </c>
      <c r="S1053" s="153" t="e">
        <f>#REF!</f>
        <v>#REF!</v>
      </c>
      <c r="T1053" s="153" t="e">
        <f>#REF!</f>
        <v>#REF!</v>
      </c>
      <c r="U1053" s="153" t="e">
        <f>#REF!</f>
        <v>#REF!</v>
      </c>
      <c r="V1053" s="153" t="e">
        <f>#REF!</f>
        <v>#REF!</v>
      </c>
      <c r="W1053" s="153" t="e">
        <f>#REF!</f>
        <v>#REF!</v>
      </c>
      <c r="X1053" s="153" t="e">
        <f>#REF!</f>
        <v>#REF!</v>
      </c>
      <c r="Y1053" s="153" t="e">
        <f>#REF!</f>
        <v>#REF!</v>
      </c>
    </row>
    <row r="1054" spans="1:25">
      <c r="A1054" s="141">
        <v>30</v>
      </c>
      <c r="B1054" s="153" t="e">
        <f>#REF!</f>
        <v>#REF!</v>
      </c>
      <c r="C1054" s="153" t="e">
        <f>#REF!</f>
        <v>#REF!</v>
      </c>
      <c r="D1054" s="153" t="e">
        <f>#REF!</f>
        <v>#REF!</v>
      </c>
      <c r="E1054" s="153" t="e">
        <f>#REF!</f>
        <v>#REF!</v>
      </c>
      <c r="F1054" s="153" t="e">
        <f>#REF!</f>
        <v>#REF!</v>
      </c>
      <c r="G1054" s="153" t="e">
        <f>#REF!</f>
        <v>#REF!</v>
      </c>
      <c r="H1054" s="153" t="e">
        <f>#REF!</f>
        <v>#REF!</v>
      </c>
      <c r="I1054" s="153" t="e">
        <f>#REF!</f>
        <v>#REF!</v>
      </c>
      <c r="J1054" s="153" t="e">
        <f>#REF!</f>
        <v>#REF!</v>
      </c>
      <c r="K1054" s="153" t="e">
        <f>#REF!</f>
        <v>#REF!</v>
      </c>
      <c r="L1054" s="153" t="e">
        <f>#REF!</f>
        <v>#REF!</v>
      </c>
      <c r="M1054" s="153" t="e">
        <f>#REF!</f>
        <v>#REF!</v>
      </c>
      <c r="N1054" s="153" t="e">
        <f>#REF!</f>
        <v>#REF!</v>
      </c>
      <c r="O1054" s="153" t="e">
        <f>#REF!</f>
        <v>#REF!</v>
      </c>
      <c r="P1054" s="153" t="e">
        <f>#REF!</f>
        <v>#REF!</v>
      </c>
      <c r="Q1054" s="153" t="e">
        <f>#REF!</f>
        <v>#REF!</v>
      </c>
      <c r="R1054" s="153" t="e">
        <f>#REF!</f>
        <v>#REF!</v>
      </c>
      <c r="S1054" s="153" t="e">
        <f>#REF!</f>
        <v>#REF!</v>
      </c>
      <c r="T1054" s="153" t="e">
        <f>#REF!</f>
        <v>#REF!</v>
      </c>
      <c r="U1054" s="153" t="e">
        <f>#REF!</f>
        <v>#REF!</v>
      </c>
      <c r="V1054" s="153" t="e">
        <f>#REF!</f>
        <v>#REF!</v>
      </c>
      <c r="W1054" s="153" t="e">
        <f>#REF!</f>
        <v>#REF!</v>
      </c>
      <c r="X1054" s="153" t="e">
        <f>#REF!</f>
        <v>#REF!</v>
      </c>
      <c r="Y1054" s="153" t="e">
        <f>#REF!</f>
        <v>#REF!</v>
      </c>
    </row>
    <row r="1055" spans="1:25">
      <c r="A1055" s="141">
        <v>31</v>
      </c>
      <c r="B1055" s="153" t="e">
        <f>#REF!</f>
        <v>#REF!</v>
      </c>
      <c r="C1055" s="153" t="e">
        <f>#REF!</f>
        <v>#REF!</v>
      </c>
      <c r="D1055" s="153" t="e">
        <f>#REF!</f>
        <v>#REF!</v>
      </c>
      <c r="E1055" s="153" t="e">
        <f>#REF!</f>
        <v>#REF!</v>
      </c>
      <c r="F1055" s="153" t="e">
        <f>#REF!</f>
        <v>#REF!</v>
      </c>
      <c r="G1055" s="153" t="e">
        <f>#REF!</f>
        <v>#REF!</v>
      </c>
      <c r="H1055" s="153" t="e">
        <f>#REF!</f>
        <v>#REF!</v>
      </c>
      <c r="I1055" s="153" t="e">
        <f>#REF!</f>
        <v>#REF!</v>
      </c>
      <c r="J1055" s="153" t="e">
        <f>#REF!</f>
        <v>#REF!</v>
      </c>
      <c r="K1055" s="153" t="e">
        <f>#REF!</f>
        <v>#REF!</v>
      </c>
      <c r="L1055" s="153" t="e">
        <f>#REF!</f>
        <v>#REF!</v>
      </c>
      <c r="M1055" s="153" t="e">
        <f>#REF!</f>
        <v>#REF!</v>
      </c>
      <c r="N1055" s="153" t="e">
        <f>#REF!</f>
        <v>#REF!</v>
      </c>
      <c r="O1055" s="153" t="e">
        <f>#REF!</f>
        <v>#REF!</v>
      </c>
      <c r="P1055" s="153" t="e">
        <f>#REF!</f>
        <v>#REF!</v>
      </c>
      <c r="Q1055" s="153" t="e">
        <f>#REF!</f>
        <v>#REF!</v>
      </c>
      <c r="R1055" s="153" t="e">
        <f>#REF!</f>
        <v>#REF!</v>
      </c>
      <c r="S1055" s="153" t="e">
        <f>#REF!</f>
        <v>#REF!</v>
      </c>
      <c r="T1055" s="153" t="e">
        <f>#REF!</f>
        <v>#REF!</v>
      </c>
      <c r="U1055" s="153" t="e">
        <f>#REF!</f>
        <v>#REF!</v>
      </c>
      <c r="V1055" s="153" t="e">
        <f>#REF!</f>
        <v>#REF!</v>
      </c>
      <c r="W1055" s="153" t="e">
        <f>#REF!</f>
        <v>#REF!</v>
      </c>
      <c r="X1055" s="153" t="e">
        <f>#REF!</f>
        <v>#REF!</v>
      </c>
      <c r="Y1055" s="153" t="e">
        <f>#REF!</f>
        <v>#REF!</v>
      </c>
    </row>
    <row r="1057" spans="1:25">
      <c r="A1057" s="434" t="s">
        <v>208</v>
      </c>
      <c r="B1057" s="435" t="s">
        <v>219</v>
      </c>
      <c r="C1057" s="435"/>
      <c r="D1057" s="435"/>
      <c r="E1057" s="435"/>
      <c r="F1057" s="435"/>
      <c r="G1057" s="435"/>
      <c r="H1057" s="435"/>
      <c r="I1057" s="435"/>
      <c r="J1057" s="435"/>
      <c r="K1057" s="435"/>
      <c r="L1057" s="435"/>
      <c r="M1057" s="435"/>
      <c r="N1057" s="435"/>
      <c r="O1057" s="435"/>
      <c r="P1057" s="435"/>
      <c r="Q1057" s="435"/>
      <c r="R1057" s="435"/>
      <c r="S1057" s="435"/>
      <c r="T1057" s="435"/>
      <c r="U1057" s="435"/>
      <c r="V1057" s="435"/>
      <c r="W1057" s="435"/>
      <c r="X1057" s="435"/>
      <c r="Y1057" s="435"/>
    </row>
    <row r="1058" spans="1:25">
      <c r="A1058" s="434"/>
      <c r="B1058" s="155" t="s">
        <v>1</v>
      </c>
      <c r="C1058" s="155" t="s">
        <v>2</v>
      </c>
      <c r="D1058" s="155" t="s">
        <v>3</v>
      </c>
      <c r="E1058" s="155" t="s">
        <v>4</v>
      </c>
      <c r="F1058" s="155" t="s">
        <v>5</v>
      </c>
      <c r="G1058" s="155" t="s">
        <v>6</v>
      </c>
      <c r="H1058" s="155" t="s">
        <v>7</v>
      </c>
      <c r="I1058" s="155" t="s">
        <v>8</v>
      </c>
      <c r="J1058" s="155" t="s">
        <v>9</v>
      </c>
      <c r="K1058" s="155" t="s">
        <v>10</v>
      </c>
      <c r="L1058" s="155" t="s">
        <v>11</v>
      </c>
      <c r="M1058" s="155" t="s">
        <v>12</v>
      </c>
      <c r="N1058" s="155" t="s">
        <v>13</v>
      </c>
      <c r="O1058" s="155" t="s">
        <v>14</v>
      </c>
      <c r="P1058" s="155" t="s">
        <v>15</v>
      </c>
      <c r="Q1058" s="155" t="s">
        <v>16</v>
      </c>
      <c r="R1058" s="155" t="s">
        <v>17</v>
      </c>
      <c r="S1058" s="155" t="s">
        <v>18</v>
      </c>
      <c r="T1058" s="155" t="s">
        <v>19</v>
      </c>
      <c r="U1058" s="155" t="s">
        <v>20</v>
      </c>
      <c r="V1058" s="155" t="s">
        <v>21</v>
      </c>
      <c r="W1058" s="155" t="s">
        <v>22</v>
      </c>
      <c r="X1058" s="155" t="s">
        <v>23</v>
      </c>
      <c r="Y1058" s="155" t="s">
        <v>24</v>
      </c>
    </row>
    <row r="1059" spans="1:25">
      <c r="A1059" s="141">
        <v>1</v>
      </c>
      <c r="B1059" s="153" t="e">
        <f>#REF!</f>
        <v>#REF!</v>
      </c>
      <c r="C1059" s="153" t="e">
        <f>#REF!</f>
        <v>#REF!</v>
      </c>
      <c r="D1059" s="153" t="e">
        <f>#REF!</f>
        <v>#REF!</v>
      </c>
      <c r="E1059" s="153" t="e">
        <f>#REF!</f>
        <v>#REF!</v>
      </c>
      <c r="F1059" s="153" t="e">
        <f>#REF!</f>
        <v>#REF!</v>
      </c>
      <c r="G1059" s="153" t="e">
        <f>#REF!</f>
        <v>#REF!</v>
      </c>
      <c r="H1059" s="153" t="e">
        <f>#REF!</f>
        <v>#REF!</v>
      </c>
      <c r="I1059" s="153" t="e">
        <f>#REF!</f>
        <v>#REF!</v>
      </c>
      <c r="J1059" s="153" t="e">
        <f>#REF!</f>
        <v>#REF!</v>
      </c>
      <c r="K1059" s="153" t="e">
        <f>#REF!</f>
        <v>#REF!</v>
      </c>
      <c r="L1059" s="153" t="e">
        <f>#REF!</f>
        <v>#REF!</v>
      </c>
      <c r="M1059" s="153" t="e">
        <f>#REF!</f>
        <v>#REF!</v>
      </c>
      <c r="N1059" s="153" t="e">
        <f>#REF!</f>
        <v>#REF!</v>
      </c>
      <c r="O1059" s="153" t="e">
        <f>#REF!</f>
        <v>#REF!</v>
      </c>
      <c r="P1059" s="153" t="e">
        <f>#REF!</f>
        <v>#REF!</v>
      </c>
      <c r="Q1059" s="153" t="e">
        <f>#REF!</f>
        <v>#REF!</v>
      </c>
      <c r="R1059" s="153" t="e">
        <f>#REF!</f>
        <v>#REF!</v>
      </c>
      <c r="S1059" s="153" t="e">
        <f>#REF!</f>
        <v>#REF!</v>
      </c>
      <c r="T1059" s="153" t="e">
        <f>#REF!</f>
        <v>#REF!</v>
      </c>
      <c r="U1059" s="153" t="e">
        <f>#REF!</f>
        <v>#REF!</v>
      </c>
      <c r="V1059" s="153" t="e">
        <f>#REF!</f>
        <v>#REF!</v>
      </c>
      <c r="W1059" s="153" t="e">
        <f>#REF!</f>
        <v>#REF!</v>
      </c>
      <c r="X1059" s="153" t="e">
        <f>#REF!</f>
        <v>#REF!</v>
      </c>
      <c r="Y1059" s="153" t="e">
        <f>#REF!</f>
        <v>#REF!</v>
      </c>
    </row>
    <row r="1060" spans="1:25">
      <c r="A1060" s="141">
        <v>2</v>
      </c>
      <c r="B1060" s="153" t="e">
        <f>#REF!</f>
        <v>#REF!</v>
      </c>
      <c r="C1060" s="153" t="e">
        <f>#REF!</f>
        <v>#REF!</v>
      </c>
      <c r="D1060" s="153" t="e">
        <f>#REF!</f>
        <v>#REF!</v>
      </c>
      <c r="E1060" s="153" t="e">
        <f>#REF!</f>
        <v>#REF!</v>
      </c>
      <c r="F1060" s="153" t="e">
        <f>#REF!</f>
        <v>#REF!</v>
      </c>
      <c r="G1060" s="153" t="e">
        <f>#REF!</f>
        <v>#REF!</v>
      </c>
      <c r="H1060" s="153" t="e">
        <f>#REF!</f>
        <v>#REF!</v>
      </c>
      <c r="I1060" s="153" t="e">
        <f>#REF!</f>
        <v>#REF!</v>
      </c>
      <c r="J1060" s="153" t="e">
        <f>#REF!</f>
        <v>#REF!</v>
      </c>
      <c r="K1060" s="153" t="e">
        <f>#REF!</f>
        <v>#REF!</v>
      </c>
      <c r="L1060" s="153" t="e">
        <f>#REF!</f>
        <v>#REF!</v>
      </c>
      <c r="M1060" s="153" t="e">
        <f>#REF!</f>
        <v>#REF!</v>
      </c>
      <c r="N1060" s="153" t="e">
        <f>#REF!</f>
        <v>#REF!</v>
      </c>
      <c r="O1060" s="153" t="e">
        <f>#REF!</f>
        <v>#REF!</v>
      </c>
      <c r="P1060" s="153" t="e">
        <f>#REF!</f>
        <v>#REF!</v>
      </c>
      <c r="Q1060" s="153" t="e">
        <f>#REF!</f>
        <v>#REF!</v>
      </c>
      <c r="R1060" s="153" t="e">
        <f>#REF!</f>
        <v>#REF!</v>
      </c>
      <c r="S1060" s="153" t="e">
        <f>#REF!</f>
        <v>#REF!</v>
      </c>
      <c r="T1060" s="153" t="e">
        <f>#REF!</f>
        <v>#REF!</v>
      </c>
      <c r="U1060" s="153" t="e">
        <f>#REF!</f>
        <v>#REF!</v>
      </c>
      <c r="V1060" s="153" t="e">
        <f>#REF!</f>
        <v>#REF!</v>
      </c>
      <c r="W1060" s="153" t="e">
        <f>#REF!</f>
        <v>#REF!</v>
      </c>
      <c r="X1060" s="153" t="e">
        <f>#REF!</f>
        <v>#REF!</v>
      </c>
      <c r="Y1060" s="153" t="e">
        <f>#REF!</f>
        <v>#REF!</v>
      </c>
    </row>
    <row r="1061" spans="1:25">
      <c r="A1061" s="141">
        <v>3</v>
      </c>
      <c r="B1061" s="153" t="e">
        <f>#REF!</f>
        <v>#REF!</v>
      </c>
      <c r="C1061" s="153" t="e">
        <f>#REF!</f>
        <v>#REF!</v>
      </c>
      <c r="D1061" s="153" t="e">
        <f>#REF!</f>
        <v>#REF!</v>
      </c>
      <c r="E1061" s="153" t="e">
        <f>#REF!</f>
        <v>#REF!</v>
      </c>
      <c r="F1061" s="153" t="e">
        <f>#REF!</f>
        <v>#REF!</v>
      </c>
      <c r="G1061" s="153" t="e">
        <f>#REF!</f>
        <v>#REF!</v>
      </c>
      <c r="H1061" s="153" t="e">
        <f>#REF!</f>
        <v>#REF!</v>
      </c>
      <c r="I1061" s="153" t="e">
        <f>#REF!</f>
        <v>#REF!</v>
      </c>
      <c r="J1061" s="153" t="e">
        <f>#REF!</f>
        <v>#REF!</v>
      </c>
      <c r="K1061" s="153" t="e">
        <f>#REF!</f>
        <v>#REF!</v>
      </c>
      <c r="L1061" s="153" t="e">
        <f>#REF!</f>
        <v>#REF!</v>
      </c>
      <c r="M1061" s="153" t="e">
        <f>#REF!</f>
        <v>#REF!</v>
      </c>
      <c r="N1061" s="153" t="e">
        <f>#REF!</f>
        <v>#REF!</v>
      </c>
      <c r="O1061" s="153" t="e">
        <f>#REF!</f>
        <v>#REF!</v>
      </c>
      <c r="P1061" s="153" t="e">
        <f>#REF!</f>
        <v>#REF!</v>
      </c>
      <c r="Q1061" s="153" t="e">
        <f>#REF!</f>
        <v>#REF!</v>
      </c>
      <c r="R1061" s="153" t="e">
        <f>#REF!</f>
        <v>#REF!</v>
      </c>
      <c r="S1061" s="153" t="e">
        <f>#REF!</f>
        <v>#REF!</v>
      </c>
      <c r="T1061" s="153" t="e">
        <f>#REF!</f>
        <v>#REF!</v>
      </c>
      <c r="U1061" s="153" t="e">
        <f>#REF!</f>
        <v>#REF!</v>
      </c>
      <c r="V1061" s="153" t="e">
        <f>#REF!</f>
        <v>#REF!</v>
      </c>
      <c r="W1061" s="153" t="e">
        <f>#REF!</f>
        <v>#REF!</v>
      </c>
      <c r="X1061" s="153" t="e">
        <f>#REF!</f>
        <v>#REF!</v>
      </c>
      <c r="Y1061" s="153" t="e">
        <f>#REF!</f>
        <v>#REF!</v>
      </c>
    </row>
    <row r="1062" spans="1:25">
      <c r="A1062" s="141">
        <v>4</v>
      </c>
      <c r="B1062" s="153" t="e">
        <f>#REF!</f>
        <v>#REF!</v>
      </c>
      <c r="C1062" s="153" t="e">
        <f>#REF!</f>
        <v>#REF!</v>
      </c>
      <c r="D1062" s="153" t="e">
        <f>#REF!</f>
        <v>#REF!</v>
      </c>
      <c r="E1062" s="153" t="e">
        <f>#REF!</f>
        <v>#REF!</v>
      </c>
      <c r="F1062" s="153" t="e">
        <f>#REF!</f>
        <v>#REF!</v>
      </c>
      <c r="G1062" s="153" t="e">
        <f>#REF!</f>
        <v>#REF!</v>
      </c>
      <c r="H1062" s="153" t="e">
        <f>#REF!</f>
        <v>#REF!</v>
      </c>
      <c r="I1062" s="153" t="e">
        <f>#REF!</f>
        <v>#REF!</v>
      </c>
      <c r="J1062" s="153" t="e">
        <f>#REF!</f>
        <v>#REF!</v>
      </c>
      <c r="K1062" s="153" t="e">
        <f>#REF!</f>
        <v>#REF!</v>
      </c>
      <c r="L1062" s="153" t="e">
        <f>#REF!</f>
        <v>#REF!</v>
      </c>
      <c r="M1062" s="153" t="e">
        <f>#REF!</f>
        <v>#REF!</v>
      </c>
      <c r="N1062" s="153" t="e">
        <f>#REF!</f>
        <v>#REF!</v>
      </c>
      <c r="O1062" s="153" t="e">
        <f>#REF!</f>
        <v>#REF!</v>
      </c>
      <c r="P1062" s="153" t="e">
        <f>#REF!</f>
        <v>#REF!</v>
      </c>
      <c r="Q1062" s="153" t="e">
        <f>#REF!</f>
        <v>#REF!</v>
      </c>
      <c r="R1062" s="153" t="e">
        <f>#REF!</f>
        <v>#REF!</v>
      </c>
      <c r="S1062" s="153" t="e">
        <f>#REF!</f>
        <v>#REF!</v>
      </c>
      <c r="T1062" s="153" t="e">
        <f>#REF!</f>
        <v>#REF!</v>
      </c>
      <c r="U1062" s="153" t="e">
        <f>#REF!</f>
        <v>#REF!</v>
      </c>
      <c r="V1062" s="153" t="e">
        <f>#REF!</f>
        <v>#REF!</v>
      </c>
      <c r="W1062" s="153" t="e">
        <f>#REF!</f>
        <v>#REF!</v>
      </c>
      <c r="X1062" s="153" t="e">
        <f>#REF!</f>
        <v>#REF!</v>
      </c>
      <c r="Y1062" s="153" t="e">
        <f>#REF!</f>
        <v>#REF!</v>
      </c>
    </row>
    <row r="1063" spans="1:25">
      <c r="A1063" s="141">
        <v>5</v>
      </c>
      <c r="B1063" s="153" t="e">
        <f>#REF!</f>
        <v>#REF!</v>
      </c>
      <c r="C1063" s="153" t="e">
        <f>#REF!</f>
        <v>#REF!</v>
      </c>
      <c r="D1063" s="153" t="e">
        <f>#REF!</f>
        <v>#REF!</v>
      </c>
      <c r="E1063" s="153" t="e">
        <f>#REF!</f>
        <v>#REF!</v>
      </c>
      <c r="F1063" s="153" t="e">
        <f>#REF!</f>
        <v>#REF!</v>
      </c>
      <c r="G1063" s="153" t="e">
        <f>#REF!</f>
        <v>#REF!</v>
      </c>
      <c r="H1063" s="153" t="e">
        <f>#REF!</f>
        <v>#REF!</v>
      </c>
      <c r="I1063" s="153" t="e">
        <f>#REF!</f>
        <v>#REF!</v>
      </c>
      <c r="J1063" s="153" t="e">
        <f>#REF!</f>
        <v>#REF!</v>
      </c>
      <c r="K1063" s="153" t="e">
        <f>#REF!</f>
        <v>#REF!</v>
      </c>
      <c r="L1063" s="153" t="e">
        <f>#REF!</f>
        <v>#REF!</v>
      </c>
      <c r="M1063" s="153" t="e">
        <f>#REF!</f>
        <v>#REF!</v>
      </c>
      <c r="N1063" s="153" t="e">
        <f>#REF!</f>
        <v>#REF!</v>
      </c>
      <c r="O1063" s="153" t="e">
        <f>#REF!</f>
        <v>#REF!</v>
      </c>
      <c r="P1063" s="153" t="e">
        <f>#REF!</f>
        <v>#REF!</v>
      </c>
      <c r="Q1063" s="153" t="e">
        <f>#REF!</f>
        <v>#REF!</v>
      </c>
      <c r="R1063" s="153" t="e">
        <f>#REF!</f>
        <v>#REF!</v>
      </c>
      <c r="S1063" s="153" t="e">
        <f>#REF!</f>
        <v>#REF!</v>
      </c>
      <c r="T1063" s="153" t="e">
        <f>#REF!</f>
        <v>#REF!</v>
      </c>
      <c r="U1063" s="153" t="e">
        <f>#REF!</f>
        <v>#REF!</v>
      </c>
      <c r="V1063" s="153" t="e">
        <f>#REF!</f>
        <v>#REF!</v>
      </c>
      <c r="W1063" s="153" t="e">
        <f>#REF!</f>
        <v>#REF!</v>
      </c>
      <c r="X1063" s="153" t="e">
        <f>#REF!</f>
        <v>#REF!</v>
      </c>
      <c r="Y1063" s="153" t="e">
        <f>#REF!</f>
        <v>#REF!</v>
      </c>
    </row>
    <row r="1064" spans="1:25">
      <c r="A1064" s="141">
        <v>6</v>
      </c>
      <c r="B1064" s="153" t="e">
        <f>#REF!</f>
        <v>#REF!</v>
      </c>
      <c r="C1064" s="153" t="e">
        <f>#REF!</f>
        <v>#REF!</v>
      </c>
      <c r="D1064" s="153" t="e">
        <f>#REF!</f>
        <v>#REF!</v>
      </c>
      <c r="E1064" s="153" t="e">
        <f>#REF!</f>
        <v>#REF!</v>
      </c>
      <c r="F1064" s="153" t="e">
        <f>#REF!</f>
        <v>#REF!</v>
      </c>
      <c r="G1064" s="153" t="e">
        <f>#REF!</f>
        <v>#REF!</v>
      </c>
      <c r="H1064" s="153" t="e">
        <f>#REF!</f>
        <v>#REF!</v>
      </c>
      <c r="I1064" s="153" t="e">
        <f>#REF!</f>
        <v>#REF!</v>
      </c>
      <c r="J1064" s="153" t="e">
        <f>#REF!</f>
        <v>#REF!</v>
      </c>
      <c r="K1064" s="153" t="e">
        <f>#REF!</f>
        <v>#REF!</v>
      </c>
      <c r="L1064" s="153" t="e">
        <f>#REF!</f>
        <v>#REF!</v>
      </c>
      <c r="M1064" s="153" t="e">
        <f>#REF!</f>
        <v>#REF!</v>
      </c>
      <c r="N1064" s="153" t="e">
        <f>#REF!</f>
        <v>#REF!</v>
      </c>
      <c r="O1064" s="153" t="e">
        <f>#REF!</f>
        <v>#REF!</v>
      </c>
      <c r="P1064" s="153" t="e">
        <f>#REF!</f>
        <v>#REF!</v>
      </c>
      <c r="Q1064" s="153" t="e">
        <f>#REF!</f>
        <v>#REF!</v>
      </c>
      <c r="R1064" s="153" t="e">
        <f>#REF!</f>
        <v>#REF!</v>
      </c>
      <c r="S1064" s="153" t="e">
        <f>#REF!</f>
        <v>#REF!</v>
      </c>
      <c r="T1064" s="153" t="e">
        <f>#REF!</f>
        <v>#REF!</v>
      </c>
      <c r="U1064" s="153" t="e">
        <f>#REF!</f>
        <v>#REF!</v>
      </c>
      <c r="V1064" s="153" t="e">
        <f>#REF!</f>
        <v>#REF!</v>
      </c>
      <c r="W1064" s="153" t="e">
        <f>#REF!</f>
        <v>#REF!</v>
      </c>
      <c r="X1064" s="153" t="e">
        <f>#REF!</f>
        <v>#REF!</v>
      </c>
      <c r="Y1064" s="153" t="e">
        <f>#REF!</f>
        <v>#REF!</v>
      </c>
    </row>
    <row r="1065" spans="1:25">
      <c r="A1065" s="141">
        <v>7</v>
      </c>
      <c r="B1065" s="153" t="e">
        <f>#REF!</f>
        <v>#REF!</v>
      </c>
      <c r="C1065" s="153" t="e">
        <f>#REF!</f>
        <v>#REF!</v>
      </c>
      <c r="D1065" s="153" t="e">
        <f>#REF!</f>
        <v>#REF!</v>
      </c>
      <c r="E1065" s="153" t="e">
        <f>#REF!</f>
        <v>#REF!</v>
      </c>
      <c r="F1065" s="153" t="e">
        <f>#REF!</f>
        <v>#REF!</v>
      </c>
      <c r="G1065" s="153" t="e">
        <f>#REF!</f>
        <v>#REF!</v>
      </c>
      <c r="H1065" s="153" t="e">
        <f>#REF!</f>
        <v>#REF!</v>
      </c>
      <c r="I1065" s="153" t="e">
        <f>#REF!</f>
        <v>#REF!</v>
      </c>
      <c r="J1065" s="153" t="e">
        <f>#REF!</f>
        <v>#REF!</v>
      </c>
      <c r="K1065" s="153" t="e">
        <f>#REF!</f>
        <v>#REF!</v>
      </c>
      <c r="L1065" s="153" t="e">
        <f>#REF!</f>
        <v>#REF!</v>
      </c>
      <c r="M1065" s="153" t="e">
        <f>#REF!</f>
        <v>#REF!</v>
      </c>
      <c r="N1065" s="153" t="e">
        <f>#REF!</f>
        <v>#REF!</v>
      </c>
      <c r="O1065" s="153" t="e">
        <f>#REF!</f>
        <v>#REF!</v>
      </c>
      <c r="P1065" s="153" t="e">
        <f>#REF!</f>
        <v>#REF!</v>
      </c>
      <c r="Q1065" s="153" t="e">
        <f>#REF!</f>
        <v>#REF!</v>
      </c>
      <c r="R1065" s="153" t="e">
        <f>#REF!</f>
        <v>#REF!</v>
      </c>
      <c r="S1065" s="153" t="e">
        <f>#REF!</f>
        <v>#REF!</v>
      </c>
      <c r="T1065" s="153" t="e">
        <f>#REF!</f>
        <v>#REF!</v>
      </c>
      <c r="U1065" s="153" t="e">
        <f>#REF!</f>
        <v>#REF!</v>
      </c>
      <c r="V1065" s="153" t="e">
        <f>#REF!</f>
        <v>#REF!</v>
      </c>
      <c r="W1065" s="153" t="e">
        <f>#REF!</f>
        <v>#REF!</v>
      </c>
      <c r="X1065" s="153" t="e">
        <f>#REF!</f>
        <v>#REF!</v>
      </c>
      <c r="Y1065" s="153" t="e">
        <f>#REF!</f>
        <v>#REF!</v>
      </c>
    </row>
    <row r="1066" spans="1:25">
      <c r="A1066" s="141">
        <v>8</v>
      </c>
      <c r="B1066" s="153" t="e">
        <f>#REF!</f>
        <v>#REF!</v>
      </c>
      <c r="C1066" s="153" t="e">
        <f>#REF!</f>
        <v>#REF!</v>
      </c>
      <c r="D1066" s="153" t="e">
        <f>#REF!</f>
        <v>#REF!</v>
      </c>
      <c r="E1066" s="153" t="e">
        <f>#REF!</f>
        <v>#REF!</v>
      </c>
      <c r="F1066" s="153" t="e">
        <f>#REF!</f>
        <v>#REF!</v>
      </c>
      <c r="G1066" s="153" t="e">
        <f>#REF!</f>
        <v>#REF!</v>
      </c>
      <c r="H1066" s="153" t="e">
        <f>#REF!</f>
        <v>#REF!</v>
      </c>
      <c r="I1066" s="153" t="e">
        <f>#REF!</f>
        <v>#REF!</v>
      </c>
      <c r="J1066" s="153" t="e">
        <f>#REF!</f>
        <v>#REF!</v>
      </c>
      <c r="K1066" s="153" t="e">
        <f>#REF!</f>
        <v>#REF!</v>
      </c>
      <c r="L1066" s="153" t="e">
        <f>#REF!</f>
        <v>#REF!</v>
      </c>
      <c r="M1066" s="153" t="e">
        <f>#REF!</f>
        <v>#REF!</v>
      </c>
      <c r="N1066" s="153" t="e">
        <f>#REF!</f>
        <v>#REF!</v>
      </c>
      <c r="O1066" s="153" t="e">
        <f>#REF!</f>
        <v>#REF!</v>
      </c>
      <c r="P1066" s="153" t="e">
        <f>#REF!</f>
        <v>#REF!</v>
      </c>
      <c r="Q1066" s="153" t="e">
        <f>#REF!</f>
        <v>#REF!</v>
      </c>
      <c r="R1066" s="153" t="e">
        <f>#REF!</f>
        <v>#REF!</v>
      </c>
      <c r="S1066" s="153" t="e">
        <f>#REF!</f>
        <v>#REF!</v>
      </c>
      <c r="T1066" s="153" t="e">
        <f>#REF!</f>
        <v>#REF!</v>
      </c>
      <c r="U1066" s="153" t="e">
        <f>#REF!</f>
        <v>#REF!</v>
      </c>
      <c r="V1066" s="153" t="e">
        <f>#REF!</f>
        <v>#REF!</v>
      </c>
      <c r="W1066" s="153" t="e">
        <f>#REF!</f>
        <v>#REF!</v>
      </c>
      <c r="X1066" s="153" t="e">
        <f>#REF!</f>
        <v>#REF!</v>
      </c>
      <c r="Y1066" s="153" t="e">
        <f>#REF!</f>
        <v>#REF!</v>
      </c>
    </row>
    <row r="1067" spans="1:25">
      <c r="A1067" s="141">
        <v>9</v>
      </c>
      <c r="B1067" s="153" t="e">
        <f>#REF!</f>
        <v>#REF!</v>
      </c>
      <c r="C1067" s="153" t="e">
        <f>#REF!</f>
        <v>#REF!</v>
      </c>
      <c r="D1067" s="153" t="e">
        <f>#REF!</f>
        <v>#REF!</v>
      </c>
      <c r="E1067" s="153" t="e">
        <f>#REF!</f>
        <v>#REF!</v>
      </c>
      <c r="F1067" s="153" t="e">
        <f>#REF!</f>
        <v>#REF!</v>
      </c>
      <c r="G1067" s="153" t="e">
        <f>#REF!</f>
        <v>#REF!</v>
      </c>
      <c r="H1067" s="153" t="e">
        <f>#REF!</f>
        <v>#REF!</v>
      </c>
      <c r="I1067" s="153" t="e">
        <f>#REF!</f>
        <v>#REF!</v>
      </c>
      <c r="J1067" s="153" t="e">
        <f>#REF!</f>
        <v>#REF!</v>
      </c>
      <c r="K1067" s="153" t="e">
        <f>#REF!</f>
        <v>#REF!</v>
      </c>
      <c r="L1067" s="153" t="e">
        <f>#REF!</f>
        <v>#REF!</v>
      </c>
      <c r="M1067" s="153" t="e">
        <f>#REF!</f>
        <v>#REF!</v>
      </c>
      <c r="N1067" s="153" t="e">
        <f>#REF!</f>
        <v>#REF!</v>
      </c>
      <c r="O1067" s="153" t="e">
        <f>#REF!</f>
        <v>#REF!</v>
      </c>
      <c r="P1067" s="153" t="e">
        <f>#REF!</f>
        <v>#REF!</v>
      </c>
      <c r="Q1067" s="153" t="e">
        <f>#REF!</f>
        <v>#REF!</v>
      </c>
      <c r="R1067" s="153" t="e">
        <f>#REF!</f>
        <v>#REF!</v>
      </c>
      <c r="S1067" s="153" t="e">
        <f>#REF!</f>
        <v>#REF!</v>
      </c>
      <c r="T1067" s="153" t="e">
        <f>#REF!</f>
        <v>#REF!</v>
      </c>
      <c r="U1067" s="153" t="e">
        <f>#REF!</f>
        <v>#REF!</v>
      </c>
      <c r="V1067" s="153" t="e">
        <f>#REF!</f>
        <v>#REF!</v>
      </c>
      <c r="W1067" s="153" t="e">
        <f>#REF!</f>
        <v>#REF!</v>
      </c>
      <c r="X1067" s="153" t="e">
        <f>#REF!</f>
        <v>#REF!</v>
      </c>
      <c r="Y1067" s="153" t="e">
        <f>#REF!</f>
        <v>#REF!</v>
      </c>
    </row>
    <row r="1068" spans="1:25">
      <c r="A1068" s="141">
        <v>10</v>
      </c>
      <c r="B1068" s="153" t="e">
        <f>#REF!</f>
        <v>#REF!</v>
      </c>
      <c r="C1068" s="153" t="e">
        <f>#REF!</f>
        <v>#REF!</v>
      </c>
      <c r="D1068" s="153" t="e">
        <f>#REF!</f>
        <v>#REF!</v>
      </c>
      <c r="E1068" s="153" t="e">
        <f>#REF!</f>
        <v>#REF!</v>
      </c>
      <c r="F1068" s="153" t="e">
        <f>#REF!</f>
        <v>#REF!</v>
      </c>
      <c r="G1068" s="153" t="e">
        <f>#REF!</f>
        <v>#REF!</v>
      </c>
      <c r="H1068" s="153" t="e">
        <f>#REF!</f>
        <v>#REF!</v>
      </c>
      <c r="I1068" s="153" t="e">
        <f>#REF!</f>
        <v>#REF!</v>
      </c>
      <c r="J1068" s="153" t="e">
        <f>#REF!</f>
        <v>#REF!</v>
      </c>
      <c r="K1068" s="153" t="e">
        <f>#REF!</f>
        <v>#REF!</v>
      </c>
      <c r="L1068" s="153" t="e">
        <f>#REF!</f>
        <v>#REF!</v>
      </c>
      <c r="M1068" s="153" t="e">
        <f>#REF!</f>
        <v>#REF!</v>
      </c>
      <c r="N1068" s="153" t="e">
        <f>#REF!</f>
        <v>#REF!</v>
      </c>
      <c r="O1068" s="153" t="e">
        <f>#REF!</f>
        <v>#REF!</v>
      </c>
      <c r="P1068" s="153" t="e">
        <f>#REF!</f>
        <v>#REF!</v>
      </c>
      <c r="Q1068" s="153" t="e">
        <f>#REF!</f>
        <v>#REF!</v>
      </c>
      <c r="R1068" s="153" t="e">
        <f>#REF!</f>
        <v>#REF!</v>
      </c>
      <c r="S1068" s="153" t="e">
        <f>#REF!</f>
        <v>#REF!</v>
      </c>
      <c r="T1068" s="153" t="e">
        <f>#REF!</f>
        <v>#REF!</v>
      </c>
      <c r="U1068" s="153" t="e">
        <f>#REF!</f>
        <v>#REF!</v>
      </c>
      <c r="V1068" s="153" t="e">
        <f>#REF!</f>
        <v>#REF!</v>
      </c>
      <c r="W1068" s="153" t="e">
        <f>#REF!</f>
        <v>#REF!</v>
      </c>
      <c r="X1068" s="153" t="e">
        <f>#REF!</f>
        <v>#REF!</v>
      </c>
      <c r="Y1068" s="153" t="e">
        <f>#REF!</f>
        <v>#REF!</v>
      </c>
    </row>
    <row r="1069" spans="1:25">
      <c r="A1069" s="141">
        <v>11</v>
      </c>
      <c r="B1069" s="153" t="e">
        <f>#REF!</f>
        <v>#REF!</v>
      </c>
      <c r="C1069" s="153" t="e">
        <f>#REF!</f>
        <v>#REF!</v>
      </c>
      <c r="D1069" s="153" t="e">
        <f>#REF!</f>
        <v>#REF!</v>
      </c>
      <c r="E1069" s="153" t="e">
        <f>#REF!</f>
        <v>#REF!</v>
      </c>
      <c r="F1069" s="153" t="e">
        <f>#REF!</f>
        <v>#REF!</v>
      </c>
      <c r="G1069" s="153" t="e">
        <f>#REF!</f>
        <v>#REF!</v>
      </c>
      <c r="H1069" s="153" t="e">
        <f>#REF!</f>
        <v>#REF!</v>
      </c>
      <c r="I1069" s="153" t="e">
        <f>#REF!</f>
        <v>#REF!</v>
      </c>
      <c r="J1069" s="153" t="e">
        <f>#REF!</f>
        <v>#REF!</v>
      </c>
      <c r="K1069" s="153" t="e">
        <f>#REF!</f>
        <v>#REF!</v>
      </c>
      <c r="L1069" s="153" t="e">
        <f>#REF!</f>
        <v>#REF!</v>
      </c>
      <c r="M1069" s="153" t="e">
        <f>#REF!</f>
        <v>#REF!</v>
      </c>
      <c r="N1069" s="153" t="e">
        <f>#REF!</f>
        <v>#REF!</v>
      </c>
      <c r="O1069" s="153" t="e">
        <f>#REF!</f>
        <v>#REF!</v>
      </c>
      <c r="P1069" s="153" t="e">
        <f>#REF!</f>
        <v>#REF!</v>
      </c>
      <c r="Q1069" s="153" t="e">
        <f>#REF!</f>
        <v>#REF!</v>
      </c>
      <c r="R1069" s="153" t="e">
        <f>#REF!</f>
        <v>#REF!</v>
      </c>
      <c r="S1069" s="153" t="e">
        <f>#REF!</f>
        <v>#REF!</v>
      </c>
      <c r="T1069" s="153" t="e">
        <f>#REF!</f>
        <v>#REF!</v>
      </c>
      <c r="U1069" s="153" t="e">
        <f>#REF!</f>
        <v>#REF!</v>
      </c>
      <c r="V1069" s="153" t="e">
        <f>#REF!</f>
        <v>#REF!</v>
      </c>
      <c r="W1069" s="153" t="e">
        <f>#REF!</f>
        <v>#REF!</v>
      </c>
      <c r="X1069" s="153" t="e">
        <f>#REF!</f>
        <v>#REF!</v>
      </c>
      <c r="Y1069" s="153" t="e">
        <f>#REF!</f>
        <v>#REF!</v>
      </c>
    </row>
    <row r="1070" spans="1:25">
      <c r="A1070" s="141">
        <v>12</v>
      </c>
      <c r="B1070" s="153" t="e">
        <f>#REF!</f>
        <v>#REF!</v>
      </c>
      <c r="C1070" s="153" t="e">
        <f>#REF!</f>
        <v>#REF!</v>
      </c>
      <c r="D1070" s="153" t="e">
        <f>#REF!</f>
        <v>#REF!</v>
      </c>
      <c r="E1070" s="153" t="e">
        <f>#REF!</f>
        <v>#REF!</v>
      </c>
      <c r="F1070" s="153" t="e">
        <f>#REF!</f>
        <v>#REF!</v>
      </c>
      <c r="G1070" s="153" t="e">
        <f>#REF!</f>
        <v>#REF!</v>
      </c>
      <c r="H1070" s="153" t="e">
        <f>#REF!</f>
        <v>#REF!</v>
      </c>
      <c r="I1070" s="153" t="e">
        <f>#REF!</f>
        <v>#REF!</v>
      </c>
      <c r="J1070" s="153" t="e">
        <f>#REF!</f>
        <v>#REF!</v>
      </c>
      <c r="K1070" s="153" t="e">
        <f>#REF!</f>
        <v>#REF!</v>
      </c>
      <c r="L1070" s="153" t="e">
        <f>#REF!</f>
        <v>#REF!</v>
      </c>
      <c r="M1070" s="153" t="e">
        <f>#REF!</f>
        <v>#REF!</v>
      </c>
      <c r="N1070" s="153" t="e">
        <f>#REF!</f>
        <v>#REF!</v>
      </c>
      <c r="O1070" s="153" t="e">
        <f>#REF!</f>
        <v>#REF!</v>
      </c>
      <c r="P1070" s="153" t="e">
        <f>#REF!</f>
        <v>#REF!</v>
      </c>
      <c r="Q1070" s="153" t="e">
        <f>#REF!</f>
        <v>#REF!</v>
      </c>
      <c r="R1070" s="153" t="e">
        <f>#REF!</f>
        <v>#REF!</v>
      </c>
      <c r="S1070" s="153" t="e">
        <f>#REF!</f>
        <v>#REF!</v>
      </c>
      <c r="T1070" s="153" t="e">
        <f>#REF!</f>
        <v>#REF!</v>
      </c>
      <c r="U1070" s="153" t="e">
        <f>#REF!</f>
        <v>#REF!</v>
      </c>
      <c r="V1070" s="153" t="e">
        <f>#REF!</f>
        <v>#REF!</v>
      </c>
      <c r="W1070" s="153" t="e">
        <f>#REF!</f>
        <v>#REF!</v>
      </c>
      <c r="X1070" s="153" t="e">
        <f>#REF!</f>
        <v>#REF!</v>
      </c>
      <c r="Y1070" s="153" t="e">
        <f>#REF!</f>
        <v>#REF!</v>
      </c>
    </row>
    <row r="1071" spans="1:25">
      <c r="A1071" s="141">
        <v>13</v>
      </c>
      <c r="B1071" s="153" t="e">
        <f>#REF!</f>
        <v>#REF!</v>
      </c>
      <c r="C1071" s="153" t="e">
        <f>#REF!</f>
        <v>#REF!</v>
      </c>
      <c r="D1071" s="153" t="e">
        <f>#REF!</f>
        <v>#REF!</v>
      </c>
      <c r="E1071" s="153" t="e">
        <f>#REF!</f>
        <v>#REF!</v>
      </c>
      <c r="F1071" s="153" t="e">
        <f>#REF!</f>
        <v>#REF!</v>
      </c>
      <c r="G1071" s="153" t="e">
        <f>#REF!</f>
        <v>#REF!</v>
      </c>
      <c r="H1071" s="153" t="e">
        <f>#REF!</f>
        <v>#REF!</v>
      </c>
      <c r="I1071" s="153" t="e">
        <f>#REF!</f>
        <v>#REF!</v>
      </c>
      <c r="J1071" s="153" t="e">
        <f>#REF!</f>
        <v>#REF!</v>
      </c>
      <c r="K1071" s="153" t="e">
        <f>#REF!</f>
        <v>#REF!</v>
      </c>
      <c r="L1071" s="153" t="e">
        <f>#REF!</f>
        <v>#REF!</v>
      </c>
      <c r="M1071" s="153" t="e">
        <f>#REF!</f>
        <v>#REF!</v>
      </c>
      <c r="N1071" s="153" t="e">
        <f>#REF!</f>
        <v>#REF!</v>
      </c>
      <c r="O1071" s="153" t="e">
        <f>#REF!</f>
        <v>#REF!</v>
      </c>
      <c r="P1071" s="153" t="e">
        <f>#REF!</f>
        <v>#REF!</v>
      </c>
      <c r="Q1071" s="153" t="e">
        <f>#REF!</f>
        <v>#REF!</v>
      </c>
      <c r="R1071" s="153" t="e">
        <f>#REF!</f>
        <v>#REF!</v>
      </c>
      <c r="S1071" s="153" t="e">
        <f>#REF!</f>
        <v>#REF!</v>
      </c>
      <c r="T1071" s="153" t="e">
        <f>#REF!</f>
        <v>#REF!</v>
      </c>
      <c r="U1071" s="153" t="e">
        <f>#REF!</f>
        <v>#REF!</v>
      </c>
      <c r="V1071" s="153" t="e">
        <f>#REF!</f>
        <v>#REF!</v>
      </c>
      <c r="W1071" s="153" t="e">
        <f>#REF!</f>
        <v>#REF!</v>
      </c>
      <c r="X1071" s="153" t="e">
        <f>#REF!</f>
        <v>#REF!</v>
      </c>
      <c r="Y1071" s="153" t="e">
        <f>#REF!</f>
        <v>#REF!</v>
      </c>
    </row>
    <row r="1072" spans="1:25">
      <c r="A1072" s="141">
        <v>14</v>
      </c>
      <c r="B1072" s="153" t="e">
        <f>#REF!</f>
        <v>#REF!</v>
      </c>
      <c r="C1072" s="153" t="e">
        <f>#REF!</f>
        <v>#REF!</v>
      </c>
      <c r="D1072" s="153" t="e">
        <f>#REF!</f>
        <v>#REF!</v>
      </c>
      <c r="E1072" s="153" t="e">
        <f>#REF!</f>
        <v>#REF!</v>
      </c>
      <c r="F1072" s="153" t="e">
        <f>#REF!</f>
        <v>#REF!</v>
      </c>
      <c r="G1072" s="153" t="e">
        <f>#REF!</f>
        <v>#REF!</v>
      </c>
      <c r="H1072" s="153" t="e">
        <f>#REF!</f>
        <v>#REF!</v>
      </c>
      <c r="I1072" s="153" t="e">
        <f>#REF!</f>
        <v>#REF!</v>
      </c>
      <c r="J1072" s="153" t="e">
        <f>#REF!</f>
        <v>#REF!</v>
      </c>
      <c r="K1072" s="153" t="e">
        <f>#REF!</f>
        <v>#REF!</v>
      </c>
      <c r="L1072" s="153" t="e">
        <f>#REF!</f>
        <v>#REF!</v>
      </c>
      <c r="M1072" s="153" t="e">
        <f>#REF!</f>
        <v>#REF!</v>
      </c>
      <c r="N1072" s="153" t="e">
        <f>#REF!</f>
        <v>#REF!</v>
      </c>
      <c r="O1072" s="153" t="e">
        <f>#REF!</f>
        <v>#REF!</v>
      </c>
      <c r="P1072" s="153" t="e">
        <f>#REF!</f>
        <v>#REF!</v>
      </c>
      <c r="Q1072" s="153" t="e">
        <f>#REF!</f>
        <v>#REF!</v>
      </c>
      <c r="R1072" s="153" t="e">
        <f>#REF!</f>
        <v>#REF!</v>
      </c>
      <c r="S1072" s="153" t="e">
        <f>#REF!</f>
        <v>#REF!</v>
      </c>
      <c r="T1072" s="153" t="e">
        <f>#REF!</f>
        <v>#REF!</v>
      </c>
      <c r="U1072" s="153" t="e">
        <f>#REF!</f>
        <v>#REF!</v>
      </c>
      <c r="V1072" s="153" t="e">
        <f>#REF!</f>
        <v>#REF!</v>
      </c>
      <c r="W1072" s="153" t="e">
        <f>#REF!</f>
        <v>#REF!</v>
      </c>
      <c r="X1072" s="153" t="e">
        <f>#REF!</f>
        <v>#REF!</v>
      </c>
      <c r="Y1072" s="153" t="e">
        <f>#REF!</f>
        <v>#REF!</v>
      </c>
    </row>
    <row r="1073" spans="1:25">
      <c r="A1073" s="141">
        <v>15</v>
      </c>
      <c r="B1073" s="153" t="e">
        <f>#REF!</f>
        <v>#REF!</v>
      </c>
      <c r="C1073" s="153" t="e">
        <f>#REF!</f>
        <v>#REF!</v>
      </c>
      <c r="D1073" s="153" t="e">
        <f>#REF!</f>
        <v>#REF!</v>
      </c>
      <c r="E1073" s="153" t="e">
        <f>#REF!</f>
        <v>#REF!</v>
      </c>
      <c r="F1073" s="153" t="e">
        <f>#REF!</f>
        <v>#REF!</v>
      </c>
      <c r="G1073" s="153" t="e">
        <f>#REF!</f>
        <v>#REF!</v>
      </c>
      <c r="H1073" s="153" t="e">
        <f>#REF!</f>
        <v>#REF!</v>
      </c>
      <c r="I1073" s="153" t="e">
        <f>#REF!</f>
        <v>#REF!</v>
      </c>
      <c r="J1073" s="153" t="e">
        <f>#REF!</f>
        <v>#REF!</v>
      </c>
      <c r="K1073" s="153" t="e">
        <f>#REF!</f>
        <v>#REF!</v>
      </c>
      <c r="L1073" s="153" t="e">
        <f>#REF!</f>
        <v>#REF!</v>
      </c>
      <c r="M1073" s="153" t="e">
        <f>#REF!</f>
        <v>#REF!</v>
      </c>
      <c r="N1073" s="153" t="e">
        <f>#REF!</f>
        <v>#REF!</v>
      </c>
      <c r="O1073" s="153" t="e">
        <f>#REF!</f>
        <v>#REF!</v>
      </c>
      <c r="P1073" s="153" t="e">
        <f>#REF!</f>
        <v>#REF!</v>
      </c>
      <c r="Q1073" s="153" t="e">
        <f>#REF!</f>
        <v>#REF!</v>
      </c>
      <c r="R1073" s="153" t="e">
        <f>#REF!</f>
        <v>#REF!</v>
      </c>
      <c r="S1073" s="153" t="e">
        <f>#REF!</f>
        <v>#REF!</v>
      </c>
      <c r="T1073" s="153" t="e">
        <f>#REF!</f>
        <v>#REF!</v>
      </c>
      <c r="U1073" s="153" t="e">
        <f>#REF!</f>
        <v>#REF!</v>
      </c>
      <c r="V1073" s="153" t="e">
        <f>#REF!</f>
        <v>#REF!</v>
      </c>
      <c r="W1073" s="153" t="e">
        <f>#REF!</f>
        <v>#REF!</v>
      </c>
      <c r="X1073" s="153" t="e">
        <f>#REF!</f>
        <v>#REF!</v>
      </c>
      <c r="Y1073" s="153" t="e">
        <f>#REF!</f>
        <v>#REF!</v>
      </c>
    </row>
    <row r="1074" spans="1:25">
      <c r="A1074" s="141">
        <v>16</v>
      </c>
      <c r="B1074" s="153" t="e">
        <f>#REF!</f>
        <v>#REF!</v>
      </c>
      <c r="C1074" s="153" t="e">
        <f>#REF!</f>
        <v>#REF!</v>
      </c>
      <c r="D1074" s="153" t="e">
        <f>#REF!</f>
        <v>#REF!</v>
      </c>
      <c r="E1074" s="153" t="e">
        <f>#REF!</f>
        <v>#REF!</v>
      </c>
      <c r="F1074" s="153" t="e">
        <f>#REF!</f>
        <v>#REF!</v>
      </c>
      <c r="G1074" s="153" t="e">
        <f>#REF!</f>
        <v>#REF!</v>
      </c>
      <c r="H1074" s="153" t="e">
        <f>#REF!</f>
        <v>#REF!</v>
      </c>
      <c r="I1074" s="153" t="e">
        <f>#REF!</f>
        <v>#REF!</v>
      </c>
      <c r="J1074" s="153" t="e">
        <f>#REF!</f>
        <v>#REF!</v>
      </c>
      <c r="K1074" s="153" t="e">
        <f>#REF!</f>
        <v>#REF!</v>
      </c>
      <c r="L1074" s="153" t="e">
        <f>#REF!</f>
        <v>#REF!</v>
      </c>
      <c r="M1074" s="153" t="e">
        <f>#REF!</f>
        <v>#REF!</v>
      </c>
      <c r="N1074" s="153" t="e">
        <f>#REF!</f>
        <v>#REF!</v>
      </c>
      <c r="O1074" s="153" t="e">
        <f>#REF!</f>
        <v>#REF!</v>
      </c>
      <c r="P1074" s="153" t="e">
        <f>#REF!</f>
        <v>#REF!</v>
      </c>
      <c r="Q1074" s="153" t="e">
        <f>#REF!</f>
        <v>#REF!</v>
      </c>
      <c r="R1074" s="153" t="e">
        <f>#REF!</f>
        <v>#REF!</v>
      </c>
      <c r="S1074" s="153" t="e">
        <f>#REF!</f>
        <v>#REF!</v>
      </c>
      <c r="T1074" s="153" t="e">
        <f>#REF!</f>
        <v>#REF!</v>
      </c>
      <c r="U1074" s="153" t="e">
        <f>#REF!</f>
        <v>#REF!</v>
      </c>
      <c r="V1074" s="153" t="e">
        <f>#REF!</f>
        <v>#REF!</v>
      </c>
      <c r="W1074" s="153" t="e">
        <f>#REF!</f>
        <v>#REF!</v>
      </c>
      <c r="X1074" s="153" t="e">
        <f>#REF!</f>
        <v>#REF!</v>
      </c>
      <c r="Y1074" s="153" t="e">
        <f>#REF!</f>
        <v>#REF!</v>
      </c>
    </row>
    <row r="1075" spans="1:25">
      <c r="A1075" s="141">
        <v>17</v>
      </c>
      <c r="B1075" s="153" t="e">
        <f>#REF!</f>
        <v>#REF!</v>
      </c>
      <c r="C1075" s="153" t="e">
        <f>#REF!</f>
        <v>#REF!</v>
      </c>
      <c r="D1075" s="153" t="e">
        <f>#REF!</f>
        <v>#REF!</v>
      </c>
      <c r="E1075" s="153" t="e">
        <f>#REF!</f>
        <v>#REF!</v>
      </c>
      <c r="F1075" s="153" t="e">
        <f>#REF!</f>
        <v>#REF!</v>
      </c>
      <c r="G1075" s="153" t="e">
        <f>#REF!</f>
        <v>#REF!</v>
      </c>
      <c r="H1075" s="153" t="e">
        <f>#REF!</f>
        <v>#REF!</v>
      </c>
      <c r="I1075" s="153" t="e">
        <f>#REF!</f>
        <v>#REF!</v>
      </c>
      <c r="J1075" s="153" t="e">
        <f>#REF!</f>
        <v>#REF!</v>
      </c>
      <c r="K1075" s="153" t="e">
        <f>#REF!</f>
        <v>#REF!</v>
      </c>
      <c r="L1075" s="153" t="e">
        <f>#REF!</f>
        <v>#REF!</v>
      </c>
      <c r="M1075" s="153" t="e">
        <f>#REF!</f>
        <v>#REF!</v>
      </c>
      <c r="N1075" s="153" t="e">
        <f>#REF!</f>
        <v>#REF!</v>
      </c>
      <c r="O1075" s="153" t="e">
        <f>#REF!</f>
        <v>#REF!</v>
      </c>
      <c r="P1075" s="153" t="e">
        <f>#REF!</f>
        <v>#REF!</v>
      </c>
      <c r="Q1075" s="153" t="e">
        <f>#REF!</f>
        <v>#REF!</v>
      </c>
      <c r="R1075" s="153" t="e">
        <f>#REF!</f>
        <v>#REF!</v>
      </c>
      <c r="S1075" s="153" t="e">
        <f>#REF!</f>
        <v>#REF!</v>
      </c>
      <c r="T1075" s="153" t="e">
        <f>#REF!</f>
        <v>#REF!</v>
      </c>
      <c r="U1075" s="153" t="e">
        <f>#REF!</f>
        <v>#REF!</v>
      </c>
      <c r="V1075" s="153" t="e">
        <f>#REF!</f>
        <v>#REF!</v>
      </c>
      <c r="W1075" s="153" t="e">
        <f>#REF!</f>
        <v>#REF!</v>
      </c>
      <c r="X1075" s="153" t="e">
        <f>#REF!</f>
        <v>#REF!</v>
      </c>
      <c r="Y1075" s="153" t="e">
        <f>#REF!</f>
        <v>#REF!</v>
      </c>
    </row>
    <row r="1076" spans="1:25">
      <c r="A1076" s="141">
        <v>18</v>
      </c>
      <c r="B1076" s="153" t="e">
        <f>#REF!</f>
        <v>#REF!</v>
      </c>
      <c r="C1076" s="153" t="e">
        <f>#REF!</f>
        <v>#REF!</v>
      </c>
      <c r="D1076" s="153" t="e">
        <f>#REF!</f>
        <v>#REF!</v>
      </c>
      <c r="E1076" s="153" t="e">
        <f>#REF!</f>
        <v>#REF!</v>
      </c>
      <c r="F1076" s="153" t="e">
        <f>#REF!</f>
        <v>#REF!</v>
      </c>
      <c r="G1076" s="153" t="e">
        <f>#REF!</f>
        <v>#REF!</v>
      </c>
      <c r="H1076" s="153" t="e">
        <f>#REF!</f>
        <v>#REF!</v>
      </c>
      <c r="I1076" s="153" t="e">
        <f>#REF!</f>
        <v>#REF!</v>
      </c>
      <c r="J1076" s="153" t="e">
        <f>#REF!</f>
        <v>#REF!</v>
      </c>
      <c r="K1076" s="153" t="e">
        <f>#REF!</f>
        <v>#REF!</v>
      </c>
      <c r="L1076" s="153" t="e">
        <f>#REF!</f>
        <v>#REF!</v>
      </c>
      <c r="M1076" s="153" t="e">
        <f>#REF!</f>
        <v>#REF!</v>
      </c>
      <c r="N1076" s="153" t="e">
        <f>#REF!</f>
        <v>#REF!</v>
      </c>
      <c r="O1076" s="153" t="e">
        <f>#REF!</f>
        <v>#REF!</v>
      </c>
      <c r="P1076" s="153" t="e">
        <f>#REF!</f>
        <v>#REF!</v>
      </c>
      <c r="Q1076" s="153" t="e">
        <f>#REF!</f>
        <v>#REF!</v>
      </c>
      <c r="R1076" s="153" t="e">
        <f>#REF!</f>
        <v>#REF!</v>
      </c>
      <c r="S1076" s="153" t="e">
        <f>#REF!</f>
        <v>#REF!</v>
      </c>
      <c r="T1076" s="153" t="e">
        <f>#REF!</f>
        <v>#REF!</v>
      </c>
      <c r="U1076" s="153" t="e">
        <f>#REF!</f>
        <v>#REF!</v>
      </c>
      <c r="V1076" s="153" t="e">
        <f>#REF!</f>
        <v>#REF!</v>
      </c>
      <c r="W1076" s="153" t="e">
        <f>#REF!</f>
        <v>#REF!</v>
      </c>
      <c r="X1076" s="153" t="e">
        <f>#REF!</f>
        <v>#REF!</v>
      </c>
      <c r="Y1076" s="153" t="e">
        <f>#REF!</f>
        <v>#REF!</v>
      </c>
    </row>
    <row r="1077" spans="1:25">
      <c r="A1077" s="141">
        <v>19</v>
      </c>
      <c r="B1077" s="153" t="e">
        <f>#REF!</f>
        <v>#REF!</v>
      </c>
      <c r="C1077" s="153" t="e">
        <f>#REF!</f>
        <v>#REF!</v>
      </c>
      <c r="D1077" s="153" t="e">
        <f>#REF!</f>
        <v>#REF!</v>
      </c>
      <c r="E1077" s="153" t="e">
        <f>#REF!</f>
        <v>#REF!</v>
      </c>
      <c r="F1077" s="153" t="e">
        <f>#REF!</f>
        <v>#REF!</v>
      </c>
      <c r="G1077" s="153" t="e">
        <f>#REF!</f>
        <v>#REF!</v>
      </c>
      <c r="H1077" s="153" t="e">
        <f>#REF!</f>
        <v>#REF!</v>
      </c>
      <c r="I1077" s="153" t="e">
        <f>#REF!</f>
        <v>#REF!</v>
      </c>
      <c r="J1077" s="153" t="e">
        <f>#REF!</f>
        <v>#REF!</v>
      </c>
      <c r="K1077" s="153" t="e">
        <f>#REF!</f>
        <v>#REF!</v>
      </c>
      <c r="L1077" s="153" t="e">
        <f>#REF!</f>
        <v>#REF!</v>
      </c>
      <c r="M1077" s="153" t="e">
        <f>#REF!</f>
        <v>#REF!</v>
      </c>
      <c r="N1077" s="153" t="e">
        <f>#REF!</f>
        <v>#REF!</v>
      </c>
      <c r="O1077" s="153" t="e">
        <f>#REF!</f>
        <v>#REF!</v>
      </c>
      <c r="P1077" s="153" t="e">
        <f>#REF!</f>
        <v>#REF!</v>
      </c>
      <c r="Q1077" s="153" t="e">
        <f>#REF!</f>
        <v>#REF!</v>
      </c>
      <c r="R1077" s="153" t="e">
        <f>#REF!</f>
        <v>#REF!</v>
      </c>
      <c r="S1077" s="153" t="e">
        <f>#REF!</f>
        <v>#REF!</v>
      </c>
      <c r="T1077" s="153" t="e">
        <f>#REF!</f>
        <v>#REF!</v>
      </c>
      <c r="U1077" s="153" t="e">
        <f>#REF!</f>
        <v>#REF!</v>
      </c>
      <c r="V1077" s="153" t="e">
        <f>#REF!</f>
        <v>#REF!</v>
      </c>
      <c r="W1077" s="153" t="e">
        <f>#REF!</f>
        <v>#REF!</v>
      </c>
      <c r="X1077" s="153" t="e">
        <f>#REF!</f>
        <v>#REF!</v>
      </c>
      <c r="Y1077" s="153" t="e">
        <f>#REF!</f>
        <v>#REF!</v>
      </c>
    </row>
    <row r="1078" spans="1:25">
      <c r="A1078" s="141">
        <v>20</v>
      </c>
      <c r="B1078" s="153" t="e">
        <f>#REF!</f>
        <v>#REF!</v>
      </c>
      <c r="C1078" s="153" t="e">
        <f>#REF!</f>
        <v>#REF!</v>
      </c>
      <c r="D1078" s="153" t="e">
        <f>#REF!</f>
        <v>#REF!</v>
      </c>
      <c r="E1078" s="153" t="e">
        <f>#REF!</f>
        <v>#REF!</v>
      </c>
      <c r="F1078" s="153" t="e">
        <f>#REF!</f>
        <v>#REF!</v>
      </c>
      <c r="G1078" s="153" t="e">
        <f>#REF!</f>
        <v>#REF!</v>
      </c>
      <c r="H1078" s="153" t="e">
        <f>#REF!</f>
        <v>#REF!</v>
      </c>
      <c r="I1078" s="153" t="e">
        <f>#REF!</f>
        <v>#REF!</v>
      </c>
      <c r="J1078" s="153" t="e">
        <f>#REF!</f>
        <v>#REF!</v>
      </c>
      <c r="K1078" s="153" t="e">
        <f>#REF!</f>
        <v>#REF!</v>
      </c>
      <c r="L1078" s="153" t="e">
        <f>#REF!</f>
        <v>#REF!</v>
      </c>
      <c r="M1078" s="153" t="e">
        <f>#REF!</f>
        <v>#REF!</v>
      </c>
      <c r="N1078" s="153" t="e">
        <f>#REF!</f>
        <v>#REF!</v>
      </c>
      <c r="O1078" s="153" t="e">
        <f>#REF!</f>
        <v>#REF!</v>
      </c>
      <c r="P1078" s="153" t="e">
        <f>#REF!</f>
        <v>#REF!</v>
      </c>
      <c r="Q1078" s="153" t="e">
        <f>#REF!</f>
        <v>#REF!</v>
      </c>
      <c r="R1078" s="153" t="e">
        <f>#REF!</f>
        <v>#REF!</v>
      </c>
      <c r="S1078" s="153" t="e">
        <f>#REF!</f>
        <v>#REF!</v>
      </c>
      <c r="T1078" s="153" t="e">
        <f>#REF!</f>
        <v>#REF!</v>
      </c>
      <c r="U1078" s="153" t="e">
        <f>#REF!</f>
        <v>#REF!</v>
      </c>
      <c r="V1078" s="153" t="e">
        <f>#REF!</f>
        <v>#REF!</v>
      </c>
      <c r="W1078" s="153" t="e">
        <f>#REF!</f>
        <v>#REF!</v>
      </c>
      <c r="X1078" s="153" t="e">
        <f>#REF!</f>
        <v>#REF!</v>
      </c>
      <c r="Y1078" s="153" t="e">
        <f>#REF!</f>
        <v>#REF!</v>
      </c>
    </row>
    <row r="1079" spans="1:25">
      <c r="A1079" s="141">
        <v>21</v>
      </c>
      <c r="B1079" s="153" t="e">
        <f>#REF!</f>
        <v>#REF!</v>
      </c>
      <c r="C1079" s="153" t="e">
        <f>#REF!</f>
        <v>#REF!</v>
      </c>
      <c r="D1079" s="153" t="e">
        <f>#REF!</f>
        <v>#REF!</v>
      </c>
      <c r="E1079" s="153" t="e">
        <f>#REF!</f>
        <v>#REF!</v>
      </c>
      <c r="F1079" s="153" t="e">
        <f>#REF!</f>
        <v>#REF!</v>
      </c>
      <c r="G1079" s="153" t="e">
        <f>#REF!</f>
        <v>#REF!</v>
      </c>
      <c r="H1079" s="153" t="e">
        <f>#REF!</f>
        <v>#REF!</v>
      </c>
      <c r="I1079" s="153" t="e">
        <f>#REF!</f>
        <v>#REF!</v>
      </c>
      <c r="J1079" s="153" t="e">
        <f>#REF!</f>
        <v>#REF!</v>
      </c>
      <c r="K1079" s="153" t="e">
        <f>#REF!</f>
        <v>#REF!</v>
      </c>
      <c r="L1079" s="153" t="e">
        <f>#REF!</f>
        <v>#REF!</v>
      </c>
      <c r="M1079" s="153" t="e">
        <f>#REF!</f>
        <v>#REF!</v>
      </c>
      <c r="N1079" s="153" t="e">
        <f>#REF!</f>
        <v>#REF!</v>
      </c>
      <c r="O1079" s="153" t="e">
        <f>#REF!</f>
        <v>#REF!</v>
      </c>
      <c r="P1079" s="153" t="e">
        <f>#REF!</f>
        <v>#REF!</v>
      </c>
      <c r="Q1079" s="153" t="e">
        <f>#REF!</f>
        <v>#REF!</v>
      </c>
      <c r="R1079" s="153" t="e">
        <f>#REF!</f>
        <v>#REF!</v>
      </c>
      <c r="S1079" s="153" t="e">
        <f>#REF!</f>
        <v>#REF!</v>
      </c>
      <c r="T1079" s="153" t="e">
        <f>#REF!</f>
        <v>#REF!</v>
      </c>
      <c r="U1079" s="153" t="e">
        <f>#REF!</f>
        <v>#REF!</v>
      </c>
      <c r="V1079" s="153" t="e">
        <f>#REF!</f>
        <v>#REF!</v>
      </c>
      <c r="W1079" s="153" t="e">
        <f>#REF!</f>
        <v>#REF!</v>
      </c>
      <c r="X1079" s="153" t="e">
        <f>#REF!</f>
        <v>#REF!</v>
      </c>
      <c r="Y1079" s="153" t="e">
        <f>#REF!</f>
        <v>#REF!</v>
      </c>
    </row>
    <row r="1080" spans="1:25">
      <c r="A1080" s="141">
        <v>22</v>
      </c>
      <c r="B1080" s="153" t="e">
        <f>#REF!</f>
        <v>#REF!</v>
      </c>
      <c r="C1080" s="153" t="e">
        <f>#REF!</f>
        <v>#REF!</v>
      </c>
      <c r="D1080" s="153" t="e">
        <f>#REF!</f>
        <v>#REF!</v>
      </c>
      <c r="E1080" s="153" t="e">
        <f>#REF!</f>
        <v>#REF!</v>
      </c>
      <c r="F1080" s="153" t="e">
        <f>#REF!</f>
        <v>#REF!</v>
      </c>
      <c r="G1080" s="153" t="e">
        <f>#REF!</f>
        <v>#REF!</v>
      </c>
      <c r="H1080" s="153" t="e">
        <f>#REF!</f>
        <v>#REF!</v>
      </c>
      <c r="I1080" s="153" t="e">
        <f>#REF!</f>
        <v>#REF!</v>
      </c>
      <c r="J1080" s="153" t="e">
        <f>#REF!</f>
        <v>#REF!</v>
      </c>
      <c r="K1080" s="153" t="e">
        <f>#REF!</f>
        <v>#REF!</v>
      </c>
      <c r="L1080" s="153" t="e">
        <f>#REF!</f>
        <v>#REF!</v>
      </c>
      <c r="M1080" s="153" t="e">
        <f>#REF!</f>
        <v>#REF!</v>
      </c>
      <c r="N1080" s="153" t="e">
        <f>#REF!</f>
        <v>#REF!</v>
      </c>
      <c r="O1080" s="153" t="e">
        <f>#REF!</f>
        <v>#REF!</v>
      </c>
      <c r="P1080" s="153" t="e">
        <f>#REF!</f>
        <v>#REF!</v>
      </c>
      <c r="Q1080" s="153" t="e">
        <f>#REF!</f>
        <v>#REF!</v>
      </c>
      <c r="R1080" s="153" t="e">
        <f>#REF!</f>
        <v>#REF!</v>
      </c>
      <c r="S1080" s="153" t="e">
        <f>#REF!</f>
        <v>#REF!</v>
      </c>
      <c r="T1080" s="153" t="e">
        <f>#REF!</f>
        <v>#REF!</v>
      </c>
      <c r="U1080" s="153" t="e">
        <f>#REF!</f>
        <v>#REF!</v>
      </c>
      <c r="V1080" s="153" t="e">
        <f>#REF!</f>
        <v>#REF!</v>
      </c>
      <c r="W1080" s="153" t="e">
        <f>#REF!</f>
        <v>#REF!</v>
      </c>
      <c r="X1080" s="153" t="e">
        <f>#REF!</f>
        <v>#REF!</v>
      </c>
      <c r="Y1080" s="153" t="e">
        <f>#REF!</f>
        <v>#REF!</v>
      </c>
    </row>
    <row r="1081" spans="1:25">
      <c r="A1081" s="141">
        <v>23</v>
      </c>
      <c r="B1081" s="153" t="e">
        <f>#REF!</f>
        <v>#REF!</v>
      </c>
      <c r="C1081" s="153" t="e">
        <f>#REF!</f>
        <v>#REF!</v>
      </c>
      <c r="D1081" s="153" t="e">
        <f>#REF!</f>
        <v>#REF!</v>
      </c>
      <c r="E1081" s="153" t="e">
        <f>#REF!</f>
        <v>#REF!</v>
      </c>
      <c r="F1081" s="153" t="e">
        <f>#REF!</f>
        <v>#REF!</v>
      </c>
      <c r="G1081" s="153" t="e">
        <f>#REF!</f>
        <v>#REF!</v>
      </c>
      <c r="H1081" s="153" t="e">
        <f>#REF!</f>
        <v>#REF!</v>
      </c>
      <c r="I1081" s="153" t="e">
        <f>#REF!</f>
        <v>#REF!</v>
      </c>
      <c r="J1081" s="153" t="e">
        <f>#REF!</f>
        <v>#REF!</v>
      </c>
      <c r="K1081" s="153" t="e">
        <f>#REF!</f>
        <v>#REF!</v>
      </c>
      <c r="L1081" s="153" t="e">
        <f>#REF!</f>
        <v>#REF!</v>
      </c>
      <c r="M1081" s="153" t="e">
        <f>#REF!</f>
        <v>#REF!</v>
      </c>
      <c r="N1081" s="153" t="e">
        <f>#REF!</f>
        <v>#REF!</v>
      </c>
      <c r="O1081" s="153" t="e">
        <f>#REF!</f>
        <v>#REF!</v>
      </c>
      <c r="P1081" s="153" t="e">
        <f>#REF!</f>
        <v>#REF!</v>
      </c>
      <c r="Q1081" s="153" t="e">
        <f>#REF!</f>
        <v>#REF!</v>
      </c>
      <c r="R1081" s="153" t="e">
        <f>#REF!</f>
        <v>#REF!</v>
      </c>
      <c r="S1081" s="153" t="e">
        <f>#REF!</f>
        <v>#REF!</v>
      </c>
      <c r="T1081" s="153" t="e">
        <f>#REF!</f>
        <v>#REF!</v>
      </c>
      <c r="U1081" s="153" t="e">
        <f>#REF!</f>
        <v>#REF!</v>
      </c>
      <c r="V1081" s="153" t="e">
        <f>#REF!</f>
        <v>#REF!</v>
      </c>
      <c r="W1081" s="153" t="e">
        <f>#REF!</f>
        <v>#REF!</v>
      </c>
      <c r="X1081" s="153" t="e">
        <f>#REF!</f>
        <v>#REF!</v>
      </c>
      <c r="Y1081" s="153" t="e">
        <f>#REF!</f>
        <v>#REF!</v>
      </c>
    </row>
    <row r="1082" spans="1:25">
      <c r="A1082" s="141">
        <v>24</v>
      </c>
      <c r="B1082" s="153" t="e">
        <f>#REF!</f>
        <v>#REF!</v>
      </c>
      <c r="C1082" s="153" t="e">
        <f>#REF!</f>
        <v>#REF!</v>
      </c>
      <c r="D1082" s="153" t="e">
        <f>#REF!</f>
        <v>#REF!</v>
      </c>
      <c r="E1082" s="153" t="e">
        <f>#REF!</f>
        <v>#REF!</v>
      </c>
      <c r="F1082" s="153" t="e">
        <f>#REF!</f>
        <v>#REF!</v>
      </c>
      <c r="G1082" s="153" t="e">
        <f>#REF!</f>
        <v>#REF!</v>
      </c>
      <c r="H1082" s="153" t="e">
        <f>#REF!</f>
        <v>#REF!</v>
      </c>
      <c r="I1082" s="153" t="e">
        <f>#REF!</f>
        <v>#REF!</v>
      </c>
      <c r="J1082" s="153" t="e">
        <f>#REF!</f>
        <v>#REF!</v>
      </c>
      <c r="K1082" s="153" t="e">
        <f>#REF!</f>
        <v>#REF!</v>
      </c>
      <c r="L1082" s="153" t="e">
        <f>#REF!</f>
        <v>#REF!</v>
      </c>
      <c r="M1082" s="153" t="e">
        <f>#REF!</f>
        <v>#REF!</v>
      </c>
      <c r="N1082" s="153" t="e">
        <f>#REF!</f>
        <v>#REF!</v>
      </c>
      <c r="O1082" s="153" t="e">
        <f>#REF!</f>
        <v>#REF!</v>
      </c>
      <c r="P1082" s="153" t="e">
        <f>#REF!</f>
        <v>#REF!</v>
      </c>
      <c r="Q1082" s="153" t="e">
        <f>#REF!</f>
        <v>#REF!</v>
      </c>
      <c r="R1082" s="153" t="e">
        <f>#REF!</f>
        <v>#REF!</v>
      </c>
      <c r="S1082" s="153" t="e">
        <f>#REF!</f>
        <v>#REF!</v>
      </c>
      <c r="T1082" s="153" t="e">
        <f>#REF!</f>
        <v>#REF!</v>
      </c>
      <c r="U1082" s="153" t="e">
        <f>#REF!</f>
        <v>#REF!</v>
      </c>
      <c r="V1082" s="153" t="e">
        <f>#REF!</f>
        <v>#REF!</v>
      </c>
      <c r="W1082" s="153" t="e">
        <f>#REF!</f>
        <v>#REF!</v>
      </c>
      <c r="X1082" s="153" t="e">
        <f>#REF!</f>
        <v>#REF!</v>
      </c>
      <c r="Y1082" s="153" t="e">
        <f>#REF!</f>
        <v>#REF!</v>
      </c>
    </row>
    <row r="1083" spans="1:25">
      <c r="A1083" s="141">
        <v>25</v>
      </c>
      <c r="B1083" s="153" t="e">
        <f>#REF!</f>
        <v>#REF!</v>
      </c>
      <c r="C1083" s="153" t="e">
        <f>#REF!</f>
        <v>#REF!</v>
      </c>
      <c r="D1083" s="153" t="e">
        <f>#REF!</f>
        <v>#REF!</v>
      </c>
      <c r="E1083" s="153" t="e">
        <f>#REF!</f>
        <v>#REF!</v>
      </c>
      <c r="F1083" s="153" t="e">
        <f>#REF!</f>
        <v>#REF!</v>
      </c>
      <c r="G1083" s="153" t="e">
        <f>#REF!</f>
        <v>#REF!</v>
      </c>
      <c r="H1083" s="153" t="e">
        <f>#REF!</f>
        <v>#REF!</v>
      </c>
      <c r="I1083" s="153" t="e">
        <f>#REF!</f>
        <v>#REF!</v>
      </c>
      <c r="J1083" s="153" t="e">
        <f>#REF!</f>
        <v>#REF!</v>
      </c>
      <c r="K1083" s="153" t="e">
        <f>#REF!</f>
        <v>#REF!</v>
      </c>
      <c r="L1083" s="153" t="e">
        <f>#REF!</f>
        <v>#REF!</v>
      </c>
      <c r="M1083" s="153" t="e">
        <f>#REF!</f>
        <v>#REF!</v>
      </c>
      <c r="N1083" s="153" t="e">
        <f>#REF!</f>
        <v>#REF!</v>
      </c>
      <c r="O1083" s="153" t="e">
        <f>#REF!</f>
        <v>#REF!</v>
      </c>
      <c r="P1083" s="153" t="e">
        <f>#REF!</f>
        <v>#REF!</v>
      </c>
      <c r="Q1083" s="153" t="e">
        <f>#REF!</f>
        <v>#REF!</v>
      </c>
      <c r="R1083" s="153" t="e">
        <f>#REF!</f>
        <v>#REF!</v>
      </c>
      <c r="S1083" s="153" t="e">
        <f>#REF!</f>
        <v>#REF!</v>
      </c>
      <c r="T1083" s="153" t="e">
        <f>#REF!</f>
        <v>#REF!</v>
      </c>
      <c r="U1083" s="153" t="e">
        <f>#REF!</f>
        <v>#REF!</v>
      </c>
      <c r="V1083" s="153" t="e">
        <f>#REF!</f>
        <v>#REF!</v>
      </c>
      <c r="W1083" s="153" t="e">
        <f>#REF!</f>
        <v>#REF!</v>
      </c>
      <c r="X1083" s="153" t="e">
        <f>#REF!</f>
        <v>#REF!</v>
      </c>
      <c r="Y1083" s="153" t="e">
        <f>#REF!</f>
        <v>#REF!</v>
      </c>
    </row>
    <row r="1084" spans="1:25">
      <c r="A1084" s="141">
        <v>26</v>
      </c>
      <c r="B1084" s="153" t="e">
        <f>#REF!</f>
        <v>#REF!</v>
      </c>
      <c r="C1084" s="153" t="e">
        <f>#REF!</f>
        <v>#REF!</v>
      </c>
      <c r="D1084" s="153" t="e">
        <f>#REF!</f>
        <v>#REF!</v>
      </c>
      <c r="E1084" s="153" t="e">
        <f>#REF!</f>
        <v>#REF!</v>
      </c>
      <c r="F1084" s="153" t="e">
        <f>#REF!</f>
        <v>#REF!</v>
      </c>
      <c r="G1084" s="153" t="e">
        <f>#REF!</f>
        <v>#REF!</v>
      </c>
      <c r="H1084" s="153" t="e">
        <f>#REF!</f>
        <v>#REF!</v>
      </c>
      <c r="I1084" s="153" t="e">
        <f>#REF!</f>
        <v>#REF!</v>
      </c>
      <c r="J1084" s="153" t="e">
        <f>#REF!</f>
        <v>#REF!</v>
      </c>
      <c r="K1084" s="153" t="e">
        <f>#REF!</f>
        <v>#REF!</v>
      </c>
      <c r="L1084" s="153" t="e">
        <f>#REF!</f>
        <v>#REF!</v>
      </c>
      <c r="M1084" s="153" t="e">
        <f>#REF!</f>
        <v>#REF!</v>
      </c>
      <c r="N1084" s="153" t="e">
        <f>#REF!</f>
        <v>#REF!</v>
      </c>
      <c r="O1084" s="153" t="e">
        <f>#REF!</f>
        <v>#REF!</v>
      </c>
      <c r="P1084" s="153" t="e">
        <f>#REF!</f>
        <v>#REF!</v>
      </c>
      <c r="Q1084" s="153" t="e">
        <f>#REF!</f>
        <v>#REF!</v>
      </c>
      <c r="R1084" s="153" t="e">
        <f>#REF!</f>
        <v>#REF!</v>
      </c>
      <c r="S1084" s="153" t="e">
        <f>#REF!</f>
        <v>#REF!</v>
      </c>
      <c r="T1084" s="153" t="e">
        <f>#REF!</f>
        <v>#REF!</v>
      </c>
      <c r="U1084" s="153" t="e">
        <f>#REF!</f>
        <v>#REF!</v>
      </c>
      <c r="V1084" s="153" t="e">
        <f>#REF!</f>
        <v>#REF!</v>
      </c>
      <c r="W1084" s="153" t="e">
        <f>#REF!</f>
        <v>#REF!</v>
      </c>
      <c r="X1084" s="153" t="e">
        <f>#REF!</f>
        <v>#REF!</v>
      </c>
      <c r="Y1084" s="153" t="e">
        <f>#REF!</f>
        <v>#REF!</v>
      </c>
    </row>
    <row r="1085" spans="1:25">
      <c r="A1085" s="141">
        <v>27</v>
      </c>
      <c r="B1085" s="153" t="e">
        <f>#REF!</f>
        <v>#REF!</v>
      </c>
      <c r="C1085" s="153" t="e">
        <f>#REF!</f>
        <v>#REF!</v>
      </c>
      <c r="D1085" s="153" t="e">
        <f>#REF!</f>
        <v>#REF!</v>
      </c>
      <c r="E1085" s="153" t="e">
        <f>#REF!</f>
        <v>#REF!</v>
      </c>
      <c r="F1085" s="153" t="e">
        <f>#REF!</f>
        <v>#REF!</v>
      </c>
      <c r="G1085" s="153" t="e">
        <f>#REF!</f>
        <v>#REF!</v>
      </c>
      <c r="H1085" s="153" t="e">
        <f>#REF!</f>
        <v>#REF!</v>
      </c>
      <c r="I1085" s="153" t="e">
        <f>#REF!</f>
        <v>#REF!</v>
      </c>
      <c r="J1085" s="153" t="e">
        <f>#REF!</f>
        <v>#REF!</v>
      </c>
      <c r="K1085" s="153" t="e">
        <f>#REF!</f>
        <v>#REF!</v>
      </c>
      <c r="L1085" s="153" t="e">
        <f>#REF!</f>
        <v>#REF!</v>
      </c>
      <c r="M1085" s="153" t="e">
        <f>#REF!</f>
        <v>#REF!</v>
      </c>
      <c r="N1085" s="153" t="e">
        <f>#REF!</f>
        <v>#REF!</v>
      </c>
      <c r="O1085" s="153" t="e">
        <f>#REF!</f>
        <v>#REF!</v>
      </c>
      <c r="P1085" s="153" t="e">
        <f>#REF!</f>
        <v>#REF!</v>
      </c>
      <c r="Q1085" s="153" t="e">
        <f>#REF!</f>
        <v>#REF!</v>
      </c>
      <c r="R1085" s="153" t="e">
        <f>#REF!</f>
        <v>#REF!</v>
      </c>
      <c r="S1085" s="153" t="e">
        <f>#REF!</f>
        <v>#REF!</v>
      </c>
      <c r="T1085" s="153" t="e">
        <f>#REF!</f>
        <v>#REF!</v>
      </c>
      <c r="U1085" s="153" t="e">
        <f>#REF!</f>
        <v>#REF!</v>
      </c>
      <c r="V1085" s="153" t="e">
        <f>#REF!</f>
        <v>#REF!</v>
      </c>
      <c r="W1085" s="153" t="e">
        <f>#REF!</f>
        <v>#REF!</v>
      </c>
      <c r="X1085" s="153" t="e">
        <f>#REF!</f>
        <v>#REF!</v>
      </c>
      <c r="Y1085" s="153" t="e">
        <f>#REF!</f>
        <v>#REF!</v>
      </c>
    </row>
    <row r="1086" spans="1:25">
      <c r="A1086" s="141">
        <v>28</v>
      </c>
      <c r="B1086" s="153" t="e">
        <f>#REF!</f>
        <v>#REF!</v>
      </c>
      <c r="C1086" s="153" t="e">
        <f>#REF!</f>
        <v>#REF!</v>
      </c>
      <c r="D1086" s="153" t="e">
        <f>#REF!</f>
        <v>#REF!</v>
      </c>
      <c r="E1086" s="153" t="e">
        <f>#REF!</f>
        <v>#REF!</v>
      </c>
      <c r="F1086" s="153" t="e">
        <f>#REF!</f>
        <v>#REF!</v>
      </c>
      <c r="G1086" s="153" t="e">
        <f>#REF!</f>
        <v>#REF!</v>
      </c>
      <c r="H1086" s="153" t="e">
        <f>#REF!</f>
        <v>#REF!</v>
      </c>
      <c r="I1086" s="153" t="e">
        <f>#REF!</f>
        <v>#REF!</v>
      </c>
      <c r="J1086" s="153" t="e">
        <f>#REF!</f>
        <v>#REF!</v>
      </c>
      <c r="K1086" s="153" t="e">
        <f>#REF!</f>
        <v>#REF!</v>
      </c>
      <c r="L1086" s="153" t="e">
        <f>#REF!</f>
        <v>#REF!</v>
      </c>
      <c r="M1086" s="153" t="e">
        <f>#REF!</f>
        <v>#REF!</v>
      </c>
      <c r="N1086" s="153" t="e">
        <f>#REF!</f>
        <v>#REF!</v>
      </c>
      <c r="O1086" s="153" t="e">
        <f>#REF!</f>
        <v>#REF!</v>
      </c>
      <c r="P1086" s="153" t="e">
        <f>#REF!</f>
        <v>#REF!</v>
      </c>
      <c r="Q1086" s="153" t="e">
        <f>#REF!</f>
        <v>#REF!</v>
      </c>
      <c r="R1086" s="153" t="e">
        <f>#REF!</f>
        <v>#REF!</v>
      </c>
      <c r="S1086" s="153" t="e">
        <f>#REF!</f>
        <v>#REF!</v>
      </c>
      <c r="T1086" s="153" t="e">
        <f>#REF!</f>
        <v>#REF!</v>
      </c>
      <c r="U1086" s="153" t="e">
        <f>#REF!</f>
        <v>#REF!</v>
      </c>
      <c r="V1086" s="153" t="e">
        <f>#REF!</f>
        <v>#REF!</v>
      </c>
      <c r="W1086" s="153" t="e">
        <f>#REF!</f>
        <v>#REF!</v>
      </c>
      <c r="X1086" s="153" t="e">
        <f>#REF!</f>
        <v>#REF!</v>
      </c>
      <c r="Y1086" s="153" t="e">
        <f>#REF!</f>
        <v>#REF!</v>
      </c>
    </row>
    <row r="1087" spans="1:25">
      <c r="A1087" s="141">
        <v>29</v>
      </c>
      <c r="B1087" s="153" t="e">
        <f>#REF!</f>
        <v>#REF!</v>
      </c>
      <c r="C1087" s="153" t="e">
        <f>#REF!</f>
        <v>#REF!</v>
      </c>
      <c r="D1087" s="153" t="e">
        <f>#REF!</f>
        <v>#REF!</v>
      </c>
      <c r="E1087" s="153" t="e">
        <f>#REF!</f>
        <v>#REF!</v>
      </c>
      <c r="F1087" s="153" t="e">
        <f>#REF!</f>
        <v>#REF!</v>
      </c>
      <c r="G1087" s="153" t="e">
        <f>#REF!</f>
        <v>#REF!</v>
      </c>
      <c r="H1087" s="153" t="e">
        <f>#REF!</f>
        <v>#REF!</v>
      </c>
      <c r="I1087" s="153" t="e">
        <f>#REF!</f>
        <v>#REF!</v>
      </c>
      <c r="J1087" s="153" t="e">
        <f>#REF!</f>
        <v>#REF!</v>
      </c>
      <c r="K1087" s="153" t="e">
        <f>#REF!</f>
        <v>#REF!</v>
      </c>
      <c r="L1087" s="153" t="e">
        <f>#REF!</f>
        <v>#REF!</v>
      </c>
      <c r="M1087" s="153" t="e">
        <f>#REF!</f>
        <v>#REF!</v>
      </c>
      <c r="N1087" s="153" t="e">
        <f>#REF!</f>
        <v>#REF!</v>
      </c>
      <c r="O1087" s="153" t="e">
        <f>#REF!</f>
        <v>#REF!</v>
      </c>
      <c r="P1087" s="153" t="e">
        <f>#REF!</f>
        <v>#REF!</v>
      </c>
      <c r="Q1087" s="153" t="e">
        <f>#REF!</f>
        <v>#REF!</v>
      </c>
      <c r="R1087" s="153" t="e">
        <f>#REF!</f>
        <v>#REF!</v>
      </c>
      <c r="S1087" s="153" t="e">
        <f>#REF!</f>
        <v>#REF!</v>
      </c>
      <c r="T1087" s="153" t="e">
        <f>#REF!</f>
        <v>#REF!</v>
      </c>
      <c r="U1087" s="153" t="e">
        <f>#REF!</f>
        <v>#REF!</v>
      </c>
      <c r="V1087" s="153" t="e">
        <f>#REF!</f>
        <v>#REF!</v>
      </c>
      <c r="W1087" s="153" t="e">
        <f>#REF!</f>
        <v>#REF!</v>
      </c>
      <c r="X1087" s="153" t="e">
        <f>#REF!</f>
        <v>#REF!</v>
      </c>
      <c r="Y1087" s="153" t="e">
        <f>#REF!</f>
        <v>#REF!</v>
      </c>
    </row>
    <row r="1088" spans="1:25">
      <c r="A1088" s="141">
        <v>30</v>
      </c>
      <c r="B1088" s="153" t="e">
        <f>#REF!</f>
        <v>#REF!</v>
      </c>
      <c r="C1088" s="153" t="e">
        <f>#REF!</f>
        <v>#REF!</v>
      </c>
      <c r="D1088" s="153" t="e">
        <f>#REF!</f>
        <v>#REF!</v>
      </c>
      <c r="E1088" s="153" t="e">
        <f>#REF!</f>
        <v>#REF!</v>
      </c>
      <c r="F1088" s="153" t="e">
        <f>#REF!</f>
        <v>#REF!</v>
      </c>
      <c r="G1088" s="153" t="e">
        <f>#REF!</f>
        <v>#REF!</v>
      </c>
      <c r="H1088" s="153" t="e">
        <f>#REF!</f>
        <v>#REF!</v>
      </c>
      <c r="I1088" s="153" t="e">
        <f>#REF!</f>
        <v>#REF!</v>
      </c>
      <c r="J1088" s="153" t="e">
        <f>#REF!</f>
        <v>#REF!</v>
      </c>
      <c r="K1088" s="153" t="e">
        <f>#REF!</f>
        <v>#REF!</v>
      </c>
      <c r="L1088" s="153" t="e">
        <f>#REF!</f>
        <v>#REF!</v>
      </c>
      <c r="M1088" s="153" t="e">
        <f>#REF!</f>
        <v>#REF!</v>
      </c>
      <c r="N1088" s="153" t="e">
        <f>#REF!</f>
        <v>#REF!</v>
      </c>
      <c r="O1088" s="153" t="e">
        <f>#REF!</f>
        <v>#REF!</v>
      </c>
      <c r="P1088" s="153" t="e">
        <f>#REF!</f>
        <v>#REF!</v>
      </c>
      <c r="Q1088" s="153" t="e">
        <f>#REF!</f>
        <v>#REF!</v>
      </c>
      <c r="R1088" s="153" t="e">
        <f>#REF!</f>
        <v>#REF!</v>
      </c>
      <c r="S1088" s="153" t="e">
        <f>#REF!</f>
        <v>#REF!</v>
      </c>
      <c r="T1088" s="153" t="e">
        <f>#REF!</f>
        <v>#REF!</v>
      </c>
      <c r="U1088" s="153" t="e">
        <f>#REF!</f>
        <v>#REF!</v>
      </c>
      <c r="V1088" s="153" t="e">
        <f>#REF!</f>
        <v>#REF!</v>
      </c>
      <c r="W1088" s="153" t="e">
        <f>#REF!</f>
        <v>#REF!</v>
      </c>
      <c r="X1088" s="153" t="e">
        <f>#REF!</f>
        <v>#REF!</v>
      </c>
      <c r="Y1088" s="153" t="e">
        <f>#REF!</f>
        <v>#REF!</v>
      </c>
    </row>
    <row r="1089" spans="1:25">
      <c r="A1089" s="141">
        <v>31</v>
      </c>
      <c r="B1089" s="153" t="e">
        <f>#REF!</f>
        <v>#REF!</v>
      </c>
      <c r="C1089" s="153" t="e">
        <f>#REF!</f>
        <v>#REF!</v>
      </c>
      <c r="D1089" s="153" t="e">
        <f>#REF!</f>
        <v>#REF!</v>
      </c>
      <c r="E1089" s="153" t="e">
        <f>#REF!</f>
        <v>#REF!</v>
      </c>
      <c r="F1089" s="153" t="e">
        <f>#REF!</f>
        <v>#REF!</v>
      </c>
      <c r="G1089" s="153" t="e">
        <f>#REF!</f>
        <v>#REF!</v>
      </c>
      <c r="H1089" s="153" t="e">
        <f>#REF!</f>
        <v>#REF!</v>
      </c>
      <c r="I1089" s="153" t="e">
        <f>#REF!</f>
        <v>#REF!</v>
      </c>
      <c r="J1089" s="153" t="e">
        <f>#REF!</f>
        <v>#REF!</v>
      </c>
      <c r="K1089" s="153" t="e">
        <f>#REF!</f>
        <v>#REF!</v>
      </c>
      <c r="L1089" s="153" t="e">
        <f>#REF!</f>
        <v>#REF!</v>
      </c>
      <c r="M1089" s="153" t="e">
        <f>#REF!</f>
        <v>#REF!</v>
      </c>
      <c r="N1089" s="153" t="e">
        <f>#REF!</f>
        <v>#REF!</v>
      </c>
      <c r="O1089" s="153" t="e">
        <f>#REF!</f>
        <v>#REF!</v>
      </c>
      <c r="P1089" s="153" t="e">
        <f>#REF!</f>
        <v>#REF!</v>
      </c>
      <c r="Q1089" s="153" t="e">
        <f>#REF!</f>
        <v>#REF!</v>
      </c>
      <c r="R1089" s="153" t="e">
        <f>#REF!</f>
        <v>#REF!</v>
      </c>
      <c r="S1089" s="153" t="e">
        <f>#REF!</f>
        <v>#REF!</v>
      </c>
      <c r="T1089" s="153" t="e">
        <f>#REF!</f>
        <v>#REF!</v>
      </c>
      <c r="U1089" s="153" t="e">
        <f>#REF!</f>
        <v>#REF!</v>
      </c>
      <c r="V1089" s="153" t="e">
        <f>#REF!</f>
        <v>#REF!</v>
      </c>
      <c r="W1089" s="153" t="e">
        <f>#REF!</f>
        <v>#REF!</v>
      </c>
      <c r="X1089" s="153" t="e">
        <f>#REF!</f>
        <v>#REF!</v>
      </c>
      <c r="Y1089" s="153" t="e">
        <f>#REF!</f>
        <v>#REF!</v>
      </c>
    </row>
    <row r="1091" spans="1:25">
      <c r="A1091" s="434" t="s">
        <v>208</v>
      </c>
      <c r="B1091" s="435" t="s">
        <v>310</v>
      </c>
      <c r="C1091" s="435"/>
      <c r="D1091" s="435"/>
      <c r="E1091" s="435"/>
      <c r="F1091" s="435"/>
      <c r="G1091" s="435"/>
      <c r="H1091" s="435"/>
      <c r="I1091" s="435"/>
      <c r="J1091" s="435"/>
      <c r="K1091" s="435"/>
      <c r="L1091" s="435"/>
      <c r="M1091" s="435"/>
      <c r="N1091" s="435"/>
      <c r="O1091" s="435"/>
      <c r="P1091" s="435"/>
      <c r="Q1091" s="435"/>
      <c r="R1091" s="435"/>
      <c r="S1091" s="435"/>
      <c r="T1091" s="435"/>
      <c r="U1091" s="435"/>
      <c r="V1091" s="435"/>
      <c r="W1091" s="435"/>
      <c r="X1091" s="435"/>
      <c r="Y1091" s="435"/>
    </row>
    <row r="1092" spans="1:25">
      <c r="A1092" s="434"/>
      <c r="B1092" s="155" t="s">
        <v>1</v>
      </c>
      <c r="C1092" s="155" t="s">
        <v>2</v>
      </c>
      <c r="D1092" s="155" t="s">
        <v>3</v>
      </c>
      <c r="E1092" s="155" t="s">
        <v>4</v>
      </c>
      <c r="F1092" s="155" t="s">
        <v>5</v>
      </c>
      <c r="G1092" s="155" t="s">
        <v>6</v>
      </c>
      <c r="H1092" s="155" t="s">
        <v>7</v>
      </c>
      <c r="I1092" s="155" t="s">
        <v>8</v>
      </c>
      <c r="J1092" s="155" t="s">
        <v>9</v>
      </c>
      <c r="K1092" s="155" t="s">
        <v>10</v>
      </c>
      <c r="L1092" s="155" t="s">
        <v>11</v>
      </c>
      <c r="M1092" s="155" t="s">
        <v>12</v>
      </c>
      <c r="N1092" s="155" t="s">
        <v>13</v>
      </c>
      <c r="O1092" s="155" t="s">
        <v>14</v>
      </c>
      <c r="P1092" s="155" t="s">
        <v>15</v>
      </c>
      <c r="Q1092" s="155" t="s">
        <v>16</v>
      </c>
      <c r="R1092" s="155" t="s">
        <v>17</v>
      </c>
      <c r="S1092" s="155" t="s">
        <v>18</v>
      </c>
      <c r="T1092" s="155" t="s">
        <v>19</v>
      </c>
      <c r="U1092" s="155" t="s">
        <v>20</v>
      </c>
      <c r="V1092" s="155" t="s">
        <v>21</v>
      </c>
      <c r="W1092" s="155" t="s">
        <v>22</v>
      </c>
      <c r="X1092" s="155" t="s">
        <v>23</v>
      </c>
      <c r="Y1092" s="155" t="s">
        <v>24</v>
      </c>
    </row>
    <row r="1093" spans="1:25">
      <c r="A1093" s="141">
        <v>1</v>
      </c>
      <c r="B1093" s="153" t="e">
        <f>#REF!</f>
        <v>#REF!</v>
      </c>
      <c r="C1093" s="153" t="e">
        <f>#REF!</f>
        <v>#REF!</v>
      </c>
      <c r="D1093" s="153" t="e">
        <f>#REF!</f>
        <v>#REF!</v>
      </c>
      <c r="E1093" s="153" t="e">
        <f>#REF!</f>
        <v>#REF!</v>
      </c>
      <c r="F1093" s="153" t="e">
        <f>#REF!</f>
        <v>#REF!</v>
      </c>
      <c r="G1093" s="153" t="e">
        <f>#REF!</f>
        <v>#REF!</v>
      </c>
      <c r="H1093" s="153" t="e">
        <f>#REF!</f>
        <v>#REF!</v>
      </c>
      <c r="I1093" s="153" t="e">
        <f>#REF!</f>
        <v>#REF!</v>
      </c>
      <c r="J1093" s="153" t="e">
        <f>#REF!</f>
        <v>#REF!</v>
      </c>
      <c r="K1093" s="153" t="e">
        <f>#REF!</f>
        <v>#REF!</v>
      </c>
      <c r="L1093" s="153" t="e">
        <f>#REF!</f>
        <v>#REF!</v>
      </c>
      <c r="M1093" s="153" t="e">
        <f>#REF!</f>
        <v>#REF!</v>
      </c>
      <c r="N1093" s="153" t="e">
        <f>#REF!</f>
        <v>#REF!</v>
      </c>
      <c r="O1093" s="153" t="e">
        <f>#REF!</f>
        <v>#REF!</v>
      </c>
      <c r="P1093" s="153" t="e">
        <f>#REF!</f>
        <v>#REF!</v>
      </c>
      <c r="Q1093" s="153" t="e">
        <f>#REF!</f>
        <v>#REF!</v>
      </c>
      <c r="R1093" s="153" t="e">
        <f>#REF!</f>
        <v>#REF!</v>
      </c>
      <c r="S1093" s="153" t="e">
        <f>#REF!</f>
        <v>#REF!</v>
      </c>
      <c r="T1093" s="153" t="e">
        <f>#REF!</f>
        <v>#REF!</v>
      </c>
      <c r="U1093" s="153" t="e">
        <f>#REF!</f>
        <v>#REF!</v>
      </c>
      <c r="V1093" s="153" t="e">
        <f>#REF!</f>
        <v>#REF!</v>
      </c>
      <c r="W1093" s="153" t="e">
        <f>#REF!</f>
        <v>#REF!</v>
      </c>
      <c r="X1093" s="153" t="e">
        <f>#REF!</f>
        <v>#REF!</v>
      </c>
      <c r="Y1093" s="153" t="e">
        <f>#REF!</f>
        <v>#REF!</v>
      </c>
    </row>
    <row r="1094" spans="1:25">
      <c r="A1094" s="141">
        <v>2</v>
      </c>
      <c r="B1094" s="153" t="e">
        <f>#REF!</f>
        <v>#REF!</v>
      </c>
      <c r="C1094" s="153" t="e">
        <f>#REF!</f>
        <v>#REF!</v>
      </c>
      <c r="D1094" s="153" t="e">
        <f>#REF!</f>
        <v>#REF!</v>
      </c>
      <c r="E1094" s="153" t="e">
        <f>#REF!</f>
        <v>#REF!</v>
      </c>
      <c r="F1094" s="153" t="e">
        <f>#REF!</f>
        <v>#REF!</v>
      </c>
      <c r="G1094" s="153" t="e">
        <f>#REF!</f>
        <v>#REF!</v>
      </c>
      <c r="H1094" s="153" t="e">
        <f>#REF!</f>
        <v>#REF!</v>
      </c>
      <c r="I1094" s="153" t="e">
        <f>#REF!</f>
        <v>#REF!</v>
      </c>
      <c r="J1094" s="153" t="e">
        <f>#REF!</f>
        <v>#REF!</v>
      </c>
      <c r="K1094" s="153" t="e">
        <f>#REF!</f>
        <v>#REF!</v>
      </c>
      <c r="L1094" s="153" t="e">
        <f>#REF!</f>
        <v>#REF!</v>
      </c>
      <c r="M1094" s="153" t="e">
        <f>#REF!</f>
        <v>#REF!</v>
      </c>
      <c r="N1094" s="153" t="e">
        <f>#REF!</f>
        <v>#REF!</v>
      </c>
      <c r="O1094" s="153" t="e">
        <f>#REF!</f>
        <v>#REF!</v>
      </c>
      <c r="P1094" s="153" t="e">
        <f>#REF!</f>
        <v>#REF!</v>
      </c>
      <c r="Q1094" s="153" t="e">
        <f>#REF!</f>
        <v>#REF!</v>
      </c>
      <c r="R1094" s="153" t="e">
        <f>#REF!</f>
        <v>#REF!</v>
      </c>
      <c r="S1094" s="153" t="e">
        <f>#REF!</f>
        <v>#REF!</v>
      </c>
      <c r="T1094" s="153" t="e">
        <f>#REF!</f>
        <v>#REF!</v>
      </c>
      <c r="U1094" s="153" t="e">
        <f>#REF!</f>
        <v>#REF!</v>
      </c>
      <c r="V1094" s="153" t="e">
        <f>#REF!</f>
        <v>#REF!</v>
      </c>
      <c r="W1094" s="153" t="e">
        <f>#REF!</f>
        <v>#REF!</v>
      </c>
      <c r="X1094" s="153" t="e">
        <f>#REF!</f>
        <v>#REF!</v>
      </c>
      <c r="Y1094" s="153" t="e">
        <f>#REF!</f>
        <v>#REF!</v>
      </c>
    </row>
    <row r="1095" spans="1:25">
      <c r="A1095" s="141">
        <v>3</v>
      </c>
      <c r="B1095" s="153" t="e">
        <f>#REF!</f>
        <v>#REF!</v>
      </c>
      <c r="C1095" s="153" t="e">
        <f>#REF!</f>
        <v>#REF!</v>
      </c>
      <c r="D1095" s="153" t="e">
        <f>#REF!</f>
        <v>#REF!</v>
      </c>
      <c r="E1095" s="153" t="e">
        <f>#REF!</f>
        <v>#REF!</v>
      </c>
      <c r="F1095" s="153" t="e">
        <f>#REF!</f>
        <v>#REF!</v>
      </c>
      <c r="G1095" s="153" t="e">
        <f>#REF!</f>
        <v>#REF!</v>
      </c>
      <c r="H1095" s="153" t="e">
        <f>#REF!</f>
        <v>#REF!</v>
      </c>
      <c r="I1095" s="153" t="e">
        <f>#REF!</f>
        <v>#REF!</v>
      </c>
      <c r="J1095" s="153" t="e">
        <f>#REF!</f>
        <v>#REF!</v>
      </c>
      <c r="K1095" s="153" t="e">
        <f>#REF!</f>
        <v>#REF!</v>
      </c>
      <c r="L1095" s="153" t="e">
        <f>#REF!</f>
        <v>#REF!</v>
      </c>
      <c r="M1095" s="153" t="e">
        <f>#REF!</f>
        <v>#REF!</v>
      </c>
      <c r="N1095" s="153" t="e">
        <f>#REF!</f>
        <v>#REF!</v>
      </c>
      <c r="O1095" s="153" t="e">
        <f>#REF!</f>
        <v>#REF!</v>
      </c>
      <c r="P1095" s="153" t="e">
        <f>#REF!</f>
        <v>#REF!</v>
      </c>
      <c r="Q1095" s="153" t="e">
        <f>#REF!</f>
        <v>#REF!</v>
      </c>
      <c r="R1095" s="153" t="e">
        <f>#REF!</f>
        <v>#REF!</v>
      </c>
      <c r="S1095" s="153" t="e">
        <f>#REF!</f>
        <v>#REF!</v>
      </c>
      <c r="T1095" s="153" t="e">
        <f>#REF!</f>
        <v>#REF!</v>
      </c>
      <c r="U1095" s="153" t="e">
        <f>#REF!</f>
        <v>#REF!</v>
      </c>
      <c r="V1095" s="153" t="e">
        <f>#REF!</f>
        <v>#REF!</v>
      </c>
      <c r="W1095" s="153" t="e">
        <f>#REF!</f>
        <v>#REF!</v>
      </c>
      <c r="X1095" s="153" t="e">
        <f>#REF!</f>
        <v>#REF!</v>
      </c>
      <c r="Y1095" s="153" t="e">
        <f>#REF!</f>
        <v>#REF!</v>
      </c>
    </row>
    <row r="1096" spans="1:25">
      <c r="A1096" s="141">
        <v>4</v>
      </c>
      <c r="B1096" s="153" t="e">
        <f>#REF!</f>
        <v>#REF!</v>
      </c>
      <c r="C1096" s="153" t="e">
        <f>#REF!</f>
        <v>#REF!</v>
      </c>
      <c r="D1096" s="153" t="e">
        <f>#REF!</f>
        <v>#REF!</v>
      </c>
      <c r="E1096" s="153" t="e">
        <f>#REF!</f>
        <v>#REF!</v>
      </c>
      <c r="F1096" s="153" t="e">
        <f>#REF!</f>
        <v>#REF!</v>
      </c>
      <c r="G1096" s="153" t="e">
        <f>#REF!</f>
        <v>#REF!</v>
      </c>
      <c r="H1096" s="153" t="e">
        <f>#REF!</f>
        <v>#REF!</v>
      </c>
      <c r="I1096" s="153" t="e">
        <f>#REF!</f>
        <v>#REF!</v>
      </c>
      <c r="J1096" s="153" t="e">
        <f>#REF!</f>
        <v>#REF!</v>
      </c>
      <c r="K1096" s="153" t="e">
        <f>#REF!</f>
        <v>#REF!</v>
      </c>
      <c r="L1096" s="153" t="e">
        <f>#REF!</f>
        <v>#REF!</v>
      </c>
      <c r="M1096" s="153" t="e">
        <f>#REF!</f>
        <v>#REF!</v>
      </c>
      <c r="N1096" s="153" t="e">
        <f>#REF!</f>
        <v>#REF!</v>
      </c>
      <c r="O1096" s="153" t="e">
        <f>#REF!</f>
        <v>#REF!</v>
      </c>
      <c r="P1096" s="153" t="e">
        <f>#REF!</f>
        <v>#REF!</v>
      </c>
      <c r="Q1096" s="153" t="e">
        <f>#REF!</f>
        <v>#REF!</v>
      </c>
      <c r="R1096" s="153" t="e">
        <f>#REF!</f>
        <v>#REF!</v>
      </c>
      <c r="S1096" s="153" t="e">
        <f>#REF!</f>
        <v>#REF!</v>
      </c>
      <c r="T1096" s="153" t="e">
        <f>#REF!</f>
        <v>#REF!</v>
      </c>
      <c r="U1096" s="153" t="e">
        <f>#REF!</f>
        <v>#REF!</v>
      </c>
      <c r="V1096" s="153" t="e">
        <f>#REF!</f>
        <v>#REF!</v>
      </c>
      <c r="W1096" s="153" t="e">
        <f>#REF!</f>
        <v>#REF!</v>
      </c>
      <c r="X1096" s="153" t="e">
        <f>#REF!</f>
        <v>#REF!</v>
      </c>
      <c r="Y1096" s="153" t="e">
        <f>#REF!</f>
        <v>#REF!</v>
      </c>
    </row>
    <row r="1097" spans="1:25">
      <c r="A1097" s="141">
        <v>5</v>
      </c>
      <c r="B1097" s="153" t="e">
        <f>#REF!</f>
        <v>#REF!</v>
      </c>
      <c r="C1097" s="153" t="e">
        <f>#REF!</f>
        <v>#REF!</v>
      </c>
      <c r="D1097" s="153" t="e">
        <f>#REF!</f>
        <v>#REF!</v>
      </c>
      <c r="E1097" s="153" t="e">
        <f>#REF!</f>
        <v>#REF!</v>
      </c>
      <c r="F1097" s="153" t="e">
        <f>#REF!</f>
        <v>#REF!</v>
      </c>
      <c r="G1097" s="153" t="e">
        <f>#REF!</f>
        <v>#REF!</v>
      </c>
      <c r="H1097" s="153" t="e">
        <f>#REF!</f>
        <v>#REF!</v>
      </c>
      <c r="I1097" s="153" t="e">
        <f>#REF!</f>
        <v>#REF!</v>
      </c>
      <c r="J1097" s="153" t="e">
        <f>#REF!</f>
        <v>#REF!</v>
      </c>
      <c r="K1097" s="153" t="e">
        <f>#REF!</f>
        <v>#REF!</v>
      </c>
      <c r="L1097" s="153" t="e">
        <f>#REF!</f>
        <v>#REF!</v>
      </c>
      <c r="M1097" s="153" t="e">
        <f>#REF!</f>
        <v>#REF!</v>
      </c>
      <c r="N1097" s="153" t="e">
        <f>#REF!</f>
        <v>#REF!</v>
      </c>
      <c r="O1097" s="153" t="e">
        <f>#REF!</f>
        <v>#REF!</v>
      </c>
      <c r="P1097" s="153" t="e">
        <f>#REF!</f>
        <v>#REF!</v>
      </c>
      <c r="Q1097" s="153" t="e">
        <f>#REF!</f>
        <v>#REF!</v>
      </c>
      <c r="R1097" s="153" t="e">
        <f>#REF!</f>
        <v>#REF!</v>
      </c>
      <c r="S1097" s="153" t="e">
        <f>#REF!</f>
        <v>#REF!</v>
      </c>
      <c r="T1097" s="153" t="e">
        <f>#REF!</f>
        <v>#REF!</v>
      </c>
      <c r="U1097" s="153" t="e">
        <f>#REF!</f>
        <v>#REF!</v>
      </c>
      <c r="V1097" s="153" t="e">
        <f>#REF!</f>
        <v>#REF!</v>
      </c>
      <c r="W1097" s="153" t="e">
        <f>#REF!</f>
        <v>#REF!</v>
      </c>
      <c r="X1097" s="153" t="e">
        <f>#REF!</f>
        <v>#REF!</v>
      </c>
      <c r="Y1097" s="153" t="e">
        <f>#REF!</f>
        <v>#REF!</v>
      </c>
    </row>
    <row r="1098" spans="1:25">
      <c r="A1098" s="141">
        <v>6</v>
      </c>
      <c r="B1098" s="153" t="e">
        <f>#REF!</f>
        <v>#REF!</v>
      </c>
      <c r="C1098" s="153" t="e">
        <f>#REF!</f>
        <v>#REF!</v>
      </c>
      <c r="D1098" s="153" t="e">
        <f>#REF!</f>
        <v>#REF!</v>
      </c>
      <c r="E1098" s="153" t="e">
        <f>#REF!</f>
        <v>#REF!</v>
      </c>
      <c r="F1098" s="153" t="e">
        <f>#REF!</f>
        <v>#REF!</v>
      </c>
      <c r="G1098" s="153" t="e">
        <f>#REF!</f>
        <v>#REF!</v>
      </c>
      <c r="H1098" s="153" t="e">
        <f>#REF!</f>
        <v>#REF!</v>
      </c>
      <c r="I1098" s="153" t="e">
        <f>#REF!</f>
        <v>#REF!</v>
      </c>
      <c r="J1098" s="153" t="e">
        <f>#REF!</f>
        <v>#REF!</v>
      </c>
      <c r="K1098" s="153" t="e">
        <f>#REF!</f>
        <v>#REF!</v>
      </c>
      <c r="L1098" s="153" t="e">
        <f>#REF!</f>
        <v>#REF!</v>
      </c>
      <c r="M1098" s="153" t="e">
        <f>#REF!</f>
        <v>#REF!</v>
      </c>
      <c r="N1098" s="153" t="e">
        <f>#REF!</f>
        <v>#REF!</v>
      </c>
      <c r="O1098" s="153" t="e">
        <f>#REF!</f>
        <v>#REF!</v>
      </c>
      <c r="P1098" s="153" t="e">
        <f>#REF!</f>
        <v>#REF!</v>
      </c>
      <c r="Q1098" s="153" t="e">
        <f>#REF!</f>
        <v>#REF!</v>
      </c>
      <c r="R1098" s="153" t="e">
        <f>#REF!</f>
        <v>#REF!</v>
      </c>
      <c r="S1098" s="153" t="e">
        <f>#REF!</f>
        <v>#REF!</v>
      </c>
      <c r="T1098" s="153" t="e">
        <f>#REF!</f>
        <v>#REF!</v>
      </c>
      <c r="U1098" s="153" t="e">
        <f>#REF!</f>
        <v>#REF!</v>
      </c>
      <c r="V1098" s="153" t="e">
        <f>#REF!</f>
        <v>#REF!</v>
      </c>
      <c r="W1098" s="153" t="e">
        <f>#REF!</f>
        <v>#REF!</v>
      </c>
      <c r="X1098" s="153" t="e">
        <f>#REF!</f>
        <v>#REF!</v>
      </c>
      <c r="Y1098" s="153" t="e">
        <f>#REF!</f>
        <v>#REF!</v>
      </c>
    </row>
    <row r="1099" spans="1:25">
      <c r="A1099" s="141">
        <v>7</v>
      </c>
      <c r="B1099" s="153" t="e">
        <f>#REF!</f>
        <v>#REF!</v>
      </c>
      <c r="C1099" s="153" t="e">
        <f>#REF!</f>
        <v>#REF!</v>
      </c>
      <c r="D1099" s="153" t="e">
        <f>#REF!</f>
        <v>#REF!</v>
      </c>
      <c r="E1099" s="153" t="e">
        <f>#REF!</f>
        <v>#REF!</v>
      </c>
      <c r="F1099" s="153" t="e">
        <f>#REF!</f>
        <v>#REF!</v>
      </c>
      <c r="G1099" s="153" t="e">
        <f>#REF!</f>
        <v>#REF!</v>
      </c>
      <c r="H1099" s="153" t="e">
        <f>#REF!</f>
        <v>#REF!</v>
      </c>
      <c r="I1099" s="153" t="e">
        <f>#REF!</f>
        <v>#REF!</v>
      </c>
      <c r="J1099" s="153" t="e">
        <f>#REF!</f>
        <v>#REF!</v>
      </c>
      <c r="K1099" s="153" t="e">
        <f>#REF!</f>
        <v>#REF!</v>
      </c>
      <c r="L1099" s="153" t="e">
        <f>#REF!</f>
        <v>#REF!</v>
      </c>
      <c r="M1099" s="153" t="e">
        <f>#REF!</f>
        <v>#REF!</v>
      </c>
      <c r="N1099" s="153" t="e">
        <f>#REF!</f>
        <v>#REF!</v>
      </c>
      <c r="O1099" s="153" t="e">
        <f>#REF!</f>
        <v>#REF!</v>
      </c>
      <c r="P1099" s="153" t="e">
        <f>#REF!</f>
        <v>#REF!</v>
      </c>
      <c r="Q1099" s="153" t="e">
        <f>#REF!</f>
        <v>#REF!</v>
      </c>
      <c r="R1099" s="153" t="e">
        <f>#REF!</f>
        <v>#REF!</v>
      </c>
      <c r="S1099" s="153" t="e">
        <f>#REF!</f>
        <v>#REF!</v>
      </c>
      <c r="T1099" s="153" t="e">
        <f>#REF!</f>
        <v>#REF!</v>
      </c>
      <c r="U1099" s="153" t="e">
        <f>#REF!</f>
        <v>#REF!</v>
      </c>
      <c r="V1099" s="153" t="e">
        <f>#REF!</f>
        <v>#REF!</v>
      </c>
      <c r="W1099" s="153" t="e">
        <f>#REF!</f>
        <v>#REF!</v>
      </c>
      <c r="X1099" s="153" t="e">
        <f>#REF!</f>
        <v>#REF!</v>
      </c>
      <c r="Y1099" s="153" t="e">
        <f>#REF!</f>
        <v>#REF!</v>
      </c>
    </row>
    <row r="1100" spans="1:25">
      <c r="A1100" s="141">
        <v>8</v>
      </c>
      <c r="B1100" s="153" t="e">
        <f>#REF!</f>
        <v>#REF!</v>
      </c>
      <c r="C1100" s="153" t="e">
        <f>#REF!</f>
        <v>#REF!</v>
      </c>
      <c r="D1100" s="153" t="e">
        <f>#REF!</f>
        <v>#REF!</v>
      </c>
      <c r="E1100" s="153" t="e">
        <f>#REF!</f>
        <v>#REF!</v>
      </c>
      <c r="F1100" s="153" t="e">
        <f>#REF!</f>
        <v>#REF!</v>
      </c>
      <c r="G1100" s="153" t="e">
        <f>#REF!</f>
        <v>#REF!</v>
      </c>
      <c r="H1100" s="153" t="e">
        <f>#REF!</f>
        <v>#REF!</v>
      </c>
      <c r="I1100" s="153" t="e">
        <f>#REF!</f>
        <v>#REF!</v>
      </c>
      <c r="J1100" s="153" t="e">
        <f>#REF!</f>
        <v>#REF!</v>
      </c>
      <c r="K1100" s="153" t="e">
        <f>#REF!</f>
        <v>#REF!</v>
      </c>
      <c r="L1100" s="153" t="e">
        <f>#REF!</f>
        <v>#REF!</v>
      </c>
      <c r="M1100" s="153" t="e">
        <f>#REF!</f>
        <v>#REF!</v>
      </c>
      <c r="N1100" s="153" t="e">
        <f>#REF!</f>
        <v>#REF!</v>
      </c>
      <c r="O1100" s="153" t="e">
        <f>#REF!</f>
        <v>#REF!</v>
      </c>
      <c r="P1100" s="153" t="e">
        <f>#REF!</f>
        <v>#REF!</v>
      </c>
      <c r="Q1100" s="153" t="e">
        <f>#REF!</f>
        <v>#REF!</v>
      </c>
      <c r="R1100" s="153" t="e">
        <f>#REF!</f>
        <v>#REF!</v>
      </c>
      <c r="S1100" s="153" t="e">
        <f>#REF!</f>
        <v>#REF!</v>
      </c>
      <c r="T1100" s="153" t="e">
        <f>#REF!</f>
        <v>#REF!</v>
      </c>
      <c r="U1100" s="153" t="e">
        <f>#REF!</f>
        <v>#REF!</v>
      </c>
      <c r="V1100" s="153" t="e">
        <f>#REF!</f>
        <v>#REF!</v>
      </c>
      <c r="W1100" s="153" t="e">
        <f>#REF!</f>
        <v>#REF!</v>
      </c>
      <c r="X1100" s="153" t="e">
        <f>#REF!</f>
        <v>#REF!</v>
      </c>
      <c r="Y1100" s="153" t="e">
        <f>#REF!</f>
        <v>#REF!</v>
      </c>
    </row>
    <row r="1101" spans="1:25">
      <c r="A1101" s="141">
        <v>9</v>
      </c>
      <c r="B1101" s="153" t="e">
        <f>#REF!</f>
        <v>#REF!</v>
      </c>
      <c r="C1101" s="153" t="e">
        <f>#REF!</f>
        <v>#REF!</v>
      </c>
      <c r="D1101" s="153" t="e">
        <f>#REF!</f>
        <v>#REF!</v>
      </c>
      <c r="E1101" s="153" t="e">
        <f>#REF!</f>
        <v>#REF!</v>
      </c>
      <c r="F1101" s="153" t="e">
        <f>#REF!</f>
        <v>#REF!</v>
      </c>
      <c r="G1101" s="153" t="e">
        <f>#REF!</f>
        <v>#REF!</v>
      </c>
      <c r="H1101" s="153" t="e">
        <f>#REF!</f>
        <v>#REF!</v>
      </c>
      <c r="I1101" s="153" t="e">
        <f>#REF!</f>
        <v>#REF!</v>
      </c>
      <c r="J1101" s="153" t="e">
        <f>#REF!</f>
        <v>#REF!</v>
      </c>
      <c r="K1101" s="153" t="e">
        <f>#REF!</f>
        <v>#REF!</v>
      </c>
      <c r="L1101" s="153" t="e">
        <f>#REF!</f>
        <v>#REF!</v>
      </c>
      <c r="M1101" s="153" t="e">
        <f>#REF!</f>
        <v>#REF!</v>
      </c>
      <c r="N1101" s="153" t="e">
        <f>#REF!</f>
        <v>#REF!</v>
      </c>
      <c r="O1101" s="153" t="e">
        <f>#REF!</f>
        <v>#REF!</v>
      </c>
      <c r="P1101" s="153" t="e">
        <f>#REF!</f>
        <v>#REF!</v>
      </c>
      <c r="Q1101" s="153" t="e">
        <f>#REF!</f>
        <v>#REF!</v>
      </c>
      <c r="R1101" s="153" t="e">
        <f>#REF!</f>
        <v>#REF!</v>
      </c>
      <c r="S1101" s="153" t="e">
        <f>#REF!</f>
        <v>#REF!</v>
      </c>
      <c r="T1101" s="153" t="e">
        <f>#REF!</f>
        <v>#REF!</v>
      </c>
      <c r="U1101" s="153" t="e">
        <f>#REF!</f>
        <v>#REF!</v>
      </c>
      <c r="V1101" s="153" t="e">
        <f>#REF!</f>
        <v>#REF!</v>
      </c>
      <c r="W1101" s="153" t="e">
        <f>#REF!</f>
        <v>#REF!</v>
      </c>
      <c r="X1101" s="153" t="e">
        <f>#REF!</f>
        <v>#REF!</v>
      </c>
      <c r="Y1101" s="153" t="e">
        <f>#REF!</f>
        <v>#REF!</v>
      </c>
    </row>
    <row r="1102" spans="1:25">
      <c r="A1102" s="141">
        <v>10</v>
      </c>
      <c r="B1102" s="153" t="e">
        <f>#REF!</f>
        <v>#REF!</v>
      </c>
      <c r="C1102" s="153" t="e">
        <f>#REF!</f>
        <v>#REF!</v>
      </c>
      <c r="D1102" s="153" t="e">
        <f>#REF!</f>
        <v>#REF!</v>
      </c>
      <c r="E1102" s="153" t="e">
        <f>#REF!</f>
        <v>#REF!</v>
      </c>
      <c r="F1102" s="153" t="e">
        <f>#REF!</f>
        <v>#REF!</v>
      </c>
      <c r="G1102" s="153" t="e">
        <f>#REF!</f>
        <v>#REF!</v>
      </c>
      <c r="H1102" s="153" t="e">
        <f>#REF!</f>
        <v>#REF!</v>
      </c>
      <c r="I1102" s="153" t="e">
        <f>#REF!</f>
        <v>#REF!</v>
      </c>
      <c r="J1102" s="153" t="e">
        <f>#REF!</f>
        <v>#REF!</v>
      </c>
      <c r="K1102" s="153" t="e">
        <f>#REF!</f>
        <v>#REF!</v>
      </c>
      <c r="L1102" s="153" t="e">
        <f>#REF!</f>
        <v>#REF!</v>
      </c>
      <c r="M1102" s="153" t="e">
        <f>#REF!</f>
        <v>#REF!</v>
      </c>
      <c r="N1102" s="153" t="e">
        <f>#REF!</f>
        <v>#REF!</v>
      </c>
      <c r="O1102" s="153" t="e">
        <f>#REF!</f>
        <v>#REF!</v>
      </c>
      <c r="P1102" s="153" t="e">
        <f>#REF!</f>
        <v>#REF!</v>
      </c>
      <c r="Q1102" s="153" t="e">
        <f>#REF!</f>
        <v>#REF!</v>
      </c>
      <c r="R1102" s="153" t="e">
        <f>#REF!</f>
        <v>#REF!</v>
      </c>
      <c r="S1102" s="153" t="e">
        <f>#REF!</f>
        <v>#REF!</v>
      </c>
      <c r="T1102" s="153" t="e">
        <f>#REF!</f>
        <v>#REF!</v>
      </c>
      <c r="U1102" s="153" t="e">
        <f>#REF!</f>
        <v>#REF!</v>
      </c>
      <c r="V1102" s="153" t="e">
        <f>#REF!</f>
        <v>#REF!</v>
      </c>
      <c r="W1102" s="153" t="e">
        <f>#REF!</f>
        <v>#REF!</v>
      </c>
      <c r="X1102" s="153" t="e">
        <f>#REF!</f>
        <v>#REF!</v>
      </c>
      <c r="Y1102" s="153" t="e">
        <f>#REF!</f>
        <v>#REF!</v>
      </c>
    </row>
    <row r="1103" spans="1:25">
      <c r="A1103" s="141">
        <v>11</v>
      </c>
      <c r="B1103" s="153" t="e">
        <f>#REF!</f>
        <v>#REF!</v>
      </c>
      <c r="C1103" s="153" t="e">
        <f>#REF!</f>
        <v>#REF!</v>
      </c>
      <c r="D1103" s="153" t="e">
        <f>#REF!</f>
        <v>#REF!</v>
      </c>
      <c r="E1103" s="153" t="e">
        <f>#REF!</f>
        <v>#REF!</v>
      </c>
      <c r="F1103" s="153" t="e">
        <f>#REF!</f>
        <v>#REF!</v>
      </c>
      <c r="G1103" s="153" t="e">
        <f>#REF!</f>
        <v>#REF!</v>
      </c>
      <c r="H1103" s="153" t="e">
        <f>#REF!</f>
        <v>#REF!</v>
      </c>
      <c r="I1103" s="153" t="e">
        <f>#REF!</f>
        <v>#REF!</v>
      </c>
      <c r="J1103" s="153" t="e">
        <f>#REF!</f>
        <v>#REF!</v>
      </c>
      <c r="K1103" s="153" t="e">
        <f>#REF!</f>
        <v>#REF!</v>
      </c>
      <c r="L1103" s="153" t="e">
        <f>#REF!</f>
        <v>#REF!</v>
      </c>
      <c r="M1103" s="153" t="e">
        <f>#REF!</f>
        <v>#REF!</v>
      </c>
      <c r="N1103" s="153" t="e">
        <f>#REF!</f>
        <v>#REF!</v>
      </c>
      <c r="O1103" s="153" t="e">
        <f>#REF!</f>
        <v>#REF!</v>
      </c>
      <c r="P1103" s="153" t="e">
        <f>#REF!</f>
        <v>#REF!</v>
      </c>
      <c r="Q1103" s="153" t="e">
        <f>#REF!</f>
        <v>#REF!</v>
      </c>
      <c r="R1103" s="153" t="e">
        <f>#REF!</f>
        <v>#REF!</v>
      </c>
      <c r="S1103" s="153" t="e">
        <f>#REF!</f>
        <v>#REF!</v>
      </c>
      <c r="T1103" s="153" t="e">
        <f>#REF!</f>
        <v>#REF!</v>
      </c>
      <c r="U1103" s="153" t="e">
        <f>#REF!</f>
        <v>#REF!</v>
      </c>
      <c r="V1103" s="153" t="e">
        <f>#REF!</f>
        <v>#REF!</v>
      </c>
      <c r="W1103" s="153" t="e">
        <f>#REF!</f>
        <v>#REF!</v>
      </c>
      <c r="X1103" s="153" t="e">
        <f>#REF!</f>
        <v>#REF!</v>
      </c>
      <c r="Y1103" s="153" t="e">
        <f>#REF!</f>
        <v>#REF!</v>
      </c>
    </row>
    <row r="1104" spans="1:25">
      <c r="A1104" s="141">
        <v>12</v>
      </c>
      <c r="B1104" s="153" t="e">
        <f>#REF!</f>
        <v>#REF!</v>
      </c>
      <c r="C1104" s="153" t="e">
        <f>#REF!</f>
        <v>#REF!</v>
      </c>
      <c r="D1104" s="153" t="e">
        <f>#REF!</f>
        <v>#REF!</v>
      </c>
      <c r="E1104" s="153" t="e">
        <f>#REF!</f>
        <v>#REF!</v>
      </c>
      <c r="F1104" s="153" t="e">
        <f>#REF!</f>
        <v>#REF!</v>
      </c>
      <c r="G1104" s="153" t="e">
        <f>#REF!</f>
        <v>#REF!</v>
      </c>
      <c r="H1104" s="153" t="e">
        <f>#REF!</f>
        <v>#REF!</v>
      </c>
      <c r="I1104" s="153" t="e">
        <f>#REF!</f>
        <v>#REF!</v>
      </c>
      <c r="J1104" s="153" t="e">
        <f>#REF!</f>
        <v>#REF!</v>
      </c>
      <c r="K1104" s="153" t="e">
        <f>#REF!</f>
        <v>#REF!</v>
      </c>
      <c r="L1104" s="153" t="e">
        <f>#REF!</f>
        <v>#REF!</v>
      </c>
      <c r="M1104" s="153" t="e">
        <f>#REF!</f>
        <v>#REF!</v>
      </c>
      <c r="N1104" s="153" t="e">
        <f>#REF!</f>
        <v>#REF!</v>
      </c>
      <c r="O1104" s="153" t="e">
        <f>#REF!</f>
        <v>#REF!</v>
      </c>
      <c r="P1104" s="153" t="e">
        <f>#REF!</f>
        <v>#REF!</v>
      </c>
      <c r="Q1104" s="153" t="e">
        <f>#REF!</f>
        <v>#REF!</v>
      </c>
      <c r="R1104" s="153" t="e">
        <f>#REF!</f>
        <v>#REF!</v>
      </c>
      <c r="S1104" s="153" t="e">
        <f>#REF!</f>
        <v>#REF!</v>
      </c>
      <c r="T1104" s="153" t="e">
        <f>#REF!</f>
        <v>#REF!</v>
      </c>
      <c r="U1104" s="153" t="e">
        <f>#REF!</f>
        <v>#REF!</v>
      </c>
      <c r="V1104" s="153" t="e">
        <f>#REF!</f>
        <v>#REF!</v>
      </c>
      <c r="W1104" s="153" t="e">
        <f>#REF!</f>
        <v>#REF!</v>
      </c>
      <c r="X1104" s="153" t="e">
        <f>#REF!</f>
        <v>#REF!</v>
      </c>
      <c r="Y1104" s="153" t="e">
        <f>#REF!</f>
        <v>#REF!</v>
      </c>
    </row>
    <row r="1105" spans="1:25">
      <c r="A1105" s="141">
        <v>13</v>
      </c>
      <c r="B1105" s="153" t="e">
        <f>#REF!</f>
        <v>#REF!</v>
      </c>
      <c r="C1105" s="153" t="e">
        <f>#REF!</f>
        <v>#REF!</v>
      </c>
      <c r="D1105" s="153" t="e">
        <f>#REF!</f>
        <v>#REF!</v>
      </c>
      <c r="E1105" s="153" t="e">
        <f>#REF!</f>
        <v>#REF!</v>
      </c>
      <c r="F1105" s="153" t="e">
        <f>#REF!</f>
        <v>#REF!</v>
      </c>
      <c r="G1105" s="153" t="e">
        <f>#REF!</f>
        <v>#REF!</v>
      </c>
      <c r="H1105" s="153" t="e">
        <f>#REF!</f>
        <v>#REF!</v>
      </c>
      <c r="I1105" s="153" t="e">
        <f>#REF!</f>
        <v>#REF!</v>
      </c>
      <c r="J1105" s="153" t="e">
        <f>#REF!</f>
        <v>#REF!</v>
      </c>
      <c r="K1105" s="153" t="e">
        <f>#REF!</f>
        <v>#REF!</v>
      </c>
      <c r="L1105" s="153" t="e">
        <f>#REF!</f>
        <v>#REF!</v>
      </c>
      <c r="M1105" s="153" t="e">
        <f>#REF!</f>
        <v>#REF!</v>
      </c>
      <c r="N1105" s="153" t="e">
        <f>#REF!</f>
        <v>#REF!</v>
      </c>
      <c r="O1105" s="153" t="e">
        <f>#REF!</f>
        <v>#REF!</v>
      </c>
      <c r="P1105" s="153" t="e">
        <f>#REF!</f>
        <v>#REF!</v>
      </c>
      <c r="Q1105" s="153" t="e">
        <f>#REF!</f>
        <v>#REF!</v>
      </c>
      <c r="R1105" s="153" t="e">
        <f>#REF!</f>
        <v>#REF!</v>
      </c>
      <c r="S1105" s="153" t="e">
        <f>#REF!</f>
        <v>#REF!</v>
      </c>
      <c r="T1105" s="153" t="e">
        <f>#REF!</f>
        <v>#REF!</v>
      </c>
      <c r="U1105" s="153" t="e">
        <f>#REF!</f>
        <v>#REF!</v>
      </c>
      <c r="V1105" s="153" t="e">
        <f>#REF!</f>
        <v>#REF!</v>
      </c>
      <c r="W1105" s="153" t="e">
        <f>#REF!</f>
        <v>#REF!</v>
      </c>
      <c r="X1105" s="153" t="e">
        <f>#REF!</f>
        <v>#REF!</v>
      </c>
      <c r="Y1105" s="153" t="e">
        <f>#REF!</f>
        <v>#REF!</v>
      </c>
    </row>
    <row r="1106" spans="1:25">
      <c r="A1106" s="141">
        <v>14</v>
      </c>
      <c r="B1106" s="153" t="e">
        <f>#REF!</f>
        <v>#REF!</v>
      </c>
      <c r="C1106" s="153" t="e">
        <f>#REF!</f>
        <v>#REF!</v>
      </c>
      <c r="D1106" s="153" t="e">
        <f>#REF!</f>
        <v>#REF!</v>
      </c>
      <c r="E1106" s="153" t="e">
        <f>#REF!</f>
        <v>#REF!</v>
      </c>
      <c r="F1106" s="153" t="e">
        <f>#REF!</f>
        <v>#REF!</v>
      </c>
      <c r="G1106" s="153" t="e">
        <f>#REF!</f>
        <v>#REF!</v>
      </c>
      <c r="H1106" s="153" t="e">
        <f>#REF!</f>
        <v>#REF!</v>
      </c>
      <c r="I1106" s="153" t="e">
        <f>#REF!</f>
        <v>#REF!</v>
      </c>
      <c r="J1106" s="153" t="e">
        <f>#REF!</f>
        <v>#REF!</v>
      </c>
      <c r="K1106" s="153" t="e">
        <f>#REF!</f>
        <v>#REF!</v>
      </c>
      <c r="L1106" s="153" t="e">
        <f>#REF!</f>
        <v>#REF!</v>
      </c>
      <c r="M1106" s="153" t="e">
        <f>#REF!</f>
        <v>#REF!</v>
      </c>
      <c r="N1106" s="153" t="e">
        <f>#REF!</f>
        <v>#REF!</v>
      </c>
      <c r="O1106" s="153" t="e">
        <f>#REF!</f>
        <v>#REF!</v>
      </c>
      <c r="P1106" s="153" t="e">
        <f>#REF!</f>
        <v>#REF!</v>
      </c>
      <c r="Q1106" s="153" t="e">
        <f>#REF!</f>
        <v>#REF!</v>
      </c>
      <c r="R1106" s="153" t="e">
        <f>#REF!</f>
        <v>#REF!</v>
      </c>
      <c r="S1106" s="153" t="e">
        <f>#REF!</f>
        <v>#REF!</v>
      </c>
      <c r="T1106" s="153" t="e">
        <f>#REF!</f>
        <v>#REF!</v>
      </c>
      <c r="U1106" s="153" t="e">
        <f>#REF!</f>
        <v>#REF!</v>
      </c>
      <c r="V1106" s="153" t="e">
        <f>#REF!</f>
        <v>#REF!</v>
      </c>
      <c r="W1106" s="153" t="e">
        <f>#REF!</f>
        <v>#REF!</v>
      </c>
      <c r="X1106" s="153" t="e">
        <f>#REF!</f>
        <v>#REF!</v>
      </c>
      <c r="Y1106" s="153" t="e">
        <f>#REF!</f>
        <v>#REF!</v>
      </c>
    </row>
    <row r="1107" spans="1:25">
      <c r="A1107" s="141">
        <v>15</v>
      </c>
      <c r="B1107" s="153" t="e">
        <f>#REF!</f>
        <v>#REF!</v>
      </c>
      <c r="C1107" s="153" t="e">
        <f>#REF!</f>
        <v>#REF!</v>
      </c>
      <c r="D1107" s="153" t="e">
        <f>#REF!</f>
        <v>#REF!</v>
      </c>
      <c r="E1107" s="153" t="e">
        <f>#REF!</f>
        <v>#REF!</v>
      </c>
      <c r="F1107" s="153" t="e">
        <f>#REF!</f>
        <v>#REF!</v>
      </c>
      <c r="G1107" s="153" t="e">
        <f>#REF!</f>
        <v>#REF!</v>
      </c>
      <c r="H1107" s="153" t="e">
        <f>#REF!</f>
        <v>#REF!</v>
      </c>
      <c r="I1107" s="153" t="e">
        <f>#REF!</f>
        <v>#REF!</v>
      </c>
      <c r="J1107" s="153" t="e">
        <f>#REF!</f>
        <v>#REF!</v>
      </c>
      <c r="K1107" s="153" t="e">
        <f>#REF!</f>
        <v>#REF!</v>
      </c>
      <c r="L1107" s="153" t="e">
        <f>#REF!</f>
        <v>#REF!</v>
      </c>
      <c r="M1107" s="153" t="e">
        <f>#REF!</f>
        <v>#REF!</v>
      </c>
      <c r="N1107" s="153" t="e">
        <f>#REF!</f>
        <v>#REF!</v>
      </c>
      <c r="O1107" s="153" t="e">
        <f>#REF!</f>
        <v>#REF!</v>
      </c>
      <c r="P1107" s="153" t="e">
        <f>#REF!</f>
        <v>#REF!</v>
      </c>
      <c r="Q1107" s="153" t="e">
        <f>#REF!</f>
        <v>#REF!</v>
      </c>
      <c r="R1107" s="153" t="e">
        <f>#REF!</f>
        <v>#REF!</v>
      </c>
      <c r="S1107" s="153" t="e">
        <f>#REF!</f>
        <v>#REF!</v>
      </c>
      <c r="T1107" s="153" t="e">
        <f>#REF!</f>
        <v>#REF!</v>
      </c>
      <c r="U1107" s="153" t="e">
        <f>#REF!</f>
        <v>#REF!</v>
      </c>
      <c r="V1107" s="153" t="e">
        <f>#REF!</f>
        <v>#REF!</v>
      </c>
      <c r="W1107" s="153" t="e">
        <f>#REF!</f>
        <v>#REF!</v>
      </c>
      <c r="X1107" s="153" t="e">
        <f>#REF!</f>
        <v>#REF!</v>
      </c>
      <c r="Y1107" s="153" t="e">
        <f>#REF!</f>
        <v>#REF!</v>
      </c>
    </row>
    <row r="1108" spans="1:25">
      <c r="A1108" s="141">
        <v>16</v>
      </c>
      <c r="B1108" s="153" t="e">
        <f>#REF!</f>
        <v>#REF!</v>
      </c>
      <c r="C1108" s="153" t="e">
        <f>#REF!</f>
        <v>#REF!</v>
      </c>
      <c r="D1108" s="153" t="e">
        <f>#REF!</f>
        <v>#REF!</v>
      </c>
      <c r="E1108" s="153" t="e">
        <f>#REF!</f>
        <v>#REF!</v>
      </c>
      <c r="F1108" s="153" t="e">
        <f>#REF!</f>
        <v>#REF!</v>
      </c>
      <c r="G1108" s="153" t="e">
        <f>#REF!</f>
        <v>#REF!</v>
      </c>
      <c r="H1108" s="153" t="e">
        <f>#REF!</f>
        <v>#REF!</v>
      </c>
      <c r="I1108" s="153" t="e">
        <f>#REF!</f>
        <v>#REF!</v>
      </c>
      <c r="J1108" s="153" t="e">
        <f>#REF!</f>
        <v>#REF!</v>
      </c>
      <c r="K1108" s="153" t="e">
        <f>#REF!</f>
        <v>#REF!</v>
      </c>
      <c r="L1108" s="153" t="e">
        <f>#REF!</f>
        <v>#REF!</v>
      </c>
      <c r="M1108" s="153" t="e">
        <f>#REF!</f>
        <v>#REF!</v>
      </c>
      <c r="N1108" s="153" t="e">
        <f>#REF!</f>
        <v>#REF!</v>
      </c>
      <c r="O1108" s="153" t="e">
        <f>#REF!</f>
        <v>#REF!</v>
      </c>
      <c r="P1108" s="153" t="e">
        <f>#REF!</f>
        <v>#REF!</v>
      </c>
      <c r="Q1108" s="153" t="e">
        <f>#REF!</f>
        <v>#REF!</v>
      </c>
      <c r="R1108" s="153" t="e">
        <f>#REF!</f>
        <v>#REF!</v>
      </c>
      <c r="S1108" s="153" t="e">
        <f>#REF!</f>
        <v>#REF!</v>
      </c>
      <c r="T1108" s="153" t="e">
        <f>#REF!</f>
        <v>#REF!</v>
      </c>
      <c r="U1108" s="153" t="e">
        <f>#REF!</f>
        <v>#REF!</v>
      </c>
      <c r="V1108" s="153" t="e">
        <f>#REF!</f>
        <v>#REF!</v>
      </c>
      <c r="W1108" s="153" t="e">
        <f>#REF!</f>
        <v>#REF!</v>
      </c>
      <c r="X1108" s="153" t="e">
        <f>#REF!</f>
        <v>#REF!</v>
      </c>
      <c r="Y1108" s="153" t="e">
        <f>#REF!</f>
        <v>#REF!</v>
      </c>
    </row>
    <row r="1109" spans="1:25">
      <c r="A1109" s="141">
        <v>17</v>
      </c>
      <c r="B1109" s="153" t="e">
        <f>#REF!</f>
        <v>#REF!</v>
      </c>
      <c r="C1109" s="153" t="e">
        <f>#REF!</f>
        <v>#REF!</v>
      </c>
      <c r="D1109" s="153" t="e">
        <f>#REF!</f>
        <v>#REF!</v>
      </c>
      <c r="E1109" s="153" t="e">
        <f>#REF!</f>
        <v>#REF!</v>
      </c>
      <c r="F1109" s="153" t="e">
        <f>#REF!</f>
        <v>#REF!</v>
      </c>
      <c r="G1109" s="153" t="e">
        <f>#REF!</f>
        <v>#REF!</v>
      </c>
      <c r="H1109" s="153" t="e">
        <f>#REF!</f>
        <v>#REF!</v>
      </c>
      <c r="I1109" s="153" t="e">
        <f>#REF!</f>
        <v>#REF!</v>
      </c>
      <c r="J1109" s="153" t="e">
        <f>#REF!</f>
        <v>#REF!</v>
      </c>
      <c r="K1109" s="153" t="e">
        <f>#REF!</f>
        <v>#REF!</v>
      </c>
      <c r="L1109" s="153" t="e">
        <f>#REF!</f>
        <v>#REF!</v>
      </c>
      <c r="M1109" s="153" t="e">
        <f>#REF!</f>
        <v>#REF!</v>
      </c>
      <c r="N1109" s="153" t="e">
        <f>#REF!</f>
        <v>#REF!</v>
      </c>
      <c r="O1109" s="153" t="e">
        <f>#REF!</f>
        <v>#REF!</v>
      </c>
      <c r="P1109" s="153" t="e">
        <f>#REF!</f>
        <v>#REF!</v>
      </c>
      <c r="Q1109" s="153" t="e">
        <f>#REF!</f>
        <v>#REF!</v>
      </c>
      <c r="R1109" s="153" t="e">
        <f>#REF!</f>
        <v>#REF!</v>
      </c>
      <c r="S1109" s="153" t="e">
        <f>#REF!</f>
        <v>#REF!</v>
      </c>
      <c r="T1109" s="153" t="e">
        <f>#REF!</f>
        <v>#REF!</v>
      </c>
      <c r="U1109" s="153" t="e">
        <f>#REF!</f>
        <v>#REF!</v>
      </c>
      <c r="V1109" s="153" t="e">
        <f>#REF!</f>
        <v>#REF!</v>
      </c>
      <c r="W1109" s="153" t="e">
        <f>#REF!</f>
        <v>#REF!</v>
      </c>
      <c r="X1109" s="153" t="e">
        <f>#REF!</f>
        <v>#REF!</v>
      </c>
      <c r="Y1109" s="153" t="e">
        <f>#REF!</f>
        <v>#REF!</v>
      </c>
    </row>
    <row r="1110" spans="1:25">
      <c r="A1110" s="141">
        <v>18</v>
      </c>
      <c r="B1110" s="153" t="e">
        <f>#REF!</f>
        <v>#REF!</v>
      </c>
      <c r="C1110" s="153" t="e">
        <f>#REF!</f>
        <v>#REF!</v>
      </c>
      <c r="D1110" s="153" t="e">
        <f>#REF!</f>
        <v>#REF!</v>
      </c>
      <c r="E1110" s="153" t="e">
        <f>#REF!</f>
        <v>#REF!</v>
      </c>
      <c r="F1110" s="153" t="e">
        <f>#REF!</f>
        <v>#REF!</v>
      </c>
      <c r="G1110" s="153" t="e">
        <f>#REF!</f>
        <v>#REF!</v>
      </c>
      <c r="H1110" s="153" t="e">
        <f>#REF!</f>
        <v>#REF!</v>
      </c>
      <c r="I1110" s="153" t="e">
        <f>#REF!</f>
        <v>#REF!</v>
      </c>
      <c r="J1110" s="153" t="e">
        <f>#REF!</f>
        <v>#REF!</v>
      </c>
      <c r="K1110" s="153" t="e">
        <f>#REF!</f>
        <v>#REF!</v>
      </c>
      <c r="L1110" s="153" t="e">
        <f>#REF!</f>
        <v>#REF!</v>
      </c>
      <c r="M1110" s="153" t="e">
        <f>#REF!</f>
        <v>#REF!</v>
      </c>
      <c r="N1110" s="153" t="e">
        <f>#REF!</f>
        <v>#REF!</v>
      </c>
      <c r="O1110" s="153" t="e">
        <f>#REF!</f>
        <v>#REF!</v>
      </c>
      <c r="P1110" s="153" t="e">
        <f>#REF!</f>
        <v>#REF!</v>
      </c>
      <c r="Q1110" s="153" t="e">
        <f>#REF!</f>
        <v>#REF!</v>
      </c>
      <c r="R1110" s="153" t="e">
        <f>#REF!</f>
        <v>#REF!</v>
      </c>
      <c r="S1110" s="153" t="e">
        <f>#REF!</f>
        <v>#REF!</v>
      </c>
      <c r="T1110" s="153" t="e">
        <f>#REF!</f>
        <v>#REF!</v>
      </c>
      <c r="U1110" s="153" t="e">
        <f>#REF!</f>
        <v>#REF!</v>
      </c>
      <c r="V1110" s="153" t="e">
        <f>#REF!</f>
        <v>#REF!</v>
      </c>
      <c r="W1110" s="153" t="e">
        <f>#REF!</f>
        <v>#REF!</v>
      </c>
      <c r="X1110" s="153" t="e">
        <f>#REF!</f>
        <v>#REF!</v>
      </c>
      <c r="Y1110" s="153" t="e">
        <f>#REF!</f>
        <v>#REF!</v>
      </c>
    </row>
    <row r="1111" spans="1:25">
      <c r="A1111" s="141">
        <v>19</v>
      </c>
      <c r="B1111" s="153" t="e">
        <f>#REF!</f>
        <v>#REF!</v>
      </c>
      <c r="C1111" s="153" t="e">
        <f>#REF!</f>
        <v>#REF!</v>
      </c>
      <c r="D1111" s="153" t="e">
        <f>#REF!</f>
        <v>#REF!</v>
      </c>
      <c r="E1111" s="153" t="e">
        <f>#REF!</f>
        <v>#REF!</v>
      </c>
      <c r="F1111" s="153" t="e">
        <f>#REF!</f>
        <v>#REF!</v>
      </c>
      <c r="G1111" s="153" t="e">
        <f>#REF!</f>
        <v>#REF!</v>
      </c>
      <c r="H1111" s="153" t="e">
        <f>#REF!</f>
        <v>#REF!</v>
      </c>
      <c r="I1111" s="153" t="e">
        <f>#REF!</f>
        <v>#REF!</v>
      </c>
      <c r="J1111" s="153" t="e">
        <f>#REF!</f>
        <v>#REF!</v>
      </c>
      <c r="K1111" s="153" t="e">
        <f>#REF!</f>
        <v>#REF!</v>
      </c>
      <c r="L1111" s="153" t="e">
        <f>#REF!</f>
        <v>#REF!</v>
      </c>
      <c r="M1111" s="153" t="e">
        <f>#REF!</f>
        <v>#REF!</v>
      </c>
      <c r="N1111" s="153" t="e">
        <f>#REF!</f>
        <v>#REF!</v>
      </c>
      <c r="O1111" s="153" t="e">
        <f>#REF!</f>
        <v>#REF!</v>
      </c>
      <c r="P1111" s="153" t="e">
        <f>#REF!</f>
        <v>#REF!</v>
      </c>
      <c r="Q1111" s="153" t="e">
        <f>#REF!</f>
        <v>#REF!</v>
      </c>
      <c r="R1111" s="153" t="e">
        <f>#REF!</f>
        <v>#REF!</v>
      </c>
      <c r="S1111" s="153" t="e">
        <f>#REF!</f>
        <v>#REF!</v>
      </c>
      <c r="T1111" s="153" t="e">
        <f>#REF!</f>
        <v>#REF!</v>
      </c>
      <c r="U1111" s="153" t="e">
        <f>#REF!</f>
        <v>#REF!</v>
      </c>
      <c r="V1111" s="153" t="e">
        <f>#REF!</f>
        <v>#REF!</v>
      </c>
      <c r="W1111" s="153" t="e">
        <f>#REF!</f>
        <v>#REF!</v>
      </c>
      <c r="X1111" s="153" t="e">
        <f>#REF!</f>
        <v>#REF!</v>
      </c>
      <c r="Y1111" s="153" t="e">
        <f>#REF!</f>
        <v>#REF!</v>
      </c>
    </row>
    <row r="1112" spans="1:25">
      <c r="A1112" s="141">
        <v>20</v>
      </c>
      <c r="B1112" s="153" t="e">
        <f>#REF!</f>
        <v>#REF!</v>
      </c>
      <c r="C1112" s="153" t="e">
        <f>#REF!</f>
        <v>#REF!</v>
      </c>
      <c r="D1112" s="153" t="e">
        <f>#REF!</f>
        <v>#REF!</v>
      </c>
      <c r="E1112" s="153" t="e">
        <f>#REF!</f>
        <v>#REF!</v>
      </c>
      <c r="F1112" s="153" t="e">
        <f>#REF!</f>
        <v>#REF!</v>
      </c>
      <c r="G1112" s="153" t="e">
        <f>#REF!</f>
        <v>#REF!</v>
      </c>
      <c r="H1112" s="153" t="e">
        <f>#REF!</f>
        <v>#REF!</v>
      </c>
      <c r="I1112" s="153" t="e">
        <f>#REF!</f>
        <v>#REF!</v>
      </c>
      <c r="J1112" s="153" t="e">
        <f>#REF!</f>
        <v>#REF!</v>
      </c>
      <c r="K1112" s="153" t="e">
        <f>#REF!</f>
        <v>#REF!</v>
      </c>
      <c r="L1112" s="153" t="e">
        <f>#REF!</f>
        <v>#REF!</v>
      </c>
      <c r="M1112" s="153" t="e">
        <f>#REF!</f>
        <v>#REF!</v>
      </c>
      <c r="N1112" s="153" t="e">
        <f>#REF!</f>
        <v>#REF!</v>
      </c>
      <c r="O1112" s="153" t="e">
        <f>#REF!</f>
        <v>#REF!</v>
      </c>
      <c r="P1112" s="153" t="e">
        <f>#REF!</f>
        <v>#REF!</v>
      </c>
      <c r="Q1112" s="153" t="e">
        <f>#REF!</f>
        <v>#REF!</v>
      </c>
      <c r="R1112" s="153" t="e">
        <f>#REF!</f>
        <v>#REF!</v>
      </c>
      <c r="S1112" s="153" t="e">
        <f>#REF!</f>
        <v>#REF!</v>
      </c>
      <c r="T1112" s="153" t="e">
        <f>#REF!</f>
        <v>#REF!</v>
      </c>
      <c r="U1112" s="153" t="e">
        <f>#REF!</f>
        <v>#REF!</v>
      </c>
      <c r="V1112" s="153" t="e">
        <f>#REF!</f>
        <v>#REF!</v>
      </c>
      <c r="W1112" s="153" t="e">
        <f>#REF!</f>
        <v>#REF!</v>
      </c>
      <c r="X1112" s="153" t="e">
        <f>#REF!</f>
        <v>#REF!</v>
      </c>
      <c r="Y1112" s="153" t="e">
        <f>#REF!</f>
        <v>#REF!</v>
      </c>
    </row>
    <row r="1113" spans="1:25">
      <c r="A1113" s="141">
        <v>21</v>
      </c>
      <c r="B1113" s="153" t="e">
        <f>#REF!</f>
        <v>#REF!</v>
      </c>
      <c r="C1113" s="153" t="e">
        <f>#REF!</f>
        <v>#REF!</v>
      </c>
      <c r="D1113" s="153" t="e">
        <f>#REF!</f>
        <v>#REF!</v>
      </c>
      <c r="E1113" s="153" t="e">
        <f>#REF!</f>
        <v>#REF!</v>
      </c>
      <c r="F1113" s="153" t="e">
        <f>#REF!</f>
        <v>#REF!</v>
      </c>
      <c r="G1113" s="153" t="e">
        <f>#REF!</f>
        <v>#REF!</v>
      </c>
      <c r="H1113" s="153" t="e">
        <f>#REF!</f>
        <v>#REF!</v>
      </c>
      <c r="I1113" s="153" t="e">
        <f>#REF!</f>
        <v>#REF!</v>
      </c>
      <c r="J1113" s="153" t="e">
        <f>#REF!</f>
        <v>#REF!</v>
      </c>
      <c r="K1113" s="153" t="e">
        <f>#REF!</f>
        <v>#REF!</v>
      </c>
      <c r="L1113" s="153" t="e">
        <f>#REF!</f>
        <v>#REF!</v>
      </c>
      <c r="M1113" s="153" t="e">
        <f>#REF!</f>
        <v>#REF!</v>
      </c>
      <c r="N1113" s="153" t="e">
        <f>#REF!</f>
        <v>#REF!</v>
      </c>
      <c r="O1113" s="153" t="e">
        <f>#REF!</f>
        <v>#REF!</v>
      </c>
      <c r="P1113" s="153" t="e">
        <f>#REF!</f>
        <v>#REF!</v>
      </c>
      <c r="Q1113" s="153" t="e">
        <f>#REF!</f>
        <v>#REF!</v>
      </c>
      <c r="R1113" s="153" t="e">
        <f>#REF!</f>
        <v>#REF!</v>
      </c>
      <c r="S1113" s="153" t="e">
        <f>#REF!</f>
        <v>#REF!</v>
      </c>
      <c r="T1113" s="153" t="e">
        <f>#REF!</f>
        <v>#REF!</v>
      </c>
      <c r="U1113" s="153" t="e">
        <f>#REF!</f>
        <v>#REF!</v>
      </c>
      <c r="V1113" s="153" t="e">
        <f>#REF!</f>
        <v>#REF!</v>
      </c>
      <c r="W1113" s="153" t="e">
        <f>#REF!</f>
        <v>#REF!</v>
      </c>
      <c r="X1113" s="153" t="e">
        <f>#REF!</f>
        <v>#REF!</v>
      </c>
      <c r="Y1113" s="153" t="e">
        <f>#REF!</f>
        <v>#REF!</v>
      </c>
    </row>
    <row r="1114" spans="1:25">
      <c r="A1114" s="141">
        <v>22</v>
      </c>
      <c r="B1114" s="153" t="e">
        <f>#REF!</f>
        <v>#REF!</v>
      </c>
      <c r="C1114" s="153" t="e">
        <f>#REF!</f>
        <v>#REF!</v>
      </c>
      <c r="D1114" s="153" t="e">
        <f>#REF!</f>
        <v>#REF!</v>
      </c>
      <c r="E1114" s="153" t="e">
        <f>#REF!</f>
        <v>#REF!</v>
      </c>
      <c r="F1114" s="153" t="e">
        <f>#REF!</f>
        <v>#REF!</v>
      </c>
      <c r="G1114" s="153" t="e">
        <f>#REF!</f>
        <v>#REF!</v>
      </c>
      <c r="H1114" s="153" t="e">
        <f>#REF!</f>
        <v>#REF!</v>
      </c>
      <c r="I1114" s="153" t="e">
        <f>#REF!</f>
        <v>#REF!</v>
      </c>
      <c r="J1114" s="153" t="e">
        <f>#REF!</f>
        <v>#REF!</v>
      </c>
      <c r="K1114" s="153" t="e">
        <f>#REF!</f>
        <v>#REF!</v>
      </c>
      <c r="L1114" s="153" t="e">
        <f>#REF!</f>
        <v>#REF!</v>
      </c>
      <c r="M1114" s="153" t="e">
        <f>#REF!</f>
        <v>#REF!</v>
      </c>
      <c r="N1114" s="153" t="e">
        <f>#REF!</f>
        <v>#REF!</v>
      </c>
      <c r="O1114" s="153" t="e">
        <f>#REF!</f>
        <v>#REF!</v>
      </c>
      <c r="P1114" s="153" t="e">
        <f>#REF!</f>
        <v>#REF!</v>
      </c>
      <c r="Q1114" s="153" t="e">
        <f>#REF!</f>
        <v>#REF!</v>
      </c>
      <c r="R1114" s="153" t="e">
        <f>#REF!</f>
        <v>#REF!</v>
      </c>
      <c r="S1114" s="153" t="e">
        <f>#REF!</f>
        <v>#REF!</v>
      </c>
      <c r="T1114" s="153" t="e">
        <f>#REF!</f>
        <v>#REF!</v>
      </c>
      <c r="U1114" s="153" t="e">
        <f>#REF!</f>
        <v>#REF!</v>
      </c>
      <c r="V1114" s="153" t="e">
        <f>#REF!</f>
        <v>#REF!</v>
      </c>
      <c r="W1114" s="153" t="e">
        <f>#REF!</f>
        <v>#REF!</v>
      </c>
      <c r="X1114" s="153" t="e">
        <f>#REF!</f>
        <v>#REF!</v>
      </c>
      <c r="Y1114" s="153" t="e">
        <f>#REF!</f>
        <v>#REF!</v>
      </c>
    </row>
    <row r="1115" spans="1:25">
      <c r="A1115" s="141">
        <v>23</v>
      </c>
      <c r="B1115" s="153" t="e">
        <f>#REF!</f>
        <v>#REF!</v>
      </c>
      <c r="C1115" s="153" t="e">
        <f>#REF!</f>
        <v>#REF!</v>
      </c>
      <c r="D1115" s="153" t="e">
        <f>#REF!</f>
        <v>#REF!</v>
      </c>
      <c r="E1115" s="153" t="e">
        <f>#REF!</f>
        <v>#REF!</v>
      </c>
      <c r="F1115" s="153" t="e">
        <f>#REF!</f>
        <v>#REF!</v>
      </c>
      <c r="G1115" s="153" t="e">
        <f>#REF!</f>
        <v>#REF!</v>
      </c>
      <c r="H1115" s="153" t="e">
        <f>#REF!</f>
        <v>#REF!</v>
      </c>
      <c r="I1115" s="153" t="e">
        <f>#REF!</f>
        <v>#REF!</v>
      </c>
      <c r="J1115" s="153" t="e">
        <f>#REF!</f>
        <v>#REF!</v>
      </c>
      <c r="K1115" s="153" t="e">
        <f>#REF!</f>
        <v>#REF!</v>
      </c>
      <c r="L1115" s="153" t="e">
        <f>#REF!</f>
        <v>#REF!</v>
      </c>
      <c r="M1115" s="153" t="e">
        <f>#REF!</f>
        <v>#REF!</v>
      </c>
      <c r="N1115" s="153" t="e">
        <f>#REF!</f>
        <v>#REF!</v>
      </c>
      <c r="O1115" s="153" t="e">
        <f>#REF!</f>
        <v>#REF!</v>
      </c>
      <c r="P1115" s="153" t="e">
        <f>#REF!</f>
        <v>#REF!</v>
      </c>
      <c r="Q1115" s="153" t="e">
        <f>#REF!</f>
        <v>#REF!</v>
      </c>
      <c r="R1115" s="153" t="e">
        <f>#REF!</f>
        <v>#REF!</v>
      </c>
      <c r="S1115" s="153" t="e">
        <f>#REF!</f>
        <v>#REF!</v>
      </c>
      <c r="T1115" s="153" t="e">
        <f>#REF!</f>
        <v>#REF!</v>
      </c>
      <c r="U1115" s="153" t="e">
        <f>#REF!</f>
        <v>#REF!</v>
      </c>
      <c r="V1115" s="153" t="e">
        <f>#REF!</f>
        <v>#REF!</v>
      </c>
      <c r="W1115" s="153" t="e">
        <f>#REF!</f>
        <v>#REF!</v>
      </c>
      <c r="X1115" s="153" t="e">
        <f>#REF!</f>
        <v>#REF!</v>
      </c>
      <c r="Y1115" s="153" t="e">
        <f>#REF!</f>
        <v>#REF!</v>
      </c>
    </row>
    <row r="1116" spans="1:25">
      <c r="A1116" s="141">
        <v>24</v>
      </c>
      <c r="B1116" s="153" t="e">
        <f>#REF!</f>
        <v>#REF!</v>
      </c>
      <c r="C1116" s="153" t="e">
        <f>#REF!</f>
        <v>#REF!</v>
      </c>
      <c r="D1116" s="153" t="e">
        <f>#REF!</f>
        <v>#REF!</v>
      </c>
      <c r="E1116" s="153" t="e">
        <f>#REF!</f>
        <v>#REF!</v>
      </c>
      <c r="F1116" s="153" t="e">
        <f>#REF!</f>
        <v>#REF!</v>
      </c>
      <c r="G1116" s="153" t="e">
        <f>#REF!</f>
        <v>#REF!</v>
      </c>
      <c r="H1116" s="153" t="e">
        <f>#REF!</f>
        <v>#REF!</v>
      </c>
      <c r="I1116" s="153" t="e">
        <f>#REF!</f>
        <v>#REF!</v>
      </c>
      <c r="J1116" s="153" t="e">
        <f>#REF!</f>
        <v>#REF!</v>
      </c>
      <c r="K1116" s="153" t="e">
        <f>#REF!</f>
        <v>#REF!</v>
      </c>
      <c r="L1116" s="153" t="e">
        <f>#REF!</f>
        <v>#REF!</v>
      </c>
      <c r="M1116" s="153" t="e">
        <f>#REF!</f>
        <v>#REF!</v>
      </c>
      <c r="N1116" s="153" t="e">
        <f>#REF!</f>
        <v>#REF!</v>
      </c>
      <c r="O1116" s="153" t="e">
        <f>#REF!</f>
        <v>#REF!</v>
      </c>
      <c r="P1116" s="153" t="e">
        <f>#REF!</f>
        <v>#REF!</v>
      </c>
      <c r="Q1116" s="153" t="e">
        <f>#REF!</f>
        <v>#REF!</v>
      </c>
      <c r="R1116" s="153" t="e">
        <f>#REF!</f>
        <v>#REF!</v>
      </c>
      <c r="S1116" s="153" t="e">
        <f>#REF!</f>
        <v>#REF!</v>
      </c>
      <c r="T1116" s="153" t="e">
        <f>#REF!</f>
        <v>#REF!</v>
      </c>
      <c r="U1116" s="153" t="e">
        <f>#REF!</f>
        <v>#REF!</v>
      </c>
      <c r="V1116" s="153" t="e">
        <f>#REF!</f>
        <v>#REF!</v>
      </c>
      <c r="W1116" s="153" t="e">
        <f>#REF!</f>
        <v>#REF!</v>
      </c>
      <c r="X1116" s="153" t="e">
        <f>#REF!</f>
        <v>#REF!</v>
      </c>
      <c r="Y1116" s="153" t="e">
        <f>#REF!</f>
        <v>#REF!</v>
      </c>
    </row>
    <row r="1117" spans="1:25">
      <c r="A1117" s="141">
        <v>25</v>
      </c>
      <c r="B1117" s="153" t="e">
        <f>#REF!</f>
        <v>#REF!</v>
      </c>
      <c r="C1117" s="153" t="e">
        <f>#REF!</f>
        <v>#REF!</v>
      </c>
      <c r="D1117" s="153" t="e">
        <f>#REF!</f>
        <v>#REF!</v>
      </c>
      <c r="E1117" s="153" t="e">
        <f>#REF!</f>
        <v>#REF!</v>
      </c>
      <c r="F1117" s="153" t="e">
        <f>#REF!</f>
        <v>#REF!</v>
      </c>
      <c r="G1117" s="153" t="e">
        <f>#REF!</f>
        <v>#REF!</v>
      </c>
      <c r="H1117" s="153" t="e">
        <f>#REF!</f>
        <v>#REF!</v>
      </c>
      <c r="I1117" s="153" t="e">
        <f>#REF!</f>
        <v>#REF!</v>
      </c>
      <c r="J1117" s="153" t="e">
        <f>#REF!</f>
        <v>#REF!</v>
      </c>
      <c r="K1117" s="153" t="e">
        <f>#REF!</f>
        <v>#REF!</v>
      </c>
      <c r="L1117" s="153" t="e">
        <f>#REF!</f>
        <v>#REF!</v>
      </c>
      <c r="M1117" s="153" t="e">
        <f>#REF!</f>
        <v>#REF!</v>
      </c>
      <c r="N1117" s="153" t="e">
        <f>#REF!</f>
        <v>#REF!</v>
      </c>
      <c r="O1117" s="153" t="e">
        <f>#REF!</f>
        <v>#REF!</v>
      </c>
      <c r="P1117" s="153" t="e">
        <f>#REF!</f>
        <v>#REF!</v>
      </c>
      <c r="Q1117" s="153" t="e">
        <f>#REF!</f>
        <v>#REF!</v>
      </c>
      <c r="R1117" s="153" t="e">
        <f>#REF!</f>
        <v>#REF!</v>
      </c>
      <c r="S1117" s="153" t="e">
        <f>#REF!</f>
        <v>#REF!</v>
      </c>
      <c r="T1117" s="153" t="e">
        <f>#REF!</f>
        <v>#REF!</v>
      </c>
      <c r="U1117" s="153" t="e">
        <f>#REF!</f>
        <v>#REF!</v>
      </c>
      <c r="V1117" s="153" t="e">
        <f>#REF!</f>
        <v>#REF!</v>
      </c>
      <c r="W1117" s="153" t="e">
        <f>#REF!</f>
        <v>#REF!</v>
      </c>
      <c r="X1117" s="153" t="e">
        <f>#REF!</f>
        <v>#REF!</v>
      </c>
      <c r="Y1117" s="153" t="e">
        <f>#REF!</f>
        <v>#REF!</v>
      </c>
    </row>
    <row r="1118" spans="1:25">
      <c r="A1118" s="141">
        <v>26</v>
      </c>
      <c r="B1118" s="153" t="e">
        <f>#REF!</f>
        <v>#REF!</v>
      </c>
      <c r="C1118" s="153" t="e">
        <f>#REF!</f>
        <v>#REF!</v>
      </c>
      <c r="D1118" s="153" t="e">
        <f>#REF!</f>
        <v>#REF!</v>
      </c>
      <c r="E1118" s="153" t="e">
        <f>#REF!</f>
        <v>#REF!</v>
      </c>
      <c r="F1118" s="153" t="e">
        <f>#REF!</f>
        <v>#REF!</v>
      </c>
      <c r="G1118" s="153" t="e">
        <f>#REF!</f>
        <v>#REF!</v>
      </c>
      <c r="H1118" s="153" t="e">
        <f>#REF!</f>
        <v>#REF!</v>
      </c>
      <c r="I1118" s="153" t="e">
        <f>#REF!</f>
        <v>#REF!</v>
      </c>
      <c r="J1118" s="153" t="e">
        <f>#REF!</f>
        <v>#REF!</v>
      </c>
      <c r="K1118" s="153" t="e">
        <f>#REF!</f>
        <v>#REF!</v>
      </c>
      <c r="L1118" s="153" t="e">
        <f>#REF!</f>
        <v>#REF!</v>
      </c>
      <c r="M1118" s="153" t="e">
        <f>#REF!</f>
        <v>#REF!</v>
      </c>
      <c r="N1118" s="153" t="e">
        <f>#REF!</f>
        <v>#REF!</v>
      </c>
      <c r="O1118" s="153" t="e">
        <f>#REF!</f>
        <v>#REF!</v>
      </c>
      <c r="P1118" s="153" t="e">
        <f>#REF!</f>
        <v>#REF!</v>
      </c>
      <c r="Q1118" s="153" t="e">
        <f>#REF!</f>
        <v>#REF!</v>
      </c>
      <c r="R1118" s="153" t="e">
        <f>#REF!</f>
        <v>#REF!</v>
      </c>
      <c r="S1118" s="153" t="e">
        <f>#REF!</f>
        <v>#REF!</v>
      </c>
      <c r="T1118" s="153" t="e">
        <f>#REF!</f>
        <v>#REF!</v>
      </c>
      <c r="U1118" s="153" t="e">
        <f>#REF!</f>
        <v>#REF!</v>
      </c>
      <c r="V1118" s="153" t="e">
        <f>#REF!</f>
        <v>#REF!</v>
      </c>
      <c r="W1118" s="153" t="e">
        <f>#REF!</f>
        <v>#REF!</v>
      </c>
      <c r="X1118" s="153" t="e">
        <f>#REF!</f>
        <v>#REF!</v>
      </c>
      <c r="Y1118" s="153" t="e">
        <f>#REF!</f>
        <v>#REF!</v>
      </c>
    </row>
    <row r="1119" spans="1:25">
      <c r="A1119" s="141">
        <v>27</v>
      </c>
      <c r="B1119" s="153" t="e">
        <f>#REF!</f>
        <v>#REF!</v>
      </c>
      <c r="C1119" s="153" t="e">
        <f>#REF!</f>
        <v>#REF!</v>
      </c>
      <c r="D1119" s="153" t="e">
        <f>#REF!</f>
        <v>#REF!</v>
      </c>
      <c r="E1119" s="153" t="e">
        <f>#REF!</f>
        <v>#REF!</v>
      </c>
      <c r="F1119" s="153" t="e">
        <f>#REF!</f>
        <v>#REF!</v>
      </c>
      <c r="G1119" s="153" t="e">
        <f>#REF!</f>
        <v>#REF!</v>
      </c>
      <c r="H1119" s="153" t="e">
        <f>#REF!</f>
        <v>#REF!</v>
      </c>
      <c r="I1119" s="153" t="e">
        <f>#REF!</f>
        <v>#REF!</v>
      </c>
      <c r="J1119" s="153" t="e">
        <f>#REF!</f>
        <v>#REF!</v>
      </c>
      <c r="K1119" s="153" t="e">
        <f>#REF!</f>
        <v>#REF!</v>
      </c>
      <c r="L1119" s="153" t="e">
        <f>#REF!</f>
        <v>#REF!</v>
      </c>
      <c r="M1119" s="153" t="e">
        <f>#REF!</f>
        <v>#REF!</v>
      </c>
      <c r="N1119" s="153" t="e">
        <f>#REF!</f>
        <v>#REF!</v>
      </c>
      <c r="O1119" s="153" t="e">
        <f>#REF!</f>
        <v>#REF!</v>
      </c>
      <c r="P1119" s="153" t="e">
        <f>#REF!</f>
        <v>#REF!</v>
      </c>
      <c r="Q1119" s="153" t="e">
        <f>#REF!</f>
        <v>#REF!</v>
      </c>
      <c r="R1119" s="153" t="e">
        <f>#REF!</f>
        <v>#REF!</v>
      </c>
      <c r="S1119" s="153" t="e">
        <f>#REF!</f>
        <v>#REF!</v>
      </c>
      <c r="T1119" s="153" t="e">
        <f>#REF!</f>
        <v>#REF!</v>
      </c>
      <c r="U1119" s="153" t="e">
        <f>#REF!</f>
        <v>#REF!</v>
      </c>
      <c r="V1119" s="153" t="e">
        <f>#REF!</f>
        <v>#REF!</v>
      </c>
      <c r="W1119" s="153" t="e">
        <f>#REF!</f>
        <v>#REF!</v>
      </c>
      <c r="X1119" s="153" t="e">
        <f>#REF!</f>
        <v>#REF!</v>
      </c>
      <c r="Y1119" s="153" t="e">
        <f>#REF!</f>
        <v>#REF!</v>
      </c>
    </row>
    <row r="1120" spans="1:25">
      <c r="A1120" s="141">
        <v>28</v>
      </c>
      <c r="B1120" s="153" t="e">
        <f>#REF!</f>
        <v>#REF!</v>
      </c>
      <c r="C1120" s="153" t="e">
        <f>#REF!</f>
        <v>#REF!</v>
      </c>
      <c r="D1120" s="153" t="e">
        <f>#REF!</f>
        <v>#REF!</v>
      </c>
      <c r="E1120" s="153" t="e">
        <f>#REF!</f>
        <v>#REF!</v>
      </c>
      <c r="F1120" s="153" t="e">
        <f>#REF!</f>
        <v>#REF!</v>
      </c>
      <c r="G1120" s="153" t="e">
        <f>#REF!</f>
        <v>#REF!</v>
      </c>
      <c r="H1120" s="153" t="e">
        <f>#REF!</f>
        <v>#REF!</v>
      </c>
      <c r="I1120" s="153" t="e">
        <f>#REF!</f>
        <v>#REF!</v>
      </c>
      <c r="J1120" s="153" t="e">
        <f>#REF!</f>
        <v>#REF!</v>
      </c>
      <c r="K1120" s="153" t="e">
        <f>#REF!</f>
        <v>#REF!</v>
      </c>
      <c r="L1120" s="153" t="e">
        <f>#REF!</f>
        <v>#REF!</v>
      </c>
      <c r="M1120" s="153" t="e">
        <f>#REF!</f>
        <v>#REF!</v>
      </c>
      <c r="N1120" s="153" t="e">
        <f>#REF!</f>
        <v>#REF!</v>
      </c>
      <c r="O1120" s="153" t="e">
        <f>#REF!</f>
        <v>#REF!</v>
      </c>
      <c r="P1120" s="153" t="e">
        <f>#REF!</f>
        <v>#REF!</v>
      </c>
      <c r="Q1120" s="153" t="e">
        <f>#REF!</f>
        <v>#REF!</v>
      </c>
      <c r="R1120" s="153" t="e">
        <f>#REF!</f>
        <v>#REF!</v>
      </c>
      <c r="S1120" s="153" t="e">
        <f>#REF!</f>
        <v>#REF!</v>
      </c>
      <c r="T1120" s="153" t="e">
        <f>#REF!</f>
        <v>#REF!</v>
      </c>
      <c r="U1120" s="153" t="e">
        <f>#REF!</f>
        <v>#REF!</v>
      </c>
      <c r="V1120" s="153" t="e">
        <f>#REF!</f>
        <v>#REF!</v>
      </c>
      <c r="W1120" s="153" t="e">
        <f>#REF!</f>
        <v>#REF!</v>
      </c>
      <c r="X1120" s="153" t="e">
        <f>#REF!</f>
        <v>#REF!</v>
      </c>
      <c r="Y1120" s="153" t="e">
        <f>#REF!</f>
        <v>#REF!</v>
      </c>
    </row>
    <row r="1121" spans="1:129">
      <c r="A1121" s="141">
        <v>29</v>
      </c>
      <c r="B1121" s="153" t="e">
        <f>#REF!</f>
        <v>#REF!</v>
      </c>
      <c r="C1121" s="153" t="e">
        <f>#REF!</f>
        <v>#REF!</v>
      </c>
      <c r="D1121" s="153" t="e">
        <f>#REF!</f>
        <v>#REF!</v>
      </c>
      <c r="E1121" s="153" t="e">
        <f>#REF!</f>
        <v>#REF!</v>
      </c>
      <c r="F1121" s="153" t="e">
        <f>#REF!</f>
        <v>#REF!</v>
      </c>
      <c r="G1121" s="153" t="e">
        <f>#REF!</f>
        <v>#REF!</v>
      </c>
      <c r="H1121" s="153" t="e">
        <f>#REF!</f>
        <v>#REF!</v>
      </c>
      <c r="I1121" s="153" t="e">
        <f>#REF!</f>
        <v>#REF!</v>
      </c>
      <c r="J1121" s="153" t="e">
        <f>#REF!</f>
        <v>#REF!</v>
      </c>
      <c r="K1121" s="153" t="e">
        <f>#REF!</f>
        <v>#REF!</v>
      </c>
      <c r="L1121" s="153" t="e">
        <f>#REF!</f>
        <v>#REF!</v>
      </c>
      <c r="M1121" s="153" t="e">
        <f>#REF!</f>
        <v>#REF!</v>
      </c>
      <c r="N1121" s="153" t="e">
        <f>#REF!</f>
        <v>#REF!</v>
      </c>
      <c r="O1121" s="153" t="e">
        <f>#REF!</f>
        <v>#REF!</v>
      </c>
      <c r="P1121" s="153" t="e">
        <f>#REF!</f>
        <v>#REF!</v>
      </c>
      <c r="Q1121" s="153" t="e">
        <f>#REF!</f>
        <v>#REF!</v>
      </c>
      <c r="R1121" s="153" t="e">
        <f>#REF!</f>
        <v>#REF!</v>
      </c>
      <c r="S1121" s="153" t="e">
        <f>#REF!</f>
        <v>#REF!</v>
      </c>
      <c r="T1121" s="153" t="e">
        <f>#REF!</f>
        <v>#REF!</v>
      </c>
      <c r="U1121" s="153" t="e">
        <f>#REF!</f>
        <v>#REF!</v>
      </c>
      <c r="V1121" s="153" t="e">
        <f>#REF!</f>
        <v>#REF!</v>
      </c>
      <c r="W1121" s="153" t="e">
        <f>#REF!</f>
        <v>#REF!</v>
      </c>
      <c r="X1121" s="153" t="e">
        <f>#REF!</f>
        <v>#REF!</v>
      </c>
      <c r="Y1121" s="153" t="e">
        <f>#REF!</f>
        <v>#REF!</v>
      </c>
    </row>
    <row r="1122" spans="1:129">
      <c r="A1122" s="141">
        <v>30</v>
      </c>
      <c r="B1122" s="153" t="e">
        <f>#REF!</f>
        <v>#REF!</v>
      </c>
      <c r="C1122" s="153" t="e">
        <f>#REF!</f>
        <v>#REF!</v>
      </c>
      <c r="D1122" s="153" t="e">
        <f>#REF!</f>
        <v>#REF!</v>
      </c>
      <c r="E1122" s="153" t="e">
        <f>#REF!</f>
        <v>#REF!</v>
      </c>
      <c r="F1122" s="153" t="e">
        <f>#REF!</f>
        <v>#REF!</v>
      </c>
      <c r="G1122" s="153" t="e">
        <f>#REF!</f>
        <v>#REF!</v>
      </c>
      <c r="H1122" s="153" t="e">
        <f>#REF!</f>
        <v>#REF!</v>
      </c>
      <c r="I1122" s="153" t="e">
        <f>#REF!</f>
        <v>#REF!</v>
      </c>
      <c r="J1122" s="153" t="e">
        <f>#REF!</f>
        <v>#REF!</v>
      </c>
      <c r="K1122" s="153" t="e">
        <f>#REF!</f>
        <v>#REF!</v>
      </c>
      <c r="L1122" s="153" t="e">
        <f>#REF!</f>
        <v>#REF!</v>
      </c>
      <c r="M1122" s="153" t="e">
        <f>#REF!</f>
        <v>#REF!</v>
      </c>
      <c r="N1122" s="153" t="e">
        <f>#REF!</f>
        <v>#REF!</v>
      </c>
      <c r="O1122" s="153" t="e">
        <f>#REF!</f>
        <v>#REF!</v>
      </c>
      <c r="P1122" s="153" t="e">
        <f>#REF!</f>
        <v>#REF!</v>
      </c>
      <c r="Q1122" s="153" t="e">
        <f>#REF!</f>
        <v>#REF!</v>
      </c>
      <c r="R1122" s="153" t="e">
        <f>#REF!</f>
        <v>#REF!</v>
      </c>
      <c r="S1122" s="153" t="e">
        <f>#REF!</f>
        <v>#REF!</v>
      </c>
      <c r="T1122" s="153" t="e">
        <f>#REF!</f>
        <v>#REF!</v>
      </c>
      <c r="U1122" s="153" t="e">
        <f>#REF!</f>
        <v>#REF!</v>
      </c>
      <c r="V1122" s="153" t="e">
        <f>#REF!</f>
        <v>#REF!</v>
      </c>
      <c r="W1122" s="153" t="e">
        <f>#REF!</f>
        <v>#REF!</v>
      </c>
      <c r="X1122" s="153" t="e">
        <f>#REF!</f>
        <v>#REF!</v>
      </c>
      <c r="Y1122" s="153" t="e">
        <f>#REF!</f>
        <v>#REF!</v>
      </c>
    </row>
    <row r="1123" spans="1:129">
      <c r="A1123" s="141">
        <v>31</v>
      </c>
      <c r="B1123" s="153" t="e">
        <f>#REF!</f>
        <v>#REF!</v>
      </c>
      <c r="C1123" s="153" t="e">
        <f>#REF!</f>
        <v>#REF!</v>
      </c>
      <c r="D1123" s="153" t="e">
        <f>#REF!</f>
        <v>#REF!</v>
      </c>
      <c r="E1123" s="153" t="e">
        <f>#REF!</f>
        <v>#REF!</v>
      </c>
      <c r="F1123" s="153" t="e">
        <f>#REF!</f>
        <v>#REF!</v>
      </c>
      <c r="G1123" s="153" t="e">
        <f>#REF!</f>
        <v>#REF!</v>
      </c>
      <c r="H1123" s="153" t="e">
        <f>#REF!</f>
        <v>#REF!</v>
      </c>
      <c r="I1123" s="153" t="e">
        <f>#REF!</f>
        <v>#REF!</v>
      </c>
      <c r="J1123" s="153" t="e">
        <f>#REF!</f>
        <v>#REF!</v>
      </c>
      <c r="K1123" s="153" t="e">
        <f>#REF!</f>
        <v>#REF!</v>
      </c>
      <c r="L1123" s="153" t="e">
        <f>#REF!</f>
        <v>#REF!</v>
      </c>
      <c r="M1123" s="153" t="e">
        <f>#REF!</f>
        <v>#REF!</v>
      </c>
      <c r="N1123" s="153" t="e">
        <f>#REF!</f>
        <v>#REF!</v>
      </c>
      <c r="O1123" s="153" t="e">
        <f>#REF!</f>
        <v>#REF!</v>
      </c>
      <c r="P1123" s="153" t="e">
        <f>#REF!</f>
        <v>#REF!</v>
      </c>
      <c r="Q1123" s="153" t="e">
        <f>#REF!</f>
        <v>#REF!</v>
      </c>
      <c r="R1123" s="153" t="e">
        <f>#REF!</f>
        <v>#REF!</v>
      </c>
      <c r="S1123" s="153" t="e">
        <f>#REF!</f>
        <v>#REF!</v>
      </c>
      <c r="T1123" s="153" t="e">
        <f>#REF!</f>
        <v>#REF!</v>
      </c>
      <c r="U1123" s="153" t="e">
        <f>#REF!</f>
        <v>#REF!</v>
      </c>
      <c r="V1123" s="153" t="e">
        <f>#REF!</f>
        <v>#REF!</v>
      </c>
      <c r="W1123" s="153" t="e">
        <f>#REF!</f>
        <v>#REF!</v>
      </c>
      <c r="X1123" s="153" t="e">
        <f>#REF!</f>
        <v>#REF!</v>
      </c>
      <c r="Y1123" s="153" t="e">
        <f>#REF!</f>
        <v>#REF!</v>
      </c>
    </row>
    <row r="1124" spans="1:129" s="150" customFormat="1" ht="15.75"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1"/>
      <c r="AT1124" s="151"/>
      <c r="AU1124" s="151"/>
      <c r="AV1124" s="151"/>
      <c r="AW1124" s="151"/>
      <c r="AX1124" s="151"/>
      <c r="AY1124" s="151"/>
      <c r="AZ1124" s="151"/>
      <c r="BA1124" s="151"/>
      <c r="BB1124" s="151"/>
      <c r="BC1124" s="151"/>
      <c r="BD1124" s="151"/>
      <c r="BE1124" s="151"/>
      <c r="BF1124" s="151"/>
      <c r="BG1124" s="151"/>
      <c r="BH1124" s="151"/>
      <c r="BI1124" s="151"/>
      <c r="BJ1124" s="151"/>
      <c r="BK1124" s="151"/>
      <c r="BL1124" s="151"/>
      <c r="BM1124" s="151"/>
      <c r="BN1124" s="151"/>
      <c r="BO1124" s="151"/>
      <c r="BP1124" s="151"/>
      <c r="BQ1124" s="151"/>
      <c r="BR1124" s="151"/>
      <c r="BS1124" s="151"/>
      <c r="BT1124" s="151"/>
      <c r="BU1124" s="151"/>
      <c r="BV1124" s="151"/>
      <c r="BW1124" s="151"/>
      <c r="BX1124" s="151"/>
      <c r="BY1124" s="151"/>
      <c r="BZ1124" s="151"/>
      <c r="CA1124" s="151"/>
      <c r="CB1124" s="151"/>
      <c r="CC1124" s="151"/>
      <c r="CD1124" s="151"/>
      <c r="CE1124" s="151"/>
      <c r="CF1124" s="151"/>
      <c r="CG1124" s="151"/>
      <c r="CH1124" s="151"/>
      <c r="CI1124" s="151"/>
      <c r="CJ1124" s="151"/>
      <c r="CK1124" s="151"/>
      <c r="CL1124" s="151"/>
      <c r="CM1124" s="151"/>
      <c r="CN1124" s="151"/>
      <c r="CO1124" s="151"/>
      <c r="CP1124" s="151"/>
      <c r="CQ1124" s="151"/>
      <c r="CR1124" s="151"/>
      <c r="CS1124" s="151"/>
      <c r="CT1124" s="151"/>
      <c r="CU1124" s="151"/>
      <c r="CV1124" s="151"/>
      <c r="CW1124" s="151"/>
      <c r="CX1124" s="151"/>
      <c r="CY1124" s="151"/>
      <c r="CZ1124" s="151"/>
      <c r="DA1124" s="151"/>
      <c r="DB1124" s="151"/>
      <c r="DC1124" s="151"/>
      <c r="DD1124" s="151"/>
      <c r="DE1124" s="151"/>
      <c r="DF1124" s="151"/>
      <c r="DG1124" s="151"/>
      <c r="DH1124" s="151"/>
      <c r="DI1124" s="151"/>
      <c r="DJ1124" s="151"/>
      <c r="DK1124" s="151"/>
      <c r="DL1124" s="151"/>
      <c r="DM1124" s="151"/>
      <c r="DN1124" s="151"/>
      <c r="DO1124" s="151"/>
      <c r="DP1124" s="151"/>
      <c r="DQ1124" s="151"/>
      <c r="DR1124" s="151"/>
      <c r="DS1124" s="151"/>
      <c r="DT1124" s="151"/>
      <c r="DU1124" s="151"/>
      <c r="DV1124" s="151"/>
      <c r="DW1124" s="151"/>
      <c r="DX1124" s="151"/>
      <c r="DY1124" s="151"/>
    </row>
    <row r="1125" spans="1:129" s="150" customFormat="1" ht="15.75" customHeight="1">
      <c r="B1125" s="441" t="s">
        <v>220</v>
      </c>
      <c r="C1125" s="441"/>
      <c r="D1125" s="441"/>
      <c r="E1125" s="441"/>
      <c r="F1125" s="441"/>
      <c r="G1125" s="441"/>
      <c r="H1125" s="441"/>
      <c r="I1125" s="441"/>
      <c r="J1125" s="441"/>
      <c r="K1125" s="441"/>
      <c r="L1125" s="441"/>
      <c r="M1125" s="441"/>
      <c r="N1125" s="441"/>
      <c r="O1125" s="441"/>
      <c r="P1125" s="441"/>
      <c r="Q1125" s="441"/>
      <c r="R1125" s="154" t="e">
        <f>#REF!</f>
        <v>#REF!</v>
      </c>
      <c r="S1125" s="152"/>
      <c r="T1125" s="152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2"/>
      <c r="BN1125" s="152"/>
      <c r="BO1125" s="152"/>
      <c r="BP1125" s="152"/>
      <c r="BQ1125" s="152"/>
      <c r="BR1125" s="152"/>
      <c r="BS1125" s="152"/>
      <c r="BT1125" s="152"/>
      <c r="BU1125" s="152"/>
      <c r="BV1125" s="152"/>
      <c r="BW1125" s="152"/>
      <c r="BX1125" s="152"/>
      <c r="BY1125" s="152"/>
      <c r="BZ1125" s="152"/>
      <c r="CA1125" s="152"/>
      <c r="CB1125" s="152"/>
      <c r="CC1125" s="152"/>
      <c r="CD1125" s="152"/>
      <c r="CE1125" s="152"/>
      <c r="CF1125" s="152"/>
      <c r="CG1125" s="152"/>
      <c r="CH1125" s="152"/>
      <c r="CI1125" s="152"/>
      <c r="CJ1125" s="152"/>
      <c r="CK1125" s="152"/>
      <c r="CL1125" s="152"/>
      <c r="CM1125" s="152"/>
      <c r="CN1125" s="152"/>
      <c r="CO1125" s="152"/>
      <c r="CP1125" s="152"/>
      <c r="CQ1125" s="152"/>
      <c r="CR1125" s="152"/>
      <c r="CS1125" s="152"/>
      <c r="CT1125" s="152"/>
      <c r="CU1125" s="152"/>
      <c r="CV1125" s="152"/>
      <c r="CW1125" s="152"/>
      <c r="CX1125" s="152"/>
      <c r="CY1125" s="152"/>
      <c r="CZ1125" s="152"/>
      <c r="DA1125" s="152"/>
      <c r="DB1125" s="152"/>
      <c r="DC1125" s="152"/>
      <c r="DD1125" s="152"/>
      <c r="DE1125" s="152"/>
      <c r="DF1125" s="152"/>
      <c r="DG1125" s="152"/>
      <c r="DH1125" s="152"/>
      <c r="DI1125" s="152"/>
      <c r="DJ1125" s="152"/>
      <c r="DK1125" s="152"/>
      <c r="DL1125" s="152"/>
      <c r="DM1125" s="152"/>
      <c r="DN1125" s="152"/>
      <c r="DO1125" s="152"/>
      <c r="DP1125" s="152"/>
      <c r="DQ1125" s="152"/>
      <c r="DR1125" s="152"/>
      <c r="DS1125" s="152"/>
      <c r="DT1125" s="152"/>
      <c r="DU1125" s="152"/>
      <c r="DV1125" s="152"/>
      <c r="DW1125" s="152"/>
      <c r="DX1125" s="152"/>
      <c r="DY1125" s="152"/>
    </row>
    <row r="1126" spans="1:129" s="150" customFormat="1" ht="15.75" customHeight="1">
      <c r="B1126" s="441" t="s">
        <v>221</v>
      </c>
      <c r="C1126" s="441"/>
      <c r="D1126" s="441"/>
      <c r="E1126" s="441"/>
      <c r="F1126" s="441"/>
      <c r="G1126" s="441"/>
      <c r="H1126" s="441"/>
      <c r="I1126" s="441"/>
      <c r="J1126" s="441"/>
      <c r="K1126" s="441"/>
      <c r="L1126" s="441"/>
      <c r="M1126" s="441"/>
      <c r="N1126" s="441"/>
      <c r="O1126" s="441"/>
      <c r="P1126" s="441"/>
      <c r="Q1126" s="441"/>
      <c r="R1126" s="154" t="e">
        <f>#REF!</f>
        <v>#REF!</v>
      </c>
      <c r="S1126" s="152"/>
      <c r="T1126" s="152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2"/>
      <c r="BN1126" s="152"/>
      <c r="BO1126" s="152"/>
      <c r="BP1126" s="152"/>
      <c r="BQ1126" s="152"/>
      <c r="BR1126" s="152"/>
      <c r="BS1126" s="152"/>
      <c r="BT1126" s="152"/>
      <c r="BU1126" s="152"/>
      <c r="BV1126" s="152"/>
      <c r="BW1126" s="152"/>
      <c r="BX1126" s="152"/>
      <c r="BY1126" s="152"/>
      <c r="BZ1126" s="152"/>
      <c r="CA1126" s="152"/>
      <c r="CB1126" s="152"/>
      <c r="CC1126" s="152"/>
      <c r="CD1126" s="152"/>
      <c r="CE1126" s="152"/>
      <c r="CF1126" s="152"/>
      <c r="CG1126" s="152"/>
      <c r="CH1126" s="152"/>
      <c r="CI1126" s="152"/>
      <c r="CJ1126" s="152"/>
      <c r="CK1126" s="152"/>
      <c r="CL1126" s="152"/>
      <c r="CM1126" s="152"/>
      <c r="CN1126" s="152"/>
      <c r="CO1126" s="152"/>
      <c r="CP1126" s="152"/>
      <c r="CQ1126" s="152"/>
      <c r="CR1126" s="152"/>
      <c r="CS1126" s="152"/>
      <c r="CT1126" s="152"/>
      <c r="CU1126" s="152"/>
      <c r="CV1126" s="152"/>
      <c r="CW1126" s="152"/>
      <c r="CX1126" s="152"/>
      <c r="CY1126" s="152"/>
      <c r="CZ1126" s="152"/>
      <c r="DA1126" s="152"/>
      <c r="DB1126" s="152"/>
      <c r="DC1126" s="152"/>
      <c r="DD1126" s="152"/>
      <c r="DE1126" s="152"/>
      <c r="DF1126" s="152"/>
      <c r="DG1126" s="152"/>
      <c r="DH1126" s="152"/>
      <c r="DI1126" s="152"/>
      <c r="DJ1126" s="152"/>
      <c r="DK1126" s="152"/>
      <c r="DL1126" s="152"/>
      <c r="DM1126" s="152"/>
      <c r="DN1126" s="152"/>
      <c r="DO1126" s="152"/>
      <c r="DP1126" s="152"/>
      <c r="DQ1126" s="152"/>
      <c r="DR1126" s="152"/>
      <c r="DS1126" s="152"/>
      <c r="DT1126" s="152"/>
      <c r="DU1126" s="152"/>
      <c r="DV1126" s="152"/>
      <c r="DW1126" s="152"/>
      <c r="DX1126" s="152"/>
      <c r="DY1126" s="152"/>
    </row>
    <row r="1128" spans="1:129" ht="15.75" thickBot="1">
      <c r="B1128" s="142" t="s">
        <v>214</v>
      </c>
      <c r="N1128" s="156" t="e">
        <f>#REF!</f>
        <v>#REF!</v>
      </c>
    </row>
    <row r="1130" spans="1:129">
      <c r="B1130" s="142" t="s">
        <v>74</v>
      </c>
    </row>
    <row r="1132" spans="1:129">
      <c r="B1132" s="444"/>
      <c r="C1132" s="444"/>
      <c r="D1132" s="444"/>
      <c r="E1132" s="444"/>
      <c r="F1132" s="444"/>
      <c r="G1132" s="444"/>
      <c r="H1132" s="444"/>
      <c r="I1132" s="444"/>
      <c r="J1132" s="444"/>
      <c r="K1132" s="444"/>
      <c r="L1132" s="444"/>
      <c r="M1132" s="444"/>
      <c r="N1132" s="444" t="s">
        <v>30</v>
      </c>
      <c r="O1132" s="444"/>
      <c r="P1132" s="444"/>
      <c r="Q1132" s="444"/>
      <c r="R1132" s="444"/>
    </row>
    <row r="1133" spans="1:129">
      <c r="A1133" s="150"/>
      <c r="B1133" s="444"/>
      <c r="C1133" s="444"/>
      <c r="D1133" s="444"/>
      <c r="E1133" s="444"/>
      <c r="F1133" s="444"/>
      <c r="G1133" s="444"/>
      <c r="H1133" s="444"/>
      <c r="I1133" s="444"/>
      <c r="J1133" s="444"/>
      <c r="K1133" s="444"/>
      <c r="L1133" s="444"/>
      <c r="M1133" s="444"/>
      <c r="N1133" s="125" t="s">
        <v>25</v>
      </c>
      <c r="O1133" s="125" t="s">
        <v>26</v>
      </c>
      <c r="P1133" s="125" t="s">
        <v>27</v>
      </c>
      <c r="Q1133" s="125" t="s">
        <v>28</v>
      </c>
      <c r="R1133" s="125" t="s">
        <v>29</v>
      </c>
    </row>
    <row r="1134" spans="1:129">
      <c r="A1134" s="145"/>
      <c r="B1134" s="445" t="s">
        <v>217</v>
      </c>
      <c r="C1134" s="445"/>
      <c r="D1134" s="445"/>
      <c r="E1134" s="445"/>
      <c r="F1134" s="445"/>
      <c r="G1134" s="445"/>
      <c r="H1134" s="445"/>
      <c r="I1134" s="445"/>
      <c r="J1134" s="445"/>
      <c r="K1134" s="445"/>
      <c r="L1134" s="445"/>
      <c r="M1134" s="445"/>
      <c r="N1134" s="153" t="e">
        <f>#REF!</f>
        <v>#REF!</v>
      </c>
      <c r="O1134" s="153" t="e">
        <f>N1134</f>
        <v>#REF!</v>
      </c>
      <c r="P1134" s="153" t="e">
        <f>#REF!</f>
        <v>#REF!</v>
      </c>
      <c r="Q1134" s="153" t="e">
        <f>#REF!</f>
        <v>#REF!</v>
      </c>
      <c r="R1134" s="153" t="e">
        <f>#REF!</f>
        <v>#REF!</v>
      </c>
    </row>
    <row r="1136" spans="1:129">
      <c r="B1136" s="142" t="s">
        <v>297</v>
      </c>
    </row>
    <row r="1138" spans="2:14">
      <c r="B1138" s="444"/>
      <c r="C1138" s="444"/>
      <c r="D1138" s="444"/>
      <c r="E1138" s="444"/>
      <c r="F1138" s="444"/>
      <c r="G1138" s="444"/>
      <c r="H1138" s="444"/>
      <c r="I1138" s="444"/>
      <c r="J1138" s="444"/>
      <c r="K1138" s="444"/>
      <c r="L1138" s="444"/>
      <c r="M1138" s="444"/>
      <c r="N1138" s="120" t="s">
        <v>302</v>
      </c>
    </row>
    <row r="1139" spans="2:14" ht="31.5" customHeight="1">
      <c r="B1139" s="436" t="s">
        <v>306</v>
      </c>
      <c r="C1139" s="435"/>
      <c r="D1139" s="435"/>
      <c r="E1139" s="435"/>
      <c r="F1139" s="435"/>
      <c r="G1139" s="435"/>
      <c r="H1139" s="435"/>
      <c r="I1139" s="435"/>
      <c r="J1139" s="435"/>
      <c r="K1139" s="435"/>
      <c r="L1139" s="435"/>
      <c r="M1139" s="435"/>
      <c r="N1139" s="153" t="e">
        <f>#REF!</f>
        <v>#REF!</v>
      </c>
    </row>
  </sheetData>
  <mergeCells count="179"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zoomScale="71" zoomScaleNormal="71" zoomScaleSheetLayoutView="90" workbookViewId="0">
      <selection activeCell="A1062" sqref="A1062:XFD1064"/>
    </sheetView>
  </sheetViews>
  <sheetFormatPr defaultColWidth="9.140625" defaultRowHeight="15"/>
  <cols>
    <col min="1" max="1" width="9.140625" style="256"/>
    <col min="2" max="16" width="10.7109375" style="256" customWidth="1"/>
    <col min="17" max="17" width="12.28515625" style="256" bestFit="1" customWidth="1"/>
    <col min="18" max="25" width="10.7109375" style="256" customWidth="1"/>
    <col min="26" max="16384" width="9.140625" style="256"/>
  </cols>
  <sheetData>
    <row r="1" spans="1:25">
      <c r="Y1" s="257" t="s">
        <v>223</v>
      </c>
    </row>
    <row r="2" spans="1:25">
      <c r="Y2" s="257" t="s">
        <v>224</v>
      </c>
    </row>
    <row r="3" spans="1:25">
      <c r="Y3" s="257" t="s">
        <v>225</v>
      </c>
    </row>
    <row r="4" spans="1:25">
      <c r="Y4" s="257" t="s">
        <v>226</v>
      </c>
    </row>
    <row r="5" spans="1:25">
      <c r="Y5" s="257" t="s">
        <v>227</v>
      </c>
    </row>
    <row r="6" spans="1:25" ht="2.25" customHeight="1">
      <c r="Y6" s="257"/>
    </row>
    <row r="7" spans="1:25">
      <c r="Y7" s="257" t="s">
        <v>228</v>
      </c>
    </row>
    <row r="8" spans="1:25" ht="2.25" customHeight="1"/>
    <row r="9" spans="1:25">
      <c r="A9" s="386" t="s">
        <v>229</v>
      </c>
      <c r="B9" s="386"/>
      <c r="C9" s="386"/>
      <c r="D9" s="386"/>
      <c r="E9" s="386"/>
      <c r="F9" s="386"/>
      <c r="G9" s="386"/>
      <c r="H9" s="386"/>
      <c r="I9" s="386"/>
      <c r="J9" s="386"/>
      <c r="K9" s="386"/>
      <c r="L9" s="386"/>
      <c r="M9" s="386"/>
      <c r="N9" s="386"/>
      <c r="O9" s="386"/>
      <c r="P9" s="386"/>
      <c r="Q9" s="386"/>
      <c r="R9" s="386"/>
      <c r="S9" s="386"/>
      <c r="T9" s="386"/>
      <c r="U9" s="386"/>
      <c r="V9" s="386"/>
      <c r="W9" s="386"/>
      <c r="X9" s="386"/>
      <c r="Y9" s="386"/>
    </row>
    <row r="10" spans="1:25">
      <c r="A10" s="387" t="s">
        <v>230</v>
      </c>
      <c r="B10" s="387"/>
      <c r="C10" s="387"/>
      <c r="D10" s="387"/>
      <c r="E10" s="387"/>
      <c r="F10" s="387"/>
      <c r="G10" s="387"/>
      <c r="H10" s="387"/>
      <c r="I10" s="387"/>
      <c r="J10" s="387"/>
      <c r="K10" s="387"/>
      <c r="L10" s="387"/>
      <c r="M10" s="387"/>
      <c r="N10" s="387"/>
      <c r="O10" s="387"/>
      <c r="P10" s="387"/>
      <c r="Q10" s="387"/>
      <c r="R10" s="387"/>
      <c r="S10" s="387"/>
      <c r="T10" s="387"/>
      <c r="U10" s="387"/>
      <c r="V10" s="387"/>
      <c r="W10" s="387"/>
      <c r="X10" s="387"/>
      <c r="Y10" s="387"/>
    </row>
    <row r="11" spans="1:25">
      <c r="A11" s="387" t="s">
        <v>231</v>
      </c>
      <c r="B11" s="387"/>
      <c r="C11" s="387"/>
      <c r="D11" s="387"/>
      <c r="E11" s="387"/>
      <c r="F11" s="387"/>
      <c r="G11" s="387"/>
      <c r="H11" s="387"/>
      <c r="I11" s="387"/>
      <c r="J11" s="387"/>
      <c r="K11" s="387"/>
      <c r="L11" s="387"/>
      <c r="M11" s="387"/>
      <c r="N11" s="387"/>
      <c r="O11" s="387"/>
      <c r="P11" s="387"/>
      <c r="Q11" s="387"/>
      <c r="R11" s="387"/>
      <c r="S11" s="387"/>
      <c r="T11" s="387"/>
      <c r="U11" s="387"/>
      <c r="V11" s="387"/>
      <c r="W11" s="387"/>
      <c r="X11" s="387"/>
      <c r="Y11" s="387"/>
    </row>
    <row r="12" spans="1:25">
      <c r="A12" s="387" t="s">
        <v>311</v>
      </c>
      <c r="B12" s="387"/>
      <c r="C12" s="387"/>
      <c r="D12" s="387"/>
      <c r="E12" s="387"/>
      <c r="F12" s="387"/>
      <c r="G12" s="387"/>
      <c r="H12" s="387"/>
      <c r="I12" s="387"/>
      <c r="J12" s="387"/>
      <c r="K12" s="387"/>
      <c r="L12" s="387"/>
      <c r="M12" s="387"/>
      <c r="N12" s="387"/>
      <c r="O12" s="387"/>
      <c r="P12" s="387"/>
      <c r="Q12" s="387"/>
      <c r="R12" s="387"/>
      <c r="S12" s="387"/>
      <c r="T12" s="387"/>
      <c r="U12" s="387"/>
      <c r="V12" s="387"/>
      <c r="W12" s="387"/>
      <c r="X12" s="387"/>
      <c r="Y12" s="387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388" t="s">
        <v>232</v>
      </c>
      <c r="B14" s="388"/>
      <c r="C14" s="388"/>
      <c r="D14" s="388"/>
      <c r="E14" s="388"/>
      <c r="F14" s="388"/>
      <c r="G14" s="388"/>
      <c r="H14" s="388"/>
      <c r="I14" s="388"/>
      <c r="J14" s="388"/>
      <c r="K14" s="388"/>
      <c r="L14" s="388"/>
      <c r="M14" s="388"/>
      <c r="N14" s="388"/>
      <c r="O14" s="388"/>
      <c r="P14" s="388"/>
      <c r="Q14" s="388"/>
      <c r="R14" s="388"/>
      <c r="S14" s="388"/>
      <c r="T14" s="388"/>
      <c r="U14" s="388"/>
      <c r="V14" s="388"/>
      <c r="W14" s="388"/>
      <c r="X14" s="388"/>
      <c r="Y14" s="388"/>
    </row>
    <row r="15" spans="1:25">
      <c r="A15" s="259"/>
      <c r="B15" s="389" t="s">
        <v>235</v>
      </c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260" t="s">
        <v>104</v>
      </c>
      <c r="Q15" s="393" t="s">
        <v>328</v>
      </c>
      <c r="R15" s="393"/>
      <c r="S15" s="393"/>
      <c r="T15" s="393"/>
      <c r="U15" s="261"/>
      <c r="V15" s="261"/>
      <c r="W15" s="262"/>
      <c r="X15" s="262"/>
      <c r="Y15" s="262"/>
    </row>
    <row r="16" spans="1:25">
      <c r="A16" s="258"/>
      <c r="B16" s="392" t="s">
        <v>233</v>
      </c>
      <c r="C16" s="392"/>
      <c r="D16" s="392"/>
      <c r="E16" s="392"/>
      <c r="F16" s="392"/>
      <c r="G16" s="392"/>
      <c r="H16" s="392"/>
      <c r="I16" s="392"/>
      <c r="J16" s="392"/>
      <c r="K16" s="392"/>
      <c r="L16" s="392"/>
      <c r="M16" s="392"/>
      <c r="N16" s="392"/>
      <c r="O16" s="392"/>
      <c r="P16" s="258"/>
      <c r="Q16" s="394" t="s">
        <v>234</v>
      </c>
      <c r="R16" s="394"/>
      <c r="S16" s="394"/>
      <c r="T16" s="394"/>
      <c r="U16" s="263"/>
      <c r="V16" s="263"/>
      <c r="W16" s="263"/>
      <c r="X16" s="263"/>
      <c r="Y16" s="263"/>
    </row>
    <row r="18" spans="1:25" ht="56.25" customHeight="1">
      <c r="A18" s="395" t="s">
        <v>207</v>
      </c>
      <c r="B18" s="395"/>
      <c r="C18" s="395"/>
      <c r="D18" s="395"/>
      <c r="E18" s="395"/>
      <c r="F18" s="395"/>
      <c r="G18" s="395"/>
      <c r="H18" s="395"/>
      <c r="I18" s="395"/>
      <c r="J18" s="395"/>
      <c r="K18" s="395"/>
      <c r="L18" s="395"/>
      <c r="M18" s="395"/>
      <c r="N18" s="395"/>
      <c r="O18" s="395"/>
      <c r="P18" s="395"/>
      <c r="Q18" s="395"/>
      <c r="R18" s="395"/>
      <c r="S18" s="395"/>
      <c r="T18" s="395"/>
      <c r="U18" s="395"/>
      <c r="V18" s="395"/>
      <c r="W18" s="395"/>
      <c r="X18" s="395"/>
      <c r="Y18" s="395"/>
    </row>
    <row r="19" spans="1:25" s="277" customFormat="1" ht="21.75" customHeight="1">
      <c r="B19" s="265" t="s">
        <v>209</v>
      </c>
    </row>
    <row r="20" spans="1:25" ht="18" customHeight="1">
      <c r="A20" s="422" t="s">
        <v>208</v>
      </c>
      <c r="B20" s="466" t="s">
        <v>92</v>
      </c>
      <c r="C20" s="466"/>
      <c r="D20" s="466"/>
      <c r="E20" s="466"/>
      <c r="F20" s="466"/>
      <c r="G20" s="466"/>
      <c r="H20" s="466"/>
      <c r="I20" s="466"/>
      <c r="J20" s="466"/>
      <c r="K20" s="466"/>
      <c r="L20" s="466"/>
      <c r="M20" s="466"/>
      <c r="N20" s="466"/>
      <c r="O20" s="466"/>
      <c r="P20" s="466"/>
      <c r="Q20" s="466"/>
      <c r="R20" s="466"/>
      <c r="S20" s="466"/>
      <c r="T20" s="466"/>
      <c r="U20" s="466"/>
      <c r="V20" s="466"/>
      <c r="W20" s="466"/>
      <c r="X20" s="466"/>
      <c r="Y20" s="466"/>
    </row>
    <row r="21" spans="1:25" ht="30">
      <c r="A21" s="422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1116.49</v>
      </c>
      <c r="C22" s="279">
        <v>1075.53</v>
      </c>
      <c r="D22" s="279">
        <v>1060.3900000000001</v>
      </c>
      <c r="E22" s="279">
        <v>1056.1400000000001</v>
      </c>
      <c r="F22" s="279">
        <v>308.72000000000003</v>
      </c>
      <c r="G22" s="279">
        <v>1149.08</v>
      </c>
      <c r="H22" s="279">
        <v>306.62</v>
      </c>
      <c r="I22" s="279">
        <v>306.63</v>
      </c>
      <c r="J22" s="279">
        <v>310.51</v>
      </c>
      <c r="K22" s="279">
        <v>673.48</v>
      </c>
      <c r="L22" s="279">
        <v>1607.26</v>
      </c>
      <c r="M22" s="279">
        <v>1655.42</v>
      </c>
      <c r="N22" s="279">
        <v>1629.89</v>
      </c>
      <c r="O22" s="279">
        <v>1609.8</v>
      </c>
      <c r="P22" s="279">
        <v>1609.97</v>
      </c>
      <c r="Q22" s="279">
        <v>1602.45</v>
      </c>
      <c r="R22" s="279">
        <v>1591.57</v>
      </c>
      <c r="S22" s="279">
        <v>1609.18</v>
      </c>
      <c r="T22" s="279">
        <v>1576.21</v>
      </c>
      <c r="U22" s="279">
        <v>1589.3</v>
      </c>
      <c r="V22" s="279">
        <v>1556.98</v>
      </c>
      <c r="W22" s="279">
        <v>1481.93</v>
      </c>
      <c r="X22" s="279">
        <v>1317.09</v>
      </c>
      <c r="Y22" s="279">
        <v>1133.02</v>
      </c>
    </row>
    <row r="23" spans="1:25">
      <c r="A23" s="254">
        <v>2</v>
      </c>
      <c r="B23" s="279">
        <v>1104.8599999999999</v>
      </c>
      <c r="C23" s="279">
        <v>1073.43</v>
      </c>
      <c r="D23" s="279">
        <v>1046.1199999999999</v>
      </c>
      <c r="E23" s="279">
        <v>1044.4000000000001</v>
      </c>
      <c r="F23" s="279">
        <v>1078.93</v>
      </c>
      <c r="G23" s="279">
        <v>1127.23</v>
      </c>
      <c r="H23" s="279">
        <v>1258.9000000000001</v>
      </c>
      <c r="I23" s="279">
        <v>1390.76</v>
      </c>
      <c r="J23" s="279">
        <v>1496.33</v>
      </c>
      <c r="K23" s="279">
        <v>1534.94</v>
      </c>
      <c r="L23" s="279">
        <v>1553.25</v>
      </c>
      <c r="M23" s="279">
        <v>1573.37</v>
      </c>
      <c r="N23" s="279">
        <v>1549.03</v>
      </c>
      <c r="O23" s="279">
        <v>1606.32</v>
      </c>
      <c r="P23" s="279">
        <v>1603.08</v>
      </c>
      <c r="Q23" s="279">
        <v>1580.86</v>
      </c>
      <c r="R23" s="279">
        <v>1537.28</v>
      </c>
      <c r="S23" s="279">
        <v>1556.48</v>
      </c>
      <c r="T23" s="279">
        <v>1567.22</v>
      </c>
      <c r="U23" s="279">
        <v>1572.93</v>
      </c>
      <c r="V23" s="279">
        <v>1504.89</v>
      </c>
      <c r="W23" s="279">
        <v>1127.0899999999999</v>
      </c>
      <c r="X23" s="279">
        <v>1256.5999999999999</v>
      </c>
      <c r="Y23" s="279">
        <v>1138.3599999999999</v>
      </c>
    </row>
    <row r="24" spans="1:25">
      <c r="A24" s="254">
        <v>3</v>
      </c>
      <c r="B24" s="279">
        <v>1288.1400000000001</v>
      </c>
      <c r="C24" s="279">
        <v>1186.78</v>
      </c>
      <c r="D24" s="279">
        <v>1138.08</v>
      </c>
      <c r="E24" s="279">
        <v>1136.01</v>
      </c>
      <c r="F24" s="279">
        <v>1199.9000000000001</v>
      </c>
      <c r="G24" s="279">
        <v>1280.77</v>
      </c>
      <c r="H24" s="279">
        <v>1418.04</v>
      </c>
      <c r="I24" s="279">
        <v>1584.09</v>
      </c>
      <c r="J24" s="279">
        <v>1705.44</v>
      </c>
      <c r="K24" s="279">
        <v>1717.41</v>
      </c>
      <c r="L24" s="279">
        <v>1739.76</v>
      </c>
      <c r="M24" s="279">
        <v>1760.05</v>
      </c>
      <c r="N24" s="279">
        <v>1748.43</v>
      </c>
      <c r="O24" s="279">
        <v>1762.11</v>
      </c>
      <c r="P24" s="279">
        <v>1745.94</v>
      </c>
      <c r="Q24" s="279">
        <v>1734.71</v>
      </c>
      <c r="R24" s="279">
        <v>1709.29</v>
      </c>
      <c r="S24" s="279">
        <v>1714.31</v>
      </c>
      <c r="T24" s="279">
        <v>1727.09</v>
      </c>
      <c r="U24" s="279">
        <v>1732</v>
      </c>
      <c r="V24" s="279">
        <v>1699.46</v>
      </c>
      <c r="W24" s="279">
        <v>1127.5999999999999</v>
      </c>
      <c r="X24" s="279">
        <v>1490.93</v>
      </c>
      <c r="Y24" s="279">
        <v>1369.44</v>
      </c>
    </row>
    <row r="25" spans="1:25">
      <c r="A25" s="254">
        <v>4</v>
      </c>
      <c r="B25" s="279">
        <v>1449.35</v>
      </c>
      <c r="C25" s="279">
        <v>1368.06</v>
      </c>
      <c r="D25" s="279">
        <v>1268.6199999999999</v>
      </c>
      <c r="E25" s="279">
        <v>1238.25</v>
      </c>
      <c r="F25" s="279">
        <v>1282.01</v>
      </c>
      <c r="G25" s="279">
        <v>1303.6600000000001</v>
      </c>
      <c r="H25" s="279">
        <v>1401.44</v>
      </c>
      <c r="I25" s="279">
        <v>1457.76</v>
      </c>
      <c r="J25" s="279">
        <v>1590.87</v>
      </c>
      <c r="K25" s="279">
        <v>1673.65</v>
      </c>
      <c r="L25" s="279">
        <v>1728.09</v>
      </c>
      <c r="M25" s="279">
        <v>1742.87</v>
      </c>
      <c r="N25" s="279">
        <v>1742.98</v>
      </c>
      <c r="O25" s="279">
        <v>1747.44</v>
      </c>
      <c r="P25" s="279">
        <v>1741.08</v>
      </c>
      <c r="Q25" s="279">
        <v>1706.62</v>
      </c>
      <c r="R25" s="279">
        <v>1714.27</v>
      </c>
      <c r="S25" s="279">
        <v>1745.61</v>
      </c>
      <c r="T25" s="279">
        <v>1740.91</v>
      </c>
      <c r="U25" s="279">
        <v>1750.29</v>
      </c>
      <c r="V25" s="279">
        <v>1720.55</v>
      </c>
      <c r="W25" s="279">
        <v>1634.46</v>
      </c>
      <c r="X25" s="279">
        <v>1493.87</v>
      </c>
      <c r="Y25" s="279">
        <v>1428.99</v>
      </c>
    </row>
    <row r="26" spans="1:25">
      <c r="A26" s="254">
        <v>5</v>
      </c>
      <c r="B26" s="279">
        <v>1217.22</v>
      </c>
      <c r="C26" s="279">
        <v>1173.27</v>
      </c>
      <c r="D26" s="279">
        <v>1135.92</v>
      </c>
      <c r="E26" s="279">
        <v>1125.04</v>
      </c>
      <c r="F26" s="279">
        <v>1152.5999999999999</v>
      </c>
      <c r="G26" s="279">
        <v>1160.24</v>
      </c>
      <c r="H26" s="279">
        <v>1177.29</v>
      </c>
      <c r="I26" s="279">
        <v>1253.28</v>
      </c>
      <c r="J26" s="279">
        <v>1386.34</v>
      </c>
      <c r="K26" s="279">
        <v>1455.07</v>
      </c>
      <c r="L26" s="279">
        <v>1506.88</v>
      </c>
      <c r="M26" s="279">
        <v>1553.27</v>
      </c>
      <c r="N26" s="279">
        <v>1555.47</v>
      </c>
      <c r="O26" s="279">
        <v>1576.64</v>
      </c>
      <c r="P26" s="279">
        <v>1566.23</v>
      </c>
      <c r="Q26" s="279">
        <v>1532.06</v>
      </c>
      <c r="R26" s="279">
        <v>1543.75</v>
      </c>
      <c r="S26" s="279">
        <v>1589.47</v>
      </c>
      <c r="T26" s="279">
        <v>1603.71</v>
      </c>
      <c r="U26" s="279">
        <v>1615.42</v>
      </c>
      <c r="V26" s="279">
        <v>1594.26</v>
      </c>
      <c r="W26" s="279">
        <v>1548.94</v>
      </c>
      <c r="X26" s="279">
        <v>1440.27</v>
      </c>
      <c r="Y26" s="279">
        <v>1232.1300000000001</v>
      </c>
    </row>
    <row r="27" spans="1:25">
      <c r="A27" s="254">
        <v>6</v>
      </c>
      <c r="B27" s="279">
        <v>1161.73</v>
      </c>
      <c r="C27" s="279">
        <v>1118.3399999999999</v>
      </c>
      <c r="D27" s="279">
        <v>1095.72</v>
      </c>
      <c r="E27" s="279">
        <v>1080.08</v>
      </c>
      <c r="F27" s="279">
        <v>1100.1400000000001</v>
      </c>
      <c r="G27" s="279">
        <v>1159.5</v>
      </c>
      <c r="H27" s="279">
        <v>1304.74</v>
      </c>
      <c r="I27" s="279">
        <v>1478.57</v>
      </c>
      <c r="J27" s="279">
        <v>1561.94</v>
      </c>
      <c r="K27" s="279">
        <v>1601.91</v>
      </c>
      <c r="L27" s="279">
        <v>1625.24</v>
      </c>
      <c r="M27" s="279">
        <v>1665.11</v>
      </c>
      <c r="N27" s="279">
        <v>1627.08</v>
      </c>
      <c r="O27" s="279">
        <v>1650.47</v>
      </c>
      <c r="P27" s="279">
        <v>1643.25</v>
      </c>
      <c r="Q27" s="279">
        <v>1614.31</v>
      </c>
      <c r="R27" s="279">
        <v>1584.57</v>
      </c>
      <c r="S27" s="279">
        <v>1598.27</v>
      </c>
      <c r="T27" s="279">
        <v>1619.67</v>
      </c>
      <c r="U27" s="279">
        <v>1629.25</v>
      </c>
      <c r="V27" s="279">
        <v>1567.22</v>
      </c>
      <c r="W27" s="279">
        <v>1542.15</v>
      </c>
      <c r="X27" s="279">
        <v>1457.67</v>
      </c>
      <c r="Y27" s="279">
        <v>1338.36</v>
      </c>
    </row>
    <row r="28" spans="1:25">
      <c r="A28" s="254">
        <v>7</v>
      </c>
      <c r="B28" s="279">
        <v>1300.98</v>
      </c>
      <c r="C28" s="279">
        <v>1236.18</v>
      </c>
      <c r="D28" s="279">
        <v>1231.54</v>
      </c>
      <c r="E28" s="279">
        <v>1107.52</v>
      </c>
      <c r="F28" s="279">
        <v>1210.29</v>
      </c>
      <c r="G28" s="279">
        <v>1140.0999999999999</v>
      </c>
      <c r="H28" s="279">
        <v>1295.53</v>
      </c>
      <c r="I28" s="279">
        <v>1490.89</v>
      </c>
      <c r="J28" s="279">
        <v>1530.65</v>
      </c>
      <c r="K28" s="279">
        <v>1539.59</v>
      </c>
      <c r="L28" s="279">
        <v>1558.24</v>
      </c>
      <c r="M28" s="279">
        <v>1591.01</v>
      </c>
      <c r="N28" s="279">
        <v>1572.98</v>
      </c>
      <c r="O28" s="279">
        <v>1596</v>
      </c>
      <c r="P28" s="279">
        <v>1579.34</v>
      </c>
      <c r="Q28" s="279">
        <v>1560.34</v>
      </c>
      <c r="R28" s="279">
        <v>1548.23</v>
      </c>
      <c r="S28" s="279">
        <v>1557.11</v>
      </c>
      <c r="T28" s="279">
        <v>1575.25</v>
      </c>
      <c r="U28" s="279">
        <v>1581.69</v>
      </c>
      <c r="V28" s="279">
        <v>1545.81</v>
      </c>
      <c r="W28" s="279">
        <v>1534.24</v>
      </c>
      <c r="X28" s="279">
        <v>1452.44</v>
      </c>
      <c r="Y28" s="279">
        <v>1444.75</v>
      </c>
    </row>
    <row r="29" spans="1:25">
      <c r="A29" s="254">
        <v>8</v>
      </c>
      <c r="B29" s="279">
        <v>1280.8</v>
      </c>
      <c r="C29" s="279">
        <v>1076.57</v>
      </c>
      <c r="D29" s="279">
        <v>1211.51</v>
      </c>
      <c r="E29" s="279">
        <v>1159.42</v>
      </c>
      <c r="F29" s="279">
        <v>1079.46</v>
      </c>
      <c r="G29" s="279">
        <v>1142.9000000000001</v>
      </c>
      <c r="H29" s="279">
        <v>1347.41</v>
      </c>
      <c r="I29" s="279">
        <v>1460.54</v>
      </c>
      <c r="J29" s="279">
        <v>1510.62</v>
      </c>
      <c r="K29" s="279">
        <v>1535.97</v>
      </c>
      <c r="L29" s="279">
        <v>1555.17</v>
      </c>
      <c r="M29" s="279">
        <v>1561.87</v>
      </c>
      <c r="N29" s="279">
        <v>1552.87</v>
      </c>
      <c r="O29" s="279">
        <v>1588.35</v>
      </c>
      <c r="P29" s="279">
        <v>1577.12</v>
      </c>
      <c r="Q29" s="279">
        <v>1541.23</v>
      </c>
      <c r="R29" s="279">
        <v>1524.1</v>
      </c>
      <c r="S29" s="279">
        <v>1547.85</v>
      </c>
      <c r="T29" s="279">
        <v>1558.35</v>
      </c>
      <c r="U29" s="279">
        <v>1566.96</v>
      </c>
      <c r="V29" s="279">
        <v>1537.1</v>
      </c>
      <c r="W29" s="279">
        <v>1523.24</v>
      </c>
      <c r="X29" s="279">
        <v>1360.4</v>
      </c>
      <c r="Y29" s="279">
        <v>1222.49</v>
      </c>
    </row>
    <row r="30" spans="1:25">
      <c r="A30" s="254">
        <v>9</v>
      </c>
      <c r="B30" s="279">
        <v>1334.99</v>
      </c>
      <c r="C30" s="279">
        <v>1305.92</v>
      </c>
      <c r="D30" s="279">
        <v>1140.52</v>
      </c>
      <c r="E30" s="279">
        <v>1089.98</v>
      </c>
      <c r="F30" s="279">
        <v>1124.69</v>
      </c>
      <c r="G30" s="279">
        <v>1191.5</v>
      </c>
      <c r="H30" s="279">
        <v>1380.57</v>
      </c>
      <c r="I30" s="279">
        <v>1496.39</v>
      </c>
      <c r="J30" s="279">
        <v>1566.05</v>
      </c>
      <c r="K30" s="279">
        <v>1587.57</v>
      </c>
      <c r="L30" s="279">
        <v>1600.57</v>
      </c>
      <c r="M30" s="279">
        <v>1627.53</v>
      </c>
      <c r="N30" s="279">
        <v>1610.51</v>
      </c>
      <c r="O30" s="279">
        <v>1625.28</v>
      </c>
      <c r="P30" s="279">
        <v>1609.81</v>
      </c>
      <c r="Q30" s="279">
        <v>1589.86</v>
      </c>
      <c r="R30" s="279">
        <v>1565.97</v>
      </c>
      <c r="S30" s="279">
        <v>1590.96</v>
      </c>
      <c r="T30" s="279">
        <v>1607.39</v>
      </c>
      <c r="U30" s="279">
        <v>1621.3</v>
      </c>
      <c r="V30" s="279">
        <v>1567.52</v>
      </c>
      <c r="W30" s="279">
        <v>1518</v>
      </c>
      <c r="X30" s="279">
        <v>1438.96</v>
      </c>
      <c r="Y30" s="279">
        <v>1393.43</v>
      </c>
    </row>
    <row r="31" spans="1:25">
      <c r="A31" s="254">
        <v>10</v>
      </c>
      <c r="B31" s="279">
        <v>1307.1600000000001</v>
      </c>
      <c r="C31" s="279">
        <v>1224.6099999999999</v>
      </c>
      <c r="D31" s="279">
        <v>1136.1300000000001</v>
      </c>
      <c r="E31" s="279">
        <v>1107.9000000000001</v>
      </c>
      <c r="F31" s="279">
        <v>1160.6400000000001</v>
      </c>
      <c r="G31" s="279">
        <v>1210.78</v>
      </c>
      <c r="H31" s="279">
        <v>1431.91</v>
      </c>
      <c r="I31" s="279">
        <v>1500.26</v>
      </c>
      <c r="J31" s="279">
        <v>1575.63</v>
      </c>
      <c r="K31" s="279">
        <v>1595.82</v>
      </c>
      <c r="L31" s="279">
        <v>1611.26</v>
      </c>
      <c r="M31" s="279">
        <v>1623.97</v>
      </c>
      <c r="N31" s="279">
        <v>1611.55</v>
      </c>
      <c r="O31" s="279">
        <v>1619.21</v>
      </c>
      <c r="P31" s="279">
        <v>1609.67</v>
      </c>
      <c r="Q31" s="279">
        <v>1569.64</v>
      </c>
      <c r="R31" s="279">
        <v>1548.62</v>
      </c>
      <c r="S31" s="279">
        <v>1567.93</v>
      </c>
      <c r="T31" s="279">
        <v>1596.48</v>
      </c>
      <c r="U31" s="279">
        <v>1594.2</v>
      </c>
      <c r="V31" s="279">
        <v>1539.38</v>
      </c>
      <c r="W31" s="279">
        <v>1507.73</v>
      </c>
      <c r="X31" s="279">
        <v>1426.38</v>
      </c>
      <c r="Y31" s="279">
        <v>1316.58</v>
      </c>
    </row>
    <row r="32" spans="1:25">
      <c r="A32" s="254">
        <v>11</v>
      </c>
      <c r="B32" s="279">
        <v>1198.24</v>
      </c>
      <c r="C32" s="279">
        <v>1127.83</v>
      </c>
      <c r="D32" s="279">
        <v>306.64999999999998</v>
      </c>
      <c r="E32" s="279">
        <v>1151.08</v>
      </c>
      <c r="F32" s="279">
        <v>1162.29</v>
      </c>
      <c r="G32" s="279">
        <v>1175.8499999999999</v>
      </c>
      <c r="H32" s="279">
        <v>1216.71</v>
      </c>
      <c r="I32" s="279">
        <v>1385.2</v>
      </c>
      <c r="J32" s="279">
        <v>1121.8399999999999</v>
      </c>
      <c r="K32" s="279">
        <v>1576.95</v>
      </c>
      <c r="L32" s="279">
        <v>1634.09</v>
      </c>
      <c r="M32" s="279">
        <v>1653.36</v>
      </c>
      <c r="N32" s="279">
        <v>1649.56</v>
      </c>
      <c r="O32" s="279">
        <v>1649.52</v>
      </c>
      <c r="P32" s="279">
        <v>1640.79</v>
      </c>
      <c r="Q32" s="279">
        <v>1599.38</v>
      </c>
      <c r="R32" s="279">
        <v>1597.11</v>
      </c>
      <c r="S32" s="279">
        <v>1624.97</v>
      </c>
      <c r="T32" s="279">
        <v>1639.01</v>
      </c>
      <c r="U32" s="279">
        <v>1625.93</v>
      </c>
      <c r="V32" s="279">
        <v>1599.36</v>
      </c>
      <c r="W32" s="279">
        <v>1535.11</v>
      </c>
      <c r="X32" s="279">
        <v>1464.73</v>
      </c>
      <c r="Y32" s="279">
        <v>1395.76</v>
      </c>
    </row>
    <row r="33" spans="1:25">
      <c r="A33" s="254">
        <v>12</v>
      </c>
      <c r="B33" s="279">
        <v>1205.8800000000001</v>
      </c>
      <c r="C33" s="279">
        <v>1161.74</v>
      </c>
      <c r="D33" s="279">
        <v>1151.17</v>
      </c>
      <c r="E33" s="279">
        <v>1143.71</v>
      </c>
      <c r="F33" s="279">
        <v>1141.18</v>
      </c>
      <c r="G33" s="279">
        <v>1144.56</v>
      </c>
      <c r="H33" s="279">
        <v>1156.81</v>
      </c>
      <c r="I33" s="279">
        <v>1193.96</v>
      </c>
      <c r="J33" s="279">
        <v>1122.68</v>
      </c>
      <c r="K33" s="279">
        <v>1468.32</v>
      </c>
      <c r="L33" s="279">
        <v>1524.65</v>
      </c>
      <c r="M33" s="279">
        <v>1565.99</v>
      </c>
      <c r="N33" s="279">
        <v>1559.25</v>
      </c>
      <c r="O33" s="279">
        <v>1566.84</v>
      </c>
      <c r="P33" s="279">
        <v>1541.96</v>
      </c>
      <c r="Q33" s="279">
        <v>1533.93</v>
      </c>
      <c r="R33" s="279">
        <v>1543.43</v>
      </c>
      <c r="S33" s="279">
        <v>1554.39</v>
      </c>
      <c r="T33" s="279">
        <v>1574.91</v>
      </c>
      <c r="U33" s="279">
        <v>1591.8</v>
      </c>
      <c r="V33" s="279">
        <v>1594.92</v>
      </c>
      <c r="W33" s="279">
        <v>1564.56</v>
      </c>
      <c r="X33" s="279">
        <v>1474.24</v>
      </c>
      <c r="Y33" s="279">
        <v>1289.4000000000001</v>
      </c>
    </row>
    <row r="34" spans="1:25">
      <c r="A34" s="254">
        <v>13</v>
      </c>
      <c r="B34" s="279">
        <v>1188.8399999999999</v>
      </c>
      <c r="C34" s="279">
        <v>1162.4000000000001</v>
      </c>
      <c r="D34" s="279">
        <v>1123.29</v>
      </c>
      <c r="E34" s="279">
        <v>1086.79</v>
      </c>
      <c r="F34" s="279">
        <v>1139.48</v>
      </c>
      <c r="G34" s="279">
        <v>1199.8499999999999</v>
      </c>
      <c r="H34" s="279">
        <v>1396.37</v>
      </c>
      <c r="I34" s="279">
        <v>1502.04</v>
      </c>
      <c r="J34" s="279">
        <v>1621.31</v>
      </c>
      <c r="K34" s="279">
        <v>1637.32</v>
      </c>
      <c r="L34" s="279">
        <v>1646.26</v>
      </c>
      <c r="M34" s="279">
        <v>1697.05</v>
      </c>
      <c r="N34" s="279">
        <v>1669.51</v>
      </c>
      <c r="O34" s="279">
        <v>1695.38</v>
      </c>
      <c r="P34" s="279">
        <v>1687.43</v>
      </c>
      <c r="Q34" s="279">
        <v>1641.54</v>
      </c>
      <c r="R34" s="279">
        <v>1632.15</v>
      </c>
      <c r="S34" s="279">
        <v>1634.21</v>
      </c>
      <c r="T34" s="279">
        <v>1666.43</v>
      </c>
      <c r="U34" s="279">
        <v>1653.21</v>
      </c>
      <c r="V34" s="279">
        <v>1619.31</v>
      </c>
      <c r="W34" s="279">
        <v>1513.22</v>
      </c>
      <c r="X34" s="279">
        <v>1437.01</v>
      </c>
      <c r="Y34" s="279">
        <v>1291.8900000000001</v>
      </c>
    </row>
    <row r="35" spans="1:25">
      <c r="A35" s="254">
        <v>14</v>
      </c>
      <c r="B35" s="279">
        <v>1178.25</v>
      </c>
      <c r="C35" s="279">
        <v>1123.68</v>
      </c>
      <c r="D35" s="279">
        <v>1086.76</v>
      </c>
      <c r="E35" s="279">
        <v>1088.5899999999999</v>
      </c>
      <c r="F35" s="279">
        <v>1120.5</v>
      </c>
      <c r="G35" s="279">
        <v>1182.5</v>
      </c>
      <c r="H35" s="279">
        <v>1390.03</v>
      </c>
      <c r="I35" s="279">
        <v>1437.95</v>
      </c>
      <c r="J35" s="279">
        <v>1544.13</v>
      </c>
      <c r="K35" s="279">
        <v>1525.2</v>
      </c>
      <c r="L35" s="279">
        <v>1538.51</v>
      </c>
      <c r="M35" s="279">
        <v>1584.01</v>
      </c>
      <c r="N35" s="279">
        <v>1552.25</v>
      </c>
      <c r="O35" s="279">
        <v>1568.62</v>
      </c>
      <c r="P35" s="279">
        <v>1563.57</v>
      </c>
      <c r="Q35" s="279">
        <v>1514.94</v>
      </c>
      <c r="R35" s="279">
        <v>1502.46</v>
      </c>
      <c r="S35" s="279">
        <v>1505.14</v>
      </c>
      <c r="T35" s="279">
        <v>1526.3</v>
      </c>
      <c r="U35" s="279">
        <v>1537.65</v>
      </c>
      <c r="V35" s="279">
        <v>1517.94</v>
      </c>
      <c r="W35" s="279">
        <v>1494.94</v>
      </c>
      <c r="X35" s="279">
        <v>1416.2</v>
      </c>
      <c r="Y35" s="279">
        <v>1322.26</v>
      </c>
    </row>
    <row r="36" spans="1:25">
      <c r="A36" s="254">
        <v>15</v>
      </c>
      <c r="B36" s="279">
        <v>1167.94</v>
      </c>
      <c r="C36" s="279">
        <v>1097.3699999999999</v>
      </c>
      <c r="D36" s="279">
        <v>1070.19</v>
      </c>
      <c r="E36" s="279">
        <v>1074.71</v>
      </c>
      <c r="F36" s="279">
        <v>1107.32</v>
      </c>
      <c r="G36" s="279">
        <v>1177.28</v>
      </c>
      <c r="H36" s="279">
        <v>1353.06</v>
      </c>
      <c r="I36" s="279">
        <v>1436.74</v>
      </c>
      <c r="J36" s="279">
        <v>1492.38</v>
      </c>
      <c r="K36" s="279">
        <v>1533.32</v>
      </c>
      <c r="L36" s="279">
        <v>1586.77</v>
      </c>
      <c r="M36" s="279">
        <v>1650.48</v>
      </c>
      <c r="N36" s="279">
        <v>1578.83</v>
      </c>
      <c r="O36" s="279">
        <v>1608.65</v>
      </c>
      <c r="P36" s="279">
        <v>1585.05</v>
      </c>
      <c r="Q36" s="279">
        <v>1530.42</v>
      </c>
      <c r="R36" s="279">
        <v>1503.66</v>
      </c>
      <c r="S36" s="279">
        <v>1526.19</v>
      </c>
      <c r="T36" s="279">
        <v>1574.65</v>
      </c>
      <c r="U36" s="279">
        <v>1591.01</v>
      </c>
      <c r="V36" s="279">
        <v>1557.33</v>
      </c>
      <c r="W36" s="279">
        <v>1503.95</v>
      </c>
      <c r="X36" s="279">
        <v>1414.29</v>
      </c>
      <c r="Y36" s="279">
        <v>1269.44</v>
      </c>
    </row>
    <row r="37" spans="1:25">
      <c r="A37" s="254">
        <v>16</v>
      </c>
      <c r="B37" s="279">
        <v>1151.8</v>
      </c>
      <c r="C37" s="279">
        <v>1097.7</v>
      </c>
      <c r="D37" s="279">
        <v>1066.29</v>
      </c>
      <c r="E37" s="279">
        <v>1071.47</v>
      </c>
      <c r="F37" s="279">
        <v>1112.18</v>
      </c>
      <c r="G37" s="279">
        <v>1189.3599999999999</v>
      </c>
      <c r="H37" s="279">
        <v>1344.56</v>
      </c>
      <c r="I37" s="279">
        <v>1420.31</v>
      </c>
      <c r="J37" s="279">
        <v>1465.33</v>
      </c>
      <c r="K37" s="279">
        <v>1488.02</v>
      </c>
      <c r="L37" s="279">
        <v>1527.49</v>
      </c>
      <c r="M37" s="279">
        <v>1516</v>
      </c>
      <c r="N37" s="279">
        <v>1483.15</v>
      </c>
      <c r="O37" s="279">
        <v>1494.03</v>
      </c>
      <c r="P37" s="279">
        <v>1494.45</v>
      </c>
      <c r="Q37" s="279">
        <v>1450.43</v>
      </c>
      <c r="R37" s="279">
        <v>1432.86</v>
      </c>
      <c r="S37" s="279">
        <v>1441.66</v>
      </c>
      <c r="T37" s="279">
        <v>1477.09</v>
      </c>
      <c r="U37" s="279">
        <v>1482.93</v>
      </c>
      <c r="V37" s="279">
        <v>1499.45</v>
      </c>
      <c r="W37" s="279">
        <v>1488.95</v>
      </c>
      <c r="X37" s="279">
        <v>1412.86</v>
      </c>
      <c r="Y37" s="279">
        <v>1234.17</v>
      </c>
    </row>
    <row r="38" spans="1:25">
      <c r="A38" s="254">
        <v>17</v>
      </c>
      <c r="B38" s="279">
        <v>1160.42</v>
      </c>
      <c r="C38" s="279">
        <v>1067.24</v>
      </c>
      <c r="D38" s="279">
        <v>1033.9000000000001</v>
      </c>
      <c r="E38" s="279">
        <v>1034.03</v>
      </c>
      <c r="F38" s="279">
        <v>1088.03</v>
      </c>
      <c r="G38" s="279">
        <v>1186.3499999999999</v>
      </c>
      <c r="H38" s="279">
        <v>1357.21</v>
      </c>
      <c r="I38" s="279">
        <v>1434.33</v>
      </c>
      <c r="J38" s="279">
        <v>1506.17</v>
      </c>
      <c r="K38" s="279">
        <v>1512.03</v>
      </c>
      <c r="L38" s="279">
        <v>1550.09</v>
      </c>
      <c r="M38" s="279">
        <v>1595.72</v>
      </c>
      <c r="N38" s="279">
        <v>1558.84</v>
      </c>
      <c r="O38" s="279">
        <v>1581.27</v>
      </c>
      <c r="P38" s="279">
        <v>1573.83</v>
      </c>
      <c r="Q38" s="279">
        <v>1537.7</v>
      </c>
      <c r="R38" s="279">
        <v>1502.64</v>
      </c>
      <c r="S38" s="279">
        <v>1515.22</v>
      </c>
      <c r="T38" s="279">
        <v>1553.47</v>
      </c>
      <c r="U38" s="279">
        <v>1568.7</v>
      </c>
      <c r="V38" s="279">
        <v>1545.72</v>
      </c>
      <c r="W38" s="279">
        <v>1533.88</v>
      </c>
      <c r="X38" s="279">
        <v>1438.03</v>
      </c>
      <c r="Y38" s="279">
        <v>1382.36</v>
      </c>
    </row>
    <row r="39" spans="1:25">
      <c r="A39" s="254">
        <v>18</v>
      </c>
      <c r="B39" s="279">
        <v>1360.54</v>
      </c>
      <c r="C39" s="279">
        <v>1182.08</v>
      </c>
      <c r="D39" s="279">
        <v>1150.9000000000001</v>
      </c>
      <c r="E39" s="279">
        <v>1140.08</v>
      </c>
      <c r="F39" s="279">
        <v>1158.96</v>
      </c>
      <c r="G39" s="279">
        <v>1227.83</v>
      </c>
      <c r="H39" s="279">
        <v>1314.72</v>
      </c>
      <c r="I39" s="279">
        <v>1378.5</v>
      </c>
      <c r="J39" s="279">
        <v>1429.51</v>
      </c>
      <c r="K39" s="279">
        <v>1496.08</v>
      </c>
      <c r="L39" s="279">
        <v>1551.8</v>
      </c>
      <c r="M39" s="279">
        <v>1573.82</v>
      </c>
      <c r="N39" s="279">
        <v>1588.95</v>
      </c>
      <c r="O39" s="279">
        <v>1568.77</v>
      </c>
      <c r="P39" s="279">
        <v>1544.26</v>
      </c>
      <c r="Q39" s="279">
        <v>1547.96</v>
      </c>
      <c r="R39" s="279">
        <v>1528.91</v>
      </c>
      <c r="S39" s="279">
        <v>1565.91</v>
      </c>
      <c r="T39" s="279">
        <v>1590.23</v>
      </c>
      <c r="U39" s="279">
        <v>1582.25</v>
      </c>
      <c r="V39" s="279">
        <v>1576.65</v>
      </c>
      <c r="W39" s="279">
        <v>1531.72</v>
      </c>
      <c r="X39" s="279">
        <v>1433.63</v>
      </c>
      <c r="Y39" s="279">
        <v>1403.52</v>
      </c>
    </row>
    <row r="40" spans="1:25">
      <c r="A40" s="254">
        <v>19</v>
      </c>
      <c r="B40" s="279">
        <v>1221.1400000000001</v>
      </c>
      <c r="C40" s="279">
        <v>1160.77</v>
      </c>
      <c r="D40" s="279">
        <v>1117.29</v>
      </c>
      <c r="E40" s="279">
        <v>1099.8599999999999</v>
      </c>
      <c r="F40" s="279">
        <v>1105.1300000000001</v>
      </c>
      <c r="G40" s="279">
        <v>1132.06</v>
      </c>
      <c r="H40" s="279">
        <v>1146.77</v>
      </c>
      <c r="I40" s="279">
        <v>1228.9100000000001</v>
      </c>
      <c r="J40" s="279">
        <v>1364.03</v>
      </c>
      <c r="K40" s="279">
        <v>1420.27</v>
      </c>
      <c r="L40" s="279">
        <v>1468.23</v>
      </c>
      <c r="M40" s="279">
        <v>1517.95</v>
      </c>
      <c r="N40" s="279">
        <v>1515.14</v>
      </c>
      <c r="O40" s="279">
        <v>1506.93</v>
      </c>
      <c r="P40" s="279">
        <v>1501.94</v>
      </c>
      <c r="Q40" s="279">
        <v>1502.51</v>
      </c>
      <c r="R40" s="279">
        <v>1485.67</v>
      </c>
      <c r="S40" s="279">
        <v>1516.6</v>
      </c>
      <c r="T40" s="279">
        <v>1551.5</v>
      </c>
      <c r="U40" s="279">
        <v>1582.22</v>
      </c>
      <c r="V40" s="279">
        <v>1546.89</v>
      </c>
      <c r="W40" s="279">
        <v>1496.44</v>
      </c>
      <c r="X40" s="279">
        <v>1431.16</v>
      </c>
      <c r="Y40" s="279">
        <v>1387.92</v>
      </c>
    </row>
    <row r="41" spans="1:25">
      <c r="A41" s="254">
        <v>20</v>
      </c>
      <c r="B41" s="279">
        <v>1195.3399999999999</v>
      </c>
      <c r="C41" s="279">
        <v>1148.31</v>
      </c>
      <c r="D41" s="279">
        <v>1112.96</v>
      </c>
      <c r="E41" s="279">
        <v>1107.44</v>
      </c>
      <c r="F41" s="279">
        <v>1156.72</v>
      </c>
      <c r="G41" s="279">
        <v>1238.47</v>
      </c>
      <c r="H41" s="279">
        <v>1378.99</v>
      </c>
      <c r="I41" s="279">
        <v>1451.19</v>
      </c>
      <c r="J41" s="279">
        <v>1559.05</v>
      </c>
      <c r="K41" s="279">
        <v>1611.78</v>
      </c>
      <c r="L41" s="279">
        <v>1628.92</v>
      </c>
      <c r="M41" s="279">
        <v>1686.8</v>
      </c>
      <c r="N41" s="279">
        <v>1622.95</v>
      </c>
      <c r="O41" s="279">
        <v>1600.69</v>
      </c>
      <c r="P41" s="279">
        <v>1602.46</v>
      </c>
      <c r="Q41" s="279">
        <v>1591.61</v>
      </c>
      <c r="R41" s="279">
        <v>1552.92</v>
      </c>
      <c r="S41" s="279">
        <v>1540.98</v>
      </c>
      <c r="T41" s="279">
        <v>1566.46</v>
      </c>
      <c r="U41" s="279">
        <v>1604.26</v>
      </c>
      <c r="V41" s="279">
        <v>1553.58</v>
      </c>
      <c r="W41" s="279">
        <v>1502.31</v>
      </c>
      <c r="X41" s="279">
        <v>1399.54</v>
      </c>
      <c r="Y41" s="279">
        <v>1225.6400000000001</v>
      </c>
    </row>
    <row r="42" spans="1:25">
      <c r="A42" s="254">
        <v>21</v>
      </c>
      <c r="B42" s="279">
        <v>1150.79</v>
      </c>
      <c r="C42" s="279">
        <v>1074.45</v>
      </c>
      <c r="D42" s="279">
        <v>1057.6400000000001</v>
      </c>
      <c r="E42" s="279">
        <v>1057.4000000000001</v>
      </c>
      <c r="F42" s="279">
        <v>1079.53</v>
      </c>
      <c r="G42" s="279">
        <v>1166.21</v>
      </c>
      <c r="H42" s="279">
        <v>1349.28</v>
      </c>
      <c r="I42" s="279">
        <v>1423.67</v>
      </c>
      <c r="J42" s="279">
        <v>1492.6</v>
      </c>
      <c r="K42" s="279">
        <v>1537.31</v>
      </c>
      <c r="L42" s="279">
        <v>1557.05</v>
      </c>
      <c r="M42" s="279">
        <v>1623.7</v>
      </c>
      <c r="N42" s="279">
        <v>1570.24</v>
      </c>
      <c r="O42" s="279">
        <v>1562.97</v>
      </c>
      <c r="P42" s="279">
        <v>1608.27</v>
      </c>
      <c r="Q42" s="279">
        <v>1530.64</v>
      </c>
      <c r="R42" s="279">
        <v>1495.58</v>
      </c>
      <c r="S42" s="279">
        <v>1495.12</v>
      </c>
      <c r="T42" s="279">
        <v>1532.62</v>
      </c>
      <c r="U42" s="279">
        <v>1549.36</v>
      </c>
      <c r="V42" s="279">
        <v>1508.92</v>
      </c>
      <c r="W42" s="279">
        <v>1502.67</v>
      </c>
      <c r="X42" s="279">
        <v>1393.36</v>
      </c>
      <c r="Y42" s="279">
        <v>1243.43</v>
      </c>
    </row>
    <row r="43" spans="1:25">
      <c r="A43" s="254">
        <v>22</v>
      </c>
      <c r="B43" s="279">
        <v>1159.32</v>
      </c>
      <c r="C43" s="279">
        <v>1081</v>
      </c>
      <c r="D43" s="279">
        <v>1071.26</v>
      </c>
      <c r="E43" s="279">
        <v>1065.24</v>
      </c>
      <c r="F43" s="279">
        <v>1109.04</v>
      </c>
      <c r="G43" s="279">
        <v>1178.96</v>
      </c>
      <c r="H43" s="279">
        <v>1370.59</v>
      </c>
      <c r="I43" s="279">
        <v>1459.87</v>
      </c>
      <c r="J43" s="279">
        <v>1554.93</v>
      </c>
      <c r="K43" s="279">
        <v>1614.26</v>
      </c>
      <c r="L43" s="279">
        <v>1661.46</v>
      </c>
      <c r="M43" s="279">
        <v>1683.7</v>
      </c>
      <c r="N43" s="279">
        <v>1665.19</v>
      </c>
      <c r="O43" s="279">
        <v>1667.38</v>
      </c>
      <c r="P43" s="279">
        <v>1671.38</v>
      </c>
      <c r="Q43" s="279">
        <v>1625.01</v>
      </c>
      <c r="R43" s="279">
        <v>1581.01</v>
      </c>
      <c r="S43" s="279">
        <v>1574.02</v>
      </c>
      <c r="T43" s="279">
        <v>1632.79</v>
      </c>
      <c r="U43" s="279">
        <v>1660.05</v>
      </c>
      <c r="V43" s="279">
        <v>1610.29</v>
      </c>
      <c r="W43" s="279">
        <v>1602.08</v>
      </c>
      <c r="X43" s="279">
        <v>1471.67</v>
      </c>
      <c r="Y43" s="279">
        <v>1410.29</v>
      </c>
    </row>
    <row r="44" spans="1:25">
      <c r="A44" s="254">
        <v>23</v>
      </c>
      <c r="B44" s="279">
        <v>1382.15</v>
      </c>
      <c r="C44" s="279">
        <v>1217.3900000000001</v>
      </c>
      <c r="D44" s="279">
        <v>1186.0899999999999</v>
      </c>
      <c r="E44" s="279">
        <v>1179.19</v>
      </c>
      <c r="F44" s="279">
        <v>1199.1300000000001</v>
      </c>
      <c r="G44" s="279">
        <v>1234.53</v>
      </c>
      <c r="H44" s="279">
        <v>1310.49</v>
      </c>
      <c r="I44" s="279">
        <v>1378.15</v>
      </c>
      <c r="J44" s="279">
        <v>1443.47</v>
      </c>
      <c r="K44" s="279">
        <v>1536.76</v>
      </c>
      <c r="L44" s="279">
        <v>1598.57</v>
      </c>
      <c r="M44" s="279">
        <v>1633.56</v>
      </c>
      <c r="N44" s="279">
        <v>1618.07</v>
      </c>
      <c r="O44" s="279">
        <v>1617.22</v>
      </c>
      <c r="P44" s="279">
        <v>1589</v>
      </c>
      <c r="Q44" s="279">
        <v>1574.88</v>
      </c>
      <c r="R44" s="279">
        <v>1574.2</v>
      </c>
      <c r="S44" s="279">
        <v>1592.75</v>
      </c>
      <c r="T44" s="279">
        <v>1646.55</v>
      </c>
      <c r="U44" s="279">
        <v>1656.99</v>
      </c>
      <c r="V44" s="279">
        <v>1640.51</v>
      </c>
      <c r="W44" s="279">
        <v>1593.27</v>
      </c>
      <c r="X44" s="279">
        <v>1505.46</v>
      </c>
      <c r="Y44" s="279">
        <v>1470.4</v>
      </c>
    </row>
    <row r="45" spans="1:25">
      <c r="A45" s="254">
        <v>24</v>
      </c>
      <c r="B45" s="279">
        <v>1400.88</v>
      </c>
      <c r="C45" s="279">
        <v>1262.69</v>
      </c>
      <c r="D45" s="279">
        <v>1196.3699999999999</v>
      </c>
      <c r="E45" s="279">
        <v>1171.31</v>
      </c>
      <c r="F45" s="279">
        <v>1187.22</v>
      </c>
      <c r="G45" s="279">
        <v>1248.8499999999999</v>
      </c>
      <c r="H45" s="279">
        <v>1332.28</v>
      </c>
      <c r="I45" s="279">
        <v>1401.35</v>
      </c>
      <c r="J45" s="279">
        <v>1445.69</v>
      </c>
      <c r="K45" s="279">
        <v>1568.05</v>
      </c>
      <c r="L45" s="279">
        <v>1623.66</v>
      </c>
      <c r="M45" s="279">
        <v>1640.05</v>
      </c>
      <c r="N45" s="279">
        <v>1634.59</v>
      </c>
      <c r="O45" s="279">
        <v>1634.54</v>
      </c>
      <c r="P45" s="279">
        <v>1614.33</v>
      </c>
      <c r="Q45" s="279">
        <v>1609.67</v>
      </c>
      <c r="R45" s="279">
        <v>1586.97</v>
      </c>
      <c r="S45" s="279">
        <v>1601.04</v>
      </c>
      <c r="T45" s="279">
        <v>1639.23</v>
      </c>
      <c r="U45" s="279">
        <v>1658.19</v>
      </c>
      <c r="V45" s="279">
        <v>1642.5</v>
      </c>
      <c r="W45" s="279">
        <v>1626.2</v>
      </c>
      <c r="X45" s="279">
        <v>1495.01</v>
      </c>
      <c r="Y45" s="279">
        <v>1470.38</v>
      </c>
    </row>
    <row r="46" spans="1:25">
      <c r="A46" s="254">
        <v>25</v>
      </c>
      <c r="B46" s="279">
        <v>1356.42</v>
      </c>
      <c r="C46" s="279">
        <v>1180</v>
      </c>
      <c r="D46" s="279">
        <v>1141.74</v>
      </c>
      <c r="E46" s="279">
        <v>1117.08</v>
      </c>
      <c r="F46" s="279">
        <v>1134.47</v>
      </c>
      <c r="G46" s="279">
        <v>1172.98</v>
      </c>
      <c r="H46" s="279">
        <v>667.91</v>
      </c>
      <c r="I46" s="279">
        <v>1205.18</v>
      </c>
      <c r="J46" s="279">
        <v>306.79000000000002</v>
      </c>
      <c r="K46" s="279">
        <v>668.57</v>
      </c>
      <c r="L46" s="279">
        <v>1589.31</v>
      </c>
      <c r="M46" s="279">
        <v>1608.92</v>
      </c>
      <c r="N46" s="279">
        <v>1593.6</v>
      </c>
      <c r="O46" s="279">
        <v>1599.5</v>
      </c>
      <c r="P46" s="279">
        <v>1569.89</v>
      </c>
      <c r="Q46" s="279">
        <v>1571.25</v>
      </c>
      <c r="R46" s="279">
        <v>1548.52</v>
      </c>
      <c r="S46" s="279">
        <v>1556.66</v>
      </c>
      <c r="T46" s="279">
        <v>1610.23</v>
      </c>
      <c r="U46" s="279">
        <v>1596.44</v>
      </c>
      <c r="V46" s="279">
        <v>1583.03</v>
      </c>
      <c r="W46" s="279">
        <v>307.10000000000002</v>
      </c>
      <c r="X46" s="279">
        <v>1411.49</v>
      </c>
      <c r="Y46" s="279">
        <v>1378.48</v>
      </c>
    </row>
    <row r="47" spans="1:25">
      <c r="A47" s="254">
        <v>26</v>
      </c>
      <c r="B47" s="279">
        <v>1262.96</v>
      </c>
      <c r="C47" s="279">
        <v>1138.17</v>
      </c>
      <c r="D47" s="279">
        <v>1109.42</v>
      </c>
      <c r="E47" s="279">
        <v>1089.97</v>
      </c>
      <c r="F47" s="279">
        <v>1103.45</v>
      </c>
      <c r="G47" s="279">
        <v>1113.08</v>
      </c>
      <c r="H47" s="279">
        <v>1127.98</v>
      </c>
      <c r="I47" s="279">
        <v>667.34</v>
      </c>
      <c r="J47" s="279">
        <v>306.74</v>
      </c>
      <c r="K47" s="279">
        <v>1419.61</v>
      </c>
      <c r="L47" s="279">
        <v>1463.85</v>
      </c>
      <c r="M47" s="279">
        <v>1483.07</v>
      </c>
      <c r="N47" s="279">
        <v>1479.99</v>
      </c>
      <c r="O47" s="279">
        <v>1498.06</v>
      </c>
      <c r="P47" s="279">
        <v>1502.04</v>
      </c>
      <c r="Q47" s="279">
        <v>1483.01</v>
      </c>
      <c r="R47" s="279">
        <v>1477.27</v>
      </c>
      <c r="S47" s="279">
        <v>1481.1</v>
      </c>
      <c r="T47" s="279">
        <v>1516.09</v>
      </c>
      <c r="U47" s="279">
        <v>1526.72</v>
      </c>
      <c r="V47" s="279">
        <v>1537.58</v>
      </c>
      <c r="W47" s="279">
        <v>1512.31</v>
      </c>
      <c r="X47" s="279">
        <v>1467.36</v>
      </c>
      <c r="Y47" s="279">
        <v>1430.76</v>
      </c>
    </row>
    <row r="48" spans="1:25">
      <c r="A48" s="254">
        <v>27</v>
      </c>
      <c r="B48" s="279">
        <v>1154.96</v>
      </c>
      <c r="C48" s="279">
        <v>1111.32</v>
      </c>
      <c r="D48" s="279">
        <v>1070.6099999999999</v>
      </c>
      <c r="E48" s="279">
        <v>1065.4000000000001</v>
      </c>
      <c r="F48" s="279">
        <v>1127.72</v>
      </c>
      <c r="G48" s="279">
        <v>1234.03</v>
      </c>
      <c r="H48" s="279">
        <v>1365.07</v>
      </c>
      <c r="I48" s="279">
        <v>1512.67</v>
      </c>
      <c r="J48" s="279">
        <v>1554.71</v>
      </c>
      <c r="K48" s="279">
        <v>1608.93</v>
      </c>
      <c r="L48" s="279">
        <v>1646.28</v>
      </c>
      <c r="M48" s="279">
        <v>1665.34</v>
      </c>
      <c r="N48" s="279">
        <v>1651.69</v>
      </c>
      <c r="O48" s="279">
        <v>1672.14</v>
      </c>
      <c r="P48" s="279">
        <v>1672.01</v>
      </c>
      <c r="Q48" s="279">
        <v>1667.82</v>
      </c>
      <c r="R48" s="279">
        <v>1623.63</v>
      </c>
      <c r="S48" s="279">
        <v>1615.06</v>
      </c>
      <c r="T48" s="279">
        <v>1662.78</v>
      </c>
      <c r="U48" s="279">
        <v>1671.88</v>
      </c>
      <c r="V48" s="279">
        <v>1645.3</v>
      </c>
      <c r="W48" s="279">
        <v>1620.22</v>
      </c>
      <c r="X48" s="279">
        <v>1493.16</v>
      </c>
      <c r="Y48" s="279">
        <v>1431.27</v>
      </c>
    </row>
    <row r="49" spans="1:25">
      <c r="A49" s="254">
        <v>28</v>
      </c>
      <c r="B49" s="279">
        <v>1169.57</v>
      </c>
      <c r="C49" s="279">
        <v>1127.3499999999999</v>
      </c>
      <c r="D49" s="279">
        <v>1097.94</v>
      </c>
      <c r="E49" s="279">
        <v>1098.32</v>
      </c>
      <c r="F49" s="279">
        <v>1141.57</v>
      </c>
      <c r="G49" s="279">
        <v>1261.02</v>
      </c>
      <c r="H49" s="279">
        <v>1391.12</v>
      </c>
      <c r="I49" s="279">
        <v>1532.93</v>
      </c>
      <c r="J49" s="279">
        <v>1605.08</v>
      </c>
      <c r="K49" s="279">
        <v>1636.85</v>
      </c>
      <c r="L49" s="279">
        <v>1657.52</v>
      </c>
      <c r="M49" s="279">
        <v>1691.26</v>
      </c>
      <c r="N49" s="279">
        <v>1660.69</v>
      </c>
      <c r="O49" s="279">
        <v>1662.27</v>
      </c>
      <c r="P49" s="279">
        <v>1662.68</v>
      </c>
      <c r="Q49" s="279">
        <v>1643.14</v>
      </c>
      <c r="R49" s="279">
        <v>1611.17</v>
      </c>
      <c r="S49" s="279">
        <v>1615.35</v>
      </c>
      <c r="T49" s="279">
        <v>1647.99</v>
      </c>
      <c r="U49" s="279">
        <v>1645.48</v>
      </c>
      <c r="V49" s="279">
        <v>1642.54</v>
      </c>
      <c r="W49" s="279">
        <v>1640.26</v>
      </c>
      <c r="X49" s="279">
        <v>1509.11</v>
      </c>
      <c r="Y49" s="279">
        <v>1425.72</v>
      </c>
    </row>
    <row r="50" spans="1:25" hidden="1">
      <c r="A50" s="254">
        <v>29</v>
      </c>
      <c r="B50" s="279">
        <v>0</v>
      </c>
      <c r="C50" s="279">
        <v>0</v>
      </c>
      <c r="D50" s="279">
        <v>0</v>
      </c>
      <c r="E50" s="279">
        <v>0</v>
      </c>
      <c r="F50" s="279">
        <v>0</v>
      </c>
      <c r="G50" s="279">
        <v>0</v>
      </c>
      <c r="H50" s="279">
        <v>0</v>
      </c>
      <c r="I50" s="279">
        <v>0</v>
      </c>
      <c r="J50" s="279">
        <v>0</v>
      </c>
      <c r="K50" s="279">
        <v>0</v>
      </c>
      <c r="L50" s="279">
        <v>0</v>
      </c>
      <c r="M50" s="279">
        <v>0</v>
      </c>
      <c r="N50" s="279">
        <v>0</v>
      </c>
      <c r="O50" s="279">
        <v>0</v>
      </c>
      <c r="P50" s="279">
        <v>0</v>
      </c>
      <c r="Q50" s="279">
        <v>0</v>
      </c>
      <c r="R50" s="279">
        <v>0</v>
      </c>
      <c r="S50" s="279">
        <v>0</v>
      </c>
      <c r="T50" s="279">
        <v>0</v>
      </c>
      <c r="U50" s="279">
        <v>0</v>
      </c>
      <c r="V50" s="279">
        <v>0</v>
      </c>
      <c r="W50" s="279">
        <v>0</v>
      </c>
      <c r="X50" s="279">
        <v>0</v>
      </c>
      <c r="Y50" s="279">
        <v>0</v>
      </c>
    </row>
    <row r="51" spans="1:25" hidden="1">
      <c r="A51" s="254">
        <v>30</v>
      </c>
      <c r="B51" s="279">
        <v>0</v>
      </c>
      <c r="C51" s="279">
        <v>0</v>
      </c>
      <c r="D51" s="279">
        <v>0</v>
      </c>
      <c r="E51" s="279">
        <v>0</v>
      </c>
      <c r="F51" s="279">
        <v>0</v>
      </c>
      <c r="G51" s="279">
        <v>0</v>
      </c>
      <c r="H51" s="279">
        <v>0</v>
      </c>
      <c r="I51" s="279">
        <v>0</v>
      </c>
      <c r="J51" s="279">
        <v>0</v>
      </c>
      <c r="K51" s="279">
        <v>0</v>
      </c>
      <c r="L51" s="279">
        <v>0</v>
      </c>
      <c r="M51" s="279">
        <v>0</v>
      </c>
      <c r="N51" s="279">
        <v>0</v>
      </c>
      <c r="O51" s="279">
        <v>0</v>
      </c>
      <c r="P51" s="279">
        <v>0</v>
      </c>
      <c r="Q51" s="279">
        <v>0</v>
      </c>
      <c r="R51" s="279">
        <v>0</v>
      </c>
      <c r="S51" s="279">
        <v>0</v>
      </c>
      <c r="T51" s="279">
        <v>0</v>
      </c>
      <c r="U51" s="279">
        <v>0</v>
      </c>
      <c r="V51" s="279">
        <v>0</v>
      </c>
      <c r="W51" s="279">
        <v>0</v>
      </c>
      <c r="X51" s="279">
        <v>0</v>
      </c>
      <c r="Y51" s="279">
        <v>0</v>
      </c>
    </row>
    <row r="52" spans="1:25" hidden="1">
      <c r="A52" s="254">
        <v>31</v>
      </c>
      <c r="B52" s="279">
        <v>0</v>
      </c>
      <c r="C52" s="279">
        <v>0</v>
      </c>
      <c r="D52" s="279">
        <v>0</v>
      </c>
      <c r="E52" s="279">
        <v>0</v>
      </c>
      <c r="F52" s="279">
        <v>0</v>
      </c>
      <c r="G52" s="279">
        <v>0</v>
      </c>
      <c r="H52" s="279">
        <v>0</v>
      </c>
      <c r="I52" s="279">
        <v>0</v>
      </c>
      <c r="J52" s="279">
        <v>0</v>
      </c>
      <c r="K52" s="279">
        <v>0</v>
      </c>
      <c r="L52" s="279">
        <v>0</v>
      </c>
      <c r="M52" s="279">
        <v>0</v>
      </c>
      <c r="N52" s="279">
        <v>0</v>
      </c>
      <c r="O52" s="279">
        <v>0</v>
      </c>
      <c r="P52" s="279">
        <v>0</v>
      </c>
      <c r="Q52" s="279">
        <v>0</v>
      </c>
      <c r="R52" s="279">
        <v>0</v>
      </c>
      <c r="S52" s="279">
        <v>0</v>
      </c>
      <c r="T52" s="279">
        <v>0</v>
      </c>
      <c r="U52" s="279">
        <v>0</v>
      </c>
      <c r="V52" s="279">
        <v>0</v>
      </c>
      <c r="W52" s="279">
        <v>0</v>
      </c>
      <c r="X52" s="279">
        <v>0</v>
      </c>
      <c r="Y52" s="279">
        <v>0</v>
      </c>
    </row>
    <row r="54" spans="1:25" ht="18" customHeight="1">
      <c r="A54" s="422" t="s">
        <v>208</v>
      </c>
      <c r="B54" s="464" t="s">
        <v>210</v>
      </c>
      <c r="C54" s="464"/>
      <c r="D54" s="464"/>
      <c r="E54" s="464"/>
      <c r="F54" s="464"/>
      <c r="G54" s="464"/>
      <c r="H54" s="464"/>
      <c r="I54" s="464"/>
      <c r="J54" s="464"/>
      <c r="K54" s="464"/>
      <c r="L54" s="464"/>
      <c r="M54" s="464"/>
      <c r="N54" s="464"/>
      <c r="O54" s="464"/>
      <c r="P54" s="464"/>
      <c r="Q54" s="464"/>
      <c r="R54" s="464"/>
      <c r="S54" s="464"/>
      <c r="T54" s="464"/>
      <c r="U54" s="464"/>
      <c r="V54" s="464"/>
      <c r="W54" s="464"/>
      <c r="X54" s="464"/>
      <c r="Y54" s="464"/>
    </row>
    <row r="55" spans="1:25" ht="30">
      <c r="A55" s="422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1710.35</v>
      </c>
      <c r="C56" s="279">
        <v>1669.39</v>
      </c>
      <c r="D56" s="279">
        <v>1654.25</v>
      </c>
      <c r="E56" s="279">
        <v>1650</v>
      </c>
      <c r="F56" s="279">
        <v>902.58</v>
      </c>
      <c r="G56" s="279">
        <v>1742.94</v>
      </c>
      <c r="H56" s="279">
        <v>900.48</v>
      </c>
      <c r="I56" s="279">
        <v>900.49</v>
      </c>
      <c r="J56" s="279">
        <v>904.37</v>
      </c>
      <c r="K56" s="279">
        <v>1267.3399999999999</v>
      </c>
      <c r="L56" s="279">
        <v>2201.12</v>
      </c>
      <c r="M56" s="279">
        <v>2249.2800000000002</v>
      </c>
      <c r="N56" s="279">
        <v>2223.75</v>
      </c>
      <c r="O56" s="279">
        <v>2203.66</v>
      </c>
      <c r="P56" s="279">
        <v>2203.83</v>
      </c>
      <c r="Q56" s="279">
        <v>2196.31</v>
      </c>
      <c r="R56" s="279">
        <v>2185.4299999999998</v>
      </c>
      <c r="S56" s="279">
        <v>2203.04</v>
      </c>
      <c r="T56" s="279">
        <v>2170.0700000000002</v>
      </c>
      <c r="U56" s="279">
        <v>2183.16</v>
      </c>
      <c r="V56" s="279">
        <v>2150.84</v>
      </c>
      <c r="W56" s="279">
        <v>2075.79</v>
      </c>
      <c r="X56" s="279">
        <v>1910.95</v>
      </c>
      <c r="Y56" s="279">
        <v>1726.88</v>
      </c>
    </row>
    <row r="57" spans="1:25">
      <c r="A57" s="254">
        <v>2</v>
      </c>
      <c r="B57" s="279">
        <v>1698.72</v>
      </c>
      <c r="C57" s="279">
        <v>1667.29</v>
      </c>
      <c r="D57" s="279">
        <v>1639.98</v>
      </c>
      <c r="E57" s="279">
        <v>1638.26</v>
      </c>
      <c r="F57" s="279">
        <v>1672.79</v>
      </c>
      <c r="G57" s="279">
        <v>1721.09</v>
      </c>
      <c r="H57" s="279">
        <v>1852.76</v>
      </c>
      <c r="I57" s="279">
        <v>1984.62</v>
      </c>
      <c r="J57" s="279">
        <v>2090.19</v>
      </c>
      <c r="K57" s="279">
        <v>2128.8000000000002</v>
      </c>
      <c r="L57" s="279">
        <v>2147.11</v>
      </c>
      <c r="M57" s="279">
        <v>2167.23</v>
      </c>
      <c r="N57" s="279">
        <v>2142.89</v>
      </c>
      <c r="O57" s="279">
        <v>2200.1799999999998</v>
      </c>
      <c r="P57" s="279">
        <v>2196.94</v>
      </c>
      <c r="Q57" s="279">
        <v>2174.7199999999998</v>
      </c>
      <c r="R57" s="279">
        <v>2131.14</v>
      </c>
      <c r="S57" s="279">
        <v>2150.34</v>
      </c>
      <c r="T57" s="279">
        <v>2161.08</v>
      </c>
      <c r="U57" s="279">
        <v>2166.79</v>
      </c>
      <c r="V57" s="279">
        <v>2098.75</v>
      </c>
      <c r="W57" s="279">
        <v>1720.95</v>
      </c>
      <c r="X57" s="279">
        <v>1850.46</v>
      </c>
      <c r="Y57" s="279">
        <v>1732.22</v>
      </c>
    </row>
    <row r="58" spans="1:25">
      <c r="A58" s="254">
        <v>3</v>
      </c>
      <c r="B58" s="279">
        <v>1882</v>
      </c>
      <c r="C58" s="279">
        <v>1780.64</v>
      </c>
      <c r="D58" s="279">
        <v>1731.94</v>
      </c>
      <c r="E58" s="279">
        <v>1729.87</v>
      </c>
      <c r="F58" s="279">
        <v>1793.76</v>
      </c>
      <c r="G58" s="279">
        <v>1874.63</v>
      </c>
      <c r="H58" s="279">
        <v>2011.9</v>
      </c>
      <c r="I58" s="279">
        <v>2177.9499999999998</v>
      </c>
      <c r="J58" s="279">
        <v>2299.3000000000002</v>
      </c>
      <c r="K58" s="279">
        <v>2311.27</v>
      </c>
      <c r="L58" s="279">
        <v>2333.62</v>
      </c>
      <c r="M58" s="279">
        <v>2353.91</v>
      </c>
      <c r="N58" s="279">
        <v>2342.29</v>
      </c>
      <c r="O58" s="279">
        <v>2355.9699999999998</v>
      </c>
      <c r="P58" s="279">
        <v>2339.8000000000002</v>
      </c>
      <c r="Q58" s="279">
        <v>2328.5700000000002</v>
      </c>
      <c r="R58" s="279">
        <v>2303.15</v>
      </c>
      <c r="S58" s="279">
        <v>2308.17</v>
      </c>
      <c r="T58" s="279">
        <v>2320.9499999999998</v>
      </c>
      <c r="U58" s="279">
        <v>2325.86</v>
      </c>
      <c r="V58" s="279">
        <v>2293.3200000000002</v>
      </c>
      <c r="W58" s="279">
        <v>1721.46</v>
      </c>
      <c r="X58" s="279">
        <v>2084.79</v>
      </c>
      <c r="Y58" s="279">
        <v>1963.3</v>
      </c>
    </row>
    <row r="59" spans="1:25">
      <c r="A59" s="254">
        <v>4</v>
      </c>
      <c r="B59" s="279">
        <v>2043.21</v>
      </c>
      <c r="C59" s="279">
        <v>1961.92</v>
      </c>
      <c r="D59" s="279">
        <v>1862.48</v>
      </c>
      <c r="E59" s="279">
        <v>1832.11</v>
      </c>
      <c r="F59" s="279">
        <v>1875.87</v>
      </c>
      <c r="G59" s="279">
        <v>1897.52</v>
      </c>
      <c r="H59" s="279">
        <v>1995.3</v>
      </c>
      <c r="I59" s="279">
        <v>2051.62</v>
      </c>
      <c r="J59" s="279">
        <v>2184.73</v>
      </c>
      <c r="K59" s="279">
        <v>2267.5100000000002</v>
      </c>
      <c r="L59" s="279">
        <v>2321.9499999999998</v>
      </c>
      <c r="M59" s="279">
        <v>2336.73</v>
      </c>
      <c r="N59" s="279">
        <v>2336.84</v>
      </c>
      <c r="O59" s="279">
        <v>2341.3000000000002</v>
      </c>
      <c r="P59" s="279">
        <v>2334.94</v>
      </c>
      <c r="Q59" s="279">
        <v>2300.48</v>
      </c>
      <c r="R59" s="279">
        <v>2308.13</v>
      </c>
      <c r="S59" s="279">
        <v>2339.4699999999998</v>
      </c>
      <c r="T59" s="279">
        <v>2334.77</v>
      </c>
      <c r="U59" s="279">
        <v>2344.15</v>
      </c>
      <c r="V59" s="279">
        <v>2314.41</v>
      </c>
      <c r="W59" s="279">
        <v>2228.3200000000002</v>
      </c>
      <c r="X59" s="279">
        <v>2087.73</v>
      </c>
      <c r="Y59" s="279">
        <v>2022.85</v>
      </c>
    </row>
    <row r="60" spans="1:25">
      <c r="A60" s="254">
        <v>5</v>
      </c>
      <c r="B60" s="279">
        <v>1811.08</v>
      </c>
      <c r="C60" s="279">
        <v>1767.13</v>
      </c>
      <c r="D60" s="279">
        <v>1729.78</v>
      </c>
      <c r="E60" s="279">
        <v>1718.9</v>
      </c>
      <c r="F60" s="279">
        <v>1746.46</v>
      </c>
      <c r="G60" s="279">
        <v>1754.1</v>
      </c>
      <c r="H60" s="279">
        <v>1771.15</v>
      </c>
      <c r="I60" s="279">
        <v>1847.14</v>
      </c>
      <c r="J60" s="279">
        <v>1980.2</v>
      </c>
      <c r="K60" s="279">
        <v>2048.9299999999998</v>
      </c>
      <c r="L60" s="279">
        <v>2100.7399999999998</v>
      </c>
      <c r="M60" s="279">
        <v>2147.13</v>
      </c>
      <c r="N60" s="279">
        <v>2149.33</v>
      </c>
      <c r="O60" s="279">
        <v>2170.5</v>
      </c>
      <c r="P60" s="279">
        <v>2160.09</v>
      </c>
      <c r="Q60" s="279">
        <v>2125.92</v>
      </c>
      <c r="R60" s="279">
        <v>2137.61</v>
      </c>
      <c r="S60" s="279">
        <v>2183.33</v>
      </c>
      <c r="T60" s="279">
        <v>2197.5700000000002</v>
      </c>
      <c r="U60" s="279">
        <v>2209.2800000000002</v>
      </c>
      <c r="V60" s="279">
        <v>2188.12</v>
      </c>
      <c r="W60" s="279">
        <v>2142.8000000000002</v>
      </c>
      <c r="X60" s="279">
        <v>2034.13</v>
      </c>
      <c r="Y60" s="279">
        <v>1825.99</v>
      </c>
    </row>
    <row r="61" spans="1:25">
      <c r="A61" s="254">
        <v>6</v>
      </c>
      <c r="B61" s="279">
        <v>1755.59</v>
      </c>
      <c r="C61" s="279">
        <v>1712.2</v>
      </c>
      <c r="D61" s="279">
        <v>1689.58</v>
      </c>
      <c r="E61" s="279">
        <v>1673.94</v>
      </c>
      <c r="F61" s="279">
        <v>1694</v>
      </c>
      <c r="G61" s="279">
        <v>1753.36</v>
      </c>
      <c r="H61" s="279">
        <v>1898.6</v>
      </c>
      <c r="I61" s="279">
        <v>2072.4299999999998</v>
      </c>
      <c r="J61" s="279">
        <v>2155.8000000000002</v>
      </c>
      <c r="K61" s="279">
        <v>2195.77</v>
      </c>
      <c r="L61" s="279">
        <v>2219.1</v>
      </c>
      <c r="M61" s="279">
        <v>2258.9699999999998</v>
      </c>
      <c r="N61" s="279">
        <v>2220.94</v>
      </c>
      <c r="O61" s="279">
        <v>2244.33</v>
      </c>
      <c r="P61" s="279">
        <v>2237.11</v>
      </c>
      <c r="Q61" s="279">
        <v>2208.17</v>
      </c>
      <c r="R61" s="279">
        <v>2178.4299999999998</v>
      </c>
      <c r="S61" s="279">
        <v>2192.13</v>
      </c>
      <c r="T61" s="279">
        <v>2213.5300000000002</v>
      </c>
      <c r="U61" s="279">
        <v>2223.11</v>
      </c>
      <c r="V61" s="279">
        <v>2161.08</v>
      </c>
      <c r="W61" s="279">
        <v>2136.0100000000002</v>
      </c>
      <c r="X61" s="279">
        <v>2051.5300000000002</v>
      </c>
      <c r="Y61" s="279">
        <v>1932.22</v>
      </c>
    </row>
    <row r="62" spans="1:25">
      <c r="A62" s="254">
        <v>7</v>
      </c>
      <c r="B62" s="279">
        <v>1894.84</v>
      </c>
      <c r="C62" s="279">
        <v>1830.04</v>
      </c>
      <c r="D62" s="279">
        <v>1825.4</v>
      </c>
      <c r="E62" s="279">
        <v>1701.38</v>
      </c>
      <c r="F62" s="279">
        <v>1804.15</v>
      </c>
      <c r="G62" s="279">
        <v>1733.96</v>
      </c>
      <c r="H62" s="279">
        <v>1889.39</v>
      </c>
      <c r="I62" s="279">
        <v>2084.75</v>
      </c>
      <c r="J62" s="279">
        <v>2124.5100000000002</v>
      </c>
      <c r="K62" s="279">
        <v>2133.4499999999998</v>
      </c>
      <c r="L62" s="279">
        <v>2152.1</v>
      </c>
      <c r="M62" s="279">
        <v>2184.87</v>
      </c>
      <c r="N62" s="279">
        <v>2166.84</v>
      </c>
      <c r="O62" s="279">
        <v>2189.86</v>
      </c>
      <c r="P62" s="279">
        <v>2173.1999999999998</v>
      </c>
      <c r="Q62" s="279">
        <v>2154.1999999999998</v>
      </c>
      <c r="R62" s="279">
        <v>2142.09</v>
      </c>
      <c r="S62" s="279">
        <v>2150.9699999999998</v>
      </c>
      <c r="T62" s="279">
        <v>2169.11</v>
      </c>
      <c r="U62" s="279">
        <v>2175.5500000000002</v>
      </c>
      <c r="V62" s="279">
        <v>2139.67</v>
      </c>
      <c r="W62" s="279">
        <v>2128.1</v>
      </c>
      <c r="X62" s="279">
        <v>2046.3</v>
      </c>
      <c r="Y62" s="279">
        <v>2038.61</v>
      </c>
    </row>
    <row r="63" spans="1:25">
      <c r="A63" s="254">
        <v>8</v>
      </c>
      <c r="B63" s="279">
        <v>1874.66</v>
      </c>
      <c r="C63" s="279">
        <v>1670.43</v>
      </c>
      <c r="D63" s="279">
        <v>1805.37</v>
      </c>
      <c r="E63" s="279">
        <v>1753.28</v>
      </c>
      <c r="F63" s="279">
        <v>1673.32</v>
      </c>
      <c r="G63" s="279">
        <v>1736.76</v>
      </c>
      <c r="H63" s="279">
        <v>1941.27</v>
      </c>
      <c r="I63" s="279">
        <v>2054.4</v>
      </c>
      <c r="J63" s="279">
        <v>2104.48</v>
      </c>
      <c r="K63" s="279">
        <v>2129.83</v>
      </c>
      <c r="L63" s="279">
        <v>2149.0300000000002</v>
      </c>
      <c r="M63" s="279">
        <v>2155.73</v>
      </c>
      <c r="N63" s="279">
        <v>2146.73</v>
      </c>
      <c r="O63" s="279">
        <v>2182.21</v>
      </c>
      <c r="P63" s="279">
        <v>2170.98</v>
      </c>
      <c r="Q63" s="279">
        <v>2135.09</v>
      </c>
      <c r="R63" s="279">
        <v>2117.96</v>
      </c>
      <c r="S63" s="279">
        <v>2141.71</v>
      </c>
      <c r="T63" s="279">
        <v>2152.21</v>
      </c>
      <c r="U63" s="279">
        <v>2160.8200000000002</v>
      </c>
      <c r="V63" s="279">
        <v>2130.96</v>
      </c>
      <c r="W63" s="279">
        <v>2117.1</v>
      </c>
      <c r="X63" s="279">
        <v>1954.26</v>
      </c>
      <c r="Y63" s="279">
        <v>1816.35</v>
      </c>
    </row>
    <row r="64" spans="1:25">
      <c r="A64" s="254">
        <v>9</v>
      </c>
      <c r="B64" s="279">
        <v>1928.85</v>
      </c>
      <c r="C64" s="279">
        <v>1899.78</v>
      </c>
      <c r="D64" s="279">
        <v>1734.38</v>
      </c>
      <c r="E64" s="279">
        <v>1683.84</v>
      </c>
      <c r="F64" s="279">
        <v>1718.55</v>
      </c>
      <c r="G64" s="279">
        <v>1785.36</v>
      </c>
      <c r="H64" s="279">
        <v>1974.43</v>
      </c>
      <c r="I64" s="279">
        <v>2090.25</v>
      </c>
      <c r="J64" s="279">
        <v>2159.91</v>
      </c>
      <c r="K64" s="279">
        <v>2181.4299999999998</v>
      </c>
      <c r="L64" s="279">
        <v>2194.4299999999998</v>
      </c>
      <c r="M64" s="279">
        <v>2221.39</v>
      </c>
      <c r="N64" s="279">
        <v>2204.37</v>
      </c>
      <c r="O64" s="279">
        <v>2219.14</v>
      </c>
      <c r="P64" s="279">
        <v>2203.67</v>
      </c>
      <c r="Q64" s="279">
        <v>2183.7199999999998</v>
      </c>
      <c r="R64" s="279">
        <v>2159.83</v>
      </c>
      <c r="S64" s="279">
        <v>2184.8200000000002</v>
      </c>
      <c r="T64" s="279">
        <v>2201.25</v>
      </c>
      <c r="U64" s="279">
        <v>2215.16</v>
      </c>
      <c r="V64" s="279">
        <v>2161.38</v>
      </c>
      <c r="W64" s="279">
        <v>2111.86</v>
      </c>
      <c r="X64" s="279">
        <v>2032.82</v>
      </c>
      <c r="Y64" s="279">
        <v>1987.29</v>
      </c>
    </row>
    <row r="65" spans="1:25">
      <c r="A65" s="254">
        <v>10</v>
      </c>
      <c r="B65" s="279">
        <v>1901.02</v>
      </c>
      <c r="C65" s="279">
        <v>1818.47</v>
      </c>
      <c r="D65" s="279">
        <v>1729.99</v>
      </c>
      <c r="E65" s="279">
        <v>1701.76</v>
      </c>
      <c r="F65" s="279">
        <v>1754.5</v>
      </c>
      <c r="G65" s="279">
        <v>1804.64</v>
      </c>
      <c r="H65" s="279">
        <v>2025.77</v>
      </c>
      <c r="I65" s="279">
        <v>2094.12</v>
      </c>
      <c r="J65" s="279">
        <v>2169.4899999999998</v>
      </c>
      <c r="K65" s="279">
        <v>2189.6799999999998</v>
      </c>
      <c r="L65" s="279">
        <v>2205.12</v>
      </c>
      <c r="M65" s="279">
        <v>2217.83</v>
      </c>
      <c r="N65" s="279">
        <v>2205.41</v>
      </c>
      <c r="O65" s="279">
        <v>2213.0700000000002</v>
      </c>
      <c r="P65" s="279">
        <v>2203.5300000000002</v>
      </c>
      <c r="Q65" s="279">
        <v>2163.5</v>
      </c>
      <c r="R65" s="279">
        <v>2142.48</v>
      </c>
      <c r="S65" s="279">
        <v>2161.79</v>
      </c>
      <c r="T65" s="279">
        <v>2190.34</v>
      </c>
      <c r="U65" s="279">
        <v>2188.06</v>
      </c>
      <c r="V65" s="279">
        <v>2133.2399999999998</v>
      </c>
      <c r="W65" s="279">
        <v>2101.59</v>
      </c>
      <c r="X65" s="279">
        <v>2020.24</v>
      </c>
      <c r="Y65" s="279">
        <v>1910.44</v>
      </c>
    </row>
    <row r="66" spans="1:25">
      <c r="A66" s="254">
        <v>11</v>
      </c>
      <c r="B66" s="279">
        <v>1792.1</v>
      </c>
      <c r="C66" s="279">
        <v>1721.69</v>
      </c>
      <c r="D66" s="279">
        <v>900.51</v>
      </c>
      <c r="E66" s="279">
        <v>1744.94</v>
      </c>
      <c r="F66" s="279">
        <v>1756.15</v>
      </c>
      <c r="G66" s="279">
        <v>1769.71</v>
      </c>
      <c r="H66" s="279">
        <v>1810.57</v>
      </c>
      <c r="I66" s="279">
        <v>1979.06</v>
      </c>
      <c r="J66" s="279">
        <v>1715.7</v>
      </c>
      <c r="K66" s="279">
        <v>2170.81</v>
      </c>
      <c r="L66" s="279">
        <v>2227.9499999999998</v>
      </c>
      <c r="M66" s="279">
        <v>2247.2199999999998</v>
      </c>
      <c r="N66" s="279">
        <v>2243.42</v>
      </c>
      <c r="O66" s="279">
        <v>2243.38</v>
      </c>
      <c r="P66" s="279">
        <v>2234.65</v>
      </c>
      <c r="Q66" s="279">
        <v>2193.2399999999998</v>
      </c>
      <c r="R66" s="279">
        <v>2190.9699999999998</v>
      </c>
      <c r="S66" s="279">
        <v>2218.83</v>
      </c>
      <c r="T66" s="279">
        <v>2232.87</v>
      </c>
      <c r="U66" s="279">
        <v>2219.79</v>
      </c>
      <c r="V66" s="279">
        <v>2193.2199999999998</v>
      </c>
      <c r="W66" s="279">
        <v>2128.9699999999998</v>
      </c>
      <c r="X66" s="279">
        <v>2058.59</v>
      </c>
      <c r="Y66" s="279">
        <v>1989.62</v>
      </c>
    </row>
    <row r="67" spans="1:25">
      <c r="A67" s="254">
        <v>12</v>
      </c>
      <c r="B67" s="279">
        <v>1799.74</v>
      </c>
      <c r="C67" s="279">
        <v>1755.6</v>
      </c>
      <c r="D67" s="279">
        <v>1745.03</v>
      </c>
      <c r="E67" s="279">
        <v>1737.57</v>
      </c>
      <c r="F67" s="279">
        <v>1735.04</v>
      </c>
      <c r="G67" s="279">
        <v>1738.42</v>
      </c>
      <c r="H67" s="279">
        <v>1750.67</v>
      </c>
      <c r="I67" s="279">
        <v>1787.82</v>
      </c>
      <c r="J67" s="279">
        <v>1716.54</v>
      </c>
      <c r="K67" s="279">
        <v>2062.1799999999998</v>
      </c>
      <c r="L67" s="279">
        <v>2118.5100000000002</v>
      </c>
      <c r="M67" s="279">
        <v>2159.85</v>
      </c>
      <c r="N67" s="279">
        <v>2153.11</v>
      </c>
      <c r="O67" s="279">
        <v>2160.6999999999998</v>
      </c>
      <c r="P67" s="279">
        <v>2135.8200000000002</v>
      </c>
      <c r="Q67" s="279">
        <v>2127.79</v>
      </c>
      <c r="R67" s="279">
        <v>2137.29</v>
      </c>
      <c r="S67" s="279">
        <v>2148.25</v>
      </c>
      <c r="T67" s="279">
        <v>2168.77</v>
      </c>
      <c r="U67" s="279">
        <v>2185.66</v>
      </c>
      <c r="V67" s="279">
        <v>2188.7800000000002</v>
      </c>
      <c r="W67" s="279">
        <v>2158.42</v>
      </c>
      <c r="X67" s="279">
        <v>2068.1</v>
      </c>
      <c r="Y67" s="279">
        <v>1883.26</v>
      </c>
    </row>
    <row r="68" spans="1:25">
      <c r="A68" s="254">
        <v>13</v>
      </c>
      <c r="B68" s="279">
        <v>1782.7</v>
      </c>
      <c r="C68" s="279">
        <v>1756.26</v>
      </c>
      <c r="D68" s="279">
        <v>1717.15</v>
      </c>
      <c r="E68" s="279">
        <v>1680.65</v>
      </c>
      <c r="F68" s="279">
        <v>1733.34</v>
      </c>
      <c r="G68" s="279">
        <v>1793.71</v>
      </c>
      <c r="H68" s="279">
        <v>1990.23</v>
      </c>
      <c r="I68" s="279">
        <v>2095.9</v>
      </c>
      <c r="J68" s="279">
        <v>2215.17</v>
      </c>
      <c r="K68" s="279">
        <v>2231.1799999999998</v>
      </c>
      <c r="L68" s="279">
        <v>2240.12</v>
      </c>
      <c r="M68" s="279">
        <v>2290.91</v>
      </c>
      <c r="N68" s="279">
        <v>2263.37</v>
      </c>
      <c r="O68" s="279">
        <v>2289.2399999999998</v>
      </c>
      <c r="P68" s="279">
        <v>2281.29</v>
      </c>
      <c r="Q68" s="279">
        <v>2235.4</v>
      </c>
      <c r="R68" s="279">
        <v>2226.0100000000002</v>
      </c>
      <c r="S68" s="279">
        <v>2228.0700000000002</v>
      </c>
      <c r="T68" s="279">
        <v>2260.29</v>
      </c>
      <c r="U68" s="279">
        <v>2247.0700000000002</v>
      </c>
      <c r="V68" s="279">
        <v>2213.17</v>
      </c>
      <c r="W68" s="279">
        <v>2107.08</v>
      </c>
      <c r="X68" s="279">
        <v>2030.87</v>
      </c>
      <c r="Y68" s="279">
        <v>1885.75</v>
      </c>
    </row>
    <row r="69" spans="1:25">
      <c r="A69" s="254">
        <v>14</v>
      </c>
      <c r="B69" s="279">
        <v>1772.11</v>
      </c>
      <c r="C69" s="279">
        <v>1717.54</v>
      </c>
      <c r="D69" s="279">
        <v>1680.62</v>
      </c>
      <c r="E69" s="279">
        <v>1682.45</v>
      </c>
      <c r="F69" s="279">
        <v>1714.36</v>
      </c>
      <c r="G69" s="279">
        <v>1776.36</v>
      </c>
      <c r="H69" s="279">
        <v>1983.89</v>
      </c>
      <c r="I69" s="279">
        <v>2031.81</v>
      </c>
      <c r="J69" s="279">
        <v>2137.9899999999998</v>
      </c>
      <c r="K69" s="279">
        <v>2119.06</v>
      </c>
      <c r="L69" s="279">
        <v>2132.37</v>
      </c>
      <c r="M69" s="279">
        <v>2177.87</v>
      </c>
      <c r="N69" s="279">
        <v>2146.11</v>
      </c>
      <c r="O69" s="279">
        <v>2162.48</v>
      </c>
      <c r="P69" s="279">
        <v>2157.4299999999998</v>
      </c>
      <c r="Q69" s="279">
        <v>2108.8000000000002</v>
      </c>
      <c r="R69" s="279">
        <v>2096.3200000000002</v>
      </c>
      <c r="S69" s="279">
        <v>2099</v>
      </c>
      <c r="T69" s="279">
        <v>2120.16</v>
      </c>
      <c r="U69" s="279">
        <v>2131.5100000000002</v>
      </c>
      <c r="V69" s="279">
        <v>2111.8000000000002</v>
      </c>
      <c r="W69" s="279">
        <v>2088.8000000000002</v>
      </c>
      <c r="X69" s="279">
        <v>2010.06</v>
      </c>
      <c r="Y69" s="279">
        <v>1916.12</v>
      </c>
    </row>
    <row r="70" spans="1:25">
      <c r="A70" s="254">
        <v>15</v>
      </c>
      <c r="B70" s="279">
        <v>1761.8</v>
      </c>
      <c r="C70" s="279">
        <v>1691.23</v>
      </c>
      <c r="D70" s="279">
        <v>1664.05</v>
      </c>
      <c r="E70" s="279">
        <v>1668.57</v>
      </c>
      <c r="F70" s="279">
        <v>1701.18</v>
      </c>
      <c r="G70" s="279">
        <v>1771.14</v>
      </c>
      <c r="H70" s="279">
        <v>1946.92</v>
      </c>
      <c r="I70" s="279">
        <v>2030.6</v>
      </c>
      <c r="J70" s="279">
        <v>2086.2399999999998</v>
      </c>
      <c r="K70" s="279">
        <v>2127.1799999999998</v>
      </c>
      <c r="L70" s="279">
        <v>2180.63</v>
      </c>
      <c r="M70" s="279">
        <v>2244.34</v>
      </c>
      <c r="N70" s="279">
        <v>2172.69</v>
      </c>
      <c r="O70" s="279">
        <v>2202.5100000000002</v>
      </c>
      <c r="P70" s="279">
        <v>2178.91</v>
      </c>
      <c r="Q70" s="279">
        <v>2124.2800000000002</v>
      </c>
      <c r="R70" s="279">
        <v>2097.52</v>
      </c>
      <c r="S70" s="279">
        <v>2120.0500000000002</v>
      </c>
      <c r="T70" s="279">
        <v>2168.5100000000002</v>
      </c>
      <c r="U70" s="279">
        <v>2184.87</v>
      </c>
      <c r="V70" s="279">
        <v>2151.19</v>
      </c>
      <c r="W70" s="279">
        <v>2097.81</v>
      </c>
      <c r="X70" s="279">
        <v>2008.15</v>
      </c>
      <c r="Y70" s="279">
        <v>1863.3</v>
      </c>
    </row>
    <row r="71" spans="1:25">
      <c r="A71" s="254">
        <v>16</v>
      </c>
      <c r="B71" s="279">
        <v>1745.66</v>
      </c>
      <c r="C71" s="279">
        <v>1691.56</v>
      </c>
      <c r="D71" s="279">
        <v>1660.15</v>
      </c>
      <c r="E71" s="279">
        <v>1665.33</v>
      </c>
      <c r="F71" s="279">
        <v>1706.04</v>
      </c>
      <c r="G71" s="279">
        <v>1783.22</v>
      </c>
      <c r="H71" s="279">
        <v>1938.42</v>
      </c>
      <c r="I71" s="279">
        <v>2014.17</v>
      </c>
      <c r="J71" s="279">
        <v>2059.19</v>
      </c>
      <c r="K71" s="279">
        <v>2081.88</v>
      </c>
      <c r="L71" s="279">
        <v>2121.35</v>
      </c>
      <c r="M71" s="279">
        <v>2109.86</v>
      </c>
      <c r="N71" s="279">
        <v>2077.0100000000002</v>
      </c>
      <c r="O71" s="279">
        <v>2087.89</v>
      </c>
      <c r="P71" s="279">
        <v>2088.31</v>
      </c>
      <c r="Q71" s="279">
        <v>2044.29</v>
      </c>
      <c r="R71" s="279">
        <v>2026.72</v>
      </c>
      <c r="S71" s="279">
        <v>2035.52</v>
      </c>
      <c r="T71" s="279">
        <v>2070.9499999999998</v>
      </c>
      <c r="U71" s="279">
        <v>2076.79</v>
      </c>
      <c r="V71" s="279">
        <v>2093.31</v>
      </c>
      <c r="W71" s="279">
        <v>2082.81</v>
      </c>
      <c r="X71" s="279">
        <v>2006.72</v>
      </c>
      <c r="Y71" s="279">
        <v>1828.03</v>
      </c>
    </row>
    <row r="72" spans="1:25">
      <c r="A72" s="254">
        <v>17</v>
      </c>
      <c r="B72" s="279">
        <v>1754.28</v>
      </c>
      <c r="C72" s="279">
        <v>1661.1</v>
      </c>
      <c r="D72" s="279">
        <v>1627.76</v>
      </c>
      <c r="E72" s="279">
        <v>1627.89</v>
      </c>
      <c r="F72" s="279">
        <v>1681.89</v>
      </c>
      <c r="G72" s="279">
        <v>1780.21</v>
      </c>
      <c r="H72" s="279">
        <v>1951.07</v>
      </c>
      <c r="I72" s="279">
        <v>2028.19</v>
      </c>
      <c r="J72" s="279">
        <v>2100.0300000000002</v>
      </c>
      <c r="K72" s="279">
        <v>2105.89</v>
      </c>
      <c r="L72" s="279">
        <v>2143.9499999999998</v>
      </c>
      <c r="M72" s="279">
        <v>2189.58</v>
      </c>
      <c r="N72" s="279">
        <v>2152.6999999999998</v>
      </c>
      <c r="O72" s="279">
        <v>2175.13</v>
      </c>
      <c r="P72" s="279">
        <v>2167.69</v>
      </c>
      <c r="Q72" s="279">
        <v>2131.56</v>
      </c>
      <c r="R72" s="279">
        <v>2096.5</v>
      </c>
      <c r="S72" s="279">
        <v>2109.08</v>
      </c>
      <c r="T72" s="279">
        <v>2147.33</v>
      </c>
      <c r="U72" s="279">
        <v>2162.56</v>
      </c>
      <c r="V72" s="279">
        <v>2139.58</v>
      </c>
      <c r="W72" s="279">
        <v>2127.7399999999998</v>
      </c>
      <c r="X72" s="279">
        <v>2031.89</v>
      </c>
      <c r="Y72" s="279">
        <v>1976.22</v>
      </c>
    </row>
    <row r="73" spans="1:25">
      <c r="A73" s="254">
        <v>18</v>
      </c>
      <c r="B73" s="279">
        <v>1954.4</v>
      </c>
      <c r="C73" s="279">
        <v>1775.94</v>
      </c>
      <c r="D73" s="279">
        <v>1744.76</v>
      </c>
      <c r="E73" s="279">
        <v>1733.94</v>
      </c>
      <c r="F73" s="279">
        <v>1752.82</v>
      </c>
      <c r="G73" s="279">
        <v>1821.69</v>
      </c>
      <c r="H73" s="279">
        <v>1908.58</v>
      </c>
      <c r="I73" s="279">
        <v>1972.36</v>
      </c>
      <c r="J73" s="279">
        <v>2023.37</v>
      </c>
      <c r="K73" s="279">
        <v>2089.94</v>
      </c>
      <c r="L73" s="279">
        <v>2145.66</v>
      </c>
      <c r="M73" s="279">
        <v>2167.6799999999998</v>
      </c>
      <c r="N73" s="279">
        <v>2182.81</v>
      </c>
      <c r="O73" s="279">
        <v>2162.63</v>
      </c>
      <c r="P73" s="279">
        <v>2138.12</v>
      </c>
      <c r="Q73" s="279">
        <v>2141.8200000000002</v>
      </c>
      <c r="R73" s="279">
        <v>2122.77</v>
      </c>
      <c r="S73" s="279">
        <v>2159.77</v>
      </c>
      <c r="T73" s="279">
        <v>2184.09</v>
      </c>
      <c r="U73" s="279">
        <v>2176.11</v>
      </c>
      <c r="V73" s="279">
        <v>2170.5100000000002</v>
      </c>
      <c r="W73" s="279">
        <v>2125.58</v>
      </c>
      <c r="X73" s="279">
        <v>2027.49</v>
      </c>
      <c r="Y73" s="279">
        <v>1997.38</v>
      </c>
    </row>
    <row r="74" spans="1:25">
      <c r="A74" s="254">
        <v>19</v>
      </c>
      <c r="B74" s="279">
        <v>1815</v>
      </c>
      <c r="C74" s="279">
        <v>1754.63</v>
      </c>
      <c r="D74" s="279">
        <v>1711.15</v>
      </c>
      <c r="E74" s="279">
        <v>1693.72</v>
      </c>
      <c r="F74" s="279">
        <v>1698.99</v>
      </c>
      <c r="G74" s="279">
        <v>1725.92</v>
      </c>
      <c r="H74" s="279">
        <v>1740.63</v>
      </c>
      <c r="I74" s="279">
        <v>1822.77</v>
      </c>
      <c r="J74" s="279">
        <v>1957.89</v>
      </c>
      <c r="K74" s="279">
        <v>2014.13</v>
      </c>
      <c r="L74" s="279">
        <v>2062.09</v>
      </c>
      <c r="M74" s="279">
        <v>2111.81</v>
      </c>
      <c r="N74" s="279">
        <v>2109</v>
      </c>
      <c r="O74" s="279">
        <v>2100.79</v>
      </c>
      <c r="P74" s="279">
        <v>2095.8000000000002</v>
      </c>
      <c r="Q74" s="279">
        <v>2096.37</v>
      </c>
      <c r="R74" s="279">
        <v>2079.5300000000002</v>
      </c>
      <c r="S74" s="279">
        <v>2110.46</v>
      </c>
      <c r="T74" s="279">
        <v>2145.36</v>
      </c>
      <c r="U74" s="279">
        <v>2176.08</v>
      </c>
      <c r="V74" s="279">
        <v>2140.75</v>
      </c>
      <c r="W74" s="279">
        <v>2090.3000000000002</v>
      </c>
      <c r="X74" s="279">
        <v>2025.02</v>
      </c>
      <c r="Y74" s="279">
        <v>1981.78</v>
      </c>
    </row>
    <row r="75" spans="1:25">
      <c r="A75" s="254">
        <v>20</v>
      </c>
      <c r="B75" s="279">
        <v>1789.2</v>
      </c>
      <c r="C75" s="279">
        <v>1742.17</v>
      </c>
      <c r="D75" s="279">
        <v>1706.82</v>
      </c>
      <c r="E75" s="279">
        <v>1701.3</v>
      </c>
      <c r="F75" s="279">
        <v>1750.58</v>
      </c>
      <c r="G75" s="279">
        <v>1832.33</v>
      </c>
      <c r="H75" s="279">
        <v>1972.85</v>
      </c>
      <c r="I75" s="279">
        <v>2045.05</v>
      </c>
      <c r="J75" s="279">
        <v>2152.91</v>
      </c>
      <c r="K75" s="279">
        <v>2205.64</v>
      </c>
      <c r="L75" s="279">
        <v>2222.7800000000002</v>
      </c>
      <c r="M75" s="279">
        <v>2280.66</v>
      </c>
      <c r="N75" s="279">
        <v>2216.81</v>
      </c>
      <c r="O75" s="279">
        <v>2194.5500000000002</v>
      </c>
      <c r="P75" s="279">
        <v>2196.3200000000002</v>
      </c>
      <c r="Q75" s="279">
        <v>2185.4699999999998</v>
      </c>
      <c r="R75" s="279">
        <v>2146.7800000000002</v>
      </c>
      <c r="S75" s="279">
        <v>2134.84</v>
      </c>
      <c r="T75" s="279">
        <v>2160.3200000000002</v>
      </c>
      <c r="U75" s="279">
        <v>2198.12</v>
      </c>
      <c r="V75" s="279">
        <v>2147.44</v>
      </c>
      <c r="W75" s="279">
        <v>2096.17</v>
      </c>
      <c r="X75" s="279">
        <v>1993.4</v>
      </c>
      <c r="Y75" s="279">
        <v>1819.5</v>
      </c>
    </row>
    <row r="76" spans="1:25">
      <c r="A76" s="254">
        <v>21</v>
      </c>
      <c r="B76" s="279">
        <v>1744.65</v>
      </c>
      <c r="C76" s="279">
        <v>1668.31</v>
      </c>
      <c r="D76" s="279">
        <v>1651.5</v>
      </c>
      <c r="E76" s="279">
        <v>1651.26</v>
      </c>
      <c r="F76" s="279">
        <v>1673.39</v>
      </c>
      <c r="G76" s="279">
        <v>1760.07</v>
      </c>
      <c r="H76" s="279">
        <v>1943.14</v>
      </c>
      <c r="I76" s="279">
        <v>2017.53</v>
      </c>
      <c r="J76" s="279">
        <v>2086.46</v>
      </c>
      <c r="K76" s="279">
        <v>2131.17</v>
      </c>
      <c r="L76" s="279">
        <v>2150.91</v>
      </c>
      <c r="M76" s="279">
        <v>2217.56</v>
      </c>
      <c r="N76" s="279">
        <v>2164.1</v>
      </c>
      <c r="O76" s="279">
        <v>2156.83</v>
      </c>
      <c r="P76" s="279">
        <v>2202.13</v>
      </c>
      <c r="Q76" s="279">
        <v>2124.5</v>
      </c>
      <c r="R76" s="279">
        <v>2089.44</v>
      </c>
      <c r="S76" s="279">
        <v>2088.98</v>
      </c>
      <c r="T76" s="279">
        <v>2126.48</v>
      </c>
      <c r="U76" s="279">
        <v>2143.2199999999998</v>
      </c>
      <c r="V76" s="279">
        <v>2102.7800000000002</v>
      </c>
      <c r="W76" s="279">
        <v>2096.5300000000002</v>
      </c>
      <c r="X76" s="279">
        <v>1987.22</v>
      </c>
      <c r="Y76" s="279">
        <v>1837.29</v>
      </c>
    </row>
    <row r="77" spans="1:25">
      <c r="A77" s="254">
        <v>22</v>
      </c>
      <c r="B77" s="279">
        <v>1753.18</v>
      </c>
      <c r="C77" s="279">
        <v>1674.86</v>
      </c>
      <c r="D77" s="279">
        <v>1665.12</v>
      </c>
      <c r="E77" s="279">
        <v>1659.1</v>
      </c>
      <c r="F77" s="279">
        <v>1702.9</v>
      </c>
      <c r="G77" s="279">
        <v>1772.82</v>
      </c>
      <c r="H77" s="279">
        <v>1964.45</v>
      </c>
      <c r="I77" s="279">
        <v>2053.73</v>
      </c>
      <c r="J77" s="279">
        <v>2148.79</v>
      </c>
      <c r="K77" s="279">
        <v>2208.12</v>
      </c>
      <c r="L77" s="279">
        <v>2255.3200000000002</v>
      </c>
      <c r="M77" s="279">
        <v>2277.56</v>
      </c>
      <c r="N77" s="279">
        <v>2259.0500000000002</v>
      </c>
      <c r="O77" s="279">
        <v>2261.2399999999998</v>
      </c>
      <c r="P77" s="279">
        <v>2265.2399999999998</v>
      </c>
      <c r="Q77" s="279">
        <v>2218.87</v>
      </c>
      <c r="R77" s="279">
        <v>2174.87</v>
      </c>
      <c r="S77" s="279">
        <v>2167.88</v>
      </c>
      <c r="T77" s="279">
        <v>2226.65</v>
      </c>
      <c r="U77" s="279">
        <v>2253.91</v>
      </c>
      <c r="V77" s="279">
        <v>2204.15</v>
      </c>
      <c r="W77" s="279">
        <v>2195.94</v>
      </c>
      <c r="X77" s="279">
        <v>2065.5300000000002</v>
      </c>
      <c r="Y77" s="279">
        <v>2004.15</v>
      </c>
    </row>
    <row r="78" spans="1:25">
      <c r="A78" s="254">
        <v>23</v>
      </c>
      <c r="B78" s="279">
        <v>1976.01</v>
      </c>
      <c r="C78" s="279">
        <v>1811.25</v>
      </c>
      <c r="D78" s="279">
        <v>1779.95</v>
      </c>
      <c r="E78" s="279">
        <v>1773.05</v>
      </c>
      <c r="F78" s="279">
        <v>1792.99</v>
      </c>
      <c r="G78" s="279">
        <v>1828.39</v>
      </c>
      <c r="H78" s="279">
        <v>1904.35</v>
      </c>
      <c r="I78" s="279">
        <v>1972.01</v>
      </c>
      <c r="J78" s="279">
        <v>2037.33</v>
      </c>
      <c r="K78" s="279">
        <v>2130.62</v>
      </c>
      <c r="L78" s="279">
        <v>2192.4299999999998</v>
      </c>
      <c r="M78" s="279">
        <v>2227.42</v>
      </c>
      <c r="N78" s="279">
        <v>2211.9299999999998</v>
      </c>
      <c r="O78" s="279">
        <v>2211.08</v>
      </c>
      <c r="P78" s="279">
        <v>2182.86</v>
      </c>
      <c r="Q78" s="279">
        <v>2168.7399999999998</v>
      </c>
      <c r="R78" s="279">
        <v>2168.06</v>
      </c>
      <c r="S78" s="279">
        <v>2186.61</v>
      </c>
      <c r="T78" s="279">
        <v>2240.41</v>
      </c>
      <c r="U78" s="279">
        <v>2250.85</v>
      </c>
      <c r="V78" s="279">
        <v>2234.37</v>
      </c>
      <c r="W78" s="279">
        <v>2187.13</v>
      </c>
      <c r="X78" s="279">
        <v>2099.3200000000002</v>
      </c>
      <c r="Y78" s="279">
        <v>2064.2600000000002</v>
      </c>
    </row>
    <row r="79" spans="1:25">
      <c r="A79" s="254">
        <v>24</v>
      </c>
      <c r="B79" s="279">
        <v>1994.74</v>
      </c>
      <c r="C79" s="279">
        <v>1856.55</v>
      </c>
      <c r="D79" s="279">
        <v>1790.23</v>
      </c>
      <c r="E79" s="279">
        <v>1765.17</v>
      </c>
      <c r="F79" s="279">
        <v>1781.08</v>
      </c>
      <c r="G79" s="279">
        <v>1842.71</v>
      </c>
      <c r="H79" s="279">
        <v>1926.14</v>
      </c>
      <c r="I79" s="279">
        <v>1995.21</v>
      </c>
      <c r="J79" s="279">
        <v>2039.55</v>
      </c>
      <c r="K79" s="279">
        <v>2161.91</v>
      </c>
      <c r="L79" s="279">
        <v>2217.52</v>
      </c>
      <c r="M79" s="279">
        <v>2233.91</v>
      </c>
      <c r="N79" s="279">
        <v>2228.4499999999998</v>
      </c>
      <c r="O79" s="279">
        <v>2228.4</v>
      </c>
      <c r="P79" s="279">
        <v>2208.19</v>
      </c>
      <c r="Q79" s="279">
        <v>2203.5300000000002</v>
      </c>
      <c r="R79" s="279">
        <v>2180.83</v>
      </c>
      <c r="S79" s="279">
        <v>2194.9</v>
      </c>
      <c r="T79" s="279">
        <v>2233.09</v>
      </c>
      <c r="U79" s="279">
        <v>2252.0500000000002</v>
      </c>
      <c r="V79" s="279">
        <v>2236.36</v>
      </c>
      <c r="W79" s="279">
        <v>2220.06</v>
      </c>
      <c r="X79" s="279">
        <v>2088.87</v>
      </c>
      <c r="Y79" s="279">
        <v>2064.2399999999998</v>
      </c>
    </row>
    <row r="80" spans="1:25">
      <c r="A80" s="254">
        <v>25</v>
      </c>
      <c r="B80" s="279">
        <v>1950.28</v>
      </c>
      <c r="C80" s="279">
        <v>1773.86</v>
      </c>
      <c r="D80" s="279">
        <v>1735.6</v>
      </c>
      <c r="E80" s="279">
        <v>1710.94</v>
      </c>
      <c r="F80" s="279">
        <v>1728.33</v>
      </c>
      <c r="G80" s="279">
        <v>1766.84</v>
      </c>
      <c r="H80" s="279">
        <v>1261.77</v>
      </c>
      <c r="I80" s="279">
        <v>1799.04</v>
      </c>
      <c r="J80" s="279">
        <v>900.65</v>
      </c>
      <c r="K80" s="279">
        <v>1262.43</v>
      </c>
      <c r="L80" s="279">
        <v>2183.17</v>
      </c>
      <c r="M80" s="279">
        <v>2202.7800000000002</v>
      </c>
      <c r="N80" s="279">
        <v>2187.46</v>
      </c>
      <c r="O80" s="279">
        <v>2193.36</v>
      </c>
      <c r="P80" s="279">
        <v>2163.75</v>
      </c>
      <c r="Q80" s="279">
        <v>2165.11</v>
      </c>
      <c r="R80" s="279">
        <v>2142.38</v>
      </c>
      <c r="S80" s="279">
        <v>2150.52</v>
      </c>
      <c r="T80" s="279">
        <v>2204.09</v>
      </c>
      <c r="U80" s="279">
        <v>2190.3000000000002</v>
      </c>
      <c r="V80" s="279">
        <v>2176.89</v>
      </c>
      <c r="W80" s="279">
        <v>900.96</v>
      </c>
      <c r="X80" s="279">
        <v>2005.35</v>
      </c>
      <c r="Y80" s="279">
        <v>1972.34</v>
      </c>
    </row>
    <row r="81" spans="1:25">
      <c r="A81" s="254">
        <v>26</v>
      </c>
      <c r="B81" s="279">
        <v>1856.82</v>
      </c>
      <c r="C81" s="279">
        <v>1732.03</v>
      </c>
      <c r="D81" s="279">
        <v>1703.28</v>
      </c>
      <c r="E81" s="279">
        <v>1683.83</v>
      </c>
      <c r="F81" s="279">
        <v>1697.31</v>
      </c>
      <c r="G81" s="279">
        <v>1706.94</v>
      </c>
      <c r="H81" s="279">
        <v>1721.84</v>
      </c>
      <c r="I81" s="279">
        <v>1261.2</v>
      </c>
      <c r="J81" s="279">
        <v>900.6</v>
      </c>
      <c r="K81" s="279">
        <v>2013.47</v>
      </c>
      <c r="L81" s="279">
        <v>2057.71</v>
      </c>
      <c r="M81" s="279">
        <v>2076.9299999999998</v>
      </c>
      <c r="N81" s="279">
        <v>2073.85</v>
      </c>
      <c r="O81" s="279">
        <v>2091.92</v>
      </c>
      <c r="P81" s="279">
        <v>2095.9</v>
      </c>
      <c r="Q81" s="279">
        <v>2076.87</v>
      </c>
      <c r="R81" s="279">
        <v>2071.13</v>
      </c>
      <c r="S81" s="279">
        <v>2074.96</v>
      </c>
      <c r="T81" s="279">
        <v>2109.9499999999998</v>
      </c>
      <c r="U81" s="279">
        <v>2120.58</v>
      </c>
      <c r="V81" s="279">
        <v>2131.44</v>
      </c>
      <c r="W81" s="279">
        <v>2106.17</v>
      </c>
      <c r="X81" s="279">
        <v>2061.2199999999998</v>
      </c>
      <c r="Y81" s="279">
        <v>2024.62</v>
      </c>
    </row>
    <row r="82" spans="1:25">
      <c r="A82" s="254">
        <v>27</v>
      </c>
      <c r="B82" s="279">
        <v>1748.82</v>
      </c>
      <c r="C82" s="279">
        <v>1705.18</v>
      </c>
      <c r="D82" s="279">
        <v>1664.47</v>
      </c>
      <c r="E82" s="279">
        <v>1659.26</v>
      </c>
      <c r="F82" s="279">
        <v>1721.58</v>
      </c>
      <c r="G82" s="279">
        <v>1827.89</v>
      </c>
      <c r="H82" s="279">
        <v>1958.93</v>
      </c>
      <c r="I82" s="279">
        <v>2106.5300000000002</v>
      </c>
      <c r="J82" s="279">
        <v>2148.5700000000002</v>
      </c>
      <c r="K82" s="279">
        <v>2202.79</v>
      </c>
      <c r="L82" s="279">
        <v>2240.14</v>
      </c>
      <c r="M82" s="279">
        <v>2259.1999999999998</v>
      </c>
      <c r="N82" s="279">
        <v>2245.5500000000002</v>
      </c>
      <c r="O82" s="279">
        <v>2266</v>
      </c>
      <c r="P82" s="279">
        <v>2265.87</v>
      </c>
      <c r="Q82" s="279">
        <v>2261.6799999999998</v>
      </c>
      <c r="R82" s="279">
        <v>2217.4899999999998</v>
      </c>
      <c r="S82" s="279">
        <v>2208.92</v>
      </c>
      <c r="T82" s="279">
        <v>2256.64</v>
      </c>
      <c r="U82" s="279">
        <v>2265.7399999999998</v>
      </c>
      <c r="V82" s="279">
        <v>2239.16</v>
      </c>
      <c r="W82" s="279">
        <v>2214.08</v>
      </c>
      <c r="X82" s="279">
        <v>2087.02</v>
      </c>
      <c r="Y82" s="279">
        <v>2025.13</v>
      </c>
    </row>
    <row r="83" spans="1:25">
      <c r="A83" s="254">
        <v>28</v>
      </c>
      <c r="B83" s="279">
        <v>1763.43</v>
      </c>
      <c r="C83" s="279">
        <v>1721.21</v>
      </c>
      <c r="D83" s="279">
        <v>1691.8</v>
      </c>
      <c r="E83" s="279">
        <v>1692.18</v>
      </c>
      <c r="F83" s="279">
        <v>1735.43</v>
      </c>
      <c r="G83" s="279">
        <v>1854.88</v>
      </c>
      <c r="H83" s="279">
        <v>1984.98</v>
      </c>
      <c r="I83" s="279">
        <v>2126.79</v>
      </c>
      <c r="J83" s="279">
        <v>2198.94</v>
      </c>
      <c r="K83" s="279">
        <v>2230.71</v>
      </c>
      <c r="L83" s="279">
        <v>2251.38</v>
      </c>
      <c r="M83" s="279">
        <v>2285.12</v>
      </c>
      <c r="N83" s="279">
        <v>2254.5500000000002</v>
      </c>
      <c r="O83" s="279">
        <v>2256.13</v>
      </c>
      <c r="P83" s="279">
        <v>2256.54</v>
      </c>
      <c r="Q83" s="279">
        <v>2237</v>
      </c>
      <c r="R83" s="279">
        <v>2205.0300000000002</v>
      </c>
      <c r="S83" s="279">
        <v>2209.21</v>
      </c>
      <c r="T83" s="279">
        <v>2241.85</v>
      </c>
      <c r="U83" s="279">
        <v>2239.34</v>
      </c>
      <c r="V83" s="279">
        <v>2236.4</v>
      </c>
      <c r="W83" s="279">
        <v>2234.12</v>
      </c>
      <c r="X83" s="279">
        <v>2102.9699999999998</v>
      </c>
      <c r="Y83" s="279">
        <v>2019.58</v>
      </c>
    </row>
    <row r="84" spans="1:25" hidden="1">
      <c r="A84" s="254">
        <v>29</v>
      </c>
      <c r="B84" s="279">
        <v>0</v>
      </c>
      <c r="C84" s="279">
        <v>0</v>
      </c>
      <c r="D84" s="279">
        <v>0</v>
      </c>
      <c r="E84" s="279">
        <v>0</v>
      </c>
      <c r="F84" s="279">
        <v>0</v>
      </c>
      <c r="G84" s="279">
        <v>0</v>
      </c>
      <c r="H84" s="279">
        <v>0</v>
      </c>
      <c r="I84" s="279">
        <v>0</v>
      </c>
      <c r="J84" s="279">
        <v>0</v>
      </c>
      <c r="K84" s="279">
        <v>0</v>
      </c>
      <c r="L84" s="279">
        <v>0</v>
      </c>
      <c r="M84" s="279">
        <v>0</v>
      </c>
      <c r="N84" s="279">
        <v>0</v>
      </c>
      <c r="O84" s="279">
        <v>0</v>
      </c>
      <c r="P84" s="279">
        <v>0</v>
      </c>
      <c r="Q84" s="279">
        <v>0</v>
      </c>
      <c r="R84" s="279">
        <v>0</v>
      </c>
      <c r="S84" s="279">
        <v>0</v>
      </c>
      <c r="T84" s="279">
        <v>0</v>
      </c>
      <c r="U84" s="279">
        <v>0</v>
      </c>
      <c r="V84" s="279">
        <v>0</v>
      </c>
      <c r="W84" s="279">
        <v>0</v>
      </c>
      <c r="X84" s="279">
        <v>0</v>
      </c>
      <c r="Y84" s="279">
        <v>0</v>
      </c>
    </row>
    <row r="85" spans="1:25" hidden="1">
      <c r="A85" s="254">
        <v>30</v>
      </c>
      <c r="B85" s="279">
        <v>0</v>
      </c>
      <c r="C85" s="279">
        <v>0</v>
      </c>
      <c r="D85" s="279">
        <v>0</v>
      </c>
      <c r="E85" s="279">
        <v>0</v>
      </c>
      <c r="F85" s="279">
        <v>0</v>
      </c>
      <c r="G85" s="279">
        <v>0</v>
      </c>
      <c r="H85" s="279">
        <v>0</v>
      </c>
      <c r="I85" s="279">
        <v>0</v>
      </c>
      <c r="J85" s="279">
        <v>0</v>
      </c>
      <c r="K85" s="279">
        <v>0</v>
      </c>
      <c r="L85" s="279">
        <v>0</v>
      </c>
      <c r="M85" s="279">
        <v>0</v>
      </c>
      <c r="N85" s="279">
        <v>0</v>
      </c>
      <c r="O85" s="279">
        <v>0</v>
      </c>
      <c r="P85" s="279">
        <v>0</v>
      </c>
      <c r="Q85" s="279">
        <v>0</v>
      </c>
      <c r="R85" s="279">
        <v>0</v>
      </c>
      <c r="S85" s="279">
        <v>0</v>
      </c>
      <c r="T85" s="279">
        <v>0</v>
      </c>
      <c r="U85" s="279">
        <v>0</v>
      </c>
      <c r="V85" s="279">
        <v>0</v>
      </c>
      <c r="W85" s="279">
        <v>0</v>
      </c>
      <c r="X85" s="279">
        <v>0</v>
      </c>
      <c r="Y85" s="279">
        <v>0</v>
      </c>
    </row>
    <row r="86" spans="1:25" hidden="1">
      <c r="A86" s="254">
        <v>31</v>
      </c>
      <c r="B86" s="279">
        <v>0</v>
      </c>
      <c r="C86" s="279">
        <v>0</v>
      </c>
      <c r="D86" s="279">
        <v>0</v>
      </c>
      <c r="E86" s="279">
        <v>0</v>
      </c>
      <c r="F86" s="279">
        <v>0</v>
      </c>
      <c r="G86" s="279">
        <v>0</v>
      </c>
      <c r="H86" s="279">
        <v>0</v>
      </c>
      <c r="I86" s="279">
        <v>0</v>
      </c>
      <c r="J86" s="279">
        <v>0</v>
      </c>
      <c r="K86" s="279">
        <v>0</v>
      </c>
      <c r="L86" s="279">
        <v>0</v>
      </c>
      <c r="M86" s="279">
        <v>0</v>
      </c>
      <c r="N86" s="279">
        <v>0</v>
      </c>
      <c r="O86" s="279">
        <v>0</v>
      </c>
      <c r="P86" s="279">
        <v>0</v>
      </c>
      <c r="Q86" s="279">
        <v>0</v>
      </c>
      <c r="R86" s="279">
        <v>0</v>
      </c>
      <c r="S86" s="279">
        <v>0</v>
      </c>
      <c r="T86" s="279">
        <v>0</v>
      </c>
      <c r="U86" s="279">
        <v>0</v>
      </c>
      <c r="V86" s="279">
        <v>0</v>
      </c>
      <c r="W86" s="279">
        <v>0</v>
      </c>
      <c r="X86" s="279">
        <v>0</v>
      </c>
      <c r="Y86" s="279">
        <v>0</v>
      </c>
    </row>
    <row r="88" spans="1:25">
      <c r="A88" s="422" t="s">
        <v>208</v>
      </c>
      <c r="B88" s="464" t="s">
        <v>211</v>
      </c>
      <c r="C88" s="464"/>
      <c r="D88" s="464"/>
      <c r="E88" s="464"/>
      <c r="F88" s="464"/>
      <c r="G88" s="464"/>
      <c r="H88" s="464"/>
      <c r="I88" s="464"/>
      <c r="J88" s="464"/>
      <c r="K88" s="464"/>
      <c r="L88" s="464"/>
      <c r="M88" s="464"/>
      <c r="N88" s="464"/>
      <c r="O88" s="464"/>
      <c r="P88" s="464"/>
      <c r="Q88" s="464"/>
      <c r="R88" s="464"/>
      <c r="S88" s="464"/>
      <c r="T88" s="464"/>
      <c r="U88" s="464"/>
      <c r="V88" s="464"/>
      <c r="W88" s="464"/>
      <c r="X88" s="464"/>
      <c r="Y88" s="464"/>
    </row>
    <row r="89" spans="1:25" ht="30">
      <c r="A89" s="422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3175.72</v>
      </c>
      <c r="C90" s="279">
        <v>3134.76</v>
      </c>
      <c r="D90" s="279">
        <v>3119.62</v>
      </c>
      <c r="E90" s="279">
        <v>3115.37</v>
      </c>
      <c r="F90" s="279">
        <v>2367.9499999999998</v>
      </c>
      <c r="G90" s="279">
        <v>3208.31</v>
      </c>
      <c r="H90" s="279">
        <v>2365.85</v>
      </c>
      <c r="I90" s="279">
        <v>2365.86</v>
      </c>
      <c r="J90" s="279">
        <v>2369.7399999999998</v>
      </c>
      <c r="K90" s="279">
        <v>2732.71</v>
      </c>
      <c r="L90" s="279">
        <v>3666.49</v>
      </c>
      <c r="M90" s="279">
        <v>3714.65</v>
      </c>
      <c r="N90" s="279">
        <v>3689.12</v>
      </c>
      <c r="O90" s="279">
        <v>3669.03</v>
      </c>
      <c r="P90" s="279">
        <v>3669.2</v>
      </c>
      <c r="Q90" s="279">
        <v>3661.68</v>
      </c>
      <c r="R90" s="279">
        <v>3650.8</v>
      </c>
      <c r="S90" s="279">
        <v>3668.41</v>
      </c>
      <c r="T90" s="279">
        <v>3635.44</v>
      </c>
      <c r="U90" s="279">
        <v>3648.53</v>
      </c>
      <c r="V90" s="279">
        <v>3616.21</v>
      </c>
      <c r="W90" s="279">
        <v>3541.16</v>
      </c>
      <c r="X90" s="279">
        <v>3376.32</v>
      </c>
      <c r="Y90" s="279">
        <v>3192.25</v>
      </c>
    </row>
    <row r="91" spans="1:25">
      <c r="A91" s="254">
        <v>2</v>
      </c>
      <c r="B91" s="279">
        <v>3164.09</v>
      </c>
      <c r="C91" s="279">
        <v>3132.66</v>
      </c>
      <c r="D91" s="279">
        <v>3105.35</v>
      </c>
      <c r="E91" s="279">
        <v>3103.63</v>
      </c>
      <c r="F91" s="279">
        <v>3138.16</v>
      </c>
      <c r="G91" s="279">
        <v>3186.46</v>
      </c>
      <c r="H91" s="279">
        <v>3318.13</v>
      </c>
      <c r="I91" s="279">
        <v>3449.99</v>
      </c>
      <c r="J91" s="279">
        <v>3555.56</v>
      </c>
      <c r="K91" s="279">
        <v>3594.17</v>
      </c>
      <c r="L91" s="279">
        <v>3612.48</v>
      </c>
      <c r="M91" s="279">
        <v>3632.6</v>
      </c>
      <c r="N91" s="279">
        <v>3608.26</v>
      </c>
      <c r="O91" s="279">
        <v>3665.55</v>
      </c>
      <c r="P91" s="279">
        <v>3662.31</v>
      </c>
      <c r="Q91" s="279">
        <v>3640.09</v>
      </c>
      <c r="R91" s="279">
        <v>3596.51</v>
      </c>
      <c r="S91" s="279">
        <v>3615.71</v>
      </c>
      <c r="T91" s="279">
        <v>3626.45</v>
      </c>
      <c r="U91" s="279">
        <v>3632.16</v>
      </c>
      <c r="V91" s="279">
        <v>3564.12</v>
      </c>
      <c r="W91" s="279">
        <v>3186.32</v>
      </c>
      <c r="X91" s="279">
        <v>3315.83</v>
      </c>
      <c r="Y91" s="279">
        <v>3197.59</v>
      </c>
    </row>
    <row r="92" spans="1:25">
      <c r="A92" s="254">
        <v>3</v>
      </c>
      <c r="B92" s="279">
        <v>3347.37</v>
      </c>
      <c r="C92" s="279">
        <v>3246.01</v>
      </c>
      <c r="D92" s="279">
        <v>3197.31</v>
      </c>
      <c r="E92" s="279">
        <v>3195.24</v>
      </c>
      <c r="F92" s="279">
        <v>3259.13</v>
      </c>
      <c r="G92" s="279">
        <v>3340</v>
      </c>
      <c r="H92" s="279">
        <v>3477.27</v>
      </c>
      <c r="I92" s="279">
        <v>3643.32</v>
      </c>
      <c r="J92" s="279">
        <v>3764.67</v>
      </c>
      <c r="K92" s="279">
        <v>3776.64</v>
      </c>
      <c r="L92" s="279">
        <v>3798.99</v>
      </c>
      <c r="M92" s="279">
        <v>3819.28</v>
      </c>
      <c r="N92" s="279">
        <v>3807.66</v>
      </c>
      <c r="O92" s="279">
        <v>3821.34</v>
      </c>
      <c r="P92" s="279">
        <v>3805.17</v>
      </c>
      <c r="Q92" s="279">
        <v>3793.94</v>
      </c>
      <c r="R92" s="279">
        <v>3768.52</v>
      </c>
      <c r="S92" s="279">
        <v>3773.54</v>
      </c>
      <c r="T92" s="279">
        <v>3786.32</v>
      </c>
      <c r="U92" s="279">
        <v>3791.23</v>
      </c>
      <c r="V92" s="279">
        <v>3758.69</v>
      </c>
      <c r="W92" s="279">
        <v>3186.83</v>
      </c>
      <c r="X92" s="279">
        <v>3550.16</v>
      </c>
      <c r="Y92" s="279">
        <v>3428.67</v>
      </c>
    </row>
    <row r="93" spans="1:25">
      <c r="A93" s="254">
        <v>4</v>
      </c>
      <c r="B93" s="279">
        <v>3508.58</v>
      </c>
      <c r="C93" s="279">
        <v>3427.29</v>
      </c>
      <c r="D93" s="279">
        <v>3327.85</v>
      </c>
      <c r="E93" s="279">
        <v>3297.48</v>
      </c>
      <c r="F93" s="279">
        <v>3341.24</v>
      </c>
      <c r="G93" s="279">
        <v>3362.89</v>
      </c>
      <c r="H93" s="279">
        <v>3460.67</v>
      </c>
      <c r="I93" s="279">
        <v>3516.99</v>
      </c>
      <c r="J93" s="279">
        <v>3650.1</v>
      </c>
      <c r="K93" s="279">
        <v>3732.88</v>
      </c>
      <c r="L93" s="279">
        <v>3787.32</v>
      </c>
      <c r="M93" s="279">
        <v>3802.1</v>
      </c>
      <c r="N93" s="279">
        <v>3802.21</v>
      </c>
      <c r="O93" s="279">
        <v>3806.67</v>
      </c>
      <c r="P93" s="279">
        <v>3800.31</v>
      </c>
      <c r="Q93" s="279">
        <v>3765.85</v>
      </c>
      <c r="R93" s="279">
        <v>3773.5</v>
      </c>
      <c r="S93" s="279">
        <v>3804.84</v>
      </c>
      <c r="T93" s="279">
        <v>3800.14</v>
      </c>
      <c r="U93" s="279">
        <v>3809.52</v>
      </c>
      <c r="V93" s="279">
        <v>3779.78</v>
      </c>
      <c r="W93" s="279">
        <v>3693.69</v>
      </c>
      <c r="X93" s="279">
        <v>3553.1</v>
      </c>
      <c r="Y93" s="279">
        <v>3488.22</v>
      </c>
    </row>
    <row r="94" spans="1:25">
      <c r="A94" s="254">
        <v>5</v>
      </c>
      <c r="B94" s="279">
        <v>3276.45</v>
      </c>
      <c r="C94" s="279">
        <v>3232.5</v>
      </c>
      <c r="D94" s="279">
        <v>3195.15</v>
      </c>
      <c r="E94" s="279">
        <v>3184.27</v>
      </c>
      <c r="F94" s="279">
        <v>3211.83</v>
      </c>
      <c r="G94" s="279">
        <v>3219.47</v>
      </c>
      <c r="H94" s="279">
        <v>3236.52</v>
      </c>
      <c r="I94" s="279">
        <v>3312.51</v>
      </c>
      <c r="J94" s="279">
        <v>3445.57</v>
      </c>
      <c r="K94" s="279">
        <v>3514.3</v>
      </c>
      <c r="L94" s="279">
        <v>3566.11</v>
      </c>
      <c r="M94" s="279">
        <v>3612.5</v>
      </c>
      <c r="N94" s="279">
        <v>3614.7</v>
      </c>
      <c r="O94" s="279">
        <v>3635.87</v>
      </c>
      <c r="P94" s="279">
        <v>3625.46</v>
      </c>
      <c r="Q94" s="279">
        <v>3591.29</v>
      </c>
      <c r="R94" s="279">
        <v>3602.98</v>
      </c>
      <c r="S94" s="279">
        <v>3648.7</v>
      </c>
      <c r="T94" s="279">
        <v>3662.94</v>
      </c>
      <c r="U94" s="279">
        <v>3674.65</v>
      </c>
      <c r="V94" s="279">
        <v>3653.49</v>
      </c>
      <c r="W94" s="279">
        <v>3608.17</v>
      </c>
      <c r="X94" s="279">
        <v>3499.5</v>
      </c>
      <c r="Y94" s="279">
        <v>3291.36</v>
      </c>
    </row>
    <row r="95" spans="1:25">
      <c r="A95" s="254">
        <v>6</v>
      </c>
      <c r="B95" s="279">
        <v>3220.96</v>
      </c>
      <c r="C95" s="279">
        <v>3177.57</v>
      </c>
      <c r="D95" s="279">
        <v>3154.95</v>
      </c>
      <c r="E95" s="279">
        <v>3139.31</v>
      </c>
      <c r="F95" s="279">
        <v>3159.37</v>
      </c>
      <c r="G95" s="279">
        <v>3218.73</v>
      </c>
      <c r="H95" s="279">
        <v>3363.97</v>
      </c>
      <c r="I95" s="279">
        <v>3537.8</v>
      </c>
      <c r="J95" s="279">
        <v>3621.17</v>
      </c>
      <c r="K95" s="279">
        <v>3661.14</v>
      </c>
      <c r="L95" s="279">
        <v>3684.47</v>
      </c>
      <c r="M95" s="279">
        <v>3724.34</v>
      </c>
      <c r="N95" s="279">
        <v>3686.31</v>
      </c>
      <c r="O95" s="279">
        <v>3709.7</v>
      </c>
      <c r="P95" s="279">
        <v>3702.48</v>
      </c>
      <c r="Q95" s="279">
        <v>3673.54</v>
      </c>
      <c r="R95" s="279">
        <v>3643.8</v>
      </c>
      <c r="S95" s="279">
        <v>3657.5</v>
      </c>
      <c r="T95" s="279">
        <v>3678.9</v>
      </c>
      <c r="U95" s="279">
        <v>3688.48</v>
      </c>
      <c r="V95" s="279">
        <v>3626.45</v>
      </c>
      <c r="W95" s="279">
        <v>3601.38</v>
      </c>
      <c r="X95" s="279">
        <v>3516.9</v>
      </c>
      <c r="Y95" s="279">
        <v>3397.59</v>
      </c>
    </row>
    <row r="96" spans="1:25">
      <c r="A96" s="254">
        <v>7</v>
      </c>
      <c r="B96" s="279">
        <v>3360.21</v>
      </c>
      <c r="C96" s="279">
        <v>3295.41</v>
      </c>
      <c r="D96" s="279">
        <v>3290.77</v>
      </c>
      <c r="E96" s="279">
        <v>3166.75</v>
      </c>
      <c r="F96" s="279">
        <v>3269.52</v>
      </c>
      <c r="G96" s="279">
        <v>3199.33</v>
      </c>
      <c r="H96" s="279">
        <v>3354.76</v>
      </c>
      <c r="I96" s="279">
        <v>3550.12</v>
      </c>
      <c r="J96" s="279">
        <v>3589.88</v>
      </c>
      <c r="K96" s="279">
        <v>3598.82</v>
      </c>
      <c r="L96" s="279">
        <v>3617.47</v>
      </c>
      <c r="M96" s="279">
        <v>3650.24</v>
      </c>
      <c r="N96" s="279">
        <v>3632.21</v>
      </c>
      <c r="O96" s="279">
        <v>3655.23</v>
      </c>
      <c r="P96" s="279">
        <v>3638.57</v>
      </c>
      <c r="Q96" s="279">
        <v>3619.57</v>
      </c>
      <c r="R96" s="279">
        <v>3607.46</v>
      </c>
      <c r="S96" s="279">
        <v>3616.34</v>
      </c>
      <c r="T96" s="279">
        <v>3634.48</v>
      </c>
      <c r="U96" s="279">
        <v>3640.92</v>
      </c>
      <c r="V96" s="279">
        <v>3605.04</v>
      </c>
      <c r="W96" s="279">
        <v>3593.47</v>
      </c>
      <c r="X96" s="279">
        <v>3511.67</v>
      </c>
      <c r="Y96" s="279">
        <v>3503.98</v>
      </c>
    </row>
    <row r="97" spans="1:25">
      <c r="A97" s="254">
        <v>8</v>
      </c>
      <c r="B97" s="279">
        <v>3340.03</v>
      </c>
      <c r="C97" s="279">
        <v>3135.8</v>
      </c>
      <c r="D97" s="279">
        <v>3270.74</v>
      </c>
      <c r="E97" s="279">
        <v>3218.65</v>
      </c>
      <c r="F97" s="279">
        <v>3138.69</v>
      </c>
      <c r="G97" s="279">
        <v>3202.13</v>
      </c>
      <c r="H97" s="279">
        <v>3406.64</v>
      </c>
      <c r="I97" s="279">
        <v>3519.77</v>
      </c>
      <c r="J97" s="279">
        <v>3569.85</v>
      </c>
      <c r="K97" s="279">
        <v>3595.2</v>
      </c>
      <c r="L97" s="279">
        <v>3614.4</v>
      </c>
      <c r="M97" s="279">
        <v>3621.1</v>
      </c>
      <c r="N97" s="279">
        <v>3612.1</v>
      </c>
      <c r="O97" s="279">
        <v>3647.58</v>
      </c>
      <c r="P97" s="279">
        <v>3636.35</v>
      </c>
      <c r="Q97" s="279">
        <v>3600.46</v>
      </c>
      <c r="R97" s="279">
        <v>3583.33</v>
      </c>
      <c r="S97" s="279">
        <v>3607.08</v>
      </c>
      <c r="T97" s="279">
        <v>3617.58</v>
      </c>
      <c r="U97" s="279">
        <v>3626.19</v>
      </c>
      <c r="V97" s="279">
        <v>3596.33</v>
      </c>
      <c r="W97" s="279">
        <v>3582.47</v>
      </c>
      <c r="X97" s="279">
        <v>3419.63</v>
      </c>
      <c r="Y97" s="279">
        <v>3281.72</v>
      </c>
    </row>
    <row r="98" spans="1:25">
      <c r="A98" s="254">
        <v>9</v>
      </c>
      <c r="B98" s="279">
        <v>3394.22</v>
      </c>
      <c r="C98" s="279">
        <v>3365.15</v>
      </c>
      <c r="D98" s="279">
        <v>3199.75</v>
      </c>
      <c r="E98" s="279">
        <v>3149.21</v>
      </c>
      <c r="F98" s="279">
        <v>3183.92</v>
      </c>
      <c r="G98" s="279">
        <v>3250.73</v>
      </c>
      <c r="H98" s="279">
        <v>3439.8</v>
      </c>
      <c r="I98" s="279">
        <v>3555.62</v>
      </c>
      <c r="J98" s="279">
        <v>3625.28</v>
      </c>
      <c r="K98" s="279">
        <v>3646.8</v>
      </c>
      <c r="L98" s="279">
        <v>3659.8</v>
      </c>
      <c r="M98" s="279">
        <v>3686.76</v>
      </c>
      <c r="N98" s="279">
        <v>3669.74</v>
      </c>
      <c r="O98" s="279">
        <v>3684.51</v>
      </c>
      <c r="P98" s="279">
        <v>3669.04</v>
      </c>
      <c r="Q98" s="279">
        <v>3649.09</v>
      </c>
      <c r="R98" s="279">
        <v>3625.2</v>
      </c>
      <c r="S98" s="279">
        <v>3650.19</v>
      </c>
      <c r="T98" s="279">
        <v>3666.62</v>
      </c>
      <c r="U98" s="279">
        <v>3680.53</v>
      </c>
      <c r="V98" s="279">
        <v>3626.75</v>
      </c>
      <c r="W98" s="279">
        <v>3577.23</v>
      </c>
      <c r="X98" s="279">
        <v>3498.19</v>
      </c>
      <c r="Y98" s="279">
        <v>3452.66</v>
      </c>
    </row>
    <row r="99" spans="1:25">
      <c r="A99" s="254">
        <v>10</v>
      </c>
      <c r="B99" s="279">
        <v>3366.39</v>
      </c>
      <c r="C99" s="279">
        <v>3283.84</v>
      </c>
      <c r="D99" s="279">
        <v>3195.36</v>
      </c>
      <c r="E99" s="279">
        <v>3167.13</v>
      </c>
      <c r="F99" s="279">
        <v>3219.87</v>
      </c>
      <c r="G99" s="279">
        <v>3270.01</v>
      </c>
      <c r="H99" s="279">
        <v>3491.14</v>
      </c>
      <c r="I99" s="279">
        <v>3559.49</v>
      </c>
      <c r="J99" s="279">
        <v>3634.86</v>
      </c>
      <c r="K99" s="279">
        <v>3655.05</v>
      </c>
      <c r="L99" s="279">
        <v>3670.49</v>
      </c>
      <c r="M99" s="279">
        <v>3683.2</v>
      </c>
      <c r="N99" s="279">
        <v>3670.78</v>
      </c>
      <c r="O99" s="279">
        <v>3678.44</v>
      </c>
      <c r="P99" s="279">
        <v>3668.9</v>
      </c>
      <c r="Q99" s="279">
        <v>3628.87</v>
      </c>
      <c r="R99" s="279">
        <v>3607.85</v>
      </c>
      <c r="S99" s="279">
        <v>3627.16</v>
      </c>
      <c r="T99" s="279">
        <v>3655.71</v>
      </c>
      <c r="U99" s="279">
        <v>3653.43</v>
      </c>
      <c r="V99" s="279">
        <v>3598.61</v>
      </c>
      <c r="W99" s="279">
        <v>3566.96</v>
      </c>
      <c r="X99" s="279">
        <v>3485.61</v>
      </c>
      <c r="Y99" s="279">
        <v>3375.81</v>
      </c>
    </row>
    <row r="100" spans="1:25">
      <c r="A100" s="254">
        <v>11</v>
      </c>
      <c r="B100" s="279">
        <v>3257.47</v>
      </c>
      <c r="C100" s="279">
        <v>3187.06</v>
      </c>
      <c r="D100" s="279">
        <v>2365.88</v>
      </c>
      <c r="E100" s="279">
        <v>3210.31</v>
      </c>
      <c r="F100" s="279">
        <v>3221.52</v>
      </c>
      <c r="G100" s="279">
        <v>3235.08</v>
      </c>
      <c r="H100" s="279">
        <v>3275.94</v>
      </c>
      <c r="I100" s="279">
        <v>3444.43</v>
      </c>
      <c r="J100" s="279">
        <v>3181.07</v>
      </c>
      <c r="K100" s="279">
        <v>3636.18</v>
      </c>
      <c r="L100" s="279">
        <v>3693.32</v>
      </c>
      <c r="M100" s="279">
        <v>3712.59</v>
      </c>
      <c r="N100" s="279">
        <v>3708.79</v>
      </c>
      <c r="O100" s="279">
        <v>3708.75</v>
      </c>
      <c r="P100" s="279">
        <v>3700.02</v>
      </c>
      <c r="Q100" s="279">
        <v>3658.61</v>
      </c>
      <c r="R100" s="279">
        <v>3656.34</v>
      </c>
      <c r="S100" s="279">
        <v>3684.2</v>
      </c>
      <c r="T100" s="279">
        <v>3698.24</v>
      </c>
      <c r="U100" s="279">
        <v>3685.16</v>
      </c>
      <c r="V100" s="279">
        <v>3658.59</v>
      </c>
      <c r="W100" s="279">
        <v>3594.34</v>
      </c>
      <c r="X100" s="279">
        <v>3523.96</v>
      </c>
      <c r="Y100" s="279">
        <v>3454.99</v>
      </c>
    </row>
    <row r="101" spans="1:25">
      <c r="A101" s="254">
        <v>12</v>
      </c>
      <c r="B101" s="279">
        <v>3265.11</v>
      </c>
      <c r="C101" s="279">
        <v>3220.97</v>
      </c>
      <c r="D101" s="279">
        <v>3210.4</v>
      </c>
      <c r="E101" s="279">
        <v>3202.94</v>
      </c>
      <c r="F101" s="279">
        <v>3200.41</v>
      </c>
      <c r="G101" s="279">
        <v>3203.79</v>
      </c>
      <c r="H101" s="279">
        <v>3216.04</v>
      </c>
      <c r="I101" s="279">
        <v>3253.19</v>
      </c>
      <c r="J101" s="279">
        <v>3181.91</v>
      </c>
      <c r="K101" s="279">
        <v>3527.55</v>
      </c>
      <c r="L101" s="279">
        <v>3583.88</v>
      </c>
      <c r="M101" s="279">
        <v>3625.22</v>
      </c>
      <c r="N101" s="279">
        <v>3618.48</v>
      </c>
      <c r="O101" s="279">
        <v>3626.07</v>
      </c>
      <c r="P101" s="279">
        <v>3601.19</v>
      </c>
      <c r="Q101" s="279">
        <v>3593.16</v>
      </c>
      <c r="R101" s="279">
        <v>3602.66</v>
      </c>
      <c r="S101" s="279">
        <v>3613.62</v>
      </c>
      <c r="T101" s="279">
        <v>3634.14</v>
      </c>
      <c r="U101" s="279">
        <v>3651.03</v>
      </c>
      <c r="V101" s="279">
        <v>3654.15</v>
      </c>
      <c r="W101" s="279">
        <v>3623.79</v>
      </c>
      <c r="X101" s="279">
        <v>3533.47</v>
      </c>
      <c r="Y101" s="279">
        <v>3348.63</v>
      </c>
    </row>
    <row r="102" spans="1:25">
      <c r="A102" s="254">
        <v>13</v>
      </c>
      <c r="B102" s="279">
        <v>3248.07</v>
      </c>
      <c r="C102" s="279">
        <v>3221.63</v>
      </c>
      <c r="D102" s="279">
        <v>3182.52</v>
      </c>
      <c r="E102" s="279">
        <v>3146.02</v>
      </c>
      <c r="F102" s="279">
        <v>3198.71</v>
      </c>
      <c r="G102" s="279">
        <v>3259.08</v>
      </c>
      <c r="H102" s="279">
        <v>3455.6</v>
      </c>
      <c r="I102" s="279">
        <v>3561.27</v>
      </c>
      <c r="J102" s="279">
        <v>3680.54</v>
      </c>
      <c r="K102" s="279">
        <v>3696.55</v>
      </c>
      <c r="L102" s="279">
        <v>3705.49</v>
      </c>
      <c r="M102" s="279">
        <v>3756.28</v>
      </c>
      <c r="N102" s="279">
        <v>3728.74</v>
      </c>
      <c r="O102" s="279">
        <v>3754.61</v>
      </c>
      <c r="P102" s="279">
        <v>3746.66</v>
      </c>
      <c r="Q102" s="279">
        <v>3700.77</v>
      </c>
      <c r="R102" s="279">
        <v>3691.38</v>
      </c>
      <c r="S102" s="279">
        <v>3693.44</v>
      </c>
      <c r="T102" s="279">
        <v>3725.66</v>
      </c>
      <c r="U102" s="279">
        <v>3712.44</v>
      </c>
      <c r="V102" s="279">
        <v>3678.54</v>
      </c>
      <c r="W102" s="279">
        <v>3572.45</v>
      </c>
      <c r="X102" s="279">
        <v>3496.24</v>
      </c>
      <c r="Y102" s="279">
        <v>3351.12</v>
      </c>
    </row>
    <row r="103" spans="1:25">
      <c r="A103" s="254">
        <v>14</v>
      </c>
      <c r="B103" s="279">
        <v>3237.48</v>
      </c>
      <c r="C103" s="279">
        <v>3182.91</v>
      </c>
      <c r="D103" s="279">
        <v>3145.99</v>
      </c>
      <c r="E103" s="279">
        <v>3147.82</v>
      </c>
      <c r="F103" s="279">
        <v>3179.73</v>
      </c>
      <c r="G103" s="279">
        <v>3241.73</v>
      </c>
      <c r="H103" s="279">
        <v>3449.26</v>
      </c>
      <c r="I103" s="279">
        <v>3497.18</v>
      </c>
      <c r="J103" s="279">
        <v>3603.36</v>
      </c>
      <c r="K103" s="279">
        <v>3584.43</v>
      </c>
      <c r="L103" s="279">
        <v>3597.74</v>
      </c>
      <c r="M103" s="279">
        <v>3643.24</v>
      </c>
      <c r="N103" s="279">
        <v>3611.48</v>
      </c>
      <c r="O103" s="279">
        <v>3627.85</v>
      </c>
      <c r="P103" s="279">
        <v>3622.8</v>
      </c>
      <c r="Q103" s="279">
        <v>3574.17</v>
      </c>
      <c r="R103" s="279">
        <v>3561.69</v>
      </c>
      <c r="S103" s="279">
        <v>3564.37</v>
      </c>
      <c r="T103" s="279">
        <v>3585.53</v>
      </c>
      <c r="U103" s="279">
        <v>3596.88</v>
      </c>
      <c r="V103" s="279">
        <v>3577.17</v>
      </c>
      <c r="W103" s="279">
        <v>3554.17</v>
      </c>
      <c r="X103" s="279">
        <v>3475.43</v>
      </c>
      <c r="Y103" s="279">
        <v>3381.49</v>
      </c>
    </row>
    <row r="104" spans="1:25">
      <c r="A104" s="254">
        <v>15</v>
      </c>
      <c r="B104" s="279">
        <v>3227.17</v>
      </c>
      <c r="C104" s="279">
        <v>3156.6</v>
      </c>
      <c r="D104" s="279">
        <v>3129.42</v>
      </c>
      <c r="E104" s="279">
        <v>3133.94</v>
      </c>
      <c r="F104" s="279">
        <v>3166.55</v>
      </c>
      <c r="G104" s="279">
        <v>3236.51</v>
      </c>
      <c r="H104" s="279">
        <v>3412.29</v>
      </c>
      <c r="I104" s="279">
        <v>3495.97</v>
      </c>
      <c r="J104" s="279">
        <v>3551.61</v>
      </c>
      <c r="K104" s="279">
        <v>3592.55</v>
      </c>
      <c r="L104" s="279">
        <v>3646</v>
      </c>
      <c r="M104" s="279">
        <v>3709.71</v>
      </c>
      <c r="N104" s="279">
        <v>3638.06</v>
      </c>
      <c r="O104" s="279">
        <v>3667.88</v>
      </c>
      <c r="P104" s="279">
        <v>3644.28</v>
      </c>
      <c r="Q104" s="279">
        <v>3589.65</v>
      </c>
      <c r="R104" s="279">
        <v>3562.89</v>
      </c>
      <c r="S104" s="279">
        <v>3585.42</v>
      </c>
      <c r="T104" s="279">
        <v>3633.88</v>
      </c>
      <c r="U104" s="279">
        <v>3650.24</v>
      </c>
      <c r="V104" s="279">
        <v>3616.56</v>
      </c>
      <c r="W104" s="279">
        <v>3563.18</v>
      </c>
      <c r="X104" s="279">
        <v>3473.52</v>
      </c>
      <c r="Y104" s="279">
        <v>3328.67</v>
      </c>
    </row>
    <row r="105" spans="1:25">
      <c r="A105" s="254">
        <v>16</v>
      </c>
      <c r="B105" s="279">
        <v>3211.03</v>
      </c>
      <c r="C105" s="279">
        <v>3156.93</v>
      </c>
      <c r="D105" s="279">
        <v>3125.52</v>
      </c>
      <c r="E105" s="279">
        <v>3130.7</v>
      </c>
      <c r="F105" s="279">
        <v>3171.41</v>
      </c>
      <c r="G105" s="279">
        <v>3248.59</v>
      </c>
      <c r="H105" s="279">
        <v>3403.79</v>
      </c>
      <c r="I105" s="279">
        <v>3479.54</v>
      </c>
      <c r="J105" s="279">
        <v>3524.56</v>
      </c>
      <c r="K105" s="279">
        <v>3547.25</v>
      </c>
      <c r="L105" s="279">
        <v>3586.72</v>
      </c>
      <c r="M105" s="279">
        <v>3575.23</v>
      </c>
      <c r="N105" s="279">
        <v>3542.38</v>
      </c>
      <c r="O105" s="279">
        <v>3553.26</v>
      </c>
      <c r="P105" s="279">
        <v>3553.68</v>
      </c>
      <c r="Q105" s="279">
        <v>3509.66</v>
      </c>
      <c r="R105" s="279">
        <v>3492.09</v>
      </c>
      <c r="S105" s="279">
        <v>3500.89</v>
      </c>
      <c r="T105" s="279">
        <v>3536.32</v>
      </c>
      <c r="U105" s="279">
        <v>3542.16</v>
      </c>
      <c r="V105" s="279">
        <v>3558.68</v>
      </c>
      <c r="W105" s="279">
        <v>3548.18</v>
      </c>
      <c r="X105" s="279">
        <v>3472.09</v>
      </c>
      <c r="Y105" s="279">
        <v>3293.4</v>
      </c>
    </row>
    <row r="106" spans="1:25">
      <c r="A106" s="254">
        <v>17</v>
      </c>
      <c r="B106" s="279">
        <v>3219.65</v>
      </c>
      <c r="C106" s="279">
        <v>3126.47</v>
      </c>
      <c r="D106" s="279">
        <v>3093.13</v>
      </c>
      <c r="E106" s="279">
        <v>3093.26</v>
      </c>
      <c r="F106" s="279">
        <v>3147.26</v>
      </c>
      <c r="G106" s="279">
        <v>3245.58</v>
      </c>
      <c r="H106" s="279">
        <v>3416.44</v>
      </c>
      <c r="I106" s="279">
        <v>3493.56</v>
      </c>
      <c r="J106" s="279">
        <v>3565.4</v>
      </c>
      <c r="K106" s="279">
        <v>3571.26</v>
      </c>
      <c r="L106" s="279">
        <v>3609.32</v>
      </c>
      <c r="M106" s="279">
        <v>3654.95</v>
      </c>
      <c r="N106" s="279">
        <v>3618.07</v>
      </c>
      <c r="O106" s="279">
        <v>3640.5</v>
      </c>
      <c r="P106" s="279">
        <v>3633.06</v>
      </c>
      <c r="Q106" s="279">
        <v>3596.93</v>
      </c>
      <c r="R106" s="279">
        <v>3561.87</v>
      </c>
      <c r="S106" s="279">
        <v>3574.45</v>
      </c>
      <c r="T106" s="279">
        <v>3612.7</v>
      </c>
      <c r="U106" s="279">
        <v>3627.93</v>
      </c>
      <c r="V106" s="279">
        <v>3604.95</v>
      </c>
      <c r="W106" s="279">
        <v>3593.11</v>
      </c>
      <c r="X106" s="279">
        <v>3497.26</v>
      </c>
      <c r="Y106" s="279">
        <v>3441.59</v>
      </c>
    </row>
    <row r="107" spans="1:25">
      <c r="A107" s="254">
        <v>18</v>
      </c>
      <c r="B107" s="279">
        <v>3419.77</v>
      </c>
      <c r="C107" s="279">
        <v>3241.31</v>
      </c>
      <c r="D107" s="279">
        <v>3210.13</v>
      </c>
      <c r="E107" s="279">
        <v>3199.31</v>
      </c>
      <c r="F107" s="279">
        <v>3218.19</v>
      </c>
      <c r="G107" s="279">
        <v>3287.06</v>
      </c>
      <c r="H107" s="279">
        <v>3373.95</v>
      </c>
      <c r="I107" s="279">
        <v>3437.73</v>
      </c>
      <c r="J107" s="279">
        <v>3488.74</v>
      </c>
      <c r="K107" s="279">
        <v>3555.31</v>
      </c>
      <c r="L107" s="279">
        <v>3611.03</v>
      </c>
      <c r="M107" s="279">
        <v>3633.05</v>
      </c>
      <c r="N107" s="279">
        <v>3648.18</v>
      </c>
      <c r="O107" s="279">
        <v>3628</v>
      </c>
      <c r="P107" s="279">
        <v>3603.49</v>
      </c>
      <c r="Q107" s="279">
        <v>3607.19</v>
      </c>
      <c r="R107" s="279">
        <v>3588.14</v>
      </c>
      <c r="S107" s="279">
        <v>3625.14</v>
      </c>
      <c r="T107" s="279">
        <v>3649.46</v>
      </c>
      <c r="U107" s="279">
        <v>3641.48</v>
      </c>
      <c r="V107" s="279">
        <v>3635.88</v>
      </c>
      <c r="W107" s="279">
        <v>3590.95</v>
      </c>
      <c r="X107" s="279">
        <v>3492.86</v>
      </c>
      <c r="Y107" s="279">
        <v>3462.75</v>
      </c>
    </row>
    <row r="108" spans="1:25">
      <c r="A108" s="254">
        <v>19</v>
      </c>
      <c r="B108" s="279">
        <v>3280.37</v>
      </c>
      <c r="C108" s="279">
        <v>3220</v>
      </c>
      <c r="D108" s="279">
        <v>3176.52</v>
      </c>
      <c r="E108" s="279">
        <v>3159.09</v>
      </c>
      <c r="F108" s="279">
        <v>3164.36</v>
      </c>
      <c r="G108" s="279">
        <v>3191.29</v>
      </c>
      <c r="H108" s="279">
        <v>3206</v>
      </c>
      <c r="I108" s="279">
        <v>3288.14</v>
      </c>
      <c r="J108" s="279">
        <v>3423.26</v>
      </c>
      <c r="K108" s="279">
        <v>3479.5</v>
      </c>
      <c r="L108" s="279">
        <v>3527.46</v>
      </c>
      <c r="M108" s="279">
        <v>3577.18</v>
      </c>
      <c r="N108" s="279">
        <v>3574.37</v>
      </c>
      <c r="O108" s="279">
        <v>3566.16</v>
      </c>
      <c r="P108" s="279">
        <v>3561.17</v>
      </c>
      <c r="Q108" s="279">
        <v>3561.74</v>
      </c>
      <c r="R108" s="279">
        <v>3544.9</v>
      </c>
      <c r="S108" s="279">
        <v>3575.83</v>
      </c>
      <c r="T108" s="279">
        <v>3610.73</v>
      </c>
      <c r="U108" s="279">
        <v>3641.45</v>
      </c>
      <c r="V108" s="279">
        <v>3606.12</v>
      </c>
      <c r="W108" s="279">
        <v>3555.67</v>
      </c>
      <c r="X108" s="279">
        <v>3490.39</v>
      </c>
      <c r="Y108" s="279">
        <v>3447.15</v>
      </c>
    </row>
    <row r="109" spans="1:25">
      <c r="A109" s="254">
        <v>20</v>
      </c>
      <c r="B109" s="279">
        <v>3254.57</v>
      </c>
      <c r="C109" s="279">
        <v>3207.54</v>
      </c>
      <c r="D109" s="279">
        <v>3172.19</v>
      </c>
      <c r="E109" s="279">
        <v>3166.67</v>
      </c>
      <c r="F109" s="279">
        <v>3215.95</v>
      </c>
      <c r="G109" s="279">
        <v>3297.7</v>
      </c>
      <c r="H109" s="279">
        <v>3438.22</v>
      </c>
      <c r="I109" s="279">
        <v>3510.42</v>
      </c>
      <c r="J109" s="279">
        <v>3618.28</v>
      </c>
      <c r="K109" s="279">
        <v>3671.01</v>
      </c>
      <c r="L109" s="279">
        <v>3688.15</v>
      </c>
      <c r="M109" s="279">
        <v>3746.03</v>
      </c>
      <c r="N109" s="279">
        <v>3682.18</v>
      </c>
      <c r="O109" s="279">
        <v>3659.92</v>
      </c>
      <c r="P109" s="279">
        <v>3661.69</v>
      </c>
      <c r="Q109" s="279">
        <v>3650.84</v>
      </c>
      <c r="R109" s="279">
        <v>3612.15</v>
      </c>
      <c r="S109" s="279">
        <v>3600.21</v>
      </c>
      <c r="T109" s="279">
        <v>3625.69</v>
      </c>
      <c r="U109" s="279">
        <v>3663.49</v>
      </c>
      <c r="V109" s="279">
        <v>3612.81</v>
      </c>
      <c r="W109" s="279">
        <v>3561.54</v>
      </c>
      <c r="X109" s="279">
        <v>3458.77</v>
      </c>
      <c r="Y109" s="279">
        <v>3284.87</v>
      </c>
    </row>
    <row r="110" spans="1:25">
      <c r="A110" s="254">
        <v>21</v>
      </c>
      <c r="B110" s="279">
        <v>3210.02</v>
      </c>
      <c r="C110" s="279">
        <v>3133.68</v>
      </c>
      <c r="D110" s="279">
        <v>3116.87</v>
      </c>
      <c r="E110" s="279">
        <v>3116.63</v>
      </c>
      <c r="F110" s="279">
        <v>3138.76</v>
      </c>
      <c r="G110" s="279">
        <v>3225.44</v>
      </c>
      <c r="H110" s="279">
        <v>3408.51</v>
      </c>
      <c r="I110" s="279">
        <v>3482.9</v>
      </c>
      <c r="J110" s="279">
        <v>3551.83</v>
      </c>
      <c r="K110" s="279">
        <v>3596.54</v>
      </c>
      <c r="L110" s="279">
        <v>3616.28</v>
      </c>
      <c r="M110" s="279">
        <v>3682.93</v>
      </c>
      <c r="N110" s="279">
        <v>3629.47</v>
      </c>
      <c r="O110" s="279">
        <v>3622.2</v>
      </c>
      <c r="P110" s="279">
        <v>3667.5</v>
      </c>
      <c r="Q110" s="279">
        <v>3589.87</v>
      </c>
      <c r="R110" s="279">
        <v>3554.81</v>
      </c>
      <c r="S110" s="279">
        <v>3554.35</v>
      </c>
      <c r="T110" s="279">
        <v>3591.85</v>
      </c>
      <c r="U110" s="279">
        <v>3608.59</v>
      </c>
      <c r="V110" s="279">
        <v>3568.15</v>
      </c>
      <c r="W110" s="279">
        <v>3561.9</v>
      </c>
      <c r="X110" s="279">
        <v>3452.59</v>
      </c>
      <c r="Y110" s="279">
        <v>3302.66</v>
      </c>
    </row>
    <row r="111" spans="1:25">
      <c r="A111" s="254">
        <v>22</v>
      </c>
      <c r="B111" s="279">
        <v>3218.55</v>
      </c>
      <c r="C111" s="279">
        <v>3140.23</v>
      </c>
      <c r="D111" s="279">
        <v>3130.49</v>
      </c>
      <c r="E111" s="279">
        <v>3124.47</v>
      </c>
      <c r="F111" s="279">
        <v>3168.27</v>
      </c>
      <c r="G111" s="279">
        <v>3238.19</v>
      </c>
      <c r="H111" s="279">
        <v>3429.82</v>
      </c>
      <c r="I111" s="279">
        <v>3519.1</v>
      </c>
      <c r="J111" s="279">
        <v>3614.16</v>
      </c>
      <c r="K111" s="279">
        <v>3673.49</v>
      </c>
      <c r="L111" s="279">
        <v>3720.69</v>
      </c>
      <c r="M111" s="279">
        <v>3742.93</v>
      </c>
      <c r="N111" s="279">
        <v>3724.42</v>
      </c>
      <c r="O111" s="279">
        <v>3726.61</v>
      </c>
      <c r="P111" s="279">
        <v>3730.61</v>
      </c>
      <c r="Q111" s="279">
        <v>3684.24</v>
      </c>
      <c r="R111" s="279">
        <v>3640.24</v>
      </c>
      <c r="S111" s="279">
        <v>3633.25</v>
      </c>
      <c r="T111" s="279">
        <v>3692.02</v>
      </c>
      <c r="U111" s="279">
        <v>3719.28</v>
      </c>
      <c r="V111" s="279">
        <v>3669.52</v>
      </c>
      <c r="W111" s="279">
        <v>3661.31</v>
      </c>
      <c r="X111" s="279">
        <v>3530.9</v>
      </c>
      <c r="Y111" s="279">
        <v>3469.52</v>
      </c>
    </row>
    <row r="112" spans="1:25">
      <c r="A112" s="254">
        <v>23</v>
      </c>
      <c r="B112" s="279">
        <v>3441.38</v>
      </c>
      <c r="C112" s="279">
        <v>3276.62</v>
      </c>
      <c r="D112" s="279">
        <v>3245.32</v>
      </c>
      <c r="E112" s="279">
        <v>3238.42</v>
      </c>
      <c r="F112" s="279">
        <v>3258.36</v>
      </c>
      <c r="G112" s="279">
        <v>3293.76</v>
      </c>
      <c r="H112" s="279">
        <v>3369.72</v>
      </c>
      <c r="I112" s="279">
        <v>3437.38</v>
      </c>
      <c r="J112" s="279">
        <v>3502.7</v>
      </c>
      <c r="K112" s="279">
        <v>3595.99</v>
      </c>
      <c r="L112" s="279">
        <v>3657.8</v>
      </c>
      <c r="M112" s="279">
        <v>3692.79</v>
      </c>
      <c r="N112" s="279">
        <v>3677.3</v>
      </c>
      <c r="O112" s="279">
        <v>3676.45</v>
      </c>
      <c r="P112" s="279">
        <v>3648.23</v>
      </c>
      <c r="Q112" s="279">
        <v>3634.11</v>
      </c>
      <c r="R112" s="279">
        <v>3633.43</v>
      </c>
      <c r="S112" s="279">
        <v>3651.98</v>
      </c>
      <c r="T112" s="279">
        <v>3705.78</v>
      </c>
      <c r="U112" s="279">
        <v>3716.22</v>
      </c>
      <c r="V112" s="279">
        <v>3699.74</v>
      </c>
      <c r="W112" s="279">
        <v>3652.5</v>
      </c>
      <c r="X112" s="279">
        <v>3564.69</v>
      </c>
      <c r="Y112" s="279">
        <v>3529.63</v>
      </c>
    </row>
    <row r="113" spans="1:25">
      <c r="A113" s="254">
        <v>24</v>
      </c>
      <c r="B113" s="279">
        <v>3460.11</v>
      </c>
      <c r="C113" s="279">
        <v>3321.92</v>
      </c>
      <c r="D113" s="279">
        <v>3255.6</v>
      </c>
      <c r="E113" s="279">
        <v>3230.54</v>
      </c>
      <c r="F113" s="279">
        <v>3246.45</v>
      </c>
      <c r="G113" s="279">
        <v>3308.08</v>
      </c>
      <c r="H113" s="279">
        <v>3391.51</v>
      </c>
      <c r="I113" s="279">
        <v>3460.58</v>
      </c>
      <c r="J113" s="279">
        <v>3504.92</v>
      </c>
      <c r="K113" s="279">
        <v>3627.28</v>
      </c>
      <c r="L113" s="279">
        <v>3682.89</v>
      </c>
      <c r="M113" s="279">
        <v>3699.28</v>
      </c>
      <c r="N113" s="279">
        <v>3693.82</v>
      </c>
      <c r="O113" s="279">
        <v>3693.77</v>
      </c>
      <c r="P113" s="279">
        <v>3673.56</v>
      </c>
      <c r="Q113" s="279">
        <v>3668.9</v>
      </c>
      <c r="R113" s="279">
        <v>3646.2</v>
      </c>
      <c r="S113" s="279">
        <v>3660.27</v>
      </c>
      <c r="T113" s="279">
        <v>3698.46</v>
      </c>
      <c r="U113" s="279">
        <v>3717.42</v>
      </c>
      <c r="V113" s="279">
        <v>3701.73</v>
      </c>
      <c r="W113" s="279">
        <v>3685.43</v>
      </c>
      <c r="X113" s="279">
        <v>3554.24</v>
      </c>
      <c r="Y113" s="279">
        <v>3529.61</v>
      </c>
    </row>
    <row r="114" spans="1:25">
      <c r="A114" s="254">
        <v>25</v>
      </c>
      <c r="B114" s="279">
        <v>3415.65</v>
      </c>
      <c r="C114" s="279">
        <v>3239.23</v>
      </c>
      <c r="D114" s="279">
        <v>3200.97</v>
      </c>
      <c r="E114" s="279">
        <v>3176.31</v>
      </c>
      <c r="F114" s="279">
        <v>3193.7</v>
      </c>
      <c r="G114" s="279">
        <v>3232.21</v>
      </c>
      <c r="H114" s="279">
        <v>2727.14</v>
      </c>
      <c r="I114" s="279">
        <v>3264.41</v>
      </c>
      <c r="J114" s="279">
        <v>2366.02</v>
      </c>
      <c r="K114" s="279">
        <v>2727.8</v>
      </c>
      <c r="L114" s="279">
        <v>3648.54</v>
      </c>
      <c r="M114" s="279">
        <v>3668.15</v>
      </c>
      <c r="N114" s="279">
        <v>3652.83</v>
      </c>
      <c r="O114" s="279">
        <v>3658.73</v>
      </c>
      <c r="P114" s="279">
        <v>3629.12</v>
      </c>
      <c r="Q114" s="279">
        <v>3630.48</v>
      </c>
      <c r="R114" s="279">
        <v>3607.75</v>
      </c>
      <c r="S114" s="279">
        <v>3615.89</v>
      </c>
      <c r="T114" s="279">
        <v>3669.46</v>
      </c>
      <c r="U114" s="279">
        <v>3655.67</v>
      </c>
      <c r="V114" s="279">
        <v>3642.26</v>
      </c>
      <c r="W114" s="279">
        <v>2366.33</v>
      </c>
      <c r="X114" s="279">
        <v>3470.72</v>
      </c>
      <c r="Y114" s="279">
        <v>3437.71</v>
      </c>
    </row>
    <row r="115" spans="1:25">
      <c r="A115" s="254">
        <v>26</v>
      </c>
      <c r="B115" s="279">
        <v>3322.19</v>
      </c>
      <c r="C115" s="279">
        <v>3197.4</v>
      </c>
      <c r="D115" s="279">
        <v>3168.65</v>
      </c>
      <c r="E115" s="279">
        <v>3149.2</v>
      </c>
      <c r="F115" s="279">
        <v>3162.68</v>
      </c>
      <c r="G115" s="279">
        <v>3172.31</v>
      </c>
      <c r="H115" s="279">
        <v>3187.21</v>
      </c>
      <c r="I115" s="279">
        <v>2726.57</v>
      </c>
      <c r="J115" s="279">
        <v>2365.9699999999998</v>
      </c>
      <c r="K115" s="279">
        <v>3478.84</v>
      </c>
      <c r="L115" s="279">
        <v>3523.08</v>
      </c>
      <c r="M115" s="279">
        <v>3542.3</v>
      </c>
      <c r="N115" s="279">
        <v>3539.22</v>
      </c>
      <c r="O115" s="279">
        <v>3557.29</v>
      </c>
      <c r="P115" s="279">
        <v>3561.27</v>
      </c>
      <c r="Q115" s="279">
        <v>3542.24</v>
      </c>
      <c r="R115" s="279">
        <v>3536.5</v>
      </c>
      <c r="S115" s="279">
        <v>3540.33</v>
      </c>
      <c r="T115" s="279">
        <v>3575.32</v>
      </c>
      <c r="U115" s="279">
        <v>3585.95</v>
      </c>
      <c r="V115" s="279">
        <v>3596.81</v>
      </c>
      <c r="W115" s="279">
        <v>3571.54</v>
      </c>
      <c r="X115" s="279">
        <v>3526.59</v>
      </c>
      <c r="Y115" s="279">
        <v>3489.99</v>
      </c>
    </row>
    <row r="116" spans="1:25">
      <c r="A116" s="254">
        <v>27</v>
      </c>
      <c r="B116" s="279">
        <v>3214.19</v>
      </c>
      <c r="C116" s="279">
        <v>3170.55</v>
      </c>
      <c r="D116" s="279">
        <v>3129.84</v>
      </c>
      <c r="E116" s="279">
        <v>3124.63</v>
      </c>
      <c r="F116" s="279">
        <v>3186.95</v>
      </c>
      <c r="G116" s="279">
        <v>3293.26</v>
      </c>
      <c r="H116" s="279">
        <v>3424.3</v>
      </c>
      <c r="I116" s="279">
        <v>3571.9</v>
      </c>
      <c r="J116" s="279">
        <v>3613.94</v>
      </c>
      <c r="K116" s="279">
        <v>3668.16</v>
      </c>
      <c r="L116" s="279">
        <v>3705.51</v>
      </c>
      <c r="M116" s="279">
        <v>3724.57</v>
      </c>
      <c r="N116" s="279">
        <v>3710.92</v>
      </c>
      <c r="O116" s="279">
        <v>3731.37</v>
      </c>
      <c r="P116" s="279">
        <v>3731.24</v>
      </c>
      <c r="Q116" s="279">
        <v>3727.05</v>
      </c>
      <c r="R116" s="279">
        <v>3682.86</v>
      </c>
      <c r="S116" s="279">
        <v>3674.29</v>
      </c>
      <c r="T116" s="279">
        <v>3722.01</v>
      </c>
      <c r="U116" s="279">
        <v>3731.11</v>
      </c>
      <c r="V116" s="279">
        <v>3704.53</v>
      </c>
      <c r="W116" s="279">
        <v>3679.45</v>
      </c>
      <c r="X116" s="279">
        <v>3552.39</v>
      </c>
      <c r="Y116" s="279">
        <v>3490.5</v>
      </c>
    </row>
    <row r="117" spans="1:25">
      <c r="A117" s="254">
        <v>28</v>
      </c>
      <c r="B117" s="279">
        <v>3228.8</v>
      </c>
      <c r="C117" s="279">
        <v>3186.58</v>
      </c>
      <c r="D117" s="279">
        <v>3157.17</v>
      </c>
      <c r="E117" s="279">
        <v>3157.55</v>
      </c>
      <c r="F117" s="279">
        <v>3200.8</v>
      </c>
      <c r="G117" s="279">
        <v>3320.25</v>
      </c>
      <c r="H117" s="279">
        <v>3450.35</v>
      </c>
      <c r="I117" s="279">
        <v>3592.16</v>
      </c>
      <c r="J117" s="279">
        <v>3664.31</v>
      </c>
      <c r="K117" s="279">
        <v>3696.08</v>
      </c>
      <c r="L117" s="279">
        <v>3716.75</v>
      </c>
      <c r="M117" s="279">
        <v>3750.49</v>
      </c>
      <c r="N117" s="279">
        <v>3719.92</v>
      </c>
      <c r="O117" s="279">
        <v>3721.5</v>
      </c>
      <c r="P117" s="279">
        <v>3721.91</v>
      </c>
      <c r="Q117" s="279">
        <v>3702.37</v>
      </c>
      <c r="R117" s="279">
        <v>3670.4</v>
      </c>
      <c r="S117" s="279">
        <v>3674.58</v>
      </c>
      <c r="T117" s="279">
        <v>3707.22</v>
      </c>
      <c r="U117" s="279">
        <v>3704.71</v>
      </c>
      <c r="V117" s="279">
        <v>3701.77</v>
      </c>
      <c r="W117" s="279">
        <v>3699.49</v>
      </c>
      <c r="X117" s="279">
        <v>3568.34</v>
      </c>
      <c r="Y117" s="279">
        <v>3484.95</v>
      </c>
    </row>
    <row r="118" spans="1:25" hidden="1">
      <c r="A118" s="254">
        <v>29</v>
      </c>
      <c r="B118" s="279">
        <v>0</v>
      </c>
      <c r="C118" s="279">
        <v>0</v>
      </c>
      <c r="D118" s="279">
        <v>0</v>
      </c>
      <c r="E118" s="279">
        <v>0</v>
      </c>
      <c r="F118" s="279">
        <v>0</v>
      </c>
      <c r="G118" s="279">
        <v>0</v>
      </c>
      <c r="H118" s="279">
        <v>0</v>
      </c>
      <c r="I118" s="279">
        <v>0</v>
      </c>
      <c r="J118" s="279">
        <v>0</v>
      </c>
      <c r="K118" s="279">
        <v>0</v>
      </c>
      <c r="L118" s="279">
        <v>0</v>
      </c>
      <c r="M118" s="279">
        <v>0</v>
      </c>
      <c r="N118" s="279">
        <v>0</v>
      </c>
      <c r="O118" s="279">
        <v>0</v>
      </c>
      <c r="P118" s="279">
        <v>0</v>
      </c>
      <c r="Q118" s="279">
        <v>0</v>
      </c>
      <c r="R118" s="279">
        <v>0</v>
      </c>
      <c r="S118" s="279">
        <v>0</v>
      </c>
      <c r="T118" s="279">
        <v>0</v>
      </c>
      <c r="U118" s="279">
        <v>0</v>
      </c>
      <c r="V118" s="279">
        <v>0</v>
      </c>
      <c r="W118" s="279">
        <v>0</v>
      </c>
      <c r="X118" s="279">
        <v>0</v>
      </c>
      <c r="Y118" s="279">
        <v>0</v>
      </c>
    </row>
    <row r="119" spans="1:25" hidden="1">
      <c r="A119" s="254">
        <v>30</v>
      </c>
      <c r="B119" s="279">
        <v>0</v>
      </c>
      <c r="C119" s="279">
        <v>0</v>
      </c>
      <c r="D119" s="279">
        <v>0</v>
      </c>
      <c r="E119" s="279">
        <v>0</v>
      </c>
      <c r="F119" s="279">
        <v>0</v>
      </c>
      <c r="G119" s="279">
        <v>0</v>
      </c>
      <c r="H119" s="279">
        <v>0</v>
      </c>
      <c r="I119" s="279">
        <v>0</v>
      </c>
      <c r="J119" s="279">
        <v>0</v>
      </c>
      <c r="K119" s="279">
        <v>0</v>
      </c>
      <c r="L119" s="279">
        <v>0</v>
      </c>
      <c r="M119" s="279">
        <v>0</v>
      </c>
      <c r="N119" s="279">
        <v>0</v>
      </c>
      <c r="O119" s="279">
        <v>0</v>
      </c>
      <c r="P119" s="279">
        <v>0</v>
      </c>
      <c r="Q119" s="279">
        <v>0</v>
      </c>
      <c r="R119" s="279">
        <v>0</v>
      </c>
      <c r="S119" s="279">
        <v>0</v>
      </c>
      <c r="T119" s="279">
        <v>0</v>
      </c>
      <c r="U119" s="279">
        <v>0</v>
      </c>
      <c r="V119" s="279">
        <v>0</v>
      </c>
      <c r="W119" s="279">
        <v>0</v>
      </c>
      <c r="X119" s="279">
        <v>0</v>
      </c>
      <c r="Y119" s="279">
        <v>0</v>
      </c>
    </row>
    <row r="120" spans="1:25" hidden="1">
      <c r="A120" s="254">
        <v>31</v>
      </c>
      <c r="B120" s="279">
        <v>0</v>
      </c>
      <c r="C120" s="279">
        <v>0</v>
      </c>
      <c r="D120" s="279">
        <v>0</v>
      </c>
      <c r="E120" s="279">
        <v>0</v>
      </c>
      <c r="F120" s="279">
        <v>0</v>
      </c>
      <c r="G120" s="279">
        <v>0</v>
      </c>
      <c r="H120" s="279">
        <v>0</v>
      </c>
      <c r="I120" s="279">
        <v>0</v>
      </c>
      <c r="J120" s="279">
        <v>0</v>
      </c>
      <c r="K120" s="279">
        <v>0</v>
      </c>
      <c r="L120" s="279">
        <v>0</v>
      </c>
      <c r="M120" s="279">
        <v>0</v>
      </c>
      <c r="N120" s="279">
        <v>0</v>
      </c>
      <c r="O120" s="279">
        <v>0</v>
      </c>
      <c r="P120" s="279">
        <v>0</v>
      </c>
      <c r="Q120" s="279">
        <v>0</v>
      </c>
      <c r="R120" s="279">
        <v>0</v>
      </c>
      <c r="S120" s="279">
        <v>0</v>
      </c>
      <c r="T120" s="279">
        <v>0</v>
      </c>
      <c r="U120" s="279">
        <v>0</v>
      </c>
      <c r="V120" s="279">
        <v>0</v>
      </c>
      <c r="W120" s="279">
        <v>0</v>
      </c>
      <c r="X120" s="279">
        <v>0</v>
      </c>
      <c r="Y120" s="279">
        <v>0</v>
      </c>
    </row>
    <row r="122" spans="1:25" ht="18" customHeight="1">
      <c r="A122" s="422" t="s">
        <v>208</v>
      </c>
      <c r="B122" s="464" t="s">
        <v>212</v>
      </c>
      <c r="C122" s="464"/>
      <c r="D122" s="464"/>
      <c r="E122" s="464"/>
      <c r="F122" s="464"/>
      <c r="G122" s="464"/>
      <c r="H122" s="464"/>
      <c r="I122" s="464"/>
      <c r="J122" s="464"/>
      <c r="K122" s="464"/>
      <c r="L122" s="464"/>
      <c r="M122" s="464"/>
      <c r="N122" s="464"/>
      <c r="O122" s="464"/>
      <c r="P122" s="464"/>
      <c r="Q122" s="464"/>
      <c r="R122" s="464"/>
      <c r="S122" s="464"/>
      <c r="T122" s="464"/>
      <c r="U122" s="464"/>
      <c r="V122" s="464"/>
      <c r="W122" s="464"/>
      <c r="X122" s="464"/>
      <c r="Y122" s="464"/>
    </row>
    <row r="123" spans="1:25" ht="30">
      <c r="A123" s="422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3940.39</v>
      </c>
      <c r="C124" s="279">
        <v>3899.43</v>
      </c>
      <c r="D124" s="279">
        <v>3884.29</v>
      </c>
      <c r="E124" s="279">
        <v>3880.04</v>
      </c>
      <c r="F124" s="279">
        <v>3132.62</v>
      </c>
      <c r="G124" s="279">
        <v>3972.98</v>
      </c>
      <c r="H124" s="279">
        <v>3130.52</v>
      </c>
      <c r="I124" s="279">
        <v>3130.53</v>
      </c>
      <c r="J124" s="279">
        <v>3134.41</v>
      </c>
      <c r="K124" s="279">
        <v>3497.38</v>
      </c>
      <c r="L124" s="279">
        <v>4431.16</v>
      </c>
      <c r="M124" s="279">
        <v>4479.32</v>
      </c>
      <c r="N124" s="279">
        <v>4453.79</v>
      </c>
      <c r="O124" s="279">
        <v>4433.7</v>
      </c>
      <c r="P124" s="279">
        <v>4433.87</v>
      </c>
      <c r="Q124" s="279">
        <v>4426.3500000000004</v>
      </c>
      <c r="R124" s="279">
        <v>4415.47</v>
      </c>
      <c r="S124" s="279">
        <v>4433.08</v>
      </c>
      <c r="T124" s="279">
        <v>4400.1099999999997</v>
      </c>
      <c r="U124" s="279">
        <v>4413.2</v>
      </c>
      <c r="V124" s="279">
        <v>4380.88</v>
      </c>
      <c r="W124" s="279">
        <v>4305.83</v>
      </c>
      <c r="X124" s="279">
        <v>4140.99</v>
      </c>
      <c r="Y124" s="279">
        <v>3956.92</v>
      </c>
    </row>
    <row r="125" spans="1:25">
      <c r="A125" s="254">
        <v>2</v>
      </c>
      <c r="B125" s="279">
        <v>3928.76</v>
      </c>
      <c r="C125" s="279">
        <v>3897.33</v>
      </c>
      <c r="D125" s="279">
        <v>3870.02</v>
      </c>
      <c r="E125" s="279">
        <v>3868.3</v>
      </c>
      <c r="F125" s="279">
        <v>3902.83</v>
      </c>
      <c r="G125" s="279">
        <v>3951.13</v>
      </c>
      <c r="H125" s="279">
        <v>4082.8</v>
      </c>
      <c r="I125" s="279">
        <v>4214.66</v>
      </c>
      <c r="J125" s="279">
        <v>4320.2299999999996</v>
      </c>
      <c r="K125" s="279">
        <v>4358.84</v>
      </c>
      <c r="L125" s="279">
        <v>4377.1499999999996</v>
      </c>
      <c r="M125" s="279">
        <v>4397.2700000000004</v>
      </c>
      <c r="N125" s="279">
        <v>4372.93</v>
      </c>
      <c r="O125" s="279">
        <v>4430.22</v>
      </c>
      <c r="P125" s="279">
        <v>4426.9799999999996</v>
      </c>
      <c r="Q125" s="279">
        <v>4404.76</v>
      </c>
      <c r="R125" s="279">
        <v>4361.18</v>
      </c>
      <c r="S125" s="279">
        <v>4380.38</v>
      </c>
      <c r="T125" s="279">
        <v>4391.12</v>
      </c>
      <c r="U125" s="279">
        <v>4396.83</v>
      </c>
      <c r="V125" s="279">
        <v>4328.79</v>
      </c>
      <c r="W125" s="279">
        <v>3950.99</v>
      </c>
      <c r="X125" s="279">
        <v>4080.5</v>
      </c>
      <c r="Y125" s="279">
        <v>3962.26</v>
      </c>
    </row>
    <row r="126" spans="1:25">
      <c r="A126" s="254">
        <v>3</v>
      </c>
      <c r="B126" s="279">
        <v>4112.04</v>
      </c>
      <c r="C126" s="279">
        <v>4010.68</v>
      </c>
      <c r="D126" s="279">
        <v>3961.98</v>
      </c>
      <c r="E126" s="279">
        <v>3959.91</v>
      </c>
      <c r="F126" s="279">
        <v>4023.8</v>
      </c>
      <c r="G126" s="279">
        <v>4104.67</v>
      </c>
      <c r="H126" s="279">
        <v>4241.9399999999996</v>
      </c>
      <c r="I126" s="279">
        <v>4407.99</v>
      </c>
      <c r="J126" s="279">
        <v>4529.34</v>
      </c>
      <c r="K126" s="279">
        <v>4541.3100000000004</v>
      </c>
      <c r="L126" s="279">
        <v>4563.66</v>
      </c>
      <c r="M126" s="279">
        <v>4583.95</v>
      </c>
      <c r="N126" s="279">
        <v>4572.33</v>
      </c>
      <c r="O126" s="279">
        <v>4586.01</v>
      </c>
      <c r="P126" s="279">
        <v>4569.84</v>
      </c>
      <c r="Q126" s="279">
        <v>4558.6099999999997</v>
      </c>
      <c r="R126" s="279">
        <v>4533.1899999999996</v>
      </c>
      <c r="S126" s="279">
        <v>4538.21</v>
      </c>
      <c r="T126" s="279">
        <v>4550.99</v>
      </c>
      <c r="U126" s="279">
        <v>4555.8999999999996</v>
      </c>
      <c r="V126" s="279">
        <v>4523.3599999999997</v>
      </c>
      <c r="W126" s="279">
        <v>3951.5</v>
      </c>
      <c r="X126" s="279">
        <v>4314.83</v>
      </c>
      <c r="Y126" s="279">
        <v>4193.34</v>
      </c>
    </row>
    <row r="127" spans="1:25">
      <c r="A127" s="254">
        <v>4</v>
      </c>
      <c r="B127" s="279">
        <v>4273.25</v>
      </c>
      <c r="C127" s="279">
        <v>4191.96</v>
      </c>
      <c r="D127" s="279">
        <v>4092.52</v>
      </c>
      <c r="E127" s="279">
        <v>4062.15</v>
      </c>
      <c r="F127" s="279">
        <v>4105.91</v>
      </c>
      <c r="G127" s="279">
        <v>4127.5600000000004</v>
      </c>
      <c r="H127" s="279">
        <v>4225.34</v>
      </c>
      <c r="I127" s="279">
        <v>4281.66</v>
      </c>
      <c r="J127" s="279">
        <v>4414.7700000000004</v>
      </c>
      <c r="K127" s="279">
        <v>4497.55</v>
      </c>
      <c r="L127" s="279">
        <v>4551.99</v>
      </c>
      <c r="M127" s="279">
        <v>4566.7700000000004</v>
      </c>
      <c r="N127" s="279">
        <v>4566.88</v>
      </c>
      <c r="O127" s="279">
        <v>4571.34</v>
      </c>
      <c r="P127" s="279">
        <v>4564.9799999999996</v>
      </c>
      <c r="Q127" s="279">
        <v>4530.5200000000004</v>
      </c>
      <c r="R127" s="279">
        <v>4538.17</v>
      </c>
      <c r="S127" s="279">
        <v>4569.51</v>
      </c>
      <c r="T127" s="279">
        <v>4564.8100000000004</v>
      </c>
      <c r="U127" s="279">
        <v>4574.1899999999996</v>
      </c>
      <c r="V127" s="279">
        <v>4544.45</v>
      </c>
      <c r="W127" s="279">
        <v>4458.3599999999997</v>
      </c>
      <c r="X127" s="279">
        <v>4317.7700000000004</v>
      </c>
      <c r="Y127" s="279">
        <v>4252.8900000000003</v>
      </c>
    </row>
    <row r="128" spans="1:25">
      <c r="A128" s="254">
        <v>5</v>
      </c>
      <c r="B128" s="279">
        <v>4041.12</v>
      </c>
      <c r="C128" s="279">
        <v>3997.17</v>
      </c>
      <c r="D128" s="279">
        <v>3959.82</v>
      </c>
      <c r="E128" s="279">
        <v>3948.94</v>
      </c>
      <c r="F128" s="279">
        <v>3976.5</v>
      </c>
      <c r="G128" s="279">
        <v>3984.14</v>
      </c>
      <c r="H128" s="279">
        <v>4001.19</v>
      </c>
      <c r="I128" s="279">
        <v>4077.18</v>
      </c>
      <c r="J128" s="279">
        <v>4210.24</v>
      </c>
      <c r="K128" s="279">
        <v>4278.97</v>
      </c>
      <c r="L128" s="279">
        <v>4330.78</v>
      </c>
      <c r="M128" s="279">
        <v>4377.17</v>
      </c>
      <c r="N128" s="279">
        <v>4379.37</v>
      </c>
      <c r="O128" s="279">
        <v>4400.54</v>
      </c>
      <c r="P128" s="279">
        <v>4390.13</v>
      </c>
      <c r="Q128" s="279">
        <v>4355.96</v>
      </c>
      <c r="R128" s="279">
        <v>4367.6499999999996</v>
      </c>
      <c r="S128" s="279">
        <v>4413.37</v>
      </c>
      <c r="T128" s="279">
        <v>4427.6099999999997</v>
      </c>
      <c r="U128" s="279">
        <v>4439.32</v>
      </c>
      <c r="V128" s="279">
        <v>4418.16</v>
      </c>
      <c r="W128" s="279">
        <v>4372.84</v>
      </c>
      <c r="X128" s="279">
        <v>4264.17</v>
      </c>
      <c r="Y128" s="279">
        <v>4056.03</v>
      </c>
    </row>
    <row r="129" spans="1:25">
      <c r="A129" s="254">
        <v>6</v>
      </c>
      <c r="B129" s="279">
        <v>3985.63</v>
      </c>
      <c r="C129" s="279">
        <v>3942.24</v>
      </c>
      <c r="D129" s="279">
        <v>3919.62</v>
      </c>
      <c r="E129" s="279">
        <v>3903.98</v>
      </c>
      <c r="F129" s="279">
        <v>3924.04</v>
      </c>
      <c r="G129" s="279">
        <v>3983.4</v>
      </c>
      <c r="H129" s="279">
        <v>4128.6400000000003</v>
      </c>
      <c r="I129" s="279">
        <v>4302.47</v>
      </c>
      <c r="J129" s="279">
        <v>4385.84</v>
      </c>
      <c r="K129" s="279">
        <v>4425.8100000000004</v>
      </c>
      <c r="L129" s="279">
        <v>4449.1400000000003</v>
      </c>
      <c r="M129" s="279">
        <v>4489.01</v>
      </c>
      <c r="N129" s="279">
        <v>4450.9799999999996</v>
      </c>
      <c r="O129" s="279">
        <v>4474.37</v>
      </c>
      <c r="P129" s="279">
        <v>4467.1499999999996</v>
      </c>
      <c r="Q129" s="279">
        <v>4438.21</v>
      </c>
      <c r="R129" s="279">
        <v>4408.47</v>
      </c>
      <c r="S129" s="279">
        <v>4422.17</v>
      </c>
      <c r="T129" s="279">
        <v>4443.57</v>
      </c>
      <c r="U129" s="279">
        <v>4453.1499999999996</v>
      </c>
      <c r="V129" s="279">
        <v>4391.12</v>
      </c>
      <c r="W129" s="279">
        <v>4366.05</v>
      </c>
      <c r="X129" s="279">
        <v>4281.57</v>
      </c>
      <c r="Y129" s="279">
        <v>4162.26</v>
      </c>
    </row>
    <row r="130" spans="1:25">
      <c r="A130" s="254">
        <v>7</v>
      </c>
      <c r="B130" s="279">
        <v>4124.88</v>
      </c>
      <c r="C130" s="279">
        <v>4060.08</v>
      </c>
      <c r="D130" s="279">
        <v>4055.44</v>
      </c>
      <c r="E130" s="279">
        <v>3931.42</v>
      </c>
      <c r="F130" s="279">
        <v>4034.19</v>
      </c>
      <c r="G130" s="279">
        <v>3964</v>
      </c>
      <c r="H130" s="279">
        <v>4119.43</v>
      </c>
      <c r="I130" s="279">
        <v>4314.79</v>
      </c>
      <c r="J130" s="279">
        <v>4354.55</v>
      </c>
      <c r="K130" s="279">
        <v>4363.49</v>
      </c>
      <c r="L130" s="279">
        <v>4382.1400000000003</v>
      </c>
      <c r="M130" s="279">
        <v>4414.91</v>
      </c>
      <c r="N130" s="279">
        <v>4396.88</v>
      </c>
      <c r="O130" s="279">
        <v>4419.8999999999996</v>
      </c>
      <c r="P130" s="279">
        <v>4403.24</v>
      </c>
      <c r="Q130" s="279">
        <v>4384.24</v>
      </c>
      <c r="R130" s="279">
        <v>4372.13</v>
      </c>
      <c r="S130" s="279">
        <v>4381.01</v>
      </c>
      <c r="T130" s="279">
        <v>4399.1499999999996</v>
      </c>
      <c r="U130" s="279">
        <v>4405.59</v>
      </c>
      <c r="V130" s="279">
        <v>4369.71</v>
      </c>
      <c r="W130" s="279">
        <v>4358.1400000000003</v>
      </c>
      <c r="X130" s="279">
        <v>4276.34</v>
      </c>
      <c r="Y130" s="279">
        <v>4268.6499999999996</v>
      </c>
    </row>
    <row r="131" spans="1:25">
      <c r="A131" s="254">
        <v>8</v>
      </c>
      <c r="B131" s="279">
        <v>4104.7</v>
      </c>
      <c r="C131" s="279">
        <v>3900.47</v>
      </c>
      <c r="D131" s="279">
        <v>4035.41</v>
      </c>
      <c r="E131" s="279">
        <v>3983.32</v>
      </c>
      <c r="F131" s="279">
        <v>3903.36</v>
      </c>
      <c r="G131" s="279">
        <v>3966.8</v>
      </c>
      <c r="H131" s="279">
        <v>4171.3100000000004</v>
      </c>
      <c r="I131" s="279">
        <v>4284.4399999999996</v>
      </c>
      <c r="J131" s="279">
        <v>4334.5200000000004</v>
      </c>
      <c r="K131" s="279">
        <v>4359.87</v>
      </c>
      <c r="L131" s="279">
        <v>4379.07</v>
      </c>
      <c r="M131" s="279">
        <v>4385.7700000000004</v>
      </c>
      <c r="N131" s="279">
        <v>4376.7700000000004</v>
      </c>
      <c r="O131" s="279">
        <v>4412.25</v>
      </c>
      <c r="P131" s="279">
        <v>4401.0200000000004</v>
      </c>
      <c r="Q131" s="279">
        <v>4365.13</v>
      </c>
      <c r="R131" s="279">
        <v>4348</v>
      </c>
      <c r="S131" s="279">
        <v>4371.75</v>
      </c>
      <c r="T131" s="279">
        <v>4382.25</v>
      </c>
      <c r="U131" s="279">
        <v>4390.8599999999997</v>
      </c>
      <c r="V131" s="279">
        <v>4361</v>
      </c>
      <c r="W131" s="279">
        <v>4347.1400000000003</v>
      </c>
      <c r="X131" s="279">
        <v>4184.3</v>
      </c>
      <c r="Y131" s="279">
        <v>4046.39</v>
      </c>
    </row>
    <row r="132" spans="1:25">
      <c r="A132" s="254">
        <v>9</v>
      </c>
      <c r="B132" s="279">
        <v>4158.8900000000003</v>
      </c>
      <c r="C132" s="279">
        <v>4129.82</v>
      </c>
      <c r="D132" s="279">
        <v>3964.42</v>
      </c>
      <c r="E132" s="279">
        <v>3913.88</v>
      </c>
      <c r="F132" s="279">
        <v>3948.59</v>
      </c>
      <c r="G132" s="279">
        <v>4015.4</v>
      </c>
      <c r="H132" s="279">
        <v>4204.47</v>
      </c>
      <c r="I132" s="279">
        <v>4320.29</v>
      </c>
      <c r="J132" s="279">
        <v>4389.95</v>
      </c>
      <c r="K132" s="279">
        <v>4411.47</v>
      </c>
      <c r="L132" s="279">
        <v>4424.47</v>
      </c>
      <c r="M132" s="279">
        <v>4451.43</v>
      </c>
      <c r="N132" s="279">
        <v>4434.41</v>
      </c>
      <c r="O132" s="279">
        <v>4449.18</v>
      </c>
      <c r="P132" s="279">
        <v>4433.71</v>
      </c>
      <c r="Q132" s="279">
        <v>4413.76</v>
      </c>
      <c r="R132" s="279">
        <v>4389.87</v>
      </c>
      <c r="S132" s="279">
        <v>4414.8599999999997</v>
      </c>
      <c r="T132" s="279">
        <v>4431.29</v>
      </c>
      <c r="U132" s="279">
        <v>4445.2</v>
      </c>
      <c r="V132" s="279">
        <v>4391.42</v>
      </c>
      <c r="W132" s="279">
        <v>4341.8999999999996</v>
      </c>
      <c r="X132" s="279">
        <v>4262.8599999999997</v>
      </c>
      <c r="Y132" s="279">
        <v>4217.33</v>
      </c>
    </row>
    <row r="133" spans="1:25">
      <c r="A133" s="254">
        <v>10</v>
      </c>
      <c r="B133" s="279">
        <v>4131.0600000000004</v>
      </c>
      <c r="C133" s="279">
        <v>4048.51</v>
      </c>
      <c r="D133" s="279">
        <v>3960.03</v>
      </c>
      <c r="E133" s="279">
        <v>3931.8</v>
      </c>
      <c r="F133" s="279">
        <v>3984.54</v>
      </c>
      <c r="G133" s="279">
        <v>4034.68</v>
      </c>
      <c r="H133" s="279">
        <v>4255.8100000000004</v>
      </c>
      <c r="I133" s="279">
        <v>4324.16</v>
      </c>
      <c r="J133" s="279">
        <v>4399.53</v>
      </c>
      <c r="K133" s="279">
        <v>4419.72</v>
      </c>
      <c r="L133" s="279">
        <v>4435.16</v>
      </c>
      <c r="M133" s="279">
        <v>4447.87</v>
      </c>
      <c r="N133" s="279">
        <v>4435.45</v>
      </c>
      <c r="O133" s="279">
        <v>4443.1099999999997</v>
      </c>
      <c r="P133" s="279">
        <v>4433.57</v>
      </c>
      <c r="Q133" s="279">
        <v>4393.54</v>
      </c>
      <c r="R133" s="279">
        <v>4372.5200000000004</v>
      </c>
      <c r="S133" s="279">
        <v>4391.83</v>
      </c>
      <c r="T133" s="279">
        <v>4420.38</v>
      </c>
      <c r="U133" s="279">
        <v>4418.1000000000004</v>
      </c>
      <c r="V133" s="279">
        <v>4363.28</v>
      </c>
      <c r="W133" s="279">
        <v>4331.63</v>
      </c>
      <c r="X133" s="279">
        <v>4250.28</v>
      </c>
      <c r="Y133" s="279">
        <v>4140.4799999999996</v>
      </c>
    </row>
    <row r="134" spans="1:25">
      <c r="A134" s="254">
        <v>11</v>
      </c>
      <c r="B134" s="279">
        <v>4022.14</v>
      </c>
      <c r="C134" s="279">
        <v>3951.73</v>
      </c>
      <c r="D134" s="279">
        <v>3130.55</v>
      </c>
      <c r="E134" s="279">
        <v>3974.98</v>
      </c>
      <c r="F134" s="279">
        <v>3986.19</v>
      </c>
      <c r="G134" s="279">
        <v>3999.75</v>
      </c>
      <c r="H134" s="279">
        <v>4040.61</v>
      </c>
      <c r="I134" s="279">
        <v>4209.1000000000004</v>
      </c>
      <c r="J134" s="279">
        <v>3945.74</v>
      </c>
      <c r="K134" s="279">
        <v>4400.8500000000004</v>
      </c>
      <c r="L134" s="279">
        <v>4457.99</v>
      </c>
      <c r="M134" s="279">
        <v>4477.26</v>
      </c>
      <c r="N134" s="279">
        <v>4473.46</v>
      </c>
      <c r="O134" s="279">
        <v>4473.42</v>
      </c>
      <c r="P134" s="279">
        <v>4464.6899999999996</v>
      </c>
      <c r="Q134" s="279">
        <v>4423.28</v>
      </c>
      <c r="R134" s="279">
        <v>4421.01</v>
      </c>
      <c r="S134" s="279">
        <v>4448.87</v>
      </c>
      <c r="T134" s="279">
        <v>4462.91</v>
      </c>
      <c r="U134" s="279">
        <v>4449.83</v>
      </c>
      <c r="V134" s="279">
        <v>4423.26</v>
      </c>
      <c r="W134" s="279">
        <v>4359.01</v>
      </c>
      <c r="X134" s="279">
        <v>4288.63</v>
      </c>
      <c r="Y134" s="279">
        <v>4219.66</v>
      </c>
    </row>
    <row r="135" spans="1:25">
      <c r="A135" s="254">
        <v>12</v>
      </c>
      <c r="B135" s="279">
        <v>4029.78</v>
      </c>
      <c r="C135" s="279">
        <v>3985.64</v>
      </c>
      <c r="D135" s="279">
        <v>3975.07</v>
      </c>
      <c r="E135" s="279">
        <v>3967.61</v>
      </c>
      <c r="F135" s="279">
        <v>3965.08</v>
      </c>
      <c r="G135" s="279">
        <v>3968.46</v>
      </c>
      <c r="H135" s="279">
        <v>3980.71</v>
      </c>
      <c r="I135" s="279">
        <v>4017.86</v>
      </c>
      <c r="J135" s="279">
        <v>3946.58</v>
      </c>
      <c r="K135" s="279">
        <v>4292.22</v>
      </c>
      <c r="L135" s="279">
        <v>4348.55</v>
      </c>
      <c r="M135" s="279">
        <v>4389.8900000000003</v>
      </c>
      <c r="N135" s="279">
        <v>4383.1499999999996</v>
      </c>
      <c r="O135" s="279">
        <v>4390.74</v>
      </c>
      <c r="P135" s="279">
        <v>4365.8599999999997</v>
      </c>
      <c r="Q135" s="279">
        <v>4357.83</v>
      </c>
      <c r="R135" s="279">
        <v>4367.33</v>
      </c>
      <c r="S135" s="279">
        <v>4378.29</v>
      </c>
      <c r="T135" s="279">
        <v>4398.8100000000004</v>
      </c>
      <c r="U135" s="279">
        <v>4415.7</v>
      </c>
      <c r="V135" s="279">
        <v>4418.82</v>
      </c>
      <c r="W135" s="279">
        <v>4388.46</v>
      </c>
      <c r="X135" s="279">
        <v>4298.1400000000003</v>
      </c>
      <c r="Y135" s="279">
        <v>4113.3</v>
      </c>
    </row>
    <row r="136" spans="1:25">
      <c r="A136" s="254">
        <v>13</v>
      </c>
      <c r="B136" s="279">
        <v>4012.74</v>
      </c>
      <c r="C136" s="279">
        <v>3986.3</v>
      </c>
      <c r="D136" s="279">
        <v>3947.19</v>
      </c>
      <c r="E136" s="279">
        <v>3910.69</v>
      </c>
      <c r="F136" s="279">
        <v>3963.38</v>
      </c>
      <c r="G136" s="279">
        <v>4023.75</v>
      </c>
      <c r="H136" s="279">
        <v>4220.2700000000004</v>
      </c>
      <c r="I136" s="279">
        <v>4325.9399999999996</v>
      </c>
      <c r="J136" s="279">
        <v>4445.21</v>
      </c>
      <c r="K136" s="279">
        <v>4461.22</v>
      </c>
      <c r="L136" s="279">
        <v>4470.16</v>
      </c>
      <c r="M136" s="279">
        <v>4520.95</v>
      </c>
      <c r="N136" s="279">
        <v>4493.41</v>
      </c>
      <c r="O136" s="279">
        <v>4519.28</v>
      </c>
      <c r="P136" s="279">
        <v>4511.33</v>
      </c>
      <c r="Q136" s="279">
        <v>4465.4399999999996</v>
      </c>
      <c r="R136" s="279">
        <v>4456.05</v>
      </c>
      <c r="S136" s="279">
        <v>4458.1099999999997</v>
      </c>
      <c r="T136" s="279">
        <v>4490.33</v>
      </c>
      <c r="U136" s="279">
        <v>4477.1099999999997</v>
      </c>
      <c r="V136" s="279">
        <v>4443.21</v>
      </c>
      <c r="W136" s="279">
        <v>4337.12</v>
      </c>
      <c r="X136" s="279">
        <v>4260.91</v>
      </c>
      <c r="Y136" s="279">
        <v>4115.79</v>
      </c>
    </row>
    <row r="137" spans="1:25">
      <c r="A137" s="254">
        <v>14</v>
      </c>
      <c r="B137" s="279">
        <v>4002.15</v>
      </c>
      <c r="C137" s="279">
        <v>3947.58</v>
      </c>
      <c r="D137" s="279">
        <v>3910.66</v>
      </c>
      <c r="E137" s="279">
        <v>3912.49</v>
      </c>
      <c r="F137" s="279">
        <v>3944.4</v>
      </c>
      <c r="G137" s="279">
        <v>4006.4</v>
      </c>
      <c r="H137" s="279">
        <v>4213.93</v>
      </c>
      <c r="I137" s="279">
        <v>4261.8500000000004</v>
      </c>
      <c r="J137" s="279">
        <v>4368.03</v>
      </c>
      <c r="K137" s="279">
        <v>4349.1000000000004</v>
      </c>
      <c r="L137" s="279">
        <v>4362.41</v>
      </c>
      <c r="M137" s="279">
        <v>4407.91</v>
      </c>
      <c r="N137" s="279">
        <v>4376.1499999999996</v>
      </c>
      <c r="O137" s="279">
        <v>4392.5200000000004</v>
      </c>
      <c r="P137" s="279">
        <v>4387.47</v>
      </c>
      <c r="Q137" s="279">
        <v>4338.84</v>
      </c>
      <c r="R137" s="279">
        <v>4326.3599999999997</v>
      </c>
      <c r="S137" s="279">
        <v>4329.04</v>
      </c>
      <c r="T137" s="279">
        <v>4350.2</v>
      </c>
      <c r="U137" s="279">
        <v>4361.55</v>
      </c>
      <c r="V137" s="279">
        <v>4341.84</v>
      </c>
      <c r="W137" s="279">
        <v>4318.84</v>
      </c>
      <c r="X137" s="279">
        <v>4240.1000000000004</v>
      </c>
      <c r="Y137" s="279">
        <v>4146.16</v>
      </c>
    </row>
    <row r="138" spans="1:25">
      <c r="A138" s="254">
        <v>15</v>
      </c>
      <c r="B138" s="279">
        <v>3991.84</v>
      </c>
      <c r="C138" s="279">
        <v>3921.27</v>
      </c>
      <c r="D138" s="279">
        <v>3894.09</v>
      </c>
      <c r="E138" s="279">
        <v>3898.61</v>
      </c>
      <c r="F138" s="279">
        <v>3931.22</v>
      </c>
      <c r="G138" s="279">
        <v>4001.18</v>
      </c>
      <c r="H138" s="279">
        <v>4176.96</v>
      </c>
      <c r="I138" s="279">
        <v>4260.6400000000003</v>
      </c>
      <c r="J138" s="279">
        <v>4316.28</v>
      </c>
      <c r="K138" s="279">
        <v>4357.22</v>
      </c>
      <c r="L138" s="279">
        <v>4410.67</v>
      </c>
      <c r="M138" s="279">
        <v>4474.38</v>
      </c>
      <c r="N138" s="279">
        <v>4402.7299999999996</v>
      </c>
      <c r="O138" s="279">
        <v>4432.55</v>
      </c>
      <c r="P138" s="279">
        <v>4408.95</v>
      </c>
      <c r="Q138" s="279">
        <v>4354.32</v>
      </c>
      <c r="R138" s="279">
        <v>4327.5600000000004</v>
      </c>
      <c r="S138" s="279">
        <v>4350.09</v>
      </c>
      <c r="T138" s="279">
        <v>4398.55</v>
      </c>
      <c r="U138" s="279">
        <v>4414.91</v>
      </c>
      <c r="V138" s="279">
        <v>4381.2299999999996</v>
      </c>
      <c r="W138" s="279">
        <v>4327.8500000000004</v>
      </c>
      <c r="X138" s="279">
        <v>4238.1899999999996</v>
      </c>
      <c r="Y138" s="279">
        <v>4093.34</v>
      </c>
    </row>
    <row r="139" spans="1:25">
      <c r="A139" s="254">
        <v>16</v>
      </c>
      <c r="B139" s="279">
        <v>3975.7</v>
      </c>
      <c r="C139" s="279">
        <v>3921.6</v>
      </c>
      <c r="D139" s="279">
        <v>3890.19</v>
      </c>
      <c r="E139" s="279">
        <v>3895.37</v>
      </c>
      <c r="F139" s="279">
        <v>3936.08</v>
      </c>
      <c r="G139" s="279">
        <v>4013.26</v>
      </c>
      <c r="H139" s="279">
        <v>4168.46</v>
      </c>
      <c r="I139" s="279">
        <v>4244.21</v>
      </c>
      <c r="J139" s="279">
        <v>4289.2299999999996</v>
      </c>
      <c r="K139" s="279">
        <v>4311.92</v>
      </c>
      <c r="L139" s="279">
        <v>4351.3900000000003</v>
      </c>
      <c r="M139" s="279">
        <v>4339.8999999999996</v>
      </c>
      <c r="N139" s="279">
        <v>4307.05</v>
      </c>
      <c r="O139" s="279">
        <v>4317.93</v>
      </c>
      <c r="P139" s="279">
        <v>4318.3500000000004</v>
      </c>
      <c r="Q139" s="279">
        <v>4274.33</v>
      </c>
      <c r="R139" s="279">
        <v>4256.76</v>
      </c>
      <c r="S139" s="279">
        <v>4265.5600000000004</v>
      </c>
      <c r="T139" s="279">
        <v>4300.99</v>
      </c>
      <c r="U139" s="279">
        <v>4306.83</v>
      </c>
      <c r="V139" s="279">
        <v>4323.3500000000004</v>
      </c>
      <c r="W139" s="279">
        <v>4312.8500000000004</v>
      </c>
      <c r="X139" s="279">
        <v>4236.76</v>
      </c>
      <c r="Y139" s="279">
        <v>4058.07</v>
      </c>
    </row>
    <row r="140" spans="1:25">
      <c r="A140" s="254">
        <v>17</v>
      </c>
      <c r="B140" s="279">
        <v>3984.32</v>
      </c>
      <c r="C140" s="279">
        <v>3891.14</v>
      </c>
      <c r="D140" s="279">
        <v>3857.8</v>
      </c>
      <c r="E140" s="279">
        <v>3857.93</v>
      </c>
      <c r="F140" s="279">
        <v>3911.93</v>
      </c>
      <c r="G140" s="279">
        <v>4010.25</v>
      </c>
      <c r="H140" s="279">
        <v>4181.1099999999997</v>
      </c>
      <c r="I140" s="279">
        <v>4258.2299999999996</v>
      </c>
      <c r="J140" s="279">
        <v>4330.07</v>
      </c>
      <c r="K140" s="279">
        <v>4335.93</v>
      </c>
      <c r="L140" s="279">
        <v>4373.99</v>
      </c>
      <c r="M140" s="279">
        <v>4419.62</v>
      </c>
      <c r="N140" s="279">
        <v>4382.74</v>
      </c>
      <c r="O140" s="279">
        <v>4405.17</v>
      </c>
      <c r="P140" s="279">
        <v>4397.7299999999996</v>
      </c>
      <c r="Q140" s="279">
        <v>4361.6000000000004</v>
      </c>
      <c r="R140" s="279">
        <v>4326.54</v>
      </c>
      <c r="S140" s="279">
        <v>4339.12</v>
      </c>
      <c r="T140" s="279">
        <v>4377.37</v>
      </c>
      <c r="U140" s="279">
        <v>4392.6000000000004</v>
      </c>
      <c r="V140" s="279">
        <v>4369.62</v>
      </c>
      <c r="W140" s="279">
        <v>4357.78</v>
      </c>
      <c r="X140" s="279">
        <v>4261.93</v>
      </c>
      <c r="Y140" s="279">
        <v>4206.26</v>
      </c>
    </row>
    <row r="141" spans="1:25">
      <c r="A141" s="254">
        <v>18</v>
      </c>
      <c r="B141" s="279">
        <v>4184.4399999999996</v>
      </c>
      <c r="C141" s="279">
        <v>4005.98</v>
      </c>
      <c r="D141" s="279">
        <v>3974.8</v>
      </c>
      <c r="E141" s="279">
        <v>3963.98</v>
      </c>
      <c r="F141" s="279">
        <v>3982.86</v>
      </c>
      <c r="G141" s="279">
        <v>4051.73</v>
      </c>
      <c r="H141" s="279">
        <v>4138.62</v>
      </c>
      <c r="I141" s="279">
        <v>4202.3999999999996</v>
      </c>
      <c r="J141" s="279">
        <v>4253.41</v>
      </c>
      <c r="K141" s="279">
        <v>4319.9799999999996</v>
      </c>
      <c r="L141" s="279">
        <v>4375.7</v>
      </c>
      <c r="M141" s="279">
        <v>4397.72</v>
      </c>
      <c r="N141" s="279">
        <v>4412.8500000000004</v>
      </c>
      <c r="O141" s="279">
        <v>4392.67</v>
      </c>
      <c r="P141" s="279">
        <v>4368.16</v>
      </c>
      <c r="Q141" s="279">
        <v>4371.8599999999997</v>
      </c>
      <c r="R141" s="279">
        <v>4352.8100000000004</v>
      </c>
      <c r="S141" s="279">
        <v>4389.8100000000004</v>
      </c>
      <c r="T141" s="279">
        <v>4414.13</v>
      </c>
      <c r="U141" s="279">
        <v>4406.1499999999996</v>
      </c>
      <c r="V141" s="279">
        <v>4400.55</v>
      </c>
      <c r="W141" s="279">
        <v>4355.62</v>
      </c>
      <c r="X141" s="279">
        <v>4257.53</v>
      </c>
      <c r="Y141" s="279">
        <v>4227.42</v>
      </c>
    </row>
    <row r="142" spans="1:25">
      <c r="A142" s="254">
        <v>19</v>
      </c>
      <c r="B142" s="279">
        <v>4045.04</v>
      </c>
      <c r="C142" s="279">
        <v>3984.67</v>
      </c>
      <c r="D142" s="279">
        <v>3941.19</v>
      </c>
      <c r="E142" s="279">
        <v>3923.76</v>
      </c>
      <c r="F142" s="279">
        <v>3929.03</v>
      </c>
      <c r="G142" s="279">
        <v>3955.96</v>
      </c>
      <c r="H142" s="279">
        <v>3970.67</v>
      </c>
      <c r="I142" s="279">
        <v>4052.81</v>
      </c>
      <c r="J142" s="279">
        <v>4187.93</v>
      </c>
      <c r="K142" s="279">
        <v>4244.17</v>
      </c>
      <c r="L142" s="279">
        <v>4292.13</v>
      </c>
      <c r="M142" s="279">
        <v>4341.8500000000004</v>
      </c>
      <c r="N142" s="279">
        <v>4339.04</v>
      </c>
      <c r="O142" s="279">
        <v>4330.83</v>
      </c>
      <c r="P142" s="279">
        <v>4325.84</v>
      </c>
      <c r="Q142" s="279">
        <v>4326.41</v>
      </c>
      <c r="R142" s="279">
        <v>4309.57</v>
      </c>
      <c r="S142" s="279">
        <v>4340.5</v>
      </c>
      <c r="T142" s="279">
        <v>4375.3999999999996</v>
      </c>
      <c r="U142" s="279">
        <v>4406.12</v>
      </c>
      <c r="V142" s="279">
        <v>4370.79</v>
      </c>
      <c r="W142" s="279">
        <v>4320.34</v>
      </c>
      <c r="X142" s="279">
        <v>4255.0600000000004</v>
      </c>
      <c r="Y142" s="279">
        <v>4211.82</v>
      </c>
    </row>
    <row r="143" spans="1:25">
      <c r="A143" s="254">
        <v>20</v>
      </c>
      <c r="B143" s="279">
        <v>4019.24</v>
      </c>
      <c r="C143" s="279">
        <v>3972.21</v>
      </c>
      <c r="D143" s="279">
        <v>3936.86</v>
      </c>
      <c r="E143" s="279">
        <v>3931.34</v>
      </c>
      <c r="F143" s="279">
        <v>3980.62</v>
      </c>
      <c r="G143" s="279">
        <v>4062.37</v>
      </c>
      <c r="H143" s="279">
        <v>4202.8900000000003</v>
      </c>
      <c r="I143" s="279">
        <v>4275.09</v>
      </c>
      <c r="J143" s="279">
        <v>4382.95</v>
      </c>
      <c r="K143" s="279">
        <v>4435.68</v>
      </c>
      <c r="L143" s="279">
        <v>4452.82</v>
      </c>
      <c r="M143" s="279">
        <v>4510.7</v>
      </c>
      <c r="N143" s="279">
        <v>4446.8500000000004</v>
      </c>
      <c r="O143" s="279">
        <v>4424.59</v>
      </c>
      <c r="P143" s="279">
        <v>4426.3599999999997</v>
      </c>
      <c r="Q143" s="279">
        <v>4415.51</v>
      </c>
      <c r="R143" s="279">
        <v>4376.82</v>
      </c>
      <c r="S143" s="279">
        <v>4364.88</v>
      </c>
      <c r="T143" s="279">
        <v>4390.3599999999997</v>
      </c>
      <c r="U143" s="279">
        <v>4428.16</v>
      </c>
      <c r="V143" s="279">
        <v>4377.4799999999996</v>
      </c>
      <c r="W143" s="279">
        <v>4326.21</v>
      </c>
      <c r="X143" s="279">
        <v>4223.4399999999996</v>
      </c>
      <c r="Y143" s="279">
        <v>4049.54</v>
      </c>
    </row>
    <row r="144" spans="1:25">
      <c r="A144" s="254">
        <v>21</v>
      </c>
      <c r="B144" s="279">
        <v>3974.69</v>
      </c>
      <c r="C144" s="279">
        <v>3898.35</v>
      </c>
      <c r="D144" s="279">
        <v>3881.54</v>
      </c>
      <c r="E144" s="279">
        <v>3881.3</v>
      </c>
      <c r="F144" s="279">
        <v>3903.43</v>
      </c>
      <c r="G144" s="279">
        <v>3990.11</v>
      </c>
      <c r="H144" s="279">
        <v>4173.18</v>
      </c>
      <c r="I144" s="279">
        <v>4247.57</v>
      </c>
      <c r="J144" s="279">
        <v>4316.5</v>
      </c>
      <c r="K144" s="279">
        <v>4361.21</v>
      </c>
      <c r="L144" s="279">
        <v>4380.95</v>
      </c>
      <c r="M144" s="279">
        <v>4447.6000000000004</v>
      </c>
      <c r="N144" s="279">
        <v>4394.1400000000003</v>
      </c>
      <c r="O144" s="279">
        <v>4386.87</v>
      </c>
      <c r="P144" s="279">
        <v>4432.17</v>
      </c>
      <c r="Q144" s="279">
        <v>4354.54</v>
      </c>
      <c r="R144" s="279">
        <v>4319.4799999999996</v>
      </c>
      <c r="S144" s="279">
        <v>4319.0200000000004</v>
      </c>
      <c r="T144" s="279">
        <v>4356.5200000000004</v>
      </c>
      <c r="U144" s="279">
        <v>4373.26</v>
      </c>
      <c r="V144" s="279">
        <v>4332.82</v>
      </c>
      <c r="W144" s="279">
        <v>4326.57</v>
      </c>
      <c r="X144" s="279">
        <v>4217.26</v>
      </c>
      <c r="Y144" s="279">
        <v>4067.33</v>
      </c>
    </row>
    <row r="145" spans="1:25">
      <c r="A145" s="254">
        <v>22</v>
      </c>
      <c r="B145" s="279">
        <v>3983.22</v>
      </c>
      <c r="C145" s="279">
        <v>3904.9</v>
      </c>
      <c r="D145" s="279">
        <v>3895.16</v>
      </c>
      <c r="E145" s="279">
        <v>3889.14</v>
      </c>
      <c r="F145" s="279">
        <v>3932.94</v>
      </c>
      <c r="G145" s="279">
        <v>4002.86</v>
      </c>
      <c r="H145" s="279">
        <v>4194.49</v>
      </c>
      <c r="I145" s="279">
        <v>4283.7700000000004</v>
      </c>
      <c r="J145" s="279">
        <v>4378.83</v>
      </c>
      <c r="K145" s="279">
        <v>4438.16</v>
      </c>
      <c r="L145" s="279">
        <v>4485.3599999999997</v>
      </c>
      <c r="M145" s="279">
        <v>4507.6000000000004</v>
      </c>
      <c r="N145" s="279">
        <v>4489.09</v>
      </c>
      <c r="O145" s="279">
        <v>4491.28</v>
      </c>
      <c r="P145" s="279">
        <v>4495.28</v>
      </c>
      <c r="Q145" s="279">
        <v>4448.91</v>
      </c>
      <c r="R145" s="279">
        <v>4404.91</v>
      </c>
      <c r="S145" s="279">
        <v>4397.92</v>
      </c>
      <c r="T145" s="279">
        <v>4456.6899999999996</v>
      </c>
      <c r="U145" s="279">
        <v>4483.95</v>
      </c>
      <c r="V145" s="279">
        <v>4434.1899999999996</v>
      </c>
      <c r="W145" s="279">
        <v>4425.9799999999996</v>
      </c>
      <c r="X145" s="279">
        <v>4295.57</v>
      </c>
      <c r="Y145" s="279">
        <v>4234.1899999999996</v>
      </c>
    </row>
    <row r="146" spans="1:25">
      <c r="A146" s="254">
        <v>23</v>
      </c>
      <c r="B146" s="279">
        <v>4206.05</v>
      </c>
      <c r="C146" s="279">
        <v>4041.29</v>
      </c>
      <c r="D146" s="279">
        <v>4009.99</v>
      </c>
      <c r="E146" s="279">
        <v>4003.09</v>
      </c>
      <c r="F146" s="279">
        <v>4023.03</v>
      </c>
      <c r="G146" s="279">
        <v>4058.43</v>
      </c>
      <c r="H146" s="279">
        <v>4134.3900000000003</v>
      </c>
      <c r="I146" s="279">
        <v>4202.05</v>
      </c>
      <c r="J146" s="279">
        <v>4267.37</v>
      </c>
      <c r="K146" s="279">
        <v>4360.66</v>
      </c>
      <c r="L146" s="279">
        <v>4422.47</v>
      </c>
      <c r="M146" s="279">
        <v>4457.46</v>
      </c>
      <c r="N146" s="279">
        <v>4441.97</v>
      </c>
      <c r="O146" s="279">
        <v>4441.12</v>
      </c>
      <c r="P146" s="279">
        <v>4412.8999999999996</v>
      </c>
      <c r="Q146" s="279">
        <v>4398.78</v>
      </c>
      <c r="R146" s="279">
        <v>4398.1000000000004</v>
      </c>
      <c r="S146" s="279">
        <v>4416.6499999999996</v>
      </c>
      <c r="T146" s="279">
        <v>4470.45</v>
      </c>
      <c r="U146" s="279">
        <v>4480.8900000000003</v>
      </c>
      <c r="V146" s="279">
        <v>4464.41</v>
      </c>
      <c r="W146" s="279">
        <v>4417.17</v>
      </c>
      <c r="X146" s="279">
        <v>4329.3599999999997</v>
      </c>
      <c r="Y146" s="279">
        <v>4294.3</v>
      </c>
    </row>
    <row r="147" spans="1:25">
      <c r="A147" s="254">
        <v>24</v>
      </c>
      <c r="B147" s="279">
        <v>4224.78</v>
      </c>
      <c r="C147" s="279">
        <v>4086.59</v>
      </c>
      <c r="D147" s="279">
        <v>4020.27</v>
      </c>
      <c r="E147" s="279">
        <v>3995.21</v>
      </c>
      <c r="F147" s="279">
        <v>4011.12</v>
      </c>
      <c r="G147" s="279">
        <v>4072.75</v>
      </c>
      <c r="H147" s="279">
        <v>4156.18</v>
      </c>
      <c r="I147" s="279">
        <v>4225.25</v>
      </c>
      <c r="J147" s="279">
        <v>4269.59</v>
      </c>
      <c r="K147" s="279">
        <v>4391.95</v>
      </c>
      <c r="L147" s="279">
        <v>4447.5600000000004</v>
      </c>
      <c r="M147" s="279">
        <v>4463.95</v>
      </c>
      <c r="N147" s="279">
        <v>4458.49</v>
      </c>
      <c r="O147" s="279">
        <v>4458.4399999999996</v>
      </c>
      <c r="P147" s="279">
        <v>4438.2299999999996</v>
      </c>
      <c r="Q147" s="279">
        <v>4433.57</v>
      </c>
      <c r="R147" s="279">
        <v>4410.87</v>
      </c>
      <c r="S147" s="279">
        <v>4424.9399999999996</v>
      </c>
      <c r="T147" s="279">
        <v>4463.13</v>
      </c>
      <c r="U147" s="279">
        <v>4482.09</v>
      </c>
      <c r="V147" s="279">
        <v>4466.3999999999996</v>
      </c>
      <c r="W147" s="279">
        <v>4450.1000000000004</v>
      </c>
      <c r="X147" s="279">
        <v>4318.91</v>
      </c>
      <c r="Y147" s="279">
        <v>4294.28</v>
      </c>
    </row>
    <row r="148" spans="1:25">
      <c r="A148" s="254">
        <v>25</v>
      </c>
      <c r="B148" s="279">
        <v>4180.32</v>
      </c>
      <c r="C148" s="279">
        <v>4003.9</v>
      </c>
      <c r="D148" s="279">
        <v>3965.64</v>
      </c>
      <c r="E148" s="279">
        <v>3940.98</v>
      </c>
      <c r="F148" s="279">
        <v>3958.37</v>
      </c>
      <c r="G148" s="279">
        <v>3996.88</v>
      </c>
      <c r="H148" s="279">
        <v>3491.81</v>
      </c>
      <c r="I148" s="279">
        <v>4029.08</v>
      </c>
      <c r="J148" s="279">
        <v>3130.69</v>
      </c>
      <c r="K148" s="279">
        <v>3492.47</v>
      </c>
      <c r="L148" s="279">
        <v>4413.21</v>
      </c>
      <c r="M148" s="279">
        <v>4432.82</v>
      </c>
      <c r="N148" s="279">
        <v>4417.5</v>
      </c>
      <c r="O148" s="279">
        <v>4423.3999999999996</v>
      </c>
      <c r="P148" s="279">
        <v>4393.79</v>
      </c>
      <c r="Q148" s="279">
        <v>4395.1499999999996</v>
      </c>
      <c r="R148" s="279">
        <v>4372.42</v>
      </c>
      <c r="S148" s="279">
        <v>4380.5600000000004</v>
      </c>
      <c r="T148" s="279">
        <v>4434.13</v>
      </c>
      <c r="U148" s="279">
        <v>4420.34</v>
      </c>
      <c r="V148" s="279">
        <v>4406.93</v>
      </c>
      <c r="W148" s="279">
        <v>3131</v>
      </c>
      <c r="X148" s="279">
        <v>4235.3900000000003</v>
      </c>
      <c r="Y148" s="279">
        <v>4202.38</v>
      </c>
    </row>
    <row r="149" spans="1:25">
      <c r="A149" s="254">
        <v>26</v>
      </c>
      <c r="B149" s="279">
        <v>4086.86</v>
      </c>
      <c r="C149" s="279">
        <v>3962.07</v>
      </c>
      <c r="D149" s="279">
        <v>3933.32</v>
      </c>
      <c r="E149" s="279">
        <v>3913.87</v>
      </c>
      <c r="F149" s="279">
        <v>3927.35</v>
      </c>
      <c r="G149" s="279">
        <v>3936.98</v>
      </c>
      <c r="H149" s="279">
        <v>3951.88</v>
      </c>
      <c r="I149" s="279">
        <v>3491.24</v>
      </c>
      <c r="J149" s="279">
        <v>3130.64</v>
      </c>
      <c r="K149" s="279">
        <v>4243.51</v>
      </c>
      <c r="L149" s="279">
        <v>4287.75</v>
      </c>
      <c r="M149" s="279">
        <v>4306.97</v>
      </c>
      <c r="N149" s="279">
        <v>4303.8900000000003</v>
      </c>
      <c r="O149" s="279">
        <v>4321.96</v>
      </c>
      <c r="P149" s="279">
        <v>4325.9399999999996</v>
      </c>
      <c r="Q149" s="279">
        <v>4306.91</v>
      </c>
      <c r="R149" s="279">
        <v>4301.17</v>
      </c>
      <c r="S149" s="279">
        <v>4305</v>
      </c>
      <c r="T149" s="279">
        <v>4339.99</v>
      </c>
      <c r="U149" s="279">
        <v>4350.62</v>
      </c>
      <c r="V149" s="279">
        <v>4361.4799999999996</v>
      </c>
      <c r="W149" s="279">
        <v>4336.21</v>
      </c>
      <c r="X149" s="279">
        <v>4291.26</v>
      </c>
      <c r="Y149" s="279">
        <v>4254.66</v>
      </c>
    </row>
    <row r="150" spans="1:25">
      <c r="A150" s="254">
        <v>27</v>
      </c>
      <c r="B150" s="279">
        <v>3978.86</v>
      </c>
      <c r="C150" s="279">
        <v>3935.22</v>
      </c>
      <c r="D150" s="279">
        <v>3894.51</v>
      </c>
      <c r="E150" s="279">
        <v>3889.3</v>
      </c>
      <c r="F150" s="279">
        <v>3951.62</v>
      </c>
      <c r="G150" s="279">
        <v>4057.93</v>
      </c>
      <c r="H150" s="279">
        <v>4188.97</v>
      </c>
      <c r="I150" s="279">
        <v>4336.57</v>
      </c>
      <c r="J150" s="279">
        <v>4378.6099999999997</v>
      </c>
      <c r="K150" s="279">
        <v>4432.83</v>
      </c>
      <c r="L150" s="279">
        <v>4470.18</v>
      </c>
      <c r="M150" s="279">
        <v>4489.24</v>
      </c>
      <c r="N150" s="279">
        <v>4475.59</v>
      </c>
      <c r="O150" s="279">
        <v>4496.04</v>
      </c>
      <c r="P150" s="279">
        <v>4495.91</v>
      </c>
      <c r="Q150" s="279">
        <v>4491.72</v>
      </c>
      <c r="R150" s="279">
        <v>4447.53</v>
      </c>
      <c r="S150" s="279">
        <v>4438.96</v>
      </c>
      <c r="T150" s="279">
        <v>4486.68</v>
      </c>
      <c r="U150" s="279">
        <v>4495.78</v>
      </c>
      <c r="V150" s="279">
        <v>4469.2</v>
      </c>
      <c r="W150" s="279">
        <v>4444.12</v>
      </c>
      <c r="X150" s="279">
        <v>4317.0600000000004</v>
      </c>
      <c r="Y150" s="279">
        <v>4255.17</v>
      </c>
    </row>
    <row r="151" spans="1:25">
      <c r="A151" s="254">
        <v>28</v>
      </c>
      <c r="B151" s="279">
        <v>3993.47</v>
      </c>
      <c r="C151" s="279">
        <v>3951.25</v>
      </c>
      <c r="D151" s="279">
        <v>3921.84</v>
      </c>
      <c r="E151" s="279">
        <v>3922.22</v>
      </c>
      <c r="F151" s="279">
        <v>3965.47</v>
      </c>
      <c r="G151" s="279">
        <v>4084.92</v>
      </c>
      <c r="H151" s="279">
        <v>4215.0200000000004</v>
      </c>
      <c r="I151" s="279">
        <v>4356.83</v>
      </c>
      <c r="J151" s="279">
        <v>4428.9799999999996</v>
      </c>
      <c r="K151" s="279">
        <v>4460.75</v>
      </c>
      <c r="L151" s="279">
        <v>4481.42</v>
      </c>
      <c r="M151" s="279">
        <v>4515.16</v>
      </c>
      <c r="N151" s="279">
        <v>4484.59</v>
      </c>
      <c r="O151" s="279">
        <v>4486.17</v>
      </c>
      <c r="P151" s="279">
        <v>4486.58</v>
      </c>
      <c r="Q151" s="279">
        <v>4467.04</v>
      </c>
      <c r="R151" s="279">
        <v>4435.07</v>
      </c>
      <c r="S151" s="279">
        <v>4439.25</v>
      </c>
      <c r="T151" s="279">
        <v>4471.8900000000003</v>
      </c>
      <c r="U151" s="279">
        <v>4469.38</v>
      </c>
      <c r="V151" s="279">
        <v>4466.4399999999996</v>
      </c>
      <c r="W151" s="279">
        <v>4464.16</v>
      </c>
      <c r="X151" s="279">
        <v>4333.01</v>
      </c>
      <c r="Y151" s="279">
        <v>4249.62</v>
      </c>
    </row>
    <row r="152" spans="1:25" hidden="1">
      <c r="A152" s="254">
        <v>29</v>
      </c>
      <c r="B152" s="279">
        <v>0</v>
      </c>
      <c r="C152" s="279">
        <v>0</v>
      </c>
      <c r="D152" s="279">
        <v>0</v>
      </c>
      <c r="E152" s="279">
        <v>0</v>
      </c>
      <c r="F152" s="279">
        <v>0</v>
      </c>
      <c r="G152" s="279">
        <v>0</v>
      </c>
      <c r="H152" s="279">
        <v>0</v>
      </c>
      <c r="I152" s="279">
        <v>0</v>
      </c>
      <c r="J152" s="279">
        <v>0</v>
      </c>
      <c r="K152" s="279">
        <v>0</v>
      </c>
      <c r="L152" s="279">
        <v>0</v>
      </c>
      <c r="M152" s="279">
        <v>0</v>
      </c>
      <c r="N152" s="279">
        <v>0</v>
      </c>
      <c r="O152" s="279">
        <v>0</v>
      </c>
      <c r="P152" s="279">
        <v>0</v>
      </c>
      <c r="Q152" s="279">
        <v>0</v>
      </c>
      <c r="R152" s="279">
        <v>0</v>
      </c>
      <c r="S152" s="279">
        <v>0</v>
      </c>
      <c r="T152" s="279">
        <v>0</v>
      </c>
      <c r="U152" s="279">
        <v>0</v>
      </c>
      <c r="V152" s="279">
        <v>0</v>
      </c>
      <c r="W152" s="279">
        <v>0</v>
      </c>
      <c r="X152" s="279">
        <v>0</v>
      </c>
      <c r="Y152" s="279">
        <v>0</v>
      </c>
    </row>
    <row r="153" spans="1:25" hidden="1">
      <c r="A153" s="254">
        <v>30</v>
      </c>
      <c r="B153" s="279">
        <v>0</v>
      </c>
      <c r="C153" s="279">
        <v>0</v>
      </c>
      <c r="D153" s="279">
        <v>0</v>
      </c>
      <c r="E153" s="279">
        <v>0</v>
      </c>
      <c r="F153" s="279">
        <v>0</v>
      </c>
      <c r="G153" s="279">
        <v>0</v>
      </c>
      <c r="H153" s="279">
        <v>0</v>
      </c>
      <c r="I153" s="279">
        <v>0</v>
      </c>
      <c r="J153" s="279">
        <v>0</v>
      </c>
      <c r="K153" s="279">
        <v>0</v>
      </c>
      <c r="L153" s="279">
        <v>0</v>
      </c>
      <c r="M153" s="279">
        <v>0</v>
      </c>
      <c r="N153" s="279">
        <v>0</v>
      </c>
      <c r="O153" s="279">
        <v>0</v>
      </c>
      <c r="P153" s="279">
        <v>0</v>
      </c>
      <c r="Q153" s="279">
        <v>0</v>
      </c>
      <c r="R153" s="279">
        <v>0</v>
      </c>
      <c r="S153" s="279">
        <v>0</v>
      </c>
      <c r="T153" s="279">
        <v>0</v>
      </c>
      <c r="U153" s="279">
        <v>0</v>
      </c>
      <c r="V153" s="279">
        <v>0</v>
      </c>
      <c r="W153" s="279">
        <v>0</v>
      </c>
      <c r="X153" s="279">
        <v>0</v>
      </c>
      <c r="Y153" s="279">
        <v>0</v>
      </c>
    </row>
    <row r="154" spans="1:25" hidden="1">
      <c r="A154" s="254">
        <v>31</v>
      </c>
      <c r="B154" s="279">
        <v>0</v>
      </c>
      <c r="C154" s="279">
        <v>0</v>
      </c>
      <c r="D154" s="279">
        <v>0</v>
      </c>
      <c r="E154" s="279">
        <v>0</v>
      </c>
      <c r="F154" s="279">
        <v>0</v>
      </c>
      <c r="G154" s="279">
        <v>0</v>
      </c>
      <c r="H154" s="279">
        <v>0</v>
      </c>
      <c r="I154" s="279">
        <v>0</v>
      </c>
      <c r="J154" s="279">
        <v>0</v>
      </c>
      <c r="K154" s="279">
        <v>0</v>
      </c>
      <c r="L154" s="279">
        <v>0</v>
      </c>
      <c r="M154" s="279">
        <v>0</v>
      </c>
      <c r="N154" s="279">
        <v>0</v>
      </c>
      <c r="O154" s="279">
        <v>0</v>
      </c>
      <c r="P154" s="279">
        <v>0</v>
      </c>
      <c r="Q154" s="279">
        <v>0</v>
      </c>
      <c r="R154" s="279">
        <v>0</v>
      </c>
      <c r="S154" s="279">
        <v>0</v>
      </c>
      <c r="T154" s="279">
        <v>0</v>
      </c>
      <c r="U154" s="279">
        <v>0</v>
      </c>
      <c r="V154" s="279">
        <v>0</v>
      </c>
      <c r="W154" s="279">
        <v>0</v>
      </c>
      <c r="X154" s="279">
        <v>0</v>
      </c>
      <c r="Y154" s="279">
        <v>0</v>
      </c>
    </row>
    <row r="156" spans="1:25">
      <c r="A156" s="422" t="s">
        <v>208</v>
      </c>
      <c r="B156" s="464" t="s">
        <v>213</v>
      </c>
      <c r="C156" s="464"/>
      <c r="D156" s="464"/>
      <c r="E156" s="464"/>
      <c r="F156" s="464"/>
      <c r="G156" s="464"/>
      <c r="H156" s="464"/>
      <c r="I156" s="464"/>
      <c r="J156" s="464"/>
      <c r="K156" s="464"/>
      <c r="L156" s="464"/>
      <c r="M156" s="464"/>
      <c r="N156" s="464"/>
      <c r="O156" s="464"/>
      <c r="P156" s="464"/>
      <c r="Q156" s="464"/>
      <c r="R156" s="464"/>
      <c r="S156" s="464"/>
      <c r="T156" s="464"/>
      <c r="U156" s="464"/>
      <c r="V156" s="464"/>
      <c r="W156" s="464"/>
      <c r="X156" s="464"/>
      <c r="Y156" s="464"/>
    </row>
    <row r="157" spans="1:25" ht="30">
      <c r="A157" s="422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4265.24</v>
      </c>
      <c r="C158" s="279">
        <v>4224.28</v>
      </c>
      <c r="D158" s="279">
        <v>4209.1400000000003</v>
      </c>
      <c r="E158" s="279">
        <v>4204.8900000000003</v>
      </c>
      <c r="F158" s="279">
        <v>3457.47</v>
      </c>
      <c r="G158" s="279">
        <v>4297.83</v>
      </c>
      <c r="H158" s="279">
        <v>3455.37</v>
      </c>
      <c r="I158" s="279">
        <v>3455.38</v>
      </c>
      <c r="J158" s="279">
        <v>3459.26</v>
      </c>
      <c r="K158" s="279">
        <v>3822.23</v>
      </c>
      <c r="L158" s="279">
        <v>4756.01</v>
      </c>
      <c r="M158" s="279">
        <v>4804.17</v>
      </c>
      <c r="N158" s="279">
        <v>4778.6400000000003</v>
      </c>
      <c r="O158" s="279">
        <v>4758.55</v>
      </c>
      <c r="P158" s="279">
        <v>4758.72</v>
      </c>
      <c r="Q158" s="279">
        <v>4751.2</v>
      </c>
      <c r="R158" s="279">
        <v>4740.32</v>
      </c>
      <c r="S158" s="279">
        <v>4757.93</v>
      </c>
      <c r="T158" s="279">
        <v>4724.96</v>
      </c>
      <c r="U158" s="279">
        <v>4738.05</v>
      </c>
      <c r="V158" s="279">
        <v>4705.7299999999996</v>
      </c>
      <c r="W158" s="279">
        <v>4630.68</v>
      </c>
      <c r="X158" s="279">
        <v>4465.84</v>
      </c>
      <c r="Y158" s="279">
        <v>4281.7700000000004</v>
      </c>
    </row>
    <row r="159" spans="1:25">
      <c r="A159" s="254">
        <v>2</v>
      </c>
      <c r="B159" s="279">
        <v>4253.6099999999997</v>
      </c>
      <c r="C159" s="279">
        <v>4222.18</v>
      </c>
      <c r="D159" s="279">
        <v>4194.87</v>
      </c>
      <c r="E159" s="279">
        <v>4193.1499999999996</v>
      </c>
      <c r="F159" s="279">
        <v>4227.68</v>
      </c>
      <c r="G159" s="279">
        <v>4275.9799999999996</v>
      </c>
      <c r="H159" s="279">
        <v>4407.6499999999996</v>
      </c>
      <c r="I159" s="279">
        <v>4539.51</v>
      </c>
      <c r="J159" s="279">
        <v>4645.08</v>
      </c>
      <c r="K159" s="279">
        <v>4683.6899999999996</v>
      </c>
      <c r="L159" s="279">
        <v>4702</v>
      </c>
      <c r="M159" s="279">
        <v>4722.12</v>
      </c>
      <c r="N159" s="279">
        <v>4697.78</v>
      </c>
      <c r="O159" s="279">
        <v>4755.07</v>
      </c>
      <c r="P159" s="279">
        <v>4751.83</v>
      </c>
      <c r="Q159" s="279">
        <v>4729.6099999999997</v>
      </c>
      <c r="R159" s="279">
        <v>4686.03</v>
      </c>
      <c r="S159" s="279">
        <v>4705.2299999999996</v>
      </c>
      <c r="T159" s="279">
        <v>4715.97</v>
      </c>
      <c r="U159" s="279">
        <v>4721.68</v>
      </c>
      <c r="V159" s="279">
        <v>4653.6400000000003</v>
      </c>
      <c r="W159" s="279">
        <v>4275.84</v>
      </c>
      <c r="X159" s="279">
        <v>4405.3500000000004</v>
      </c>
      <c r="Y159" s="279">
        <v>4287.1099999999997</v>
      </c>
    </row>
    <row r="160" spans="1:25">
      <c r="A160" s="254">
        <v>3</v>
      </c>
      <c r="B160" s="279">
        <v>4436.8900000000003</v>
      </c>
      <c r="C160" s="279">
        <v>4335.53</v>
      </c>
      <c r="D160" s="279">
        <v>4286.83</v>
      </c>
      <c r="E160" s="279">
        <v>4284.76</v>
      </c>
      <c r="F160" s="279">
        <v>4348.6499999999996</v>
      </c>
      <c r="G160" s="279">
        <v>4429.5200000000004</v>
      </c>
      <c r="H160" s="279">
        <v>4566.79</v>
      </c>
      <c r="I160" s="279">
        <v>4732.84</v>
      </c>
      <c r="J160" s="279">
        <v>4854.1899999999996</v>
      </c>
      <c r="K160" s="279">
        <v>4866.16</v>
      </c>
      <c r="L160" s="279">
        <v>4888.51</v>
      </c>
      <c r="M160" s="279">
        <v>4908.8</v>
      </c>
      <c r="N160" s="279">
        <v>4897.18</v>
      </c>
      <c r="O160" s="279">
        <v>4910.8599999999997</v>
      </c>
      <c r="P160" s="279">
        <v>4894.6899999999996</v>
      </c>
      <c r="Q160" s="279">
        <v>4883.46</v>
      </c>
      <c r="R160" s="279">
        <v>4858.04</v>
      </c>
      <c r="S160" s="279">
        <v>4863.0600000000004</v>
      </c>
      <c r="T160" s="279">
        <v>4875.84</v>
      </c>
      <c r="U160" s="279">
        <v>4880.75</v>
      </c>
      <c r="V160" s="279">
        <v>4848.21</v>
      </c>
      <c r="W160" s="279">
        <v>4276.3500000000004</v>
      </c>
      <c r="X160" s="279">
        <v>4639.68</v>
      </c>
      <c r="Y160" s="279">
        <v>4518.1899999999996</v>
      </c>
    </row>
    <row r="161" spans="1:25">
      <c r="A161" s="254">
        <v>4</v>
      </c>
      <c r="B161" s="279">
        <v>4598.1000000000004</v>
      </c>
      <c r="C161" s="279">
        <v>4516.8100000000004</v>
      </c>
      <c r="D161" s="279">
        <v>4417.37</v>
      </c>
      <c r="E161" s="279">
        <v>4387</v>
      </c>
      <c r="F161" s="279">
        <v>4430.76</v>
      </c>
      <c r="G161" s="279">
        <v>4452.41</v>
      </c>
      <c r="H161" s="279">
        <v>4550.1899999999996</v>
      </c>
      <c r="I161" s="279">
        <v>4606.51</v>
      </c>
      <c r="J161" s="279">
        <v>4739.62</v>
      </c>
      <c r="K161" s="279">
        <v>4822.3999999999996</v>
      </c>
      <c r="L161" s="279">
        <v>4876.84</v>
      </c>
      <c r="M161" s="279">
        <v>4891.62</v>
      </c>
      <c r="N161" s="279">
        <v>4891.7299999999996</v>
      </c>
      <c r="O161" s="279">
        <v>4896.1899999999996</v>
      </c>
      <c r="P161" s="279">
        <v>4889.83</v>
      </c>
      <c r="Q161" s="279">
        <v>4855.37</v>
      </c>
      <c r="R161" s="279">
        <v>4863.0200000000004</v>
      </c>
      <c r="S161" s="279">
        <v>4894.3599999999997</v>
      </c>
      <c r="T161" s="279">
        <v>4889.66</v>
      </c>
      <c r="U161" s="279">
        <v>4899.04</v>
      </c>
      <c r="V161" s="279">
        <v>4869.3</v>
      </c>
      <c r="W161" s="279">
        <v>4783.21</v>
      </c>
      <c r="X161" s="279">
        <v>4642.62</v>
      </c>
      <c r="Y161" s="279">
        <v>4577.74</v>
      </c>
    </row>
    <row r="162" spans="1:25">
      <c r="A162" s="254">
        <v>5</v>
      </c>
      <c r="B162" s="279">
        <v>4365.97</v>
      </c>
      <c r="C162" s="279">
        <v>4322.0200000000004</v>
      </c>
      <c r="D162" s="279">
        <v>4284.67</v>
      </c>
      <c r="E162" s="279">
        <v>4273.79</v>
      </c>
      <c r="F162" s="279">
        <v>4301.3500000000004</v>
      </c>
      <c r="G162" s="279">
        <v>4308.99</v>
      </c>
      <c r="H162" s="279">
        <v>4326.04</v>
      </c>
      <c r="I162" s="279">
        <v>4402.03</v>
      </c>
      <c r="J162" s="279">
        <v>4535.09</v>
      </c>
      <c r="K162" s="279">
        <v>4603.82</v>
      </c>
      <c r="L162" s="279">
        <v>4655.63</v>
      </c>
      <c r="M162" s="279">
        <v>4702.0200000000004</v>
      </c>
      <c r="N162" s="279">
        <v>4704.22</v>
      </c>
      <c r="O162" s="279">
        <v>4725.3900000000003</v>
      </c>
      <c r="P162" s="279">
        <v>4714.9799999999996</v>
      </c>
      <c r="Q162" s="279">
        <v>4680.8100000000004</v>
      </c>
      <c r="R162" s="279">
        <v>4692.5</v>
      </c>
      <c r="S162" s="279">
        <v>4738.22</v>
      </c>
      <c r="T162" s="279">
        <v>4752.46</v>
      </c>
      <c r="U162" s="279">
        <v>4764.17</v>
      </c>
      <c r="V162" s="279">
        <v>4743.01</v>
      </c>
      <c r="W162" s="279">
        <v>4697.6899999999996</v>
      </c>
      <c r="X162" s="279">
        <v>4589.0200000000004</v>
      </c>
      <c r="Y162" s="279">
        <v>4380.88</v>
      </c>
    </row>
    <row r="163" spans="1:25">
      <c r="A163" s="254">
        <v>6</v>
      </c>
      <c r="B163" s="279">
        <v>4310.4799999999996</v>
      </c>
      <c r="C163" s="279">
        <v>4267.09</v>
      </c>
      <c r="D163" s="279">
        <v>4244.47</v>
      </c>
      <c r="E163" s="279">
        <v>4228.83</v>
      </c>
      <c r="F163" s="279">
        <v>4248.8900000000003</v>
      </c>
      <c r="G163" s="279">
        <v>4308.25</v>
      </c>
      <c r="H163" s="279">
        <v>4453.49</v>
      </c>
      <c r="I163" s="279">
        <v>4627.32</v>
      </c>
      <c r="J163" s="279">
        <v>4710.6899999999996</v>
      </c>
      <c r="K163" s="279">
        <v>4750.66</v>
      </c>
      <c r="L163" s="279">
        <v>4773.99</v>
      </c>
      <c r="M163" s="279">
        <v>4813.8599999999997</v>
      </c>
      <c r="N163" s="279">
        <v>4775.83</v>
      </c>
      <c r="O163" s="279">
        <v>4799.22</v>
      </c>
      <c r="P163" s="279">
        <v>4792</v>
      </c>
      <c r="Q163" s="279">
        <v>4763.0600000000004</v>
      </c>
      <c r="R163" s="279">
        <v>4733.32</v>
      </c>
      <c r="S163" s="279">
        <v>4747.0200000000004</v>
      </c>
      <c r="T163" s="279">
        <v>4768.42</v>
      </c>
      <c r="U163" s="279">
        <v>4778</v>
      </c>
      <c r="V163" s="279">
        <v>4715.97</v>
      </c>
      <c r="W163" s="279">
        <v>4690.8999999999996</v>
      </c>
      <c r="X163" s="279">
        <v>4606.42</v>
      </c>
      <c r="Y163" s="279">
        <v>4487.1099999999997</v>
      </c>
    </row>
    <row r="164" spans="1:25">
      <c r="A164" s="254">
        <v>7</v>
      </c>
      <c r="B164" s="279">
        <v>4449.7299999999996</v>
      </c>
      <c r="C164" s="279">
        <v>4384.93</v>
      </c>
      <c r="D164" s="279">
        <v>4380.29</v>
      </c>
      <c r="E164" s="279">
        <v>4256.2700000000004</v>
      </c>
      <c r="F164" s="279">
        <v>4359.04</v>
      </c>
      <c r="G164" s="279">
        <v>4288.8500000000004</v>
      </c>
      <c r="H164" s="279">
        <v>4444.28</v>
      </c>
      <c r="I164" s="279">
        <v>4639.6400000000003</v>
      </c>
      <c r="J164" s="279">
        <v>4679.3999999999996</v>
      </c>
      <c r="K164" s="279">
        <v>4688.34</v>
      </c>
      <c r="L164" s="279">
        <v>4706.99</v>
      </c>
      <c r="M164" s="279">
        <v>4739.76</v>
      </c>
      <c r="N164" s="279">
        <v>4721.7299999999996</v>
      </c>
      <c r="O164" s="279">
        <v>4744.75</v>
      </c>
      <c r="P164" s="279">
        <v>4728.09</v>
      </c>
      <c r="Q164" s="279">
        <v>4709.09</v>
      </c>
      <c r="R164" s="279">
        <v>4696.9799999999996</v>
      </c>
      <c r="S164" s="279">
        <v>4705.8599999999997</v>
      </c>
      <c r="T164" s="279">
        <v>4724</v>
      </c>
      <c r="U164" s="279">
        <v>4730.4399999999996</v>
      </c>
      <c r="V164" s="279">
        <v>4694.5600000000004</v>
      </c>
      <c r="W164" s="279">
        <v>4682.99</v>
      </c>
      <c r="X164" s="279">
        <v>4601.1899999999996</v>
      </c>
      <c r="Y164" s="279">
        <v>4593.5</v>
      </c>
    </row>
    <row r="165" spans="1:25">
      <c r="A165" s="254">
        <v>8</v>
      </c>
      <c r="B165" s="279">
        <v>4429.55</v>
      </c>
      <c r="C165" s="279">
        <v>4225.32</v>
      </c>
      <c r="D165" s="279">
        <v>4360.26</v>
      </c>
      <c r="E165" s="279">
        <v>4308.17</v>
      </c>
      <c r="F165" s="279">
        <v>4228.21</v>
      </c>
      <c r="G165" s="279">
        <v>4291.6499999999996</v>
      </c>
      <c r="H165" s="279">
        <v>4496.16</v>
      </c>
      <c r="I165" s="279">
        <v>4609.29</v>
      </c>
      <c r="J165" s="279">
        <v>4659.37</v>
      </c>
      <c r="K165" s="279">
        <v>4684.72</v>
      </c>
      <c r="L165" s="279">
        <v>4703.92</v>
      </c>
      <c r="M165" s="279">
        <v>4710.62</v>
      </c>
      <c r="N165" s="279">
        <v>4701.62</v>
      </c>
      <c r="O165" s="279">
        <v>4737.1000000000004</v>
      </c>
      <c r="P165" s="279">
        <v>4725.87</v>
      </c>
      <c r="Q165" s="279">
        <v>4689.9799999999996</v>
      </c>
      <c r="R165" s="279">
        <v>4672.8500000000004</v>
      </c>
      <c r="S165" s="279">
        <v>4696.6000000000004</v>
      </c>
      <c r="T165" s="279">
        <v>4707.1000000000004</v>
      </c>
      <c r="U165" s="279">
        <v>4715.71</v>
      </c>
      <c r="V165" s="279">
        <v>4685.8500000000004</v>
      </c>
      <c r="W165" s="279">
        <v>4671.99</v>
      </c>
      <c r="X165" s="279">
        <v>4509.1499999999996</v>
      </c>
      <c r="Y165" s="279">
        <v>4371.24</v>
      </c>
    </row>
    <row r="166" spans="1:25">
      <c r="A166" s="254">
        <v>9</v>
      </c>
      <c r="B166" s="279">
        <v>4483.74</v>
      </c>
      <c r="C166" s="279">
        <v>4454.67</v>
      </c>
      <c r="D166" s="279">
        <v>4289.2700000000004</v>
      </c>
      <c r="E166" s="279">
        <v>4238.7299999999996</v>
      </c>
      <c r="F166" s="279">
        <v>4273.4399999999996</v>
      </c>
      <c r="G166" s="279">
        <v>4340.25</v>
      </c>
      <c r="H166" s="279">
        <v>4529.32</v>
      </c>
      <c r="I166" s="279">
        <v>4645.1400000000003</v>
      </c>
      <c r="J166" s="279">
        <v>4714.8</v>
      </c>
      <c r="K166" s="279">
        <v>4736.32</v>
      </c>
      <c r="L166" s="279">
        <v>4749.32</v>
      </c>
      <c r="M166" s="279">
        <v>4776.28</v>
      </c>
      <c r="N166" s="279">
        <v>4759.26</v>
      </c>
      <c r="O166" s="279">
        <v>4774.03</v>
      </c>
      <c r="P166" s="279">
        <v>4758.5600000000004</v>
      </c>
      <c r="Q166" s="279">
        <v>4738.6099999999997</v>
      </c>
      <c r="R166" s="279">
        <v>4714.72</v>
      </c>
      <c r="S166" s="279">
        <v>4739.71</v>
      </c>
      <c r="T166" s="279">
        <v>4756.1400000000003</v>
      </c>
      <c r="U166" s="279">
        <v>4770.05</v>
      </c>
      <c r="V166" s="279">
        <v>4716.2700000000004</v>
      </c>
      <c r="W166" s="279">
        <v>4666.75</v>
      </c>
      <c r="X166" s="279">
        <v>4587.71</v>
      </c>
      <c r="Y166" s="279">
        <v>4542.18</v>
      </c>
    </row>
    <row r="167" spans="1:25">
      <c r="A167" s="254">
        <v>10</v>
      </c>
      <c r="B167" s="279">
        <v>4455.91</v>
      </c>
      <c r="C167" s="279">
        <v>4373.3599999999997</v>
      </c>
      <c r="D167" s="279">
        <v>4284.88</v>
      </c>
      <c r="E167" s="279">
        <v>4256.6499999999996</v>
      </c>
      <c r="F167" s="279">
        <v>4309.3900000000003</v>
      </c>
      <c r="G167" s="279">
        <v>4359.53</v>
      </c>
      <c r="H167" s="279">
        <v>4580.66</v>
      </c>
      <c r="I167" s="279">
        <v>4649.01</v>
      </c>
      <c r="J167" s="279">
        <v>4724.38</v>
      </c>
      <c r="K167" s="279">
        <v>4744.57</v>
      </c>
      <c r="L167" s="279">
        <v>4760.01</v>
      </c>
      <c r="M167" s="279">
        <v>4772.72</v>
      </c>
      <c r="N167" s="279">
        <v>4760.3</v>
      </c>
      <c r="O167" s="279">
        <v>4767.96</v>
      </c>
      <c r="P167" s="279">
        <v>4758.42</v>
      </c>
      <c r="Q167" s="279">
        <v>4718.3900000000003</v>
      </c>
      <c r="R167" s="279">
        <v>4697.37</v>
      </c>
      <c r="S167" s="279">
        <v>4716.68</v>
      </c>
      <c r="T167" s="279">
        <v>4745.2299999999996</v>
      </c>
      <c r="U167" s="279">
        <v>4742.95</v>
      </c>
      <c r="V167" s="279">
        <v>4688.13</v>
      </c>
      <c r="W167" s="279">
        <v>4656.4799999999996</v>
      </c>
      <c r="X167" s="279">
        <v>4575.13</v>
      </c>
      <c r="Y167" s="279">
        <v>4465.33</v>
      </c>
    </row>
    <row r="168" spans="1:25">
      <c r="A168" s="254">
        <v>11</v>
      </c>
      <c r="B168" s="279">
        <v>4346.99</v>
      </c>
      <c r="C168" s="279">
        <v>4276.58</v>
      </c>
      <c r="D168" s="279">
        <v>3455.4</v>
      </c>
      <c r="E168" s="279">
        <v>4299.83</v>
      </c>
      <c r="F168" s="279">
        <v>4311.04</v>
      </c>
      <c r="G168" s="279">
        <v>4324.6000000000004</v>
      </c>
      <c r="H168" s="279">
        <v>4365.46</v>
      </c>
      <c r="I168" s="279">
        <v>4533.95</v>
      </c>
      <c r="J168" s="279">
        <v>4270.59</v>
      </c>
      <c r="K168" s="279">
        <v>4725.7</v>
      </c>
      <c r="L168" s="279">
        <v>4782.84</v>
      </c>
      <c r="M168" s="279">
        <v>4802.1099999999997</v>
      </c>
      <c r="N168" s="279">
        <v>4798.3100000000004</v>
      </c>
      <c r="O168" s="279">
        <v>4798.2700000000004</v>
      </c>
      <c r="P168" s="279">
        <v>4789.54</v>
      </c>
      <c r="Q168" s="279">
        <v>4748.13</v>
      </c>
      <c r="R168" s="279">
        <v>4745.8599999999997</v>
      </c>
      <c r="S168" s="279">
        <v>4773.72</v>
      </c>
      <c r="T168" s="279">
        <v>4787.76</v>
      </c>
      <c r="U168" s="279">
        <v>4774.68</v>
      </c>
      <c r="V168" s="279">
        <v>4748.1099999999997</v>
      </c>
      <c r="W168" s="279">
        <v>4683.8599999999997</v>
      </c>
      <c r="X168" s="279">
        <v>4613.4799999999996</v>
      </c>
      <c r="Y168" s="279">
        <v>4544.51</v>
      </c>
    </row>
    <row r="169" spans="1:25">
      <c r="A169" s="254">
        <v>12</v>
      </c>
      <c r="B169" s="279">
        <v>4354.63</v>
      </c>
      <c r="C169" s="279">
        <v>4310.49</v>
      </c>
      <c r="D169" s="279">
        <v>4299.92</v>
      </c>
      <c r="E169" s="279">
        <v>4292.46</v>
      </c>
      <c r="F169" s="279">
        <v>4289.93</v>
      </c>
      <c r="G169" s="279">
        <v>4293.3100000000004</v>
      </c>
      <c r="H169" s="279">
        <v>4305.5600000000004</v>
      </c>
      <c r="I169" s="279">
        <v>4342.71</v>
      </c>
      <c r="J169" s="279">
        <v>4271.43</v>
      </c>
      <c r="K169" s="279">
        <v>4617.07</v>
      </c>
      <c r="L169" s="279">
        <v>4673.3999999999996</v>
      </c>
      <c r="M169" s="279">
        <v>4714.74</v>
      </c>
      <c r="N169" s="279">
        <v>4708</v>
      </c>
      <c r="O169" s="279">
        <v>4715.59</v>
      </c>
      <c r="P169" s="279">
        <v>4690.71</v>
      </c>
      <c r="Q169" s="279">
        <v>4682.68</v>
      </c>
      <c r="R169" s="279">
        <v>4692.18</v>
      </c>
      <c r="S169" s="279">
        <v>4703.1400000000003</v>
      </c>
      <c r="T169" s="279">
        <v>4723.66</v>
      </c>
      <c r="U169" s="279">
        <v>4740.55</v>
      </c>
      <c r="V169" s="279">
        <v>4743.67</v>
      </c>
      <c r="W169" s="279">
        <v>4713.3100000000004</v>
      </c>
      <c r="X169" s="279">
        <v>4622.99</v>
      </c>
      <c r="Y169" s="279">
        <v>4438.1499999999996</v>
      </c>
    </row>
    <row r="170" spans="1:25">
      <c r="A170" s="254">
        <v>13</v>
      </c>
      <c r="B170" s="279">
        <v>4337.59</v>
      </c>
      <c r="C170" s="279">
        <v>4311.1499999999996</v>
      </c>
      <c r="D170" s="279">
        <v>4272.04</v>
      </c>
      <c r="E170" s="279">
        <v>4235.54</v>
      </c>
      <c r="F170" s="279">
        <v>4288.2299999999996</v>
      </c>
      <c r="G170" s="279">
        <v>4348.6000000000004</v>
      </c>
      <c r="H170" s="279">
        <v>4545.12</v>
      </c>
      <c r="I170" s="279">
        <v>4650.79</v>
      </c>
      <c r="J170" s="279">
        <v>4770.0600000000004</v>
      </c>
      <c r="K170" s="279">
        <v>4786.07</v>
      </c>
      <c r="L170" s="279">
        <v>4795.01</v>
      </c>
      <c r="M170" s="279">
        <v>4845.8</v>
      </c>
      <c r="N170" s="279">
        <v>4818.26</v>
      </c>
      <c r="O170" s="279">
        <v>4844.13</v>
      </c>
      <c r="P170" s="279">
        <v>4836.18</v>
      </c>
      <c r="Q170" s="279">
        <v>4790.29</v>
      </c>
      <c r="R170" s="279">
        <v>4780.8999999999996</v>
      </c>
      <c r="S170" s="279">
        <v>4782.96</v>
      </c>
      <c r="T170" s="279">
        <v>4815.18</v>
      </c>
      <c r="U170" s="279">
        <v>4801.96</v>
      </c>
      <c r="V170" s="279">
        <v>4768.0600000000004</v>
      </c>
      <c r="W170" s="279">
        <v>4661.97</v>
      </c>
      <c r="X170" s="279">
        <v>4585.76</v>
      </c>
      <c r="Y170" s="279">
        <v>4440.6400000000003</v>
      </c>
    </row>
    <row r="171" spans="1:25">
      <c r="A171" s="254">
        <v>14</v>
      </c>
      <c r="B171" s="279">
        <v>4327</v>
      </c>
      <c r="C171" s="279">
        <v>4272.43</v>
      </c>
      <c r="D171" s="279">
        <v>4235.51</v>
      </c>
      <c r="E171" s="279">
        <v>4237.34</v>
      </c>
      <c r="F171" s="279">
        <v>4269.25</v>
      </c>
      <c r="G171" s="279">
        <v>4331.25</v>
      </c>
      <c r="H171" s="279">
        <v>4538.78</v>
      </c>
      <c r="I171" s="279">
        <v>4586.7</v>
      </c>
      <c r="J171" s="279">
        <v>4692.88</v>
      </c>
      <c r="K171" s="279">
        <v>4673.95</v>
      </c>
      <c r="L171" s="279">
        <v>4687.26</v>
      </c>
      <c r="M171" s="279">
        <v>4732.76</v>
      </c>
      <c r="N171" s="279">
        <v>4701</v>
      </c>
      <c r="O171" s="279">
        <v>4717.37</v>
      </c>
      <c r="P171" s="279">
        <v>4712.32</v>
      </c>
      <c r="Q171" s="279">
        <v>4663.6899999999996</v>
      </c>
      <c r="R171" s="279">
        <v>4651.21</v>
      </c>
      <c r="S171" s="279">
        <v>4653.8900000000003</v>
      </c>
      <c r="T171" s="279">
        <v>4675.05</v>
      </c>
      <c r="U171" s="279">
        <v>4686.3999999999996</v>
      </c>
      <c r="V171" s="279">
        <v>4666.6899999999996</v>
      </c>
      <c r="W171" s="279">
        <v>4643.6899999999996</v>
      </c>
      <c r="X171" s="279">
        <v>4564.95</v>
      </c>
      <c r="Y171" s="279">
        <v>4471.01</v>
      </c>
    </row>
    <row r="172" spans="1:25">
      <c r="A172" s="254">
        <v>15</v>
      </c>
      <c r="B172" s="279">
        <v>4316.6899999999996</v>
      </c>
      <c r="C172" s="279">
        <v>4246.12</v>
      </c>
      <c r="D172" s="279">
        <v>4218.9399999999996</v>
      </c>
      <c r="E172" s="279">
        <v>4223.46</v>
      </c>
      <c r="F172" s="279">
        <v>4256.07</v>
      </c>
      <c r="G172" s="279">
        <v>4326.03</v>
      </c>
      <c r="H172" s="279">
        <v>4501.8100000000004</v>
      </c>
      <c r="I172" s="279">
        <v>4585.49</v>
      </c>
      <c r="J172" s="279">
        <v>4641.13</v>
      </c>
      <c r="K172" s="279">
        <v>4682.07</v>
      </c>
      <c r="L172" s="279">
        <v>4735.5200000000004</v>
      </c>
      <c r="M172" s="279">
        <v>4799.2299999999996</v>
      </c>
      <c r="N172" s="279">
        <v>4727.58</v>
      </c>
      <c r="O172" s="279">
        <v>4757.3999999999996</v>
      </c>
      <c r="P172" s="279">
        <v>4733.8</v>
      </c>
      <c r="Q172" s="279">
        <v>4679.17</v>
      </c>
      <c r="R172" s="279">
        <v>4652.41</v>
      </c>
      <c r="S172" s="279">
        <v>4674.9399999999996</v>
      </c>
      <c r="T172" s="279">
        <v>4723.3999999999996</v>
      </c>
      <c r="U172" s="279">
        <v>4739.76</v>
      </c>
      <c r="V172" s="279">
        <v>4706.08</v>
      </c>
      <c r="W172" s="279">
        <v>4652.7</v>
      </c>
      <c r="X172" s="279">
        <v>4563.04</v>
      </c>
      <c r="Y172" s="279">
        <v>4418.1899999999996</v>
      </c>
    </row>
    <row r="173" spans="1:25">
      <c r="A173" s="254">
        <v>16</v>
      </c>
      <c r="B173" s="279">
        <v>4300.55</v>
      </c>
      <c r="C173" s="279">
        <v>4246.45</v>
      </c>
      <c r="D173" s="279">
        <v>4215.04</v>
      </c>
      <c r="E173" s="279">
        <v>4220.22</v>
      </c>
      <c r="F173" s="279">
        <v>4260.93</v>
      </c>
      <c r="G173" s="279">
        <v>4338.1099999999997</v>
      </c>
      <c r="H173" s="279">
        <v>4493.3100000000004</v>
      </c>
      <c r="I173" s="279">
        <v>4569.0600000000004</v>
      </c>
      <c r="J173" s="279">
        <v>4614.08</v>
      </c>
      <c r="K173" s="279">
        <v>4636.7700000000004</v>
      </c>
      <c r="L173" s="279">
        <v>4676.24</v>
      </c>
      <c r="M173" s="279">
        <v>4664.75</v>
      </c>
      <c r="N173" s="279">
        <v>4631.8999999999996</v>
      </c>
      <c r="O173" s="279">
        <v>4642.78</v>
      </c>
      <c r="P173" s="279">
        <v>4643.2</v>
      </c>
      <c r="Q173" s="279">
        <v>4599.18</v>
      </c>
      <c r="R173" s="279">
        <v>4581.6099999999997</v>
      </c>
      <c r="S173" s="279">
        <v>4590.41</v>
      </c>
      <c r="T173" s="279">
        <v>4625.84</v>
      </c>
      <c r="U173" s="279">
        <v>4631.68</v>
      </c>
      <c r="V173" s="279">
        <v>4648.2</v>
      </c>
      <c r="W173" s="279">
        <v>4637.7</v>
      </c>
      <c r="X173" s="279">
        <v>4561.6099999999997</v>
      </c>
      <c r="Y173" s="279">
        <v>4382.92</v>
      </c>
    </row>
    <row r="174" spans="1:25">
      <c r="A174" s="254">
        <v>17</v>
      </c>
      <c r="B174" s="279">
        <v>4309.17</v>
      </c>
      <c r="C174" s="279">
        <v>4215.99</v>
      </c>
      <c r="D174" s="279">
        <v>4182.6499999999996</v>
      </c>
      <c r="E174" s="279">
        <v>4182.78</v>
      </c>
      <c r="F174" s="279">
        <v>4236.78</v>
      </c>
      <c r="G174" s="279">
        <v>4335.1000000000004</v>
      </c>
      <c r="H174" s="279">
        <v>4505.96</v>
      </c>
      <c r="I174" s="279">
        <v>4583.08</v>
      </c>
      <c r="J174" s="279">
        <v>4654.92</v>
      </c>
      <c r="K174" s="279">
        <v>4660.78</v>
      </c>
      <c r="L174" s="279">
        <v>4698.84</v>
      </c>
      <c r="M174" s="279">
        <v>4744.47</v>
      </c>
      <c r="N174" s="279">
        <v>4707.59</v>
      </c>
      <c r="O174" s="279">
        <v>4730.0200000000004</v>
      </c>
      <c r="P174" s="279">
        <v>4722.58</v>
      </c>
      <c r="Q174" s="279">
        <v>4686.45</v>
      </c>
      <c r="R174" s="279">
        <v>4651.3900000000003</v>
      </c>
      <c r="S174" s="279">
        <v>4663.97</v>
      </c>
      <c r="T174" s="279">
        <v>4702.22</v>
      </c>
      <c r="U174" s="279">
        <v>4717.45</v>
      </c>
      <c r="V174" s="279">
        <v>4694.47</v>
      </c>
      <c r="W174" s="279">
        <v>4682.63</v>
      </c>
      <c r="X174" s="279">
        <v>4586.78</v>
      </c>
      <c r="Y174" s="279">
        <v>4531.1099999999997</v>
      </c>
    </row>
    <row r="175" spans="1:25">
      <c r="A175" s="254">
        <v>18</v>
      </c>
      <c r="B175" s="279">
        <v>4509.29</v>
      </c>
      <c r="C175" s="279">
        <v>4330.83</v>
      </c>
      <c r="D175" s="279">
        <v>4299.6499999999996</v>
      </c>
      <c r="E175" s="279">
        <v>4288.83</v>
      </c>
      <c r="F175" s="279">
        <v>4307.71</v>
      </c>
      <c r="G175" s="279">
        <v>4376.58</v>
      </c>
      <c r="H175" s="279">
        <v>4463.47</v>
      </c>
      <c r="I175" s="279">
        <v>4527.25</v>
      </c>
      <c r="J175" s="279">
        <v>4578.26</v>
      </c>
      <c r="K175" s="279">
        <v>4644.83</v>
      </c>
      <c r="L175" s="279">
        <v>4700.55</v>
      </c>
      <c r="M175" s="279">
        <v>4722.57</v>
      </c>
      <c r="N175" s="279">
        <v>4737.7</v>
      </c>
      <c r="O175" s="279">
        <v>4717.5200000000004</v>
      </c>
      <c r="P175" s="279">
        <v>4693.01</v>
      </c>
      <c r="Q175" s="279">
        <v>4696.71</v>
      </c>
      <c r="R175" s="279">
        <v>4677.66</v>
      </c>
      <c r="S175" s="279">
        <v>4714.66</v>
      </c>
      <c r="T175" s="279">
        <v>4738.9799999999996</v>
      </c>
      <c r="U175" s="279">
        <v>4731</v>
      </c>
      <c r="V175" s="279">
        <v>4725.3999999999996</v>
      </c>
      <c r="W175" s="279">
        <v>4680.47</v>
      </c>
      <c r="X175" s="279">
        <v>4582.38</v>
      </c>
      <c r="Y175" s="279">
        <v>4552.2700000000004</v>
      </c>
    </row>
    <row r="176" spans="1:25">
      <c r="A176" s="254">
        <v>19</v>
      </c>
      <c r="B176" s="279">
        <v>4369.8900000000003</v>
      </c>
      <c r="C176" s="279">
        <v>4309.5200000000004</v>
      </c>
      <c r="D176" s="279">
        <v>4266.04</v>
      </c>
      <c r="E176" s="279">
        <v>4248.6099999999997</v>
      </c>
      <c r="F176" s="279">
        <v>4253.88</v>
      </c>
      <c r="G176" s="279">
        <v>4280.8100000000004</v>
      </c>
      <c r="H176" s="279">
        <v>4295.5200000000004</v>
      </c>
      <c r="I176" s="279">
        <v>4377.66</v>
      </c>
      <c r="J176" s="279">
        <v>4512.78</v>
      </c>
      <c r="K176" s="279">
        <v>4569.0200000000004</v>
      </c>
      <c r="L176" s="279">
        <v>4616.9799999999996</v>
      </c>
      <c r="M176" s="279">
        <v>4666.7</v>
      </c>
      <c r="N176" s="279">
        <v>4663.8900000000003</v>
      </c>
      <c r="O176" s="279">
        <v>4655.68</v>
      </c>
      <c r="P176" s="279">
        <v>4650.6899999999996</v>
      </c>
      <c r="Q176" s="279">
        <v>4651.26</v>
      </c>
      <c r="R176" s="279">
        <v>4634.42</v>
      </c>
      <c r="S176" s="279">
        <v>4665.3500000000004</v>
      </c>
      <c r="T176" s="279">
        <v>4700.25</v>
      </c>
      <c r="U176" s="279">
        <v>4730.97</v>
      </c>
      <c r="V176" s="279">
        <v>4695.6400000000003</v>
      </c>
      <c r="W176" s="279">
        <v>4645.1899999999996</v>
      </c>
      <c r="X176" s="279">
        <v>4579.91</v>
      </c>
      <c r="Y176" s="279">
        <v>4536.67</v>
      </c>
    </row>
    <row r="177" spans="1:167">
      <c r="A177" s="254">
        <v>20</v>
      </c>
      <c r="B177" s="279">
        <v>4344.09</v>
      </c>
      <c r="C177" s="279">
        <v>4297.0600000000004</v>
      </c>
      <c r="D177" s="279">
        <v>4261.71</v>
      </c>
      <c r="E177" s="279">
        <v>4256.1899999999996</v>
      </c>
      <c r="F177" s="279">
        <v>4305.47</v>
      </c>
      <c r="G177" s="279">
        <v>4387.22</v>
      </c>
      <c r="H177" s="279">
        <v>4527.74</v>
      </c>
      <c r="I177" s="279">
        <v>4599.9399999999996</v>
      </c>
      <c r="J177" s="279">
        <v>4707.8</v>
      </c>
      <c r="K177" s="279">
        <v>4760.53</v>
      </c>
      <c r="L177" s="279">
        <v>4777.67</v>
      </c>
      <c r="M177" s="279">
        <v>4835.55</v>
      </c>
      <c r="N177" s="279">
        <v>4771.7</v>
      </c>
      <c r="O177" s="279">
        <v>4749.4399999999996</v>
      </c>
      <c r="P177" s="279">
        <v>4751.21</v>
      </c>
      <c r="Q177" s="279">
        <v>4740.3599999999997</v>
      </c>
      <c r="R177" s="279">
        <v>4701.67</v>
      </c>
      <c r="S177" s="279">
        <v>4689.7299999999996</v>
      </c>
      <c r="T177" s="279">
        <v>4715.21</v>
      </c>
      <c r="U177" s="279">
        <v>4753.01</v>
      </c>
      <c r="V177" s="279">
        <v>4702.33</v>
      </c>
      <c r="W177" s="279">
        <v>4651.0600000000004</v>
      </c>
      <c r="X177" s="279">
        <v>4548.29</v>
      </c>
      <c r="Y177" s="279">
        <v>4374.3900000000003</v>
      </c>
    </row>
    <row r="178" spans="1:167">
      <c r="A178" s="254">
        <v>21</v>
      </c>
      <c r="B178" s="279">
        <v>4299.54</v>
      </c>
      <c r="C178" s="279">
        <v>4223.2</v>
      </c>
      <c r="D178" s="279">
        <v>4206.3900000000003</v>
      </c>
      <c r="E178" s="279">
        <v>4206.1499999999996</v>
      </c>
      <c r="F178" s="279">
        <v>4228.28</v>
      </c>
      <c r="G178" s="279">
        <v>4314.96</v>
      </c>
      <c r="H178" s="279">
        <v>4498.03</v>
      </c>
      <c r="I178" s="279">
        <v>4572.42</v>
      </c>
      <c r="J178" s="279">
        <v>4641.3500000000004</v>
      </c>
      <c r="K178" s="279">
        <v>4686.0600000000004</v>
      </c>
      <c r="L178" s="279">
        <v>4705.8</v>
      </c>
      <c r="M178" s="279">
        <v>4772.45</v>
      </c>
      <c r="N178" s="279">
        <v>4718.99</v>
      </c>
      <c r="O178" s="279">
        <v>4711.72</v>
      </c>
      <c r="P178" s="279">
        <v>4757.0200000000004</v>
      </c>
      <c r="Q178" s="279">
        <v>4679.3900000000003</v>
      </c>
      <c r="R178" s="279">
        <v>4644.33</v>
      </c>
      <c r="S178" s="279">
        <v>4643.87</v>
      </c>
      <c r="T178" s="279">
        <v>4681.37</v>
      </c>
      <c r="U178" s="279">
        <v>4698.1099999999997</v>
      </c>
      <c r="V178" s="279">
        <v>4657.67</v>
      </c>
      <c r="W178" s="279">
        <v>4651.42</v>
      </c>
      <c r="X178" s="279">
        <v>4542.1099999999997</v>
      </c>
      <c r="Y178" s="279">
        <v>4392.18</v>
      </c>
    </row>
    <row r="179" spans="1:167">
      <c r="A179" s="254">
        <v>22</v>
      </c>
      <c r="B179" s="279">
        <v>4308.07</v>
      </c>
      <c r="C179" s="279">
        <v>4229.75</v>
      </c>
      <c r="D179" s="279">
        <v>4220.01</v>
      </c>
      <c r="E179" s="279">
        <v>4213.99</v>
      </c>
      <c r="F179" s="279">
        <v>4257.79</v>
      </c>
      <c r="G179" s="279">
        <v>4327.71</v>
      </c>
      <c r="H179" s="279">
        <v>4519.34</v>
      </c>
      <c r="I179" s="279">
        <v>4608.62</v>
      </c>
      <c r="J179" s="279">
        <v>4703.68</v>
      </c>
      <c r="K179" s="279">
        <v>4763.01</v>
      </c>
      <c r="L179" s="279">
        <v>4810.21</v>
      </c>
      <c r="M179" s="279">
        <v>4832.45</v>
      </c>
      <c r="N179" s="279">
        <v>4813.9399999999996</v>
      </c>
      <c r="O179" s="279">
        <v>4816.13</v>
      </c>
      <c r="P179" s="279">
        <v>4820.13</v>
      </c>
      <c r="Q179" s="279">
        <v>4773.76</v>
      </c>
      <c r="R179" s="279">
        <v>4729.76</v>
      </c>
      <c r="S179" s="279">
        <v>4722.7700000000004</v>
      </c>
      <c r="T179" s="279">
        <v>4781.54</v>
      </c>
      <c r="U179" s="279">
        <v>4808.8</v>
      </c>
      <c r="V179" s="279">
        <v>4759.04</v>
      </c>
      <c r="W179" s="279">
        <v>4750.83</v>
      </c>
      <c r="X179" s="279">
        <v>4620.42</v>
      </c>
      <c r="Y179" s="279">
        <v>4559.04</v>
      </c>
    </row>
    <row r="180" spans="1:167">
      <c r="A180" s="254">
        <v>23</v>
      </c>
      <c r="B180" s="279">
        <v>4530.8999999999996</v>
      </c>
      <c r="C180" s="279">
        <v>4366.1400000000003</v>
      </c>
      <c r="D180" s="279">
        <v>4334.84</v>
      </c>
      <c r="E180" s="279">
        <v>4327.9399999999996</v>
      </c>
      <c r="F180" s="279">
        <v>4347.88</v>
      </c>
      <c r="G180" s="279">
        <v>4383.28</v>
      </c>
      <c r="H180" s="279">
        <v>4459.24</v>
      </c>
      <c r="I180" s="279">
        <v>4526.8999999999996</v>
      </c>
      <c r="J180" s="279">
        <v>4592.22</v>
      </c>
      <c r="K180" s="279">
        <v>4685.51</v>
      </c>
      <c r="L180" s="279">
        <v>4747.32</v>
      </c>
      <c r="M180" s="279">
        <v>4782.3100000000004</v>
      </c>
      <c r="N180" s="279">
        <v>4766.82</v>
      </c>
      <c r="O180" s="279">
        <v>4765.97</v>
      </c>
      <c r="P180" s="279">
        <v>4737.75</v>
      </c>
      <c r="Q180" s="279">
        <v>4723.63</v>
      </c>
      <c r="R180" s="279">
        <v>4722.95</v>
      </c>
      <c r="S180" s="279">
        <v>4741.5</v>
      </c>
      <c r="T180" s="279">
        <v>4795.3</v>
      </c>
      <c r="U180" s="279">
        <v>4805.74</v>
      </c>
      <c r="V180" s="279">
        <v>4789.26</v>
      </c>
      <c r="W180" s="279">
        <v>4742.0200000000004</v>
      </c>
      <c r="X180" s="279">
        <v>4654.21</v>
      </c>
      <c r="Y180" s="279">
        <v>4619.1499999999996</v>
      </c>
    </row>
    <row r="181" spans="1:167">
      <c r="A181" s="254">
        <v>24</v>
      </c>
      <c r="B181" s="279">
        <v>4549.63</v>
      </c>
      <c r="C181" s="279">
        <v>4411.4399999999996</v>
      </c>
      <c r="D181" s="279">
        <v>4345.12</v>
      </c>
      <c r="E181" s="279">
        <v>4320.0600000000004</v>
      </c>
      <c r="F181" s="279">
        <v>4335.97</v>
      </c>
      <c r="G181" s="279">
        <v>4397.6000000000004</v>
      </c>
      <c r="H181" s="279">
        <v>4481.03</v>
      </c>
      <c r="I181" s="279">
        <v>4550.1000000000004</v>
      </c>
      <c r="J181" s="279">
        <v>4594.4399999999996</v>
      </c>
      <c r="K181" s="279">
        <v>4716.8</v>
      </c>
      <c r="L181" s="279">
        <v>4772.41</v>
      </c>
      <c r="M181" s="279">
        <v>4788.8</v>
      </c>
      <c r="N181" s="279">
        <v>4783.34</v>
      </c>
      <c r="O181" s="279">
        <v>4783.29</v>
      </c>
      <c r="P181" s="279">
        <v>4763.08</v>
      </c>
      <c r="Q181" s="279">
        <v>4758.42</v>
      </c>
      <c r="R181" s="279">
        <v>4735.72</v>
      </c>
      <c r="S181" s="279">
        <v>4749.79</v>
      </c>
      <c r="T181" s="279">
        <v>4787.9799999999996</v>
      </c>
      <c r="U181" s="279">
        <v>4806.9399999999996</v>
      </c>
      <c r="V181" s="279">
        <v>4791.25</v>
      </c>
      <c r="W181" s="279">
        <v>4774.95</v>
      </c>
      <c r="X181" s="279">
        <v>4643.76</v>
      </c>
      <c r="Y181" s="279">
        <v>4619.13</v>
      </c>
    </row>
    <row r="182" spans="1:167">
      <c r="A182" s="254">
        <v>25</v>
      </c>
      <c r="B182" s="279">
        <v>4505.17</v>
      </c>
      <c r="C182" s="279">
        <v>4328.75</v>
      </c>
      <c r="D182" s="279">
        <v>4290.49</v>
      </c>
      <c r="E182" s="279">
        <v>4265.83</v>
      </c>
      <c r="F182" s="279">
        <v>4283.22</v>
      </c>
      <c r="G182" s="279">
        <v>4321.7299999999996</v>
      </c>
      <c r="H182" s="279">
        <v>3816.66</v>
      </c>
      <c r="I182" s="279">
        <v>4353.93</v>
      </c>
      <c r="J182" s="279">
        <v>3455.54</v>
      </c>
      <c r="K182" s="279">
        <v>3817.32</v>
      </c>
      <c r="L182" s="279">
        <v>4738.0600000000004</v>
      </c>
      <c r="M182" s="279">
        <v>4757.67</v>
      </c>
      <c r="N182" s="279">
        <v>4742.3500000000004</v>
      </c>
      <c r="O182" s="279">
        <v>4748.25</v>
      </c>
      <c r="P182" s="279">
        <v>4718.6400000000003</v>
      </c>
      <c r="Q182" s="279">
        <v>4720</v>
      </c>
      <c r="R182" s="279">
        <v>4697.2700000000004</v>
      </c>
      <c r="S182" s="279">
        <v>4705.41</v>
      </c>
      <c r="T182" s="279">
        <v>4758.9799999999996</v>
      </c>
      <c r="U182" s="279">
        <v>4745.1899999999996</v>
      </c>
      <c r="V182" s="279">
        <v>4731.78</v>
      </c>
      <c r="W182" s="279">
        <v>3455.85</v>
      </c>
      <c r="X182" s="279">
        <v>4560.24</v>
      </c>
      <c r="Y182" s="279">
        <v>4527.2299999999996</v>
      </c>
    </row>
    <row r="183" spans="1:167">
      <c r="A183" s="254">
        <v>26</v>
      </c>
      <c r="B183" s="279">
        <v>4411.71</v>
      </c>
      <c r="C183" s="279">
        <v>4286.92</v>
      </c>
      <c r="D183" s="279">
        <v>4258.17</v>
      </c>
      <c r="E183" s="279">
        <v>4238.72</v>
      </c>
      <c r="F183" s="279">
        <v>4252.2</v>
      </c>
      <c r="G183" s="279">
        <v>4261.83</v>
      </c>
      <c r="H183" s="279">
        <v>4276.7299999999996</v>
      </c>
      <c r="I183" s="279">
        <v>3816.09</v>
      </c>
      <c r="J183" s="279">
        <v>3455.49</v>
      </c>
      <c r="K183" s="279">
        <v>4568.3599999999997</v>
      </c>
      <c r="L183" s="279">
        <v>4612.6000000000004</v>
      </c>
      <c r="M183" s="279">
        <v>4631.82</v>
      </c>
      <c r="N183" s="279">
        <v>4628.74</v>
      </c>
      <c r="O183" s="279">
        <v>4646.8100000000004</v>
      </c>
      <c r="P183" s="279">
        <v>4650.79</v>
      </c>
      <c r="Q183" s="279">
        <v>4631.76</v>
      </c>
      <c r="R183" s="279">
        <v>4626.0200000000004</v>
      </c>
      <c r="S183" s="279">
        <v>4629.8500000000004</v>
      </c>
      <c r="T183" s="279">
        <v>4664.84</v>
      </c>
      <c r="U183" s="279">
        <v>4675.47</v>
      </c>
      <c r="V183" s="279">
        <v>4686.33</v>
      </c>
      <c r="W183" s="279">
        <v>4661.0600000000004</v>
      </c>
      <c r="X183" s="279">
        <v>4616.1099999999997</v>
      </c>
      <c r="Y183" s="279">
        <v>4579.51</v>
      </c>
    </row>
    <row r="184" spans="1:167">
      <c r="A184" s="254">
        <v>27</v>
      </c>
      <c r="B184" s="279">
        <v>4303.71</v>
      </c>
      <c r="C184" s="279">
        <v>4260.07</v>
      </c>
      <c r="D184" s="279">
        <v>4219.3599999999997</v>
      </c>
      <c r="E184" s="279">
        <v>4214.1499999999996</v>
      </c>
      <c r="F184" s="279">
        <v>4276.47</v>
      </c>
      <c r="G184" s="279">
        <v>4382.78</v>
      </c>
      <c r="H184" s="279">
        <v>4513.82</v>
      </c>
      <c r="I184" s="279">
        <v>4661.42</v>
      </c>
      <c r="J184" s="279">
        <v>4703.46</v>
      </c>
      <c r="K184" s="279">
        <v>4757.68</v>
      </c>
      <c r="L184" s="279">
        <v>4795.03</v>
      </c>
      <c r="M184" s="279">
        <v>4814.09</v>
      </c>
      <c r="N184" s="279">
        <v>4800.4399999999996</v>
      </c>
      <c r="O184" s="279">
        <v>4820.8900000000003</v>
      </c>
      <c r="P184" s="279">
        <v>4820.76</v>
      </c>
      <c r="Q184" s="279">
        <v>4816.57</v>
      </c>
      <c r="R184" s="279">
        <v>4772.38</v>
      </c>
      <c r="S184" s="279">
        <v>4763.8100000000004</v>
      </c>
      <c r="T184" s="279">
        <v>4811.53</v>
      </c>
      <c r="U184" s="279">
        <v>4820.63</v>
      </c>
      <c r="V184" s="279">
        <v>4794.05</v>
      </c>
      <c r="W184" s="279">
        <v>4768.97</v>
      </c>
      <c r="X184" s="279">
        <v>4641.91</v>
      </c>
      <c r="Y184" s="279">
        <v>4580.0200000000004</v>
      </c>
    </row>
    <row r="185" spans="1:167">
      <c r="A185" s="254">
        <v>28</v>
      </c>
      <c r="B185" s="279">
        <v>4318.32</v>
      </c>
      <c r="C185" s="279">
        <v>4276.1000000000004</v>
      </c>
      <c r="D185" s="279">
        <v>4246.6899999999996</v>
      </c>
      <c r="E185" s="279">
        <v>4247.07</v>
      </c>
      <c r="F185" s="279">
        <v>4290.32</v>
      </c>
      <c r="G185" s="279">
        <v>4409.7700000000004</v>
      </c>
      <c r="H185" s="279">
        <v>4539.87</v>
      </c>
      <c r="I185" s="279">
        <v>4681.68</v>
      </c>
      <c r="J185" s="279">
        <v>4753.83</v>
      </c>
      <c r="K185" s="279">
        <v>4785.6000000000004</v>
      </c>
      <c r="L185" s="279">
        <v>4806.2700000000004</v>
      </c>
      <c r="M185" s="279">
        <v>4840.01</v>
      </c>
      <c r="N185" s="279">
        <v>4809.4399999999996</v>
      </c>
      <c r="O185" s="279">
        <v>4811.0200000000004</v>
      </c>
      <c r="P185" s="279">
        <v>4811.43</v>
      </c>
      <c r="Q185" s="279">
        <v>4791.8900000000003</v>
      </c>
      <c r="R185" s="279">
        <v>4759.92</v>
      </c>
      <c r="S185" s="279">
        <v>4764.1000000000004</v>
      </c>
      <c r="T185" s="279">
        <v>4796.74</v>
      </c>
      <c r="U185" s="279">
        <v>4794.2299999999996</v>
      </c>
      <c r="V185" s="279">
        <v>4791.29</v>
      </c>
      <c r="W185" s="279">
        <v>4789.01</v>
      </c>
      <c r="X185" s="279">
        <v>4657.8599999999997</v>
      </c>
      <c r="Y185" s="279">
        <v>4574.47</v>
      </c>
    </row>
    <row r="186" spans="1:167" hidden="1">
      <c r="A186" s="254">
        <v>29</v>
      </c>
      <c r="B186" s="279">
        <v>0</v>
      </c>
      <c r="C186" s="279">
        <v>0</v>
      </c>
      <c r="D186" s="279">
        <v>0</v>
      </c>
      <c r="E186" s="279">
        <v>0</v>
      </c>
      <c r="F186" s="279">
        <v>0</v>
      </c>
      <c r="G186" s="279">
        <v>0</v>
      </c>
      <c r="H186" s="279">
        <v>0</v>
      </c>
      <c r="I186" s="279">
        <v>0</v>
      </c>
      <c r="J186" s="279">
        <v>0</v>
      </c>
      <c r="K186" s="279">
        <v>0</v>
      </c>
      <c r="L186" s="279">
        <v>0</v>
      </c>
      <c r="M186" s="279">
        <v>0</v>
      </c>
      <c r="N186" s="279">
        <v>0</v>
      </c>
      <c r="O186" s="279">
        <v>0</v>
      </c>
      <c r="P186" s="279">
        <v>0</v>
      </c>
      <c r="Q186" s="279">
        <v>0</v>
      </c>
      <c r="R186" s="279">
        <v>0</v>
      </c>
      <c r="S186" s="279">
        <v>0</v>
      </c>
      <c r="T186" s="279">
        <v>0</v>
      </c>
      <c r="U186" s="279">
        <v>0</v>
      </c>
      <c r="V186" s="279">
        <v>0</v>
      </c>
      <c r="W186" s="279">
        <v>0</v>
      </c>
      <c r="X186" s="279">
        <v>0</v>
      </c>
      <c r="Y186" s="279">
        <v>0</v>
      </c>
    </row>
    <row r="187" spans="1:167" hidden="1">
      <c r="A187" s="254">
        <v>30</v>
      </c>
      <c r="B187" s="279">
        <v>0</v>
      </c>
      <c r="C187" s="279">
        <v>0</v>
      </c>
      <c r="D187" s="279">
        <v>0</v>
      </c>
      <c r="E187" s="279">
        <v>0</v>
      </c>
      <c r="F187" s="279">
        <v>0</v>
      </c>
      <c r="G187" s="279">
        <v>0</v>
      </c>
      <c r="H187" s="279">
        <v>0</v>
      </c>
      <c r="I187" s="279">
        <v>0</v>
      </c>
      <c r="J187" s="279">
        <v>0</v>
      </c>
      <c r="K187" s="279">
        <v>0</v>
      </c>
      <c r="L187" s="279">
        <v>0</v>
      </c>
      <c r="M187" s="279">
        <v>0</v>
      </c>
      <c r="N187" s="279">
        <v>0</v>
      </c>
      <c r="O187" s="279">
        <v>0</v>
      </c>
      <c r="P187" s="279">
        <v>0</v>
      </c>
      <c r="Q187" s="279">
        <v>0</v>
      </c>
      <c r="R187" s="279">
        <v>0</v>
      </c>
      <c r="S187" s="279">
        <v>0</v>
      </c>
      <c r="T187" s="279">
        <v>0</v>
      </c>
      <c r="U187" s="279">
        <v>0</v>
      </c>
      <c r="V187" s="279">
        <v>0</v>
      </c>
      <c r="W187" s="279">
        <v>0</v>
      </c>
      <c r="X187" s="279">
        <v>0</v>
      </c>
      <c r="Y187" s="279">
        <v>0</v>
      </c>
    </row>
    <row r="188" spans="1:167" hidden="1">
      <c r="A188" s="254">
        <v>31</v>
      </c>
      <c r="B188" s="279">
        <v>0</v>
      </c>
      <c r="C188" s="279">
        <v>0</v>
      </c>
      <c r="D188" s="279">
        <v>0</v>
      </c>
      <c r="E188" s="279">
        <v>0</v>
      </c>
      <c r="F188" s="279">
        <v>0</v>
      </c>
      <c r="G188" s="279">
        <v>0</v>
      </c>
      <c r="H188" s="279">
        <v>0</v>
      </c>
      <c r="I188" s="279">
        <v>0</v>
      </c>
      <c r="J188" s="279">
        <v>0</v>
      </c>
      <c r="K188" s="279">
        <v>0</v>
      </c>
      <c r="L188" s="279">
        <v>0</v>
      </c>
      <c r="M188" s="279">
        <v>0</v>
      </c>
      <c r="N188" s="279">
        <v>0</v>
      </c>
      <c r="O188" s="279">
        <v>0</v>
      </c>
      <c r="P188" s="279">
        <v>0</v>
      </c>
      <c r="Q188" s="279">
        <v>0</v>
      </c>
      <c r="R188" s="279">
        <v>0</v>
      </c>
      <c r="S188" s="279">
        <v>0</v>
      </c>
      <c r="T188" s="279">
        <v>0</v>
      </c>
      <c r="U188" s="279">
        <v>0</v>
      </c>
      <c r="V188" s="279">
        <v>0</v>
      </c>
      <c r="W188" s="279">
        <v>0</v>
      </c>
      <c r="X188" s="279">
        <v>0</v>
      </c>
      <c r="Y188" s="279">
        <v>0</v>
      </c>
    </row>
    <row r="190" spans="1:167" ht="15.75" thickBot="1">
      <c r="B190" s="277" t="s">
        <v>214</v>
      </c>
      <c r="N190" s="290" t="s">
        <v>329</v>
      </c>
    </row>
    <row r="192" spans="1:167" ht="56.25" customHeight="1">
      <c r="A192" s="395" t="s">
        <v>215</v>
      </c>
      <c r="B192" s="395"/>
      <c r="C192" s="395"/>
      <c r="D192" s="395"/>
      <c r="E192" s="395"/>
      <c r="F192" s="395"/>
      <c r="G192" s="395"/>
      <c r="H192" s="395"/>
      <c r="I192" s="395"/>
      <c r="J192" s="395"/>
      <c r="K192" s="395"/>
      <c r="L192" s="395"/>
      <c r="M192" s="395"/>
      <c r="N192" s="395"/>
      <c r="O192" s="395"/>
      <c r="P192" s="395"/>
      <c r="Q192" s="395"/>
      <c r="R192" s="395"/>
      <c r="S192" s="395"/>
      <c r="T192" s="395"/>
      <c r="U192" s="395"/>
      <c r="V192" s="395"/>
      <c r="W192" s="395"/>
      <c r="X192" s="395"/>
      <c r="Y192" s="395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209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22" t="s">
        <v>208</v>
      </c>
      <c r="B194" s="466" t="s">
        <v>92</v>
      </c>
      <c r="C194" s="466"/>
      <c r="D194" s="466"/>
      <c r="E194" s="466"/>
      <c r="F194" s="466"/>
      <c r="G194" s="466"/>
      <c r="H194" s="466"/>
      <c r="I194" s="466"/>
      <c r="J194" s="466"/>
      <c r="K194" s="466"/>
      <c r="L194" s="466"/>
      <c r="M194" s="466"/>
      <c r="N194" s="466"/>
      <c r="O194" s="466"/>
      <c r="P194" s="466"/>
      <c r="Q194" s="466"/>
      <c r="R194" s="466"/>
      <c r="S194" s="466"/>
      <c r="T194" s="466"/>
      <c r="U194" s="466"/>
      <c r="V194" s="466"/>
      <c r="W194" s="466"/>
      <c r="X194" s="466"/>
      <c r="Y194" s="466"/>
    </row>
    <row r="195" spans="1:25" ht="30">
      <c r="A195" s="422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1116.49</v>
      </c>
      <c r="C196" s="279">
        <v>1075.53</v>
      </c>
      <c r="D196" s="279">
        <v>1060.3900000000001</v>
      </c>
      <c r="E196" s="279">
        <v>1056.1400000000001</v>
      </c>
      <c r="F196" s="279">
        <v>308.72000000000003</v>
      </c>
      <c r="G196" s="279">
        <v>1149.08</v>
      </c>
      <c r="H196" s="279">
        <v>306.62</v>
      </c>
      <c r="I196" s="279">
        <v>306.63</v>
      </c>
      <c r="J196" s="279">
        <v>310.51</v>
      </c>
      <c r="K196" s="279">
        <v>673.48</v>
      </c>
      <c r="L196" s="279">
        <v>1607.26</v>
      </c>
      <c r="M196" s="279">
        <v>1655.42</v>
      </c>
      <c r="N196" s="279">
        <v>1629.89</v>
      </c>
      <c r="O196" s="279">
        <v>1609.8</v>
      </c>
      <c r="P196" s="279">
        <v>1609.97</v>
      </c>
      <c r="Q196" s="279">
        <v>1602.45</v>
      </c>
      <c r="R196" s="279">
        <v>1591.57</v>
      </c>
      <c r="S196" s="279">
        <v>1609.18</v>
      </c>
      <c r="T196" s="279">
        <v>1576.21</v>
      </c>
      <c r="U196" s="279">
        <v>1589.3</v>
      </c>
      <c r="V196" s="279">
        <v>1556.98</v>
      </c>
      <c r="W196" s="279">
        <v>1481.93</v>
      </c>
      <c r="X196" s="279">
        <v>1317.09</v>
      </c>
      <c r="Y196" s="279">
        <v>1133.02</v>
      </c>
    </row>
    <row r="197" spans="1:25">
      <c r="A197" s="254">
        <v>2</v>
      </c>
      <c r="B197" s="279">
        <v>1104.8599999999999</v>
      </c>
      <c r="C197" s="279">
        <v>1073.43</v>
      </c>
      <c r="D197" s="279">
        <v>1046.1199999999999</v>
      </c>
      <c r="E197" s="279">
        <v>1044.4000000000001</v>
      </c>
      <c r="F197" s="279">
        <v>1078.93</v>
      </c>
      <c r="G197" s="279">
        <v>1127.23</v>
      </c>
      <c r="H197" s="279">
        <v>1258.9000000000001</v>
      </c>
      <c r="I197" s="279">
        <v>1390.76</v>
      </c>
      <c r="J197" s="279">
        <v>1496.33</v>
      </c>
      <c r="K197" s="279">
        <v>1534.94</v>
      </c>
      <c r="L197" s="279">
        <v>1553.25</v>
      </c>
      <c r="M197" s="279">
        <v>1573.37</v>
      </c>
      <c r="N197" s="279">
        <v>1549.03</v>
      </c>
      <c r="O197" s="279">
        <v>1606.32</v>
      </c>
      <c r="P197" s="279">
        <v>1603.08</v>
      </c>
      <c r="Q197" s="279">
        <v>1580.86</v>
      </c>
      <c r="R197" s="279">
        <v>1537.28</v>
      </c>
      <c r="S197" s="279">
        <v>1556.48</v>
      </c>
      <c r="T197" s="279">
        <v>1567.22</v>
      </c>
      <c r="U197" s="279">
        <v>1572.93</v>
      </c>
      <c r="V197" s="279">
        <v>1504.89</v>
      </c>
      <c r="W197" s="279">
        <v>1127.0899999999999</v>
      </c>
      <c r="X197" s="279">
        <v>1256.5999999999999</v>
      </c>
      <c r="Y197" s="279">
        <v>1138.3599999999999</v>
      </c>
    </row>
    <row r="198" spans="1:25">
      <c r="A198" s="254">
        <v>3</v>
      </c>
      <c r="B198" s="279">
        <v>1288.1400000000001</v>
      </c>
      <c r="C198" s="279">
        <v>1186.78</v>
      </c>
      <c r="D198" s="279">
        <v>1138.08</v>
      </c>
      <c r="E198" s="279">
        <v>1136.01</v>
      </c>
      <c r="F198" s="279">
        <v>1199.9000000000001</v>
      </c>
      <c r="G198" s="279">
        <v>1280.77</v>
      </c>
      <c r="H198" s="279">
        <v>1418.04</v>
      </c>
      <c r="I198" s="279">
        <v>1584.09</v>
      </c>
      <c r="J198" s="279">
        <v>1705.44</v>
      </c>
      <c r="K198" s="279">
        <v>1717.41</v>
      </c>
      <c r="L198" s="279">
        <v>1739.76</v>
      </c>
      <c r="M198" s="279">
        <v>1760.05</v>
      </c>
      <c r="N198" s="279">
        <v>1748.43</v>
      </c>
      <c r="O198" s="279">
        <v>1762.11</v>
      </c>
      <c r="P198" s="279">
        <v>1745.94</v>
      </c>
      <c r="Q198" s="279">
        <v>1734.71</v>
      </c>
      <c r="R198" s="279">
        <v>1709.29</v>
      </c>
      <c r="S198" s="279">
        <v>1714.31</v>
      </c>
      <c r="T198" s="279">
        <v>1727.09</v>
      </c>
      <c r="U198" s="279">
        <v>1732</v>
      </c>
      <c r="V198" s="279">
        <v>1699.46</v>
      </c>
      <c r="W198" s="279">
        <v>1127.5999999999999</v>
      </c>
      <c r="X198" s="279">
        <v>1490.93</v>
      </c>
      <c r="Y198" s="279">
        <v>1369.44</v>
      </c>
    </row>
    <row r="199" spans="1:25">
      <c r="A199" s="254">
        <v>4</v>
      </c>
      <c r="B199" s="279">
        <v>1449.35</v>
      </c>
      <c r="C199" s="279">
        <v>1368.06</v>
      </c>
      <c r="D199" s="279">
        <v>1268.6199999999999</v>
      </c>
      <c r="E199" s="279">
        <v>1238.25</v>
      </c>
      <c r="F199" s="279">
        <v>1282.01</v>
      </c>
      <c r="G199" s="279">
        <v>1303.6600000000001</v>
      </c>
      <c r="H199" s="279">
        <v>1401.44</v>
      </c>
      <c r="I199" s="279">
        <v>1457.76</v>
      </c>
      <c r="J199" s="279">
        <v>1590.87</v>
      </c>
      <c r="K199" s="279">
        <v>1673.65</v>
      </c>
      <c r="L199" s="279">
        <v>1728.09</v>
      </c>
      <c r="M199" s="279">
        <v>1742.87</v>
      </c>
      <c r="N199" s="279">
        <v>1742.98</v>
      </c>
      <c r="O199" s="279">
        <v>1747.44</v>
      </c>
      <c r="P199" s="279">
        <v>1741.08</v>
      </c>
      <c r="Q199" s="279">
        <v>1706.62</v>
      </c>
      <c r="R199" s="279">
        <v>1714.27</v>
      </c>
      <c r="S199" s="279">
        <v>1745.61</v>
      </c>
      <c r="T199" s="279">
        <v>1740.91</v>
      </c>
      <c r="U199" s="279">
        <v>1750.29</v>
      </c>
      <c r="V199" s="279">
        <v>1720.55</v>
      </c>
      <c r="W199" s="279">
        <v>1634.46</v>
      </c>
      <c r="X199" s="279">
        <v>1493.87</v>
      </c>
      <c r="Y199" s="279">
        <v>1428.99</v>
      </c>
    </row>
    <row r="200" spans="1:25">
      <c r="A200" s="254">
        <v>5</v>
      </c>
      <c r="B200" s="279">
        <v>1217.22</v>
      </c>
      <c r="C200" s="279">
        <v>1173.27</v>
      </c>
      <c r="D200" s="279">
        <v>1135.92</v>
      </c>
      <c r="E200" s="279">
        <v>1125.04</v>
      </c>
      <c r="F200" s="279">
        <v>1152.5999999999999</v>
      </c>
      <c r="G200" s="279">
        <v>1160.24</v>
      </c>
      <c r="H200" s="279">
        <v>1177.29</v>
      </c>
      <c r="I200" s="279">
        <v>1253.28</v>
      </c>
      <c r="J200" s="279">
        <v>1386.34</v>
      </c>
      <c r="K200" s="279">
        <v>1455.07</v>
      </c>
      <c r="L200" s="279">
        <v>1506.88</v>
      </c>
      <c r="M200" s="279">
        <v>1553.27</v>
      </c>
      <c r="N200" s="279">
        <v>1555.47</v>
      </c>
      <c r="O200" s="279">
        <v>1576.64</v>
      </c>
      <c r="P200" s="279">
        <v>1566.23</v>
      </c>
      <c r="Q200" s="279">
        <v>1532.06</v>
      </c>
      <c r="R200" s="279">
        <v>1543.75</v>
      </c>
      <c r="S200" s="279">
        <v>1589.47</v>
      </c>
      <c r="T200" s="279">
        <v>1603.71</v>
      </c>
      <c r="U200" s="279">
        <v>1615.42</v>
      </c>
      <c r="V200" s="279">
        <v>1594.26</v>
      </c>
      <c r="W200" s="279">
        <v>1548.94</v>
      </c>
      <c r="X200" s="279">
        <v>1440.27</v>
      </c>
      <c r="Y200" s="279">
        <v>1232.1300000000001</v>
      </c>
    </row>
    <row r="201" spans="1:25">
      <c r="A201" s="254">
        <v>6</v>
      </c>
      <c r="B201" s="279">
        <v>1161.73</v>
      </c>
      <c r="C201" s="279">
        <v>1118.3399999999999</v>
      </c>
      <c r="D201" s="279">
        <v>1095.72</v>
      </c>
      <c r="E201" s="279">
        <v>1080.08</v>
      </c>
      <c r="F201" s="279">
        <v>1100.1400000000001</v>
      </c>
      <c r="G201" s="279">
        <v>1159.5</v>
      </c>
      <c r="H201" s="279">
        <v>1304.74</v>
      </c>
      <c r="I201" s="279">
        <v>1478.57</v>
      </c>
      <c r="J201" s="279">
        <v>1561.94</v>
      </c>
      <c r="K201" s="279">
        <v>1601.91</v>
      </c>
      <c r="L201" s="279">
        <v>1625.24</v>
      </c>
      <c r="M201" s="279">
        <v>1665.11</v>
      </c>
      <c r="N201" s="279">
        <v>1627.08</v>
      </c>
      <c r="O201" s="279">
        <v>1650.47</v>
      </c>
      <c r="P201" s="279">
        <v>1643.25</v>
      </c>
      <c r="Q201" s="279">
        <v>1614.31</v>
      </c>
      <c r="R201" s="279">
        <v>1584.57</v>
      </c>
      <c r="S201" s="279">
        <v>1598.27</v>
      </c>
      <c r="T201" s="279">
        <v>1619.67</v>
      </c>
      <c r="U201" s="279">
        <v>1629.25</v>
      </c>
      <c r="V201" s="279">
        <v>1567.22</v>
      </c>
      <c r="W201" s="279">
        <v>1542.15</v>
      </c>
      <c r="X201" s="279">
        <v>1457.67</v>
      </c>
      <c r="Y201" s="279">
        <v>1338.36</v>
      </c>
    </row>
    <row r="202" spans="1:25">
      <c r="A202" s="254">
        <v>7</v>
      </c>
      <c r="B202" s="279">
        <v>1300.98</v>
      </c>
      <c r="C202" s="279">
        <v>1236.18</v>
      </c>
      <c r="D202" s="279">
        <v>1231.54</v>
      </c>
      <c r="E202" s="279">
        <v>1107.52</v>
      </c>
      <c r="F202" s="279">
        <v>1210.29</v>
      </c>
      <c r="G202" s="279">
        <v>1140.0999999999999</v>
      </c>
      <c r="H202" s="279">
        <v>1295.53</v>
      </c>
      <c r="I202" s="279">
        <v>1490.89</v>
      </c>
      <c r="J202" s="279">
        <v>1530.65</v>
      </c>
      <c r="K202" s="279">
        <v>1539.59</v>
      </c>
      <c r="L202" s="279">
        <v>1558.24</v>
      </c>
      <c r="M202" s="279">
        <v>1591.01</v>
      </c>
      <c r="N202" s="279">
        <v>1572.98</v>
      </c>
      <c r="O202" s="279">
        <v>1596</v>
      </c>
      <c r="P202" s="279">
        <v>1579.34</v>
      </c>
      <c r="Q202" s="279">
        <v>1560.34</v>
      </c>
      <c r="R202" s="279">
        <v>1548.23</v>
      </c>
      <c r="S202" s="279">
        <v>1557.11</v>
      </c>
      <c r="T202" s="279">
        <v>1575.25</v>
      </c>
      <c r="U202" s="279">
        <v>1581.69</v>
      </c>
      <c r="V202" s="279">
        <v>1545.81</v>
      </c>
      <c r="W202" s="279">
        <v>1534.24</v>
      </c>
      <c r="X202" s="279">
        <v>1452.44</v>
      </c>
      <c r="Y202" s="279">
        <v>1444.75</v>
      </c>
    </row>
    <row r="203" spans="1:25">
      <c r="A203" s="254">
        <v>8</v>
      </c>
      <c r="B203" s="279">
        <v>1280.8</v>
      </c>
      <c r="C203" s="279">
        <v>1076.57</v>
      </c>
      <c r="D203" s="279">
        <v>1211.51</v>
      </c>
      <c r="E203" s="279">
        <v>1159.42</v>
      </c>
      <c r="F203" s="279">
        <v>1079.46</v>
      </c>
      <c r="G203" s="279">
        <v>1142.9000000000001</v>
      </c>
      <c r="H203" s="279">
        <v>1347.41</v>
      </c>
      <c r="I203" s="279">
        <v>1460.54</v>
      </c>
      <c r="J203" s="279">
        <v>1510.62</v>
      </c>
      <c r="K203" s="279">
        <v>1535.97</v>
      </c>
      <c r="L203" s="279">
        <v>1555.17</v>
      </c>
      <c r="M203" s="279">
        <v>1561.87</v>
      </c>
      <c r="N203" s="279">
        <v>1552.87</v>
      </c>
      <c r="O203" s="279">
        <v>1588.35</v>
      </c>
      <c r="P203" s="279">
        <v>1577.12</v>
      </c>
      <c r="Q203" s="279">
        <v>1541.23</v>
      </c>
      <c r="R203" s="279">
        <v>1524.1</v>
      </c>
      <c r="S203" s="279">
        <v>1547.85</v>
      </c>
      <c r="T203" s="279">
        <v>1558.35</v>
      </c>
      <c r="U203" s="279">
        <v>1566.96</v>
      </c>
      <c r="V203" s="279">
        <v>1537.1</v>
      </c>
      <c r="W203" s="279">
        <v>1523.24</v>
      </c>
      <c r="X203" s="279">
        <v>1360.4</v>
      </c>
      <c r="Y203" s="279">
        <v>1222.49</v>
      </c>
    </row>
    <row r="204" spans="1:25">
      <c r="A204" s="254">
        <v>9</v>
      </c>
      <c r="B204" s="279">
        <v>1334.99</v>
      </c>
      <c r="C204" s="279">
        <v>1305.92</v>
      </c>
      <c r="D204" s="279">
        <v>1140.52</v>
      </c>
      <c r="E204" s="279">
        <v>1089.98</v>
      </c>
      <c r="F204" s="279">
        <v>1124.69</v>
      </c>
      <c r="G204" s="279">
        <v>1191.5</v>
      </c>
      <c r="H204" s="279">
        <v>1380.57</v>
      </c>
      <c r="I204" s="279">
        <v>1496.39</v>
      </c>
      <c r="J204" s="279">
        <v>1566.05</v>
      </c>
      <c r="K204" s="279">
        <v>1587.57</v>
      </c>
      <c r="L204" s="279">
        <v>1600.57</v>
      </c>
      <c r="M204" s="279">
        <v>1627.53</v>
      </c>
      <c r="N204" s="279">
        <v>1610.51</v>
      </c>
      <c r="O204" s="279">
        <v>1625.28</v>
      </c>
      <c r="P204" s="279">
        <v>1609.81</v>
      </c>
      <c r="Q204" s="279">
        <v>1589.86</v>
      </c>
      <c r="R204" s="279">
        <v>1565.97</v>
      </c>
      <c r="S204" s="279">
        <v>1590.96</v>
      </c>
      <c r="T204" s="279">
        <v>1607.39</v>
      </c>
      <c r="U204" s="279">
        <v>1621.3</v>
      </c>
      <c r="V204" s="279">
        <v>1567.52</v>
      </c>
      <c r="W204" s="279">
        <v>1518</v>
      </c>
      <c r="X204" s="279">
        <v>1438.96</v>
      </c>
      <c r="Y204" s="279">
        <v>1393.43</v>
      </c>
    </row>
    <row r="205" spans="1:25">
      <c r="A205" s="254">
        <v>10</v>
      </c>
      <c r="B205" s="279">
        <v>1307.1600000000001</v>
      </c>
      <c r="C205" s="279">
        <v>1224.6099999999999</v>
      </c>
      <c r="D205" s="279">
        <v>1136.1300000000001</v>
      </c>
      <c r="E205" s="279">
        <v>1107.9000000000001</v>
      </c>
      <c r="F205" s="279">
        <v>1160.6400000000001</v>
      </c>
      <c r="G205" s="279">
        <v>1210.78</v>
      </c>
      <c r="H205" s="279">
        <v>1431.91</v>
      </c>
      <c r="I205" s="279">
        <v>1500.26</v>
      </c>
      <c r="J205" s="279">
        <v>1575.63</v>
      </c>
      <c r="K205" s="279">
        <v>1595.82</v>
      </c>
      <c r="L205" s="279">
        <v>1611.26</v>
      </c>
      <c r="M205" s="279">
        <v>1623.97</v>
      </c>
      <c r="N205" s="279">
        <v>1611.55</v>
      </c>
      <c r="O205" s="279">
        <v>1619.21</v>
      </c>
      <c r="P205" s="279">
        <v>1609.67</v>
      </c>
      <c r="Q205" s="279">
        <v>1569.64</v>
      </c>
      <c r="R205" s="279">
        <v>1548.62</v>
      </c>
      <c r="S205" s="279">
        <v>1567.93</v>
      </c>
      <c r="T205" s="279">
        <v>1596.48</v>
      </c>
      <c r="U205" s="279">
        <v>1594.2</v>
      </c>
      <c r="V205" s="279">
        <v>1539.38</v>
      </c>
      <c r="W205" s="279">
        <v>1507.73</v>
      </c>
      <c r="X205" s="279">
        <v>1426.38</v>
      </c>
      <c r="Y205" s="279">
        <v>1316.58</v>
      </c>
    </row>
    <row r="206" spans="1:25">
      <c r="A206" s="254">
        <v>11</v>
      </c>
      <c r="B206" s="279">
        <v>1198.24</v>
      </c>
      <c r="C206" s="279">
        <v>1127.83</v>
      </c>
      <c r="D206" s="279">
        <v>306.64999999999998</v>
      </c>
      <c r="E206" s="279">
        <v>1151.08</v>
      </c>
      <c r="F206" s="279">
        <v>1162.29</v>
      </c>
      <c r="G206" s="279">
        <v>1175.8499999999999</v>
      </c>
      <c r="H206" s="279">
        <v>1216.71</v>
      </c>
      <c r="I206" s="279">
        <v>1385.2</v>
      </c>
      <c r="J206" s="279">
        <v>1121.8399999999999</v>
      </c>
      <c r="K206" s="279">
        <v>1576.95</v>
      </c>
      <c r="L206" s="279">
        <v>1634.09</v>
      </c>
      <c r="M206" s="279">
        <v>1653.36</v>
      </c>
      <c r="N206" s="279">
        <v>1649.56</v>
      </c>
      <c r="O206" s="279">
        <v>1649.52</v>
      </c>
      <c r="P206" s="279">
        <v>1640.79</v>
      </c>
      <c r="Q206" s="279">
        <v>1599.38</v>
      </c>
      <c r="R206" s="279">
        <v>1597.11</v>
      </c>
      <c r="S206" s="279">
        <v>1624.97</v>
      </c>
      <c r="T206" s="279">
        <v>1639.01</v>
      </c>
      <c r="U206" s="279">
        <v>1625.93</v>
      </c>
      <c r="V206" s="279">
        <v>1599.36</v>
      </c>
      <c r="W206" s="279">
        <v>1535.11</v>
      </c>
      <c r="X206" s="279">
        <v>1464.73</v>
      </c>
      <c r="Y206" s="279">
        <v>1395.76</v>
      </c>
    </row>
    <row r="207" spans="1:25">
      <c r="A207" s="254">
        <v>12</v>
      </c>
      <c r="B207" s="279">
        <v>1205.8800000000001</v>
      </c>
      <c r="C207" s="279">
        <v>1161.74</v>
      </c>
      <c r="D207" s="279">
        <v>1151.17</v>
      </c>
      <c r="E207" s="279">
        <v>1143.71</v>
      </c>
      <c r="F207" s="279">
        <v>1141.18</v>
      </c>
      <c r="G207" s="279">
        <v>1144.56</v>
      </c>
      <c r="H207" s="279">
        <v>1156.81</v>
      </c>
      <c r="I207" s="279">
        <v>1193.96</v>
      </c>
      <c r="J207" s="279">
        <v>1122.68</v>
      </c>
      <c r="K207" s="279">
        <v>1468.32</v>
      </c>
      <c r="L207" s="279">
        <v>1524.65</v>
      </c>
      <c r="M207" s="279">
        <v>1565.99</v>
      </c>
      <c r="N207" s="279">
        <v>1559.25</v>
      </c>
      <c r="O207" s="279">
        <v>1566.84</v>
      </c>
      <c r="P207" s="279">
        <v>1541.96</v>
      </c>
      <c r="Q207" s="279">
        <v>1533.93</v>
      </c>
      <c r="R207" s="279">
        <v>1543.43</v>
      </c>
      <c r="S207" s="279">
        <v>1554.39</v>
      </c>
      <c r="T207" s="279">
        <v>1574.91</v>
      </c>
      <c r="U207" s="279">
        <v>1591.8</v>
      </c>
      <c r="V207" s="279">
        <v>1594.92</v>
      </c>
      <c r="W207" s="279">
        <v>1564.56</v>
      </c>
      <c r="X207" s="279">
        <v>1474.24</v>
      </c>
      <c r="Y207" s="279">
        <v>1289.4000000000001</v>
      </c>
    </row>
    <row r="208" spans="1:25">
      <c r="A208" s="254">
        <v>13</v>
      </c>
      <c r="B208" s="279">
        <v>1188.8399999999999</v>
      </c>
      <c r="C208" s="279">
        <v>1162.4000000000001</v>
      </c>
      <c r="D208" s="279">
        <v>1123.29</v>
      </c>
      <c r="E208" s="279">
        <v>1086.79</v>
      </c>
      <c r="F208" s="279">
        <v>1139.48</v>
      </c>
      <c r="G208" s="279">
        <v>1199.8499999999999</v>
      </c>
      <c r="H208" s="279">
        <v>1396.37</v>
      </c>
      <c r="I208" s="279">
        <v>1502.04</v>
      </c>
      <c r="J208" s="279">
        <v>1621.31</v>
      </c>
      <c r="K208" s="279">
        <v>1637.32</v>
      </c>
      <c r="L208" s="279">
        <v>1646.26</v>
      </c>
      <c r="M208" s="279">
        <v>1697.05</v>
      </c>
      <c r="N208" s="279">
        <v>1669.51</v>
      </c>
      <c r="O208" s="279">
        <v>1695.38</v>
      </c>
      <c r="P208" s="279">
        <v>1687.43</v>
      </c>
      <c r="Q208" s="279">
        <v>1641.54</v>
      </c>
      <c r="R208" s="279">
        <v>1632.15</v>
      </c>
      <c r="S208" s="279">
        <v>1634.21</v>
      </c>
      <c r="T208" s="279">
        <v>1666.43</v>
      </c>
      <c r="U208" s="279">
        <v>1653.21</v>
      </c>
      <c r="V208" s="279">
        <v>1619.31</v>
      </c>
      <c r="W208" s="279">
        <v>1513.22</v>
      </c>
      <c r="X208" s="279">
        <v>1437.01</v>
      </c>
      <c r="Y208" s="279">
        <v>1291.8900000000001</v>
      </c>
    </row>
    <row r="209" spans="1:25">
      <c r="A209" s="254">
        <v>14</v>
      </c>
      <c r="B209" s="279">
        <v>1178.25</v>
      </c>
      <c r="C209" s="279">
        <v>1123.68</v>
      </c>
      <c r="D209" s="279">
        <v>1086.76</v>
      </c>
      <c r="E209" s="279">
        <v>1088.5899999999999</v>
      </c>
      <c r="F209" s="279">
        <v>1120.5</v>
      </c>
      <c r="G209" s="279">
        <v>1182.5</v>
      </c>
      <c r="H209" s="279">
        <v>1390.03</v>
      </c>
      <c r="I209" s="279">
        <v>1437.95</v>
      </c>
      <c r="J209" s="279">
        <v>1544.13</v>
      </c>
      <c r="K209" s="279">
        <v>1525.2</v>
      </c>
      <c r="L209" s="279">
        <v>1538.51</v>
      </c>
      <c r="M209" s="279">
        <v>1584.01</v>
      </c>
      <c r="N209" s="279">
        <v>1552.25</v>
      </c>
      <c r="O209" s="279">
        <v>1568.62</v>
      </c>
      <c r="P209" s="279">
        <v>1563.57</v>
      </c>
      <c r="Q209" s="279">
        <v>1514.94</v>
      </c>
      <c r="R209" s="279">
        <v>1502.46</v>
      </c>
      <c r="S209" s="279">
        <v>1505.14</v>
      </c>
      <c r="T209" s="279">
        <v>1526.3</v>
      </c>
      <c r="U209" s="279">
        <v>1537.65</v>
      </c>
      <c r="V209" s="279">
        <v>1517.94</v>
      </c>
      <c r="W209" s="279">
        <v>1494.94</v>
      </c>
      <c r="X209" s="279">
        <v>1416.2</v>
      </c>
      <c r="Y209" s="279">
        <v>1322.26</v>
      </c>
    </row>
    <row r="210" spans="1:25">
      <c r="A210" s="254">
        <v>15</v>
      </c>
      <c r="B210" s="279">
        <v>1167.94</v>
      </c>
      <c r="C210" s="279">
        <v>1097.3699999999999</v>
      </c>
      <c r="D210" s="279">
        <v>1070.19</v>
      </c>
      <c r="E210" s="279">
        <v>1074.71</v>
      </c>
      <c r="F210" s="279">
        <v>1107.32</v>
      </c>
      <c r="G210" s="279">
        <v>1177.28</v>
      </c>
      <c r="H210" s="279">
        <v>1353.06</v>
      </c>
      <c r="I210" s="279">
        <v>1436.74</v>
      </c>
      <c r="J210" s="279">
        <v>1492.38</v>
      </c>
      <c r="K210" s="279">
        <v>1533.32</v>
      </c>
      <c r="L210" s="279">
        <v>1586.77</v>
      </c>
      <c r="M210" s="279">
        <v>1650.48</v>
      </c>
      <c r="N210" s="279">
        <v>1578.83</v>
      </c>
      <c r="O210" s="279">
        <v>1608.65</v>
      </c>
      <c r="P210" s="279">
        <v>1585.05</v>
      </c>
      <c r="Q210" s="279">
        <v>1530.42</v>
      </c>
      <c r="R210" s="279">
        <v>1503.66</v>
      </c>
      <c r="S210" s="279">
        <v>1526.19</v>
      </c>
      <c r="T210" s="279">
        <v>1574.65</v>
      </c>
      <c r="U210" s="279">
        <v>1591.01</v>
      </c>
      <c r="V210" s="279">
        <v>1557.33</v>
      </c>
      <c r="W210" s="279">
        <v>1503.95</v>
      </c>
      <c r="X210" s="279">
        <v>1414.29</v>
      </c>
      <c r="Y210" s="279">
        <v>1269.44</v>
      </c>
    </row>
    <row r="211" spans="1:25">
      <c r="A211" s="254">
        <v>16</v>
      </c>
      <c r="B211" s="279">
        <v>1151.8</v>
      </c>
      <c r="C211" s="279">
        <v>1097.7</v>
      </c>
      <c r="D211" s="279">
        <v>1066.29</v>
      </c>
      <c r="E211" s="279">
        <v>1071.47</v>
      </c>
      <c r="F211" s="279">
        <v>1112.18</v>
      </c>
      <c r="G211" s="279">
        <v>1189.3599999999999</v>
      </c>
      <c r="H211" s="279">
        <v>1344.56</v>
      </c>
      <c r="I211" s="279">
        <v>1420.31</v>
      </c>
      <c r="J211" s="279">
        <v>1465.33</v>
      </c>
      <c r="K211" s="279">
        <v>1488.02</v>
      </c>
      <c r="L211" s="279">
        <v>1527.49</v>
      </c>
      <c r="M211" s="279">
        <v>1516</v>
      </c>
      <c r="N211" s="279">
        <v>1483.15</v>
      </c>
      <c r="O211" s="279">
        <v>1494.03</v>
      </c>
      <c r="P211" s="279">
        <v>1494.45</v>
      </c>
      <c r="Q211" s="279">
        <v>1450.43</v>
      </c>
      <c r="R211" s="279">
        <v>1432.86</v>
      </c>
      <c r="S211" s="279">
        <v>1441.66</v>
      </c>
      <c r="T211" s="279">
        <v>1477.09</v>
      </c>
      <c r="U211" s="279">
        <v>1482.93</v>
      </c>
      <c r="V211" s="279">
        <v>1499.45</v>
      </c>
      <c r="W211" s="279">
        <v>1488.95</v>
      </c>
      <c r="X211" s="279">
        <v>1412.86</v>
      </c>
      <c r="Y211" s="279">
        <v>1234.17</v>
      </c>
    </row>
    <row r="212" spans="1:25">
      <c r="A212" s="254">
        <v>17</v>
      </c>
      <c r="B212" s="279">
        <v>1160.42</v>
      </c>
      <c r="C212" s="279">
        <v>1067.24</v>
      </c>
      <c r="D212" s="279">
        <v>1033.9000000000001</v>
      </c>
      <c r="E212" s="279">
        <v>1034.03</v>
      </c>
      <c r="F212" s="279">
        <v>1088.03</v>
      </c>
      <c r="G212" s="279">
        <v>1186.3499999999999</v>
      </c>
      <c r="H212" s="279">
        <v>1357.21</v>
      </c>
      <c r="I212" s="279">
        <v>1434.33</v>
      </c>
      <c r="J212" s="279">
        <v>1506.17</v>
      </c>
      <c r="K212" s="279">
        <v>1512.03</v>
      </c>
      <c r="L212" s="279">
        <v>1550.09</v>
      </c>
      <c r="M212" s="279">
        <v>1595.72</v>
      </c>
      <c r="N212" s="279">
        <v>1558.84</v>
      </c>
      <c r="O212" s="279">
        <v>1581.27</v>
      </c>
      <c r="P212" s="279">
        <v>1573.83</v>
      </c>
      <c r="Q212" s="279">
        <v>1537.7</v>
      </c>
      <c r="R212" s="279">
        <v>1502.64</v>
      </c>
      <c r="S212" s="279">
        <v>1515.22</v>
      </c>
      <c r="T212" s="279">
        <v>1553.47</v>
      </c>
      <c r="U212" s="279">
        <v>1568.7</v>
      </c>
      <c r="V212" s="279">
        <v>1545.72</v>
      </c>
      <c r="W212" s="279">
        <v>1533.88</v>
      </c>
      <c r="X212" s="279">
        <v>1438.03</v>
      </c>
      <c r="Y212" s="279">
        <v>1382.36</v>
      </c>
    </row>
    <row r="213" spans="1:25">
      <c r="A213" s="254">
        <v>18</v>
      </c>
      <c r="B213" s="279">
        <v>1360.54</v>
      </c>
      <c r="C213" s="279">
        <v>1182.08</v>
      </c>
      <c r="D213" s="279">
        <v>1150.9000000000001</v>
      </c>
      <c r="E213" s="279">
        <v>1140.08</v>
      </c>
      <c r="F213" s="279">
        <v>1158.96</v>
      </c>
      <c r="G213" s="279">
        <v>1227.83</v>
      </c>
      <c r="H213" s="279">
        <v>1314.72</v>
      </c>
      <c r="I213" s="279">
        <v>1378.5</v>
      </c>
      <c r="J213" s="279">
        <v>1429.51</v>
      </c>
      <c r="K213" s="279">
        <v>1496.08</v>
      </c>
      <c r="L213" s="279">
        <v>1551.8</v>
      </c>
      <c r="M213" s="279">
        <v>1573.82</v>
      </c>
      <c r="N213" s="279">
        <v>1588.95</v>
      </c>
      <c r="O213" s="279">
        <v>1568.77</v>
      </c>
      <c r="P213" s="279">
        <v>1544.26</v>
      </c>
      <c r="Q213" s="279">
        <v>1547.96</v>
      </c>
      <c r="R213" s="279">
        <v>1528.91</v>
      </c>
      <c r="S213" s="279">
        <v>1565.91</v>
      </c>
      <c r="T213" s="279">
        <v>1590.23</v>
      </c>
      <c r="U213" s="279">
        <v>1582.25</v>
      </c>
      <c r="V213" s="279">
        <v>1576.65</v>
      </c>
      <c r="W213" s="279">
        <v>1531.72</v>
      </c>
      <c r="X213" s="279">
        <v>1433.63</v>
      </c>
      <c r="Y213" s="279">
        <v>1403.52</v>
      </c>
    </row>
    <row r="214" spans="1:25">
      <c r="A214" s="254">
        <v>19</v>
      </c>
      <c r="B214" s="279">
        <v>1221.1400000000001</v>
      </c>
      <c r="C214" s="279">
        <v>1160.77</v>
      </c>
      <c r="D214" s="279">
        <v>1117.29</v>
      </c>
      <c r="E214" s="279">
        <v>1099.8599999999999</v>
      </c>
      <c r="F214" s="279">
        <v>1105.1300000000001</v>
      </c>
      <c r="G214" s="279">
        <v>1132.06</v>
      </c>
      <c r="H214" s="279">
        <v>1146.77</v>
      </c>
      <c r="I214" s="279">
        <v>1228.9100000000001</v>
      </c>
      <c r="J214" s="279">
        <v>1364.03</v>
      </c>
      <c r="K214" s="279">
        <v>1420.27</v>
      </c>
      <c r="L214" s="279">
        <v>1468.23</v>
      </c>
      <c r="M214" s="279">
        <v>1517.95</v>
      </c>
      <c r="N214" s="279">
        <v>1515.14</v>
      </c>
      <c r="O214" s="279">
        <v>1506.93</v>
      </c>
      <c r="P214" s="279">
        <v>1501.94</v>
      </c>
      <c r="Q214" s="279">
        <v>1502.51</v>
      </c>
      <c r="R214" s="279">
        <v>1485.67</v>
      </c>
      <c r="S214" s="279">
        <v>1516.6</v>
      </c>
      <c r="T214" s="279">
        <v>1551.5</v>
      </c>
      <c r="U214" s="279">
        <v>1582.22</v>
      </c>
      <c r="V214" s="279">
        <v>1546.89</v>
      </c>
      <c r="W214" s="279">
        <v>1496.44</v>
      </c>
      <c r="X214" s="279">
        <v>1431.16</v>
      </c>
      <c r="Y214" s="279">
        <v>1387.92</v>
      </c>
    </row>
    <row r="215" spans="1:25">
      <c r="A215" s="254">
        <v>20</v>
      </c>
      <c r="B215" s="279">
        <v>1195.3399999999999</v>
      </c>
      <c r="C215" s="279">
        <v>1148.31</v>
      </c>
      <c r="D215" s="279">
        <v>1112.96</v>
      </c>
      <c r="E215" s="279">
        <v>1107.44</v>
      </c>
      <c r="F215" s="279">
        <v>1156.72</v>
      </c>
      <c r="G215" s="279">
        <v>1238.47</v>
      </c>
      <c r="H215" s="279">
        <v>1378.99</v>
      </c>
      <c r="I215" s="279">
        <v>1451.19</v>
      </c>
      <c r="J215" s="279">
        <v>1559.05</v>
      </c>
      <c r="K215" s="279">
        <v>1611.78</v>
      </c>
      <c r="L215" s="279">
        <v>1628.92</v>
      </c>
      <c r="M215" s="279">
        <v>1686.8</v>
      </c>
      <c r="N215" s="279">
        <v>1622.95</v>
      </c>
      <c r="O215" s="279">
        <v>1600.69</v>
      </c>
      <c r="P215" s="279">
        <v>1602.46</v>
      </c>
      <c r="Q215" s="279">
        <v>1591.61</v>
      </c>
      <c r="R215" s="279">
        <v>1552.92</v>
      </c>
      <c r="S215" s="279">
        <v>1540.98</v>
      </c>
      <c r="T215" s="279">
        <v>1566.46</v>
      </c>
      <c r="U215" s="279">
        <v>1604.26</v>
      </c>
      <c r="V215" s="279">
        <v>1553.58</v>
      </c>
      <c r="W215" s="279">
        <v>1502.31</v>
      </c>
      <c r="X215" s="279">
        <v>1399.54</v>
      </c>
      <c r="Y215" s="279">
        <v>1225.6400000000001</v>
      </c>
    </row>
    <row r="216" spans="1:25">
      <c r="A216" s="254">
        <v>21</v>
      </c>
      <c r="B216" s="279">
        <v>1150.79</v>
      </c>
      <c r="C216" s="279">
        <v>1074.45</v>
      </c>
      <c r="D216" s="279">
        <v>1057.6400000000001</v>
      </c>
      <c r="E216" s="279">
        <v>1057.4000000000001</v>
      </c>
      <c r="F216" s="279">
        <v>1079.53</v>
      </c>
      <c r="G216" s="279">
        <v>1166.21</v>
      </c>
      <c r="H216" s="279">
        <v>1349.28</v>
      </c>
      <c r="I216" s="279">
        <v>1423.67</v>
      </c>
      <c r="J216" s="279">
        <v>1492.6</v>
      </c>
      <c r="K216" s="279">
        <v>1537.31</v>
      </c>
      <c r="L216" s="279">
        <v>1557.05</v>
      </c>
      <c r="M216" s="279">
        <v>1623.7</v>
      </c>
      <c r="N216" s="279">
        <v>1570.24</v>
      </c>
      <c r="O216" s="279">
        <v>1562.97</v>
      </c>
      <c r="P216" s="279">
        <v>1608.27</v>
      </c>
      <c r="Q216" s="279">
        <v>1530.64</v>
      </c>
      <c r="R216" s="279">
        <v>1495.58</v>
      </c>
      <c r="S216" s="279">
        <v>1495.12</v>
      </c>
      <c r="T216" s="279">
        <v>1532.62</v>
      </c>
      <c r="U216" s="279">
        <v>1549.36</v>
      </c>
      <c r="V216" s="279">
        <v>1508.92</v>
      </c>
      <c r="W216" s="279">
        <v>1502.67</v>
      </c>
      <c r="X216" s="279">
        <v>1393.36</v>
      </c>
      <c r="Y216" s="279">
        <v>1243.43</v>
      </c>
    </row>
    <row r="217" spans="1:25">
      <c r="A217" s="254">
        <v>22</v>
      </c>
      <c r="B217" s="279">
        <v>1159.32</v>
      </c>
      <c r="C217" s="279">
        <v>1081</v>
      </c>
      <c r="D217" s="279">
        <v>1071.26</v>
      </c>
      <c r="E217" s="279">
        <v>1065.24</v>
      </c>
      <c r="F217" s="279">
        <v>1109.04</v>
      </c>
      <c r="G217" s="279">
        <v>1178.96</v>
      </c>
      <c r="H217" s="279">
        <v>1370.59</v>
      </c>
      <c r="I217" s="279">
        <v>1459.87</v>
      </c>
      <c r="J217" s="279">
        <v>1554.93</v>
      </c>
      <c r="K217" s="279">
        <v>1614.26</v>
      </c>
      <c r="L217" s="279">
        <v>1661.46</v>
      </c>
      <c r="M217" s="279">
        <v>1683.7</v>
      </c>
      <c r="N217" s="279">
        <v>1665.19</v>
      </c>
      <c r="O217" s="279">
        <v>1667.38</v>
      </c>
      <c r="P217" s="279">
        <v>1671.38</v>
      </c>
      <c r="Q217" s="279">
        <v>1625.01</v>
      </c>
      <c r="R217" s="279">
        <v>1581.01</v>
      </c>
      <c r="S217" s="279">
        <v>1574.02</v>
      </c>
      <c r="T217" s="279">
        <v>1632.79</v>
      </c>
      <c r="U217" s="279">
        <v>1660.05</v>
      </c>
      <c r="V217" s="279">
        <v>1610.29</v>
      </c>
      <c r="W217" s="279">
        <v>1602.08</v>
      </c>
      <c r="X217" s="279">
        <v>1471.67</v>
      </c>
      <c r="Y217" s="279">
        <v>1410.29</v>
      </c>
    </row>
    <row r="218" spans="1:25">
      <c r="A218" s="254">
        <v>23</v>
      </c>
      <c r="B218" s="279">
        <v>1382.15</v>
      </c>
      <c r="C218" s="279">
        <v>1217.3900000000001</v>
      </c>
      <c r="D218" s="279">
        <v>1186.0899999999999</v>
      </c>
      <c r="E218" s="279">
        <v>1179.19</v>
      </c>
      <c r="F218" s="279">
        <v>1199.1300000000001</v>
      </c>
      <c r="G218" s="279">
        <v>1234.53</v>
      </c>
      <c r="H218" s="279">
        <v>1310.49</v>
      </c>
      <c r="I218" s="279">
        <v>1378.15</v>
      </c>
      <c r="J218" s="279">
        <v>1443.47</v>
      </c>
      <c r="K218" s="279">
        <v>1536.76</v>
      </c>
      <c r="L218" s="279">
        <v>1598.57</v>
      </c>
      <c r="M218" s="279">
        <v>1633.56</v>
      </c>
      <c r="N218" s="279">
        <v>1618.07</v>
      </c>
      <c r="O218" s="279">
        <v>1617.22</v>
      </c>
      <c r="P218" s="279">
        <v>1589</v>
      </c>
      <c r="Q218" s="279">
        <v>1574.88</v>
      </c>
      <c r="R218" s="279">
        <v>1574.2</v>
      </c>
      <c r="S218" s="279">
        <v>1592.75</v>
      </c>
      <c r="T218" s="279">
        <v>1646.55</v>
      </c>
      <c r="U218" s="279">
        <v>1656.99</v>
      </c>
      <c r="V218" s="279">
        <v>1640.51</v>
      </c>
      <c r="W218" s="279">
        <v>1593.27</v>
      </c>
      <c r="X218" s="279">
        <v>1505.46</v>
      </c>
      <c r="Y218" s="279">
        <v>1470.4</v>
      </c>
    </row>
    <row r="219" spans="1:25">
      <c r="A219" s="254">
        <v>24</v>
      </c>
      <c r="B219" s="279">
        <v>1400.88</v>
      </c>
      <c r="C219" s="279">
        <v>1262.69</v>
      </c>
      <c r="D219" s="279">
        <v>1196.3699999999999</v>
      </c>
      <c r="E219" s="279">
        <v>1171.31</v>
      </c>
      <c r="F219" s="279">
        <v>1187.22</v>
      </c>
      <c r="G219" s="279">
        <v>1248.8499999999999</v>
      </c>
      <c r="H219" s="279">
        <v>1332.28</v>
      </c>
      <c r="I219" s="279">
        <v>1401.35</v>
      </c>
      <c r="J219" s="279">
        <v>1445.69</v>
      </c>
      <c r="K219" s="279">
        <v>1568.05</v>
      </c>
      <c r="L219" s="279">
        <v>1623.66</v>
      </c>
      <c r="M219" s="279">
        <v>1640.05</v>
      </c>
      <c r="N219" s="279">
        <v>1634.59</v>
      </c>
      <c r="O219" s="279">
        <v>1634.54</v>
      </c>
      <c r="P219" s="279">
        <v>1614.33</v>
      </c>
      <c r="Q219" s="279">
        <v>1609.67</v>
      </c>
      <c r="R219" s="279">
        <v>1586.97</v>
      </c>
      <c r="S219" s="279">
        <v>1601.04</v>
      </c>
      <c r="T219" s="279">
        <v>1639.23</v>
      </c>
      <c r="U219" s="279">
        <v>1658.19</v>
      </c>
      <c r="V219" s="279">
        <v>1642.5</v>
      </c>
      <c r="W219" s="279">
        <v>1626.2</v>
      </c>
      <c r="X219" s="279">
        <v>1495.01</v>
      </c>
      <c r="Y219" s="279">
        <v>1470.38</v>
      </c>
    </row>
    <row r="220" spans="1:25">
      <c r="A220" s="254">
        <v>25</v>
      </c>
      <c r="B220" s="279">
        <v>1356.42</v>
      </c>
      <c r="C220" s="279">
        <v>1180</v>
      </c>
      <c r="D220" s="279">
        <v>1141.74</v>
      </c>
      <c r="E220" s="279">
        <v>1117.08</v>
      </c>
      <c r="F220" s="279">
        <v>1134.47</v>
      </c>
      <c r="G220" s="279">
        <v>1172.98</v>
      </c>
      <c r="H220" s="279">
        <v>667.91</v>
      </c>
      <c r="I220" s="279">
        <v>1205.18</v>
      </c>
      <c r="J220" s="279">
        <v>306.79000000000002</v>
      </c>
      <c r="K220" s="279">
        <v>668.57</v>
      </c>
      <c r="L220" s="279">
        <v>1589.31</v>
      </c>
      <c r="M220" s="279">
        <v>1608.92</v>
      </c>
      <c r="N220" s="279">
        <v>1593.6</v>
      </c>
      <c r="O220" s="279">
        <v>1599.5</v>
      </c>
      <c r="P220" s="279">
        <v>1569.89</v>
      </c>
      <c r="Q220" s="279">
        <v>1571.25</v>
      </c>
      <c r="R220" s="279">
        <v>1548.52</v>
      </c>
      <c r="S220" s="279">
        <v>1556.66</v>
      </c>
      <c r="T220" s="279">
        <v>1610.23</v>
      </c>
      <c r="U220" s="279">
        <v>1596.44</v>
      </c>
      <c r="V220" s="279">
        <v>1583.03</v>
      </c>
      <c r="W220" s="279">
        <v>307.10000000000002</v>
      </c>
      <c r="X220" s="279">
        <v>1411.49</v>
      </c>
      <c r="Y220" s="279">
        <v>1378.48</v>
      </c>
    </row>
    <row r="221" spans="1:25">
      <c r="A221" s="254">
        <v>26</v>
      </c>
      <c r="B221" s="279">
        <v>1262.96</v>
      </c>
      <c r="C221" s="279">
        <v>1138.17</v>
      </c>
      <c r="D221" s="279">
        <v>1109.42</v>
      </c>
      <c r="E221" s="279">
        <v>1089.97</v>
      </c>
      <c r="F221" s="279">
        <v>1103.45</v>
      </c>
      <c r="G221" s="279">
        <v>1113.08</v>
      </c>
      <c r="H221" s="279">
        <v>1127.98</v>
      </c>
      <c r="I221" s="279">
        <v>667.34</v>
      </c>
      <c r="J221" s="279">
        <v>306.74</v>
      </c>
      <c r="K221" s="279">
        <v>1419.61</v>
      </c>
      <c r="L221" s="279">
        <v>1463.85</v>
      </c>
      <c r="M221" s="279">
        <v>1483.07</v>
      </c>
      <c r="N221" s="279">
        <v>1479.99</v>
      </c>
      <c r="O221" s="279">
        <v>1498.06</v>
      </c>
      <c r="P221" s="279">
        <v>1502.04</v>
      </c>
      <c r="Q221" s="279">
        <v>1483.01</v>
      </c>
      <c r="R221" s="279">
        <v>1477.27</v>
      </c>
      <c r="S221" s="279">
        <v>1481.1</v>
      </c>
      <c r="T221" s="279">
        <v>1516.09</v>
      </c>
      <c r="U221" s="279">
        <v>1526.72</v>
      </c>
      <c r="V221" s="279">
        <v>1537.58</v>
      </c>
      <c r="W221" s="279">
        <v>1512.31</v>
      </c>
      <c r="X221" s="279">
        <v>1467.36</v>
      </c>
      <c r="Y221" s="279">
        <v>1430.76</v>
      </c>
    </row>
    <row r="222" spans="1:25">
      <c r="A222" s="254">
        <v>27</v>
      </c>
      <c r="B222" s="279">
        <v>1154.96</v>
      </c>
      <c r="C222" s="279">
        <v>1111.32</v>
      </c>
      <c r="D222" s="279">
        <v>1070.6099999999999</v>
      </c>
      <c r="E222" s="279">
        <v>1065.4000000000001</v>
      </c>
      <c r="F222" s="279">
        <v>1127.72</v>
      </c>
      <c r="G222" s="279">
        <v>1234.03</v>
      </c>
      <c r="H222" s="279">
        <v>1365.07</v>
      </c>
      <c r="I222" s="279">
        <v>1512.67</v>
      </c>
      <c r="J222" s="279">
        <v>1554.71</v>
      </c>
      <c r="K222" s="279">
        <v>1608.93</v>
      </c>
      <c r="L222" s="279">
        <v>1646.28</v>
      </c>
      <c r="M222" s="279">
        <v>1665.34</v>
      </c>
      <c r="N222" s="279">
        <v>1651.69</v>
      </c>
      <c r="O222" s="279">
        <v>1672.14</v>
      </c>
      <c r="P222" s="279">
        <v>1672.01</v>
      </c>
      <c r="Q222" s="279">
        <v>1667.82</v>
      </c>
      <c r="R222" s="279">
        <v>1623.63</v>
      </c>
      <c r="S222" s="279">
        <v>1615.06</v>
      </c>
      <c r="T222" s="279">
        <v>1662.78</v>
      </c>
      <c r="U222" s="279">
        <v>1671.88</v>
      </c>
      <c r="V222" s="279">
        <v>1645.3</v>
      </c>
      <c r="W222" s="279">
        <v>1620.22</v>
      </c>
      <c r="X222" s="279">
        <v>1493.16</v>
      </c>
      <c r="Y222" s="279">
        <v>1431.27</v>
      </c>
    </row>
    <row r="223" spans="1:25">
      <c r="A223" s="254">
        <v>28</v>
      </c>
      <c r="B223" s="279">
        <v>1169.57</v>
      </c>
      <c r="C223" s="279">
        <v>1127.3499999999999</v>
      </c>
      <c r="D223" s="279">
        <v>1097.94</v>
      </c>
      <c r="E223" s="279">
        <v>1098.32</v>
      </c>
      <c r="F223" s="279">
        <v>1141.57</v>
      </c>
      <c r="G223" s="279">
        <v>1261.02</v>
      </c>
      <c r="H223" s="279">
        <v>1391.12</v>
      </c>
      <c r="I223" s="279">
        <v>1532.93</v>
      </c>
      <c r="J223" s="279">
        <v>1605.08</v>
      </c>
      <c r="K223" s="279">
        <v>1636.85</v>
      </c>
      <c r="L223" s="279">
        <v>1657.52</v>
      </c>
      <c r="M223" s="279">
        <v>1691.26</v>
      </c>
      <c r="N223" s="279">
        <v>1660.69</v>
      </c>
      <c r="O223" s="279">
        <v>1662.27</v>
      </c>
      <c r="P223" s="279">
        <v>1662.68</v>
      </c>
      <c r="Q223" s="279">
        <v>1643.14</v>
      </c>
      <c r="R223" s="279">
        <v>1611.17</v>
      </c>
      <c r="S223" s="279">
        <v>1615.35</v>
      </c>
      <c r="T223" s="279">
        <v>1647.99</v>
      </c>
      <c r="U223" s="279">
        <v>1645.48</v>
      </c>
      <c r="V223" s="279">
        <v>1642.54</v>
      </c>
      <c r="W223" s="279">
        <v>1640.26</v>
      </c>
      <c r="X223" s="279">
        <v>1509.11</v>
      </c>
      <c r="Y223" s="279">
        <v>1425.72</v>
      </c>
    </row>
    <row r="224" spans="1:25" hidden="1">
      <c r="A224" s="254">
        <v>29</v>
      </c>
      <c r="B224" s="279">
        <v>0</v>
      </c>
      <c r="C224" s="279">
        <v>0</v>
      </c>
      <c r="D224" s="279">
        <v>0</v>
      </c>
      <c r="E224" s="279">
        <v>0</v>
      </c>
      <c r="F224" s="279">
        <v>0</v>
      </c>
      <c r="G224" s="279">
        <v>0</v>
      </c>
      <c r="H224" s="279">
        <v>0</v>
      </c>
      <c r="I224" s="279">
        <v>0</v>
      </c>
      <c r="J224" s="279">
        <v>0</v>
      </c>
      <c r="K224" s="279">
        <v>0</v>
      </c>
      <c r="L224" s="279">
        <v>0</v>
      </c>
      <c r="M224" s="279">
        <v>0</v>
      </c>
      <c r="N224" s="279">
        <v>0</v>
      </c>
      <c r="O224" s="279">
        <v>0</v>
      </c>
      <c r="P224" s="279">
        <v>0</v>
      </c>
      <c r="Q224" s="279">
        <v>0</v>
      </c>
      <c r="R224" s="279">
        <v>0</v>
      </c>
      <c r="S224" s="279">
        <v>0</v>
      </c>
      <c r="T224" s="279">
        <v>0</v>
      </c>
      <c r="U224" s="279">
        <v>0</v>
      </c>
      <c r="V224" s="279">
        <v>0</v>
      </c>
      <c r="W224" s="279">
        <v>0</v>
      </c>
      <c r="X224" s="279">
        <v>0</v>
      </c>
      <c r="Y224" s="279">
        <v>0</v>
      </c>
    </row>
    <row r="225" spans="1:25" hidden="1">
      <c r="A225" s="254">
        <v>30</v>
      </c>
      <c r="B225" s="279">
        <v>0</v>
      </c>
      <c r="C225" s="279">
        <v>0</v>
      </c>
      <c r="D225" s="279">
        <v>0</v>
      </c>
      <c r="E225" s="279">
        <v>0</v>
      </c>
      <c r="F225" s="279">
        <v>0</v>
      </c>
      <c r="G225" s="279">
        <v>0</v>
      </c>
      <c r="H225" s="279">
        <v>0</v>
      </c>
      <c r="I225" s="279">
        <v>0</v>
      </c>
      <c r="J225" s="279">
        <v>0</v>
      </c>
      <c r="K225" s="279">
        <v>0</v>
      </c>
      <c r="L225" s="279">
        <v>0</v>
      </c>
      <c r="M225" s="279">
        <v>0</v>
      </c>
      <c r="N225" s="279">
        <v>0</v>
      </c>
      <c r="O225" s="279">
        <v>0</v>
      </c>
      <c r="P225" s="279">
        <v>0</v>
      </c>
      <c r="Q225" s="279">
        <v>0</v>
      </c>
      <c r="R225" s="279">
        <v>0</v>
      </c>
      <c r="S225" s="279">
        <v>0</v>
      </c>
      <c r="T225" s="279">
        <v>0</v>
      </c>
      <c r="U225" s="279">
        <v>0</v>
      </c>
      <c r="V225" s="279">
        <v>0</v>
      </c>
      <c r="W225" s="279">
        <v>0</v>
      </c>
      <c r="X225" s="279">
        <v>0</v>
      </c>
      <c r="Y225" s="279">
        <v>0</v>
      </c>
    </row>
    <row r="226" spans="1:25" hidden="1">
      <c r="A226" s="254">
        <v>31</v>
      </c>
      <c r="B226" s="279">
        <v>0</v>
      </c>
      <c r="C226" s="279">
        <v>0</v>
      </c>
      <c r="D226" s="279">
        <v>0</v>
      </c>
      <c r="E226" s="279">
        <v>0</v>
      </c>
      <c r="F226" s="279">
        <v>0</v>
      </c>
      <c r="G226" s="279">
        <v>0</v>
      </c>
      <c r="H226" s="279">
        <v>0</v>
      </c>
      <c r="I226" s="279">
        <v>0</v>
      </c>
      <c r="J226" s="279">
        <v>0</v>
      </c>
      <c r="K226" s="279">
        <v>0</v>
      </c>
      <c r="L226" s="279">
        <v>0</v>
      </c>
      <c r="M226" s="279">
        <v>0</v>
      </c>
      <c r="N226" s="279">
        <v>0</v>
      </c>
      <c r="O226" s="279">
        <v>0</v>
      </c>
      <c r="P226" s="279">
        <v>0</v>
      </c>
      <c r="Q226" s="279">
        <v>0</v>
      </c>
      <c r="R226" s="279">
        <v>0</v>
      </c>
      <c r="S226" s="279">
        <v>0</v>
      </c>
      <c r="T226" s="279">
        <v>0</v>
      </c>
      <c r="U226" s="279">
        <v>0</v>
      </c>
      <c r="V226" s="279">
        <v>0</v>
      </c>
      <c r="W226" s="279">
        <v>0</v>
      </c>
      <c r="X226" s="279">
        <v>0</v>
      </c>
      <c r="Y226" s="279">
        <v>0</v>
      </c>
    </row>
    <row r="228" spans="1:25">
      <c r="A228" s="422" t="s">
        <v>208</v>
      </c>
      <c r="B228" s="464" t="s">
        <v>210</v>
      </c>
      <c r="C228" s="464"/>
      <c r="D228" s="464"/>
      <c r="E228" s="464"/>
      <c r="F228" s="464"/>
      <c r="G228" s="464"/>
      <c r="H228" s="464"/>
      <c r="I228" s="464"/>
      <c r="J228" s="464"/>
      <c r="K228" s="464"/>
      <c r="L228" s="464"/>
      <c r="M228" s="464"/>
      <c r="N228" s="464"/>
      <c r="O228" s="464"/>
      <c r="P228" s="464"/>
      <c r="Q228" s="464"/>
      <c r="R228" s="464"/>
      <c r="S228" s="464"/>
      <c r="T228" s="464"/>
      <c r="U228" s="464"/>
      <c r="V228" s="464"/>
      <c r="W228" s="464"/>
      <c r="X228" s="464"/>
      <c r="Y228" s="464"/>
    </row>
    <row r="229" spans="1:25" ht="30">
      <c r="A229" s="422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1200.8800000000001</v>
      </c>
      <c r="C230" s="279">
        <v>1159.92</v>
      </c>
      <c r="D230" s="279">
        <v>1144.78</v>
      </c>
      <c r="E230" s="279">
        <v>1140.53</v>
      </c>
      <c r="F230" s="279">
        <v>393.11</v>
      </c>
      <c r="G230" s="279">
        <v>1233.47</v>
      </c>
      <c r="H230" s="279">
        <v>391.01</v>
      </c>
      <c r="I230" s="279">
        <v>391.02</v>
      </c>
      <c r="J230" s="279">
        <v>394.9</v>
      </c>
      <c r="K230" s="279">
        <v>757.87</v>
      </c>
      <c r="L230" s="279">
        <v>1691.65</v>
      </c>
      <c r="M230" s="279">
        <v>1739.81</v>
      </c>
      <c r="N230" s="279">
        <v>1714.28</v>
      </c>
      <c r="O230" s="279">
        <v>1694.19</v>
      </c>
      <c r="P230" s="279">
        <v>1694.36</v>
      </c>
      <c r="Q230" s="279">
        <v>1686.84</v>
      </c>
      <c r="R230" s="279">
        <v>1675.96</v>
      </c>
      <c r="S230" s="279">
        <v>1693.57</v>
      </c>
      <c r="T230" s="279">
        <v>1660.6</v>
      </c>
      <c r="U230" s="279">
        <v>1673.69</v>
      </c>
      <c r="V230" s="279">
        <v>1641.37</v>
      </c>
      <c r="W230" s="279">
        <v>1566.32</v>
      </c>
      <c r="X230" s="279">
        <v>1401.48</v>
      </c>
      <c r="Y230" s="279">
        <v>1217.4100000000001</v>
      </c>
    </row>
    <row r="231" spans="1:25">
      <c r="A231" s="254">
        <v>2</v>
      </c>
      <c r="B231" s="279">
        <v>1189.25</v>
      </c>
      <c r="C231" s="279">
        <v>1157.82</v>
      </c>
      <c r="D231" s="279">
        <v>1130.51</v>
      </c>
      <c r="E231" s="279">
        <v>1128.79</v>
      </c>
      <c r="F231" s="279">
        <v>1163.32</v>
      </c>
      <c r="G231" s="279">
        <v>1211.6199999999999</v>
      </c>
      <c r="H231" s="279">
        <v>1343.29</v>
      </c>
      <c r="I231" s="279">
        <v>1475.15</v>
      </c>
      <c r="J231" s="279">
        <v>1580.72</v>
      </c>
      <c r="K231" s="279">
        <v>1619.33</v>
      </c>
      <c r="L231" s="279">
        <v>1637.64</v>
      </c>
      <c r="M231" s="279">
        <v>1657.76</v>
      </c>
      <c r="N231" s="279">
        <v>1633.42</v>
      </c>
      <c r="O231" s="279">
        <v>1690.71</v>
      </c>
      <c r="P231" s="279">
        <v>1687.47</v>
      </c>
      <c r="Q231" s="279">
        <v>1665.25</v>
      </c>
      <c r="R231" s="279">
        <v>1621.67</v>
      </c>
      <c r="S231" s="279">
        <v>1640.87</v>
      </c>
      <c r="T231" s="279">
        <v>1651.61</v>
      </c>
      <c r="U231" s="279">
        <v>1657.32</v>
      </c>
      <c r="V231" s="279">
        <v>1589.28</v>
      </c>
      <c r="W231" s="279">
        <v>1211.48</v>
      </c>
      <c r="X231" s="279">
        <v>1340.99</v>
      </c>
      <c r="Y231" s="279">
        <v>1222.75</v>
      </c>
    </row>
    <row r="232" spans="1:25">
      <c r="A232" s="254">
        <v>3</v>
      </c>
      <c r="B232" s="279">
        <v>1372.53</v>
      </c>
      <c r="C232" s="279">
        <v>1271.17</v>
      </c>
      <c r="D232" s="279">
        <v>1222.47</v>
      </c>
      <c r="E232" s="279">
        <v>1220.4000000000001</v>
      </c>
      <c r="F232" s="279">
        <v>1284.29</v>
      </c>
      <c r="G232" s="279">
        <v>1365.16</v>
      </c>
      <c r="H232" s="279">
        <v>1502.43</v>
      </c>
      <c r="I232" s="279">
        <v>1668.48</v>
      </c>
      <c r="J232" s="279">
        <v>1789.83</v>
      </c>
      <c r="K232" s="279">
        <v>1801.8</v>
      </c>
      <c r="L232" s="279">
        <v>1824.15</v>
      </c>
      <c r="M232" s="279">
        <v>1844.44</v>
      </c>
      <c r="N232" s="279">
        <v>1832.82</v>
      </c>
      <c r="O232" s="279">
        <v>1846.5</v>
      </c>
      <c r="P232" s="279">
        <v>1830.33</v>
      </c>
      <c r="Q232" s="279">
        <v>1819.1</v>
      </c>
      <c r="R232" s="279">
        <v>1793.68</v>
      </c>
      <c r="S232" s="279">
        <v>1798.7</v>
      </c>
      <c r="T232" s="279">
        <v>1811.48</v>
      </c>
      <c r="U232" s="279">
        <v>1816.39</v>
      </c>
      <c r="V232" s="279">
        <v>1783.85</v>
      </c>
      <c r="W232" s="279">
        <v>1211.99</v>
      </c>
      <c r="X232" s="279">
        <v>1575.32</v>
      </c>
      <c r="Y232" s="279">
        <v>1453.83</v>
      </c>
    </row>
    <row r="233" spans="1:25">
      <c r="A233" s="254">
        <v>4</v>
      </c>
      <c r="B233" s="279">
        <v>1533.74</v>
      </c>
      <c r="C233" s="279">
        <v>1452.45</v>
      </c>
      <c r="D233" s="279">
        <v>1353.01</v>
      </c>
      <c r="E233" s="279">
        <v>1322.64</v>
      </c>
      <c r="F233" s="279">
        <v>1366.4</v>
      </c>
      <c r="G233" s="279">
        <v>1388.05</v>
      </c>
      <c r="H233" s="279">
        <v>1485.83</v>
      </c>
      <c r="I233" s="279">
        <v>1542.15</v>
      </c>
      <c r="J233" s="279">
        <v>1675.26</v>
      </c>
      <c r="K233" s="279">
        <v>1758.04</v>
      </c>
      <c r="L233" s="279">
        <v>1812.48</v>
      </c>
      <c r="M233" s="279">
        <v>1827.26</v>
      </c>
      <c r="N233" s="279">
        <v>1827.37</v>
      </c>
      <c r="O233" s="279">
        <v>1831.83</v>
      </c>
      <c r="P233" s="279">
        <v>1825.47</v>
      </c>
      <c r="Q233" s="279">
        <v>1791.01</v>
      </c>
      <c r="R233" s="279">
        <v>1798.66</v>
      </c>
      <c r="S233" s="279">
        <v>1830</v>
      </c>
      <c r="T233" s="279">
        <v>1825.3</v>
      </c>
      <c r="U233" s="279">
        <v>1834.68</v>
      </c>
      <c r="V233" s="279">
        <v>1804.94</v>
      </c>
      <c r="W233" s="279">
        <v>1718.85</v>
      </c>
      <c r="X233" s="279">
        <v>1578.26</v>
      </c>
      <c r="Y233" s="279">
        <v>1513.38</v>
      </c>
    </row>
    <row r="234" spans="1:25">
      <c r="A234" s="254">
        <v>5</v>
      </c>
      <c r="B234" s="279">
        <v>1301.6099999999999</v>
      </c>
      <c r="C234" s="279">
        <v>1257.6600000000001</v>
      </c>
      <c r="D234" s="279">
        <v>1220.31</v>
      </c>
      <c r="E234" s="279">
        <v>1209.43</v>
      </c>
      <c r="F234" s="279">
        <v>1236.99</v>
      </c>
      <c r="G234" s="279">
        <v>1244.6300000000001</v>
      </c>
      <c r="H234" s="279">
        <v>1261.68</v>
      </c>
      <c r="I234" s="279">
        <v>1337.67</v>
      </c>
      <c r="J234" s="279">
        <v>1470.73</v>
      </c>
      <c r="K234" s="279">
        <v>1539.46</v>
      </c>
      <c r="L234" s="279">
        <v>1591.27</v>
      </c>
      <c r="M234" s="279">
        <v>1637.66</v>
      </c>
      <c r="N234" s="279">
        <v>1639.86</v>
      </c>
      <c r="O234" s="279">
        <v>1661.03</v>
      </c>
      <c r="P234" s="279">
        <v>1650.62</v>
      </c>
      <c r="Q234" s="279">
        <v>1616.45</v>
      </c>
      <c r="R234" s="279">
        <v>1628.14</v>
      </c>
      <c r="S234" s="279">
        <v>1673.86</v>
      </c>
      <c r="T234" s="279">
        <v>1688.1</v>
      </c>
      <c r="U234" s="279">
        <v>1699.81</v>
      </c>
      <c r="V234" s="279">
        <v>1678.65</v>
      </c>
      <c r="W234" s="279">
        <v>1633.33</v>
      </c>
      <c r="X234" s="279">
        <v>1524.66</v>
      </c>
      <c r="Y234" s="279">
        <v>1316.52</v>
      </c>
    </row>
    <row r="235" spans="1:25">
      <c r="A235" s="254">
        <v>6</v>
      </c>
      <c r="B235" s="279">
        <v>1246.1199999999999</v>
      </c>
      <c r="C235" s="279">
        <v>1202.73</v>
      </c>
      <c r="D235" s="279">
        <v>1180.1099999999999</v>
      </c>
      <c r="E235" s="279">
        <v>1164.47</v>
      </c>
      <c r="F235" s="279">
        <v>1184.53</v>
      </c>
      <c r="G235" s="279">
        <v>1243.8900000000001</v>
      </c>
      <c r="H235" s="279">
        <v>1389.13</v>
      </c>
      <c r="I235" s="279">
        <v>1562.96</v>
      </c>
      <c r="J235" s="279">
        <v>1646.33</v>
      </c>
      <c r="K235" s="279">
        <v>1686.3</v>
      </c>
      <c r="L235" s="279">
        <v>1709.63</v>
      </c>
      <c r="M235" s="279">
        <v>1749.5</v>
      </c>
      <c r="N235" s="279">
        <v>1711.47</v>
      </c>
      <c r="O235" s="279">
        <v>1734.86</v>
      </c>
      <c r="P235" s="279">
        <v>1727.64</v>
      </c>
      <c r="Q235" s="279">
        <v>1698.7</v>
      </c>
      <c r="R235" s="279">
        <v>1668.96</v>
      </c>
      <c r="S235" s="279">
        <v>1682.66</v>
      </c>
      <c r="T235" s="279">
        <v>1704.06</v>
      </c>
      <c r="U235" s="279">
        <v>1713.64</v>
      </c>
      <c r="V235" s="279">
        <v>1651.61</v>
      </c>
      <c r="W235" s="279">
        <v>1626.54</v>
      </c>
      <c r="X235" s="279">
        <v>1542.06</v>
      </c>
      <c r="Y235" s="279">
        <v>1422.75</v>
      </c>
    </row>
    <row r="236" spans="1:25">
      <c r="A236" s="254">
        <v>7</v>
      </c>
      <c r="B236" s="279">
        <v>1385.37</v>
      </c>
      <c r="C236" s="279">
        <v>1320.57</v>
      </c>
      <c r="D236" s="279">
        <v>1315.93</v>
      </c>
      <c r="E236" s="279">
        <v>1191.9100000000001</v>
      </c>
      <c r="F236" s="279">
        <v>1294.68</v>
      </c>
      <c r="G236" s="279">
        <v>1224.49</v>
      </c>
      <c r="H236" s="279">
        <v>1379.92</v>
      </c>
      <c r="I236" s="279">
        <v>1575.28</v>
      </c>
      <c r="J236" s="279">
        <v>1615.04</v>
      </c>
      <c r="K236" s="279">
        <v>1623.98</v>
      </c>
      <c r="L236" s="279">
        <v>1642.63</v>
      </c>
      <c r="M236" s="279">
        <v>1675.4</v>
      </c>
      <c r="N236" s="279">
        <v>1657.37</v>
      </c>
      <c r="O236" s="279">
        <v>1680.39</v>
      </c>
      <c r="P236" s="279">
        <v>1663.73</v>
      </c>
      <c r="Q236" s="279">
        <v>1644.73</v>
      </c>
      <c r="R236" s="279">
        <v>1632.62</v>
      </c>
      <c r="S236" s="279">
        <v>1641.5</v>
      </c>
      <c r="T236" s="279">
        <v>1659.64</v>
      </c>
      <c r="U236" s="279">
        <v>1666.08</v>
      </c>
      <c r="V236" s="279">
        <v>1630.2</v>
      </c>
      <c r="W236" s="279">
        <v>1618.63</v>
      </c>
      <c r="X236" s="279">
        <v>1536.83</v>
      </c>
      <c r="Y236" s="279">
        <v>1529.14</v>
      </c>
    </row>
    <row r="237" spans="1:25">
      <c r="A237" s="254">
        <v>8</v>
      </c>
      <c r="B237" s="279">
        <v>1365.19</v>
      </c>
      <c r="C237" s="279">
        <v>1160.96</v>
      </c>
      <c r="D237" s="279">
        <v>1295.9000000000001</v>
      </c>
      <c r="E237" s="279">
        <v>1243.81</v>
      </c>
      <c r="F237" s="279">
        <v>1163.8499999999999</v>
      </c>
      <c r="G237" s="279">
        <v>1227.29</v>
      </c>
      <c r="H237" s="279">
        <v>1431.8</v>
      </c>
      <c r="I237" s="279">
        <v>1544.93</v>
      </c>
      <c r="J237" s="279">
        <v>1595.01</v>
      </c>
      <c r="K237" s="279">
        <v>1620.36</v>
      </c>
      <c r="L237" s="279">
        <v>1639.56</v>
      </c>
      <c r="M237" s="279">
        <v>1646.26</v>
      </c>
      <c r="N237" s="279">
        <v>1637.26</v>
      </c>
      <c r="O237" s="279">
        <v>1672.74</v>
      </c>
      <c r="P237" s="279">
        <v>1661.51</v>
      </c>
      <c r="Q237" s="279">
        <v>1625.62</v>
      </c>
      <c r="R237" s="279">
        <v>1608.49</v>
      </c>
      <c r="S237" s="279">
        <v>1632.24</v>
      </c>
      <c r="T237" s="279">
        <v>1642.74</v>
      </c>
      <c r="U237" s="279">
        <v>1651.35</v>
      </c>
      <c r="V237" s="279">
        <v>1621.49</v>
      </c>
      <c r="W237" s="279">
        <v>1607.63</v>
      </c>
      <c r="X237" s="279">
        <v>1444.79</v>
      </c>
      <c r="Y237" s="279">
        <v>1306.8800000000001</v>
      </c>
    </row>
    <row r="238" spans="1:25">
      <c r="A238" s="254">
        <v>9</v>
      </c>
      <c r="B238" s="279">
        <v>1419.38</v>
      </c>
      <c r="C238" s="279">
        <v>1390.31</v>
      </c>
      <c r="D238" s="279">
        <v>1224.9100000000001</v>
      </c>
      <c r="E238" s="279">
        <v>1174.3699999999999</v>
      </c>
      <c r="F238" s="279">
        <v>1209.08</v>
      </c>
      <c r="G238" s="279">
        <v>1275.8900000000001</v>
      </c>
      <c r="H238" s="279">
        <v>1464.96</v>
      </c>
      <c r="I238" s="279">
        <v>1580.78</v>
      </c>
      <c r="J238" s="279">
        <v>1650.44</v>
      </c>
      <c r="K238" s="279">
        <v>1671.96</v>
      </c>
      <c r="L238" s="279">
        <v>1684.96</v>
      </c>
      <c r="M238" s="279">
        <v>1711.92</v>
      </c>
      <c r="N238" s="279">
        <v>1694.9</v>
      </c>
      <c r="O238" s="279">
        <v>1709.67</v>
      </c>
      <c r="P238" s="279">
        <v>1694.2</v>
      </c>
      <c r="Q238" s="279">
        <v>1674.25</v>
      </c>
      <c r="R238" s="279">
        <v>1650.36</v>
      </c>
      <c r="S238" s="279">
        <v>1675.35</v>
      </c>
      <c r="T238" s="279">
        <v>1691.78</v>
      </c>
      <c r="U238" s="279">
        <v>1705.69</v>
      </c>
      <c r="V238" s="279">
        <v>1651.91</v>
      </c>
      <c r="W238" s="279">
        <v>1602.39</v>
      </c>
      <c r="X238" s="279">
        <v>1523.35</v>
      </c>
      <c r="Y238" s="279">
        <v>1477.82</v>
      </c>
    </row>
    <row r="239" spans="1:25">
      <c r="A239" s="254">
        <v>10</v>
      </c>
      <c r="B239" s="279">
        <v>1391.55</v>
      </c>
      <c r="C239" s="279">
        <v>1309</v>
      </c>
      <c r="D239" s="279">
        <v>1220.52</v>
      </c>
      <c r="E239" s="279">
        <v>1192.29</v>
      </c>
      <c r="F239" s="279">
        <v>1245.03</v>
      </c>
      <c r="G239" s="279">
        <v>1295.17</v>
      </c>
      <c r="H239" s="279">
        <v>1516.3</v>
      </c>
      <c r="I239" s="279">
        <v>1584.65</v>
      </c>
      <c r="J239" s="279">
        <v>1660.02</v>
      </c>
      <c r="K239" s="279">
        <v>1680.21</v>
      </c>
      <c r="L239" s="279">
        <v>1695.65</v>
      </c>
      <c r="M239" s="279">
        <v>1708.36</v>
      </c>
      <c r="N239" s="279">
        <v>1695.94</v>
      </c>
      <c r="O239" s="279">
        <v>1703.6</v>
      </c>
      <c r="P239" s="279">
        <v>1694.06</v>
      </c>
      <c r="Q239" s="279">
        <v>1654.03</v>
      </c>
      <c r="R239" s="279">
        <v>1633.01</v>
      </c>
      <c r="S239" s="279">
        <v>1652.32</v>
      </c>
      <c r="T239" s="279">
        <v>1680.87</v>
      </c>
      <c r="U239" s="279">
        <v>1678.59</v>
      </c>
      <c r="V239" s="279">
        <v>1623.77</v>
      </c>
      <c r="W239" s="279">
        <v>1592.12</v>
      </c>
      <c r="X239" s="279">
        <v>1510.77</v>
      </c>
      <c r="Y239" s="279">
        <v>1400.97</v>
      </c>
    </row>
    <row r="240" spans="1:25">
      <c r="A240" s="254">
        <v>11</v>
      </c>
      <c r="B240" s="279">
        <v>1282.6300000000001</v>
      </c>
      <c r="C240" s="279">
        <v>1212.22</v>
      </c>
      <c r="D240" s="279">
        <v>391.04</v>
      </c>
      <c r="E240" s="279">
        <v>1235.47</v>
      </c>
      <c r="F240" s="279">
        <v>1246.68</v>
      </c>
      <c r="G240" s="279">
        <v>1260.24</v>
      </c>
      <c r="H240" s="279">
        <v>1301.0999999999999</v>
      </c>
      <c r="I240" s="279">
        <v>1469.59</v>
      </c>
      <c r="J240" s="279">
        <v>1206.23</v>
      </c>
      <c r="K240" s="279">
        <v>1661.34</v>
      </c>
      <c r="L240" s="279">
        <v>1718.48</v>
      </c>
      <c r="M240" s="279">
        <v>1737.75</v>
      </c>
      <c r="N240" s="279">
        <v>1733.95</v>
      </c>
      <c r="O240" s="279">
        <v>1733.91</v>
      </c>
      <c r="P240" s="279">
        <v>1725.18</v>
      </c>
      <c r="Q240" s="279">
        <v>1683.77</v>
      </c>
      <c r="R240" s="279">
        <v>1681.5</v>
      </c>
      <c r="S240" s="279">
        <v>1709.36</v>
      </c>
      <c r="T240" s="279">
        <v>1723.4</v>
      </c>
      <c r="U240" s="279">
        <v>1710.32</v>
      </c>
      <c r="V240" s="279">
        <v>1683.75</v>
      </c>
      <c r="W240" s="279">
        <v>1619.5</v>
      </c>
      <c r="X240" s="279">
        <v>1549.12</v>
      </c>
      <c r="Y240" s="279">
        <v>1480.15</v>
      </c>
    </row>
    <row r="241" spans="1:25">
      <c r="A241" s="254">
        <v>12</v>
      </c>
      <c r="B241" s="279">
        <v>1290.27</v>
      </c>
      <c r="C241" s="279">
        <v>1246.1300000000001</v>
      </c>
      <c r="D241" s="279">
        <v>1235.56</v>
      </c>
      <c r="E241" s="279">
        <v>1228.0999999999999</v>
      </c>
      <c r="F241" s="279">
        <v>1225.57</v>
      </c>
      <c r="G241" s="279">
        <v>1228.95</v>
      </c>
      <c r="H241" s="279">
        <v>1241.2</v>
      </c>
      <c r="I241" s="279">
        <v>1278.3499999999999</v>
      </c>
      <c r="J241" s="279">
        <v>1207.07</v>
      </c>
      <c r="K241" s="279">
        <v>1552.71</v>
      </c>
      <c r="L241" s="279">
        <v>1609.04</v>
      </c>
      <c r="M241" s="279">
        <v>1650.38</v>
      </c>
      <c r="N241" s="279">
        <v>1643.64</v>
      </c>
      <c r="O241" s="279">
        <v>1651.23</v>
      </c>
      <c r="P241" s="279">
        <v>1626.35</v>
      </c>
      <c r="Q241" s="279">
        <v>1618.32</v>
      </c>
      <c r="R241" s="279">
        <v>1627.82</v>
      </c>
      <c r="S241" s="279">
        <v>1638.78</v>
      </c>
      <c r="T241" s="279">
        <v>1659.3</v>
      </c>
      <c r="U241" s="279">
        <v>1676.19</v>
      </c>
      <c r="V241" s="279">
        <v>1679.31</v>
      </c>
      <c r="W241" s="279">
        <v>1648.95</v>
      </c>
      <c r="X241" s="279">
        <v>1558.63</v>
      </c>
      <c r="Y241" s="279">
        <v>1373.79</v>
      </c>
    </row>
    <row r="242" spans="1:25">
      <c r="A242" s="254">
        <v>13</v>
      </c>
      <c r="B242" s="279">
        <v>1273.23</v>
      </c>
      <c r="C242" s="279">
        <v>1246.79</v>
      </c>
      <c r="D242" s="279">
        <v>1207.68</v>
      </c>
      <c r="E242" s="279">
        <v>1171.18</v>
      </c>
      <c r="F242" s="279">
        <v>1223.8699999999999</v>
      </c>
      <c r="G242" s="279">
        <v>1284.24</v>
      </c>
      <c r="H242" s="279">
        <v>1480.76</v>
      </c>
      <c r="I242" s="279">
        <v>1586.43</v>
      </c>
      <c r="J242" s="279">
        <v>1705.7</v>
      </c>
      <c r="K242" s="279">
        <v>1721.71</v>
      </c>
      <c r="L242" s="279">
        <v>1730.65</v>
      </c>
      <c r="M242" s="279">
        <v>1781.44</v>
      </c>
      <c r="N242" s="279">
        <v>1753.9</v>
      </c>
      <c r="O242" s="279">
        <v>1779.77</v>
      </c>
      <c r="P242" s="279">
        <v>1771.82</v>
      </c>
      <c r="Q242" s="279">
        <v>1725.93</v>
      </c>
      <c r="R242" s="279">
        <v>1716.54</v>
      </c>
      <c r="S242" s="279">
        <v>1718.6</v>
      </c>
      <c r="T242" s="279">
        <v>1750.82</v>
      </c>
      <c r="U242" s="279">
        <v>1737.6</v>
      </c>
      <c r="V242" s="279">
        <v>1703.7</v>
      </c>
      <c r="W242" s="279">
        <v>1597.61</v>
      </c>
      <c r="X242" s="279">
        <v>1521.4</v>
      </c>
      <c r="Y242" s="279">
        <v>1376.28</v>
      </c>
    </row>
    <row r="243" spans="1:25">
      <c r="A243" s="254">
        <v>14</v>
      </c>
      <c r="B243" s="279">
        <v>1262.6400000000001</v>
      </c>
      <c r="C243" s="279">
        <v>1208.07</v>
      </c>
      <c r="D243" s="279">
        <v>1171.1500000000001</v>
      </c>
      <c r="E243" s="279">
        <v>1172.98</v>
      </c>
      <c r="F243" s="279">
        <v>1204.8900000000001</v>
      </c>
      <c r="G243" s="279">
        <v>1266.8900000000001</v>
      </c>
      <c r="H243" s="279">
        <v>1474.42</v>
      </c>
      <c r="I243" s="279">
        <v>1522.34</v>
      </c>
      <c r="J243" s="279">
        <v>1628.52</v>
      </c>
      <c r="K243" s="279">
        <v>1609.59</v>
      </c>
      <c r="L243" s="279">
        <v>1622.9</v>
      </c>
      <c r="M243" s="279">
        <v>1668.4</v>
      </c>
      <c r="N243" s="279">
        <v>1636.64</v>
      </c>
      <c r="O243" s="279">
        <v>1653.01</v>
      </c>
      <c r="P243" s="279">
        <v>1647.96</v>
      </c>
      <c r="Q243" s="279">
        <v>1599.33</v>
      </c>
      <c r="R243" s="279">
        <v>1586.85</v>
      </c>
      <c r="S243" s="279">
        <v>1589.53</v>
      </c>
      <c r="T243" s="279">
        <v>1610.69</v>
      </c>
      <c r="U243" s="279">
        <v>1622.04</v>
      </c>
      <c r="V243" s="279">
        <v>1602.33</v>
      </c>
      <c r="W243" s="279">
        <v>1579.33</v>
      </c>
      <c r="X243" s="279">
        <v>1500.59</v>
      </c>
      <c r="Y243" s="279">
        <v>1406.65</v>
      </c>
    </row>
    <row r="244" spans="1:25">
      <c r="A244" s="254">
        <v>15</v>
      </c>
      <c r="B244" s="279">
        <v>1252.33</v>
      </c>
      <c r="C244" s="279">
        <v>1181.76</v>
      </c>
      <c r="D244" s="279">
        <v>1154.58</v>
      </c>
      <c r="E244" s="279">
        <v>1159.0999999999999</v>
      </c>
      <c r="F244" s="279">
        <v>1191.71</v>
      </c>
      <c r="G244" s="279">
        <v>1261.67</v>
      </c>
      <c r="H244" s="279">
        <v>1437.45</v>
      </c>
      <c r="I244" s="279">
        <v>1521.13</v>
      </c>
      <c r="J244" s="279">
        <v>1576.77</v>
      </c>
      <c r="K244" s="279">
        <v>1617.71</v>
      </c>
      <c r="L244" s="279">
        <v>1671.16</v>
      </c>
      <c r="M244" s="279">
        <v>1734.87</v>
      </c>
      <c r="N244" s="279">
        <v>1663.22</v>
      </c>
      <c r="O244" s="279">
        <v>1693.04</v>
      </c>
      <c r="P244" s="279">
        <v>1669.44</v>
      </c>
      <c r="Q244" s="279">
        <v>1614.81</v>
      </c>
      <c r="R244" s="279">
        <v>1588.05</v>
      </c>
      <c r="S244" s="279">
        <v>1610.58</v>
      </c>
      <c r="T244" s="279">
        <v>1659.04</v>
      </c>
      <c r="U244" s="279">
        <v>1675.4</v>
      </c>
      <c r="V244" s="279">
        <v>1641.72</v>
      </c>
      <c r="W244" s="279">
        <v>1588.34</v>
      </c>
      <c r="X244" s="279">
        <v>1498.68</v>
      </c>
      <c r="Y244" s="279">
        <v>1353.83</v>
      </c>
    </row>
    <row r="245" spans="1:25">
      <c r="A245" s="254">
        <v>16</v>
      </c>
      <c r="B245" s="279">
        <v>1236.19</v>
      </c>
      <c r="C245" s="279">
        <v>1182.0899999999999</v>
      </c>
      <c r="D245" s="279">
        <v>1150.68</v>
      </c>
      <c r="E245" s="279">
        <v>1155.8599999999999</v>
      </c>
      <c r="F245" s="279">
        <v>1196.57</v>
      </c>
      <c r="G245" s="279">
        <v>1273.75</v>
      </c>
      <c r="H245" s="279">
        <v>1428.95</v>
      </c>
      <c r="I245" s="279">
        <v>1504.7</v>
      </c>
      <c r="J245" s="279">
        <v>1549.72</v>
      </c>
      <c r="K245" s="279">
        <v>1572.41</v>
      </c>
      <c r="L245" s="279">
        <v>1611.88</v>
      </c>
      <c r="M245" s="279">
        <v>1600.39</v>
      </c>
      <c r="N245" s="279">
        <v>1567.54</v>
      </c>
      <c r="O245" s="279">
        <v>1578.42</v>
      </c>
      <c r="P245" s="279">
        <v>1578.84</v>
      </c>
      <c r="Q245" s="279">
        <v>1534.82</v>
      </c>
      <c r="R245" s="279">
        <v>1517.25</v>
      </c>
      <c r="S245" s="279">
        <v>1526.05</v>
      </c>
      <c r="T245" s="279">
        <v>1561.48</v>
      </c>
      <c r="U245" s="279">
        <v>1567.32</v>
      </c>
      <c r="V245" s="279">
        <v>1583.84</v>
      </c>
      <c r="W245" s="279">
        <v>1573.34</v>
      </c>
      <c r="X245" s="279">
        <v>1497.25</v>
      </c>
      <c r="Y245" s="279">
        <v>1318.56</v>
      </c>
    </row>
    <row r="246" spans="1:25">
      <c r="A246" s="254">
        <v>17</v>
      </c>
      <c r="B246" s="279">
        <v>1244.81</v>
      </c>
      <c r="C246" s="279">
        <v>1151.6300000000001</v>
      </c>
      <c r="D246" s="279">
        <v>1118.29</v>
      </c>
      <c r="E246" s="279">
        <v>1118.42</v>
      </c>
      <c r="F246" s="279">
        <v>1172.42</v>
      </c>
      <c r="G246" s="279">
        <v>1270.74</v>
      </c>
      <c r="H246" s="279">
        <v>1441.6</v>
      </c>
      <c r="I246" s="279">
        <v>1518.72</v>
      </c>
      <c r="J246" s="279">
        <v>1590.56</v>
      </c>
      <c r="K246" s="279">
        <v>1596.42</v>
      </c>
      <c r="L246" s="279">
        <v>1634.48</v>
      </c>
      <c r="M246" s="279">
        <v>1680.11</v>
      </c>
      <c r="N246" s="279">
        <v>1643.23</v>
      </c>
      <c r="O246" s="279">
        <v>1665.66</v>
      </c>
      <c r="P246" s="279">
        <v>1658.22</v>
      </c>
      <c r="Q246" s="279">
        <v>1622.09</v>
      </c>
      <c r="R246" s="279">
        <v>1587.03</v>
      </c>
      <c r="S246" s="279">
        <v>1599.61</v>
      </c>
      <c r="T246" s="279">
        <v>1637.86</v>
      </c>
      <c r="U246" s="279">
        <v>1653.09</v>
      </c>
      <c r="V246" s="279">
        <v>1630.11</v>
      </c>
      <c r="W246" s="279">
        <v>1618.27</v>
      </c>
      <c r="X246" s="279">
        <v>1522.42</v>
      </c>
      <c r="Y246" s="279">
        <v>1466.75</v>
      </c>
    </row>
    <row r="247" spans="1:25">
      <c r="A247" s="254">
        <v>18</v>
      </c>
      <c r="B247" s="279">
        <v>1444.93</v>
      </c>
      <c r="C247" s="279">
        <v>1266.47</v>
      </c>
      <c r="D247" s="279">
        <v>1235.29</v>
      </c>
      <c r="E247" s="279">
        <v>1224.47</v>
      </c>
      <c r="F247" s="279">
        <v>1243.3499999999999</v>
      </c>
      <c r="G247" s="279">
        <v>1312.22</v>
      </c>
      <c r="H247" s="279">
        <v>1399.11</v>
      </c>
      <c r="I247" s="279">
        <v>1462.89</v>
      </c>
      <c r="J247" s="279">
        <v>1513.9</v>
      </c>
      <c r="K247" s="279">
        <v>1580.47</v>
      </c>
      <c r="L247" s="279">
        <v>1636.19</v>
      </c>
      <c r="M247" s="279">
        <v>1658.21</v>
      </c>
      <c r="N247" s="279">
        <v>1673.34</v>
      </c>
      <c r="O247" s="279">
        <v>1653.16</v>
      </c>
      <c r="P247" s="279">
        <v>1628.65</v>
      </c>
      <c r="Q247" s="279">
        <v>1632.35</v>
      </c>
      <c r="R247" s="279">
        <v>1613.3</v>
      </c>
      <c r="S247" s="279">
        <v>1650.3</v>
      </c>
      <c r="T247" s="279">
        <v>1674.62</v>
      </c>
      <c r="U247" s="279">
        <v>1666.64</v>
      </c>
      <c r="V247" s="279">
        <v>1661.04</v>
      </c>
      <c r="W247" s="279">
        <v>1616.11</v>
      </c>
      <c r="X247" s="279">
        <v>1518.02</v>
      </c>
      <c r="Y247" s="279">
        <v>1487.91</v>
      </c>
    </row>
    <row r="248" spans="1:25">
      <c r="A248" s="254">
        <v>19</v>
      </c>
      <c r="B248" s="279">
        <v>1305.53</v>
      </c>
      <c r="C248" s="279">
        <v>1245.1600000000001</v>
      </c>
      <c r="D248" s="279">
        <v>1201.68</v>
      </c>
      <c r="E248" s="279">
        <v>1184.25</v>
      </c>
      <c r="F248" s="279">
        <v>1189.52</v>
      </c>
      <c r="G248" s="279">
        <v>1216.45</v>
      </c>
      <c r="H248" s="279">
        <v>1231.1600000000001</v>
      </c>
      <c r="I248" s="279">
        <v>1313.3</v>
      </c>
      <c r="J248" s="279">
        <v>1448.42</v>
      </c>
      <c r="K248" s="279">
        <v>1504.66</v>
      </c>
      <c r="L248" s="279">
        <v>1552.62</v>
      </c>
      <c r="M248" s="279">
        <v>1602.34</v>
      </c>
      <c r="N248" s="279">
        <v>1599.53</v>
      </c>
      <c r="O248" s="279">
        <v>1591.32</v>
      </c>
      <c r="P248" s="279">
        <v>1586.33</v>
      </c>
      <c r="Q248" s="279">
        <v>1586.9</v>
      </c>
      <c r="R248" s="279">
        <v>1570.06</v>
      </c>
      <c r="S248" s="279">
        <v>1600.99</v>
      </c>
      <c r="T248" s="279">
        <v>1635.89</v>
      </c>
      <c r="U248" s="279">
        <v>1666.61</v>
      </c>
      <c r="V248" s="279">
        <v>1631.28</v>
      </c>
      <c r="W248" s="279">
        <v>1580.83</v>
      </c>
      <c r="X248" s="279">
        <v>1515.55</v>
      </c>
      <c r="Y248" s="279">
        <v>1472.31</v>
      </c>
    </row>
    <row r="249" spans="1:25">
      <c r="A249" s="254">
        <v>20</v>
      </c>
      <c r="B249" s="279">
        <v>1279.73</v>
      </c>
      <c r="C249" s="279">
        <v>1232.7</v>
      </c>
      <c r="D249" s="279">
        <v>1197.3499999999999</v>
      </c>
      <c r="E249" s="279">
        <v>1191.83</v>
      </c>
      <c r="F249" s="279">
        <v>1241.1099999999999</v>
      </c>
      <c r="G249" s="279">
        <v>1322.86</v>
      </c>
      <c r="H249" s="279">
        <v>1463.38</v>
      </c>
      <c r="I249" s="279">
        <v>1535.58</v>
      </c>
      <c r="J249" s="279">
        <v>1643.44</v>
      </c>
      <c r="K249" s="279">
        <v>1696.17</v>
      </c>
      <c r="L249" s="279">
        <v>1713.31</v>
      </c>
      <c r="M249" s="279">
        <v>1771.19</v>
      </c>
      <c r="N249" s="279">
        <v>1707.34</v>
      </c>
      <c r="O249" s="279">
        <v>1685.08</v>
      </c>
      <c r="P249" s="279">
        <v>1686.85</v>
      </c>
      <c r="Q249" s="279">
        <v>1676</v>
      </c>
      <c r="R249" s="279">
        <v>1637.31</v>
      </c>
      <c r="S249" s="279">
        <v>1625.37</v>
      </c>
      <c r="T249" s="279">
        <v>1650.85</v>
      </c>
      <c r="U249" s="279">
        <v>1688.65</v>
      </c>
      <c r="V249" s="279">
        <v>1637.97</v>
      </c>
      <c r="W249" s="279">
        <v>1586.7</v>
      </c>
      <c r="X249" s="279">
        <v>1483.93</v>
      </c>
      <c r="Y249" s="279">
        <v>1310.03</v>
      </c>
    </row>
    <row r="250" spans="1:25">
      <c r="A250" s="254">
        <v>21</v>
      </c>
      <c r="B250" s="279">
        <v>1235.18</v>
      </c>
      <c r="C250" s="279">
        <v>1158.8399999999999</v>
      </c>
      <c r="D250" s="279">
        <v>1142.03</v>
      </c>
      <c r="E250" s="279">
        <v>1141.79</v>
      </c>
      <c r="F250" s="279">
        <v>1163.92</v>
      </c>
      <c r="G250" s="279">
        <v>1250.5999999999999</v>
      </c>
      <c r="H250" s="279">
        <v>1433.67</v>
      </c>
      <c r="I250" s="279">
        <v>1508.06</v>
      </c>
      <c r="J250" s="279">
        <v>1576.99</v>
      </c>
      <c r="K250" s="279">
        <v>1621.7</v>
      </c>
      <c r="L250" s="279">
        <v>1641.44</v>
      </c>
      <c r="M250" s="279">
        <v>1708.09</v>
      </c>
      <c r="N250" s="279">
        <v>1654.63</v>
      </c>
      <c r="O250" s="279">
        <v>1647.36</v>
      </c>
      <c r="P250" s="279">
        <v>1692.66</v>
      </c>
      <c r="Q250" s="279">
        <v>1615.03</v>
      </c>
      <c r="R250" s="279">
        <v>1579.97</v>
      </c>
      <c r="S250" s="279">
        <v>1579.51</v>
      </c>
      <c r="T250" s="279">
        <v>1617.01</v>
      </c>
      <c r="U250" s="279">
        <v>1633.75</v>
      </c>
      <c r="V250" s="279">
        <v>1593.31</v>
      </c>
      <c r="W250" s="279">
        <v>1587.06</v>
      </c>
      <c r="X250" s="279">
        <v>1477.75</v>
      </c>
      <c r="Y250" s="279">
        <v>1327.82</v>
      </c>
    </row>
    <row r="251" spans="1:25">
      <c r="A251" s="254">
        <v>22</v>
      </c>
      <c r="B251" s="279">
        <v>1243.71</v>
      </c>
      <c r="C251" s="279">
        <v>1165.3900000000001</v>
      </c>
      <c r="D251" s="279">
        <v>1155.6500000000001</v>
      </c>
      <c r="E251" s="279">
        <v>1149.6300000000001</v>
      </c>
      <c r="F251" s="279">
        <v>1193.43</v>
      </c>
      <c r="G251" s="279">
        <v>1263.3499999999999</v>
      </c>
      <c r="H251" s="279">
        <v>1454.98</v>
      </c>
      <c r="I251" s="279">
        <v>1544.26</v>
      </c>
      <c r="J251" s="279">
        <v>1639.32</v>
      </c>
      <c r="K251" s="279">
        <v>1698.65</v>
      </c>
      <c r="L251" s="279">
        <v>1745.85</v>
      </c>
      <c r="M251" s="279">
        <v>1768.09</v>
      </c>
      <c r="N251" s="279">
        <v>1749.58</v>
      </c>
      <c r="O251" s="279">
        <v>1751.77</v>
      </c>
      <c r="P251" s="279">
        <v>1755.77</v>
      </c>
      <c r="Q251" s="279">
        <v>1709.4</v>
      </c>
      <c r="R251" s="279">
        <v>1665.4</v>
      </c>
      <c r="S251" s="279">
        <v>1658.41</v>
      </c>
      <c r="T251" s="279">
        <v>1717.18</v>
      </c>
      <c r="U251" s="279">
        <v>1744.44</v>
      </c>
      <c r="V251" s="279">
        <v>1694.68</v>
      </c>
      <c r="W251" s="279">
        <v>1686.47</v>
      </c>
      <c r="X251" s="279">
        <v>1556.06</v>
      </c>
      <c r="Y251" s="279">
        <v>1494.68</v>
      </c>
    </row>
    <row r="252" spans="1:25">
      <c r="A252" s="254">
        <v>23</v>
      </c>
      <c r="B252" s="279">
        <v>1466.54</v>
      </c>
      <c r="C252" s="279">
        <v>1301.78</v>
      </c>
      <c r="D252" s="279">
        <v>1270.48</v>
      </c>
      <c r="E252" s="279">
        <v>1263.58</v>
      </c>
      <c r="F252" s="279">
        <v>1283.52</v>
      </c>
      <c r="G252" s="279">
        <v>1318.92</v>
      </c>
      <c r="H252" s="279">
        <v>1394.88</v>
      </c>
      <c r="I252" s="279">
        <v>1462.54</v>
      </c>
      <c r="J252" s="279">
        <v>1527.86</v>
      </c>
      <c r="K252" s="279">
        <v>1621.15</v>
      </c>
      <c r="L252" s="279">
        <v>1682.96</v>
      </c>
      <c r="M252" s="279">
        <v>1717.95</v>
      </c>
      <c r="N252" s="279">
        <v>1702.46</v>
      </c>
      <c r="O252" s="279">
        <v>1701.61</v>
      </c>
      <c r="P252" s="279">
        <v>1673.39</v>
      </c>
      <c r="Q252" s="279">
        <v>1659.27</v>
      </c>
      <c r="R252" s="279">
        <v>1658.59</v>
      </c>
      <c r="S252" s="279">
        <v>1677.14</v>
      </c>
      <c r="T252" s="279">
        <v>1730.94</v>
      </c>
      <c r="U252" s="279">
        <v>1741.38</v>
      </c>
      <c r="V252" s="279">
        <v>1724.9</v>
      </c>
      <c r="W252" s="279">
        <v>1677.66</v>
      </c>
      <c r="X252" s="279">
        <v>1589.85</v>
      </c>
      <c r="Y252" s="279">
        <v>1554.79</v>
      </c>
    </row>
    <row r="253" spans="1:25">
      <c r="A253" s="254">
        <v>24</v>
      </c>
      <c r="B253" s="279">
        <v>1485.27</v>
      </c>
      <c r="C253" s="279">
        <v>1347.08</v>
      </c>
      <c r="D253" s="279">
        <v>1280.76</v>
      </c>
      <c r="E253" s="279">
        <v>1255.7</v>
      </c>
      <c r="F253" s="279">
        <v>1271.6099999999999</v>
      </c>
      <c r="G253" s="279">
        <v>1333.24</v>
      </c>
      <c r="H253" s="279">
        <v>1416.67</v>
      </c>
      <c r="I253" s="279">
        <v>1485.74</v>
      </c>
      <c r="J253" s="279">
        <v>1530.08</v>
      </c>
      <c r="K253" s="279">
        <v>1652.44</v>
      </c>
      <c r="L253" s="279">
        <v>1708.05</v>
      </c>
      <c r="M253" s="279">
        <v>1724.44</v>
      </c>
      <c r="N253" s="279">
        <v>1718.98</v>
      </c>
      <c r="O253" s="279">
        <v>1718.93</v>
      </c>
      <c r="P253" s="279">
        <v>1698.72</v>
      </c>
      <c r="Q253" s="279">
        <v>1694.06</v>
      </c>
      <c r="R253" s="279">
        <v>1671.36</v>
      </c>
      <c r="S253" s="279">
        <v>1685.43</v>
      </c>
      <c r="T253" s="279">
        <v>1723.62</v>
      </c>
      <c r="U253" s="279">
        <v>1742.58</v>
      </c>
      <c r="V253" s="279">
        <v>1726.89</v>
      </c>
      <c r="W253" s="279">
        <v>1710.59</v>
      </c>
      <c r="X253" s="279">
        <v>1579.4</v>
      </c>
      <c r="Y253" s="279">
        <v>1554.77</v>
      </c>
    </row>
    <row r="254" spans="1:25">
      <c r="A254" s="254">
        <v>25</v>
      </c>
      <c r="B254" s="279">
        <v>1440.81</v>
      </c>
      <c r="C254" s="279">
        <v>1264.3900000000001</v>
      </c>
      <c r="D254" s="279">
        <v>1226.1300000000001</v>
      </c>
      <c r="E254" s="279">
        <v>1201.47</v>
      </c>
      <c r="F254" s="279">
        <v>1218.8599999999999</v>
      </c>
      <c r="G254" s="279">
        <v>1257.3699999999999</v>
      </c>
      <c r="H254" s="279">
        <v>752.3</v>
      </c>
      <c r="I254" s="279">
        <v>1289.57</v>
      </c>
      <c r="J254" s="279">
        <v>391.18</v>
      </c>
      <c r="K254" s="279">
        <v>752.96</v>
      </c>
      <c r="L254" s="279">
        <v>1673.7</v>
      </c>
      <c r="M254" s="279">
        <v>1693.31</v>
      </c>
      <c r="N254" s="279">
        <v>1677.99</v>
      </c>
      <c r="O254" s="279">
        <v>1683.89</v>
      </c>
      <c r="P254" s="279">
        <v>1654.28</v>
      </c>
      <c r="Q254" s="279">
        <v>1655.64</v>
      </c>
      <c r="R254" s="279">
        <v>1632.91</v>
      </c>
      <c r="S254" s="279">
        <v>1641.05</v>
      </c>
      <c r="T254" s="279">
        <v>1694.62</v>
      </c>
      <c r="U254" s="279">
        <v>1680.83</v>
      </c>
      <c r="V254" s="279">
        <v>1667.42</v>
      </c>
      <c r="W254" s="279">
        <v>391.49</v>
      </c>
      <c r="X254" s="279">
        <v>1495.88</v>
      </c>
      <c r="Y254" s="279">
        <v>1462.87</v>
      </c>
    </row>
    <row r="255" spans="1:25">
      <c r="A255" s="254">
        <v>26</v>
      </c>
      <c r="B255" s="279">
        <v>1347.35</v>
      </c>
      <c r="C255" s="279">
        <v>1222.56</v>
      </c>
      <c r="D255" s="279">
        <v>1193.81</v>
      </c>
      <c r="E255" s="279">
        <v>1174.3599999999999</v>
      </c>
      <c r="F255" s="279">
        <v>1187.8399999999999</v>
      </c>
      <c r="G255" s="279">
        <v>1197.47</v>
      </c>
      <c r="H255" s="279">
        <v>1212.3699999999999</v>
      </c>
      <c r="I255" s="279">
        <v>751.73</v>
      </c>
      <c r="J255" s="279">
        <v>391.13</v>
      </c>
      <c r="K255" s="279">
        <v>1504</v>
      </c>
      <c r="L255" s="279">
        <v>1548.24</v>
      </c>
      <c r="M255" s="279">
        <v>1567.46</v>
      </c>
      <c r="N255" s="279">
        <v>1564.38</v>
      </c>
      <c r="O255" s="279">
        <v>1582.45</v>
      </c>
      <c r="P255" s="279">
        <v>1586.43</v>
      </c>
      <c r="Q255" s="279">
        <v>1567.4</v>
      </c>
      <c r="R255" s="279">
        <v>1561.66</v>
      </c>
      <c r="S255" s="279">
        <v>1565.49</v>
      </c>
      <c r="T255" s="279">
        <v>1600.48</v>
      </c>
      <c r="U255" s="279">
        <v>1611.11</v>
      </c>
      <c r="V255" s="279">
        <v>1621.97</v>
      </c>
      <c r="W255" s="279">
        <v>1596.7</v>
      </c>
      <c r="X255" s="279">
        <v>1551.75</v>
      </c>
      <c r="Y255" s="279">
        <v>1515.15</v>
      </c>
    </row>
    <row r="256" spans="1:25">
      <c r="A256" s="254">
        <v>27</v>
      </c>
      <c r="B256" s="279">
        <v>1239.3499999999999</v>
      </c>
      <c r="C256" s="279">
        <v>1195.71</v>
      </c>
      <c r="D256" s="279">
        <v>1155</v>
      </c>
      <c r="E256" s="279">
        <v>1149.79</v>
      </c>
      <c r="F256" s="279">
        <v>1212.1099999999999</v>
      </c>
      <c r="G256" s="279">
        <v>1318.42</v>
      </c>
      <c r="H256" s="279">
        <v>1449.46</v>
      </c>
      <c r="I256" s="279">
        <v>1597.06</v>
      </c>
      <c r="J256" s="279">
        <v>1639.1</v>
      </c>
      <c r="K256" s="279">
        <v>1693.32</v>
      </c>
      <c r="L256" s="279">
        <v>1730.67</v>
      </c>
      <c r="M256" s="279">
        <v>1749.73</v>
      </c>
      <c r="N256" s="279">
        <v>1736.08</v>
      </c>
      <c r="O256" s="279">
        <v>1756.53</v>
      </c>
      <c r="P256" s="279">
        <v>1756.4</v>
      </c>
      <c r="Q256" s="279">
        <v>1752.21</v>
      </c>
      <c r="R256" s="279">
        <v>1708.02</v>
      </c>
      <c r="S256" s="279">
        <v>1699.45</v>
      </c>
      <c r="T256" s="279">
        <v>1747.17</v>
      </c>
      <c r="U256" s="279">
        <v>1756.27</v>
      </c>
      <c r="V256" s="279">
        <v>1729.69</v>
      </c>
      <c r="W256" s="279">
        <v>1704.61</v>
      </c>
      <c r="X256" s="279">
        <v>1577.55</v>
      </c>
      <c r="Y256" s="279">
        <v>1515.66</v>
      </c>
    </row>
    <row r="257" spans="1:25">
      <c r="A257" s="254">
        <v>28</v>
      </c>
      <c r="B257" s="279">
        <v>1253.96</v>
      </c>
      <c r="C257" s="279">
        <v>1211.74</v>
      </c>
      <c r="D257" s="279">
        <v>1182.33</v>
      </c>
      <c r="E257" s="279">
        <v>1182.71</v>
      </c>
      <c r="F257" s="279">
        <v>1225.96</v>
      </c>
      <c r="G257" s="279">
        <v>1345.41</v>
      </c>
      <c r="H257" s="279">
        <v>1475.51</v>
      </c>
      <c r="I257" s="279">
        <v>1617.32</v>
      </c>
      <c r="J257" s="279">
        <v>1689.47</v>
      </c>
      <c r="K257" s="279">
        <v>1721.24</v>
      </c>
      <c r="L257" s="279">
        <v>1741.91</v>
      </c>
      <c r="M257" s="279">
        <v>1775.65</v>
      </c>
      <c r="N257" s="279">
        <v>1745.08</v>
      </c>
      <c r="O257" s="279">
        <v>1746.66</v>
      </c>
      <c r="P257" s="279">
        <v>1747.07</v>
      </c>
      <c r="Q257" s="279">
        <v>1727.53</v>
      </c>
      <c r="R257" s="279">
        <v>1695.56</v>
      </c>
      <c r="S257" s="279">
        <v>1699.74</v>
      </c>
      <c r="T257" s="279">
        <v>1732.38</v>
      </c>
      <c r="U257" s="279">
        <v>1729.87</v>
      </c>
      <c r="V257" s="279">
        <v>1726.93</v>
      </c>
      <c r="W257" s="279">
        <v>1724.65</v>
      </c>
      <c r="X257" s="279">
        <v>1593.5</v>
      </c>
      <c r="Y257" s="279">
        <v>1510.11</v>
      </c>
    </row>
    <row r="258" spans="1:25" hidden="1">
      <c r="A258" s="254">
        <v>29</v>
      </c>
      <c r="B258" s="279">
        <v>0</v>
      </c>
      <c r="C258" s="279">
        <v>0</v>
      </c>
      <c r="D258" s="279">
        <v>0</v>
      </c>
      <c r="E258" s="279">
        <v>0</v>
      </c>
      <c r="F258" s="279">
        <v>0</v>
      </c>
      <c r="G258" s="279">
        <v>0</v>
      </c>
      <c r="H258" s="279">
        <v>0</v>
      </c>
      <c r="I258" s="279">
        <v>0</v>
      </c>
      <c r="J258" s="279">
        <v>0</v>
      </c>
      <c r="K258" s="279">
        <v>0</v>
      </c>
      <c r="L258" s="279">
        <v>0</v>
      </c>
      <c r="M258" s="279">
        <v>0</v>
      </c>
      <c r="N258" s="279">
        <v>0</v>
      </c>
      <c r="O258" s="279">
        <v>0</v>
      </c>
      <c r="P258" s="279">
        <v>0</v>
      </c>
      <c r="Q258" s="279">
        <v>0</v>
      </c>
      <c r="R258" s="279">
        <v>0</v>
      </c>
      <c r="S258" s="279">
        <v>0</v>
      </c>
      <c r="T258" s="279">
        <v>0</v>
      </c>
      <c r="U258" s="279">
        <v>0</v>
      </c>
      <c r="V258" s="279">
        <v>0</v>
      </c>
      <c r="W258" s="279">
        <v>0</v>
      </c>
      <c r="X258" s="279">
        <v>0</v>
      </c>
      <c r="Y258" s="279">
        <v>0</v>
      </c>
    </row>
    <row r="259" spans="1:25" hidden="1">
      <c r="A259" s="254">
        <v>30</v>
      </c>
      <c r="B259" s="279">
        <v>0</v>
      </c>
      <c r="C259" s="279">
        <v>0</v>
      </c>
      <c r="D259" s="279">
        <v>0</v>
      </c>
      <c r="E259" s="279">
        <v>0</v>
      </c>
      <c r="F259" s="279">
        <v>0</v>
      </c>
      <c r="G259" s="279">
        <v>0</v>
      </c>
      <c r="H259" s="279">
        <v>0</v>
      </c>
      <c r="I259" s="279">
        <v>0</v>
      </c>
      <c r="J259" s="279">
        <v>0</v>
      </c>
      <c r="K259" s="279">
        <v>0</v>
      </c>
      <c r="L259" s="279">
        <v>0</v>
      </c>
      <c r="M259" s="279">
        <v>0</v>
      </c>
      <c r="N259" s="279">
        <v>0</v>
      </c>
      <c r="O259" s="279">
        <v>0</v>
      </c>
      <c r="P259" s="279">
        <v>0</v>
      </c>
      <c r="Q259" s="279">
        <v>0</v>
      </c>
      <c r="R259" s="279">
        <v>0</v>
      </c>
      <c r="S259" s="279">
        <v>0</v>
      </c>
      <c r="T259" s="279">
        <v>0</v>
      </c>
      <c r="U259" s="279">
        <v>0</v>
      </c>
      <c r="V259" s="279">
        <v>0</v>
      </c>
      <c r="W259" s="279">
        <v>0</v>
      </c>
      <c r="X259" s="279">
        <v>0</v>
      </c>
      <c r="Y259" s="279">
        <v>0</v>
      </c>
    </row>
    <row r="260" spans="1:25" hidden="1">
      <c r="A260" s="254">
        <v>31</v>
      </c>
      <c r="B260" s="279">
        <v>0</v>
      </c>
      <c r="C260" s="279">
        <v>0</v>
      </c>
      <c r="D260" s="279">
        <v>0</v>
      </c>
      <c r="E260" s="279">
        <v>0</v>
      </c>
      <c r="F260" s="279">
        <v>0</v>
      </c>
      <c r="G260" s="279">
        <v>0</v>
      </c>
      <c r="H260" s="279">
        <v>0</v>
      </c>
      <c r="I260" s="279">
        <v>0</v>
      </c>
      <c r="J260" s="279">
        <v>0</v>
      </c>
      <c r="K260" s="279">
        <v>0</v>
      </c>
      <c r="L260" s="279">
        <v>0</v>
      </c>
      <c r="M260" s="279">
        <v>0</v>
      </c>
      <c r="N260" s="279">
        <v>0</v>
      </c>
      <c r="O260" s="279">
        <v>0</v>
      </c>
      <c r="P260" s="279">
        <v>0</v>
      </c>
      <c r="Q260" s="279">
        <v>0</v>
      </c>
      <c r="R260" s="279">
        <v>0</v>
      </c>
      <c r="S260" s="279">
        <v>0</v>
      </c>
      <c r="T260" s="279">
        <v>0</v>
      </c>
      <c r="U260" s="279">
        <v>0</v>
      </c>
      <c r="V260" s="279">
        <v>0</v>
      </c>
      <c r="W260" s="279">
        <v>0</v>
      </c>
      <c r="X260" s="279">
        <v>0</v>
      </c>
      <c r="Y260" s="279">
        <v>0</v>
      </c>
    </row>
    <row r="262" spans="1:25">
      <c r="A262" s="422" t="s">
        <v>208</v>
      </c>
      <c r="B262" s="464" t="s">
        <v>216</v>
      </c>
      <c r="C262" s="464"/>
      <c r="D262" s="464"/>
      <c r="E262" s="464"/>
      <c r="F262" s="464"/>
      <c r="G262" s="464"/>
      <c r="H262" s="464"/>
      <c r="I262" s="464"/>
      <c r="J262" s="464"/>
      <c r="K262" s="464"/>
      <c r="L262" s="464"/>
      <c r="M262" s="464"/>
      <c r="N262" s="464"/>
      <c r="O262" s="464"/>
      <c r="P262" s="464"/>
      <c r="Q262" s="464"/>
      <c r="R262" s="464"/>
      <c r="S262" s="464"/>
      <c r="T262" s="464"/>
      <c r="U262" s="464"/>
      <c r="V262" s="464"/>
      <c r="W262" s="464"/>
      <c r="X262" s="464"/>
      <c r="Y262" s="464"/>
    </row>
    <row r="263" spans="1:25" ht="30">
      <c r="A263" s="422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1116.49</v>
      </c>
      <c r="C264" s="279">
        <v>1075.53</v>
      </c>
      <c r="D264" s="279">
        <v>1060.3900000000001</v>
      </c>
      <c r="E264" s="279">
        <v>1056.1400000000001</v>
      </c>
      <c r="F264" s="279">
        <v>308.72000000000003</v>
      </c>
      <c r="G264" s="279">
        <v>1149.08</v>
      </c>
      <c r="H264" s="279">
        <v>306.62</v>
      </c>
      <c r="I264" s="279">
        <v>306.63</v>
      </c>
      <c r="J264" s="279">
        <v>310.51</v>
      </c>
      <c r="K264" s="279">
        <v>673.48</v>
      </c>
      <c r="L264" s="279">
        <v>1607.26</v>
      </c>
      <c r="M264" s="279">
        <v>1655.42</v>
      </c>
      <c r="N264" s="279">
        <v>1629.89</v>
      </c>
      <c r="O264" s="279">
        <v>1609.8</v>
      </c>
      <c r="P264" s="279">
        <v>1609.97</v>
      </c>
      <c r="Q264" s="279">
        <v>1602.45</v>
      </c>
      <c r="R264" s="279">
        <v>1591.57</v>
      </c>
      <c r="S264" s="279">
        <v>1609.18</v>
      </c>
      <c r="T264" s="279">
        <v>1576.21</v>
      </c>
      <c r="U264" s="279">
        <v>1589.3</v>
      </c>
      <c r="V264" s="279">
        <v>1556.98</v>
      </c>
      <c r="W264" s="279">
        <v>1481.93</v>
      </c>
      <c r="X264" s="279">
        <v>1317.09</v>
      </c>
      <c r="Y264" s="279">
        <v>1133.02</v>
      </c>
    </row>
    <row r="265" spans="1:25">
      <c r="A265" s="254">
        <v>2</v>
      </c>
      <c r="B265" s="279">
        <v>1104.8599999999999</v>
      </c>
      <c r="C265" s="279">
        <v>1073.43</v>
      </c>
      <c r="D265" s="279">
        <v>1046.1199999999999</v>
      </c>
      <c r="E265" s="279">
        <v>1044.4000000000001</v>
      </c>
      <c r="F265" s="279">
        <v>1078.93</v>
      </c>
      <c r="G265" s="279">
        <v>1127.23</v>
      </c>
      <c r="H265" s="279">
        <v>1258.9000000000001</v>
      </c>
      <c r="I265" s="279">
        <v>1390.76</v>
      </c>
      <c r="J265" s="279">
        <v>1496.33</v>
      </c>
      <c r="K265" s="279">
        <v>1534.94</v>
      </c>
      <c r="L265" s="279">
        <v>1553.25</v>
      </c>
      <c r="M265" s="279">
        <v>1573.37</v>
      </c>
      <c r="N265" s="279">
        <v>1549.03</v>
      </c>
      <c r="O265" s="279">
        <v>1606.32</v>
      </c>
      <c r="P265" s="279">
        <v>1603.08</v>
      </c>
      <c r="Q265" s="279">
        <v>1580.86</v>
      </c>
      <c r="R265" s="279">
        <v>1537.28</v>
      </c>
      <c r="S265" s="279">
        <v>1556.48</v>
      </c>
      <c r="T265" s="279">
        <v>1567.22</v>
      </c>
      <c r="U265" s="279">
        <v>1572.93</v>
      </c>
      <c r="V265" s="279">
        <v>1504.89</v>
      </c>
      <c r="W265" s="279">
        <v>1127.0899999999999</v>
      </c>
      <c r="X265" s="279">
        <v>1256.5999999999999</v>
      </c>
      <c r="Y265" s="279">
        <v>1138.3599999999999</v>
      </c>
    </row>
    <row r="266" spans="1:25">
      <c r="A266" s="254">
        <v>3</v>
      </c>
      <c r="B266" s="279">
        <v>1288.1400000000001</v>
      </c>
      <c r="C266" s="279">
        <v>1186.78</v>
      </c>
      <c r="D266" s="279">
        <v>1138.08</v>
      </c>
      <c r="E266" s="279">
        <v>1136.01</v>
      </c>
      <c r="F266" s="279">
        <v>1199.9000000000001</v>
      </c>
      <c r="G266" s="279">
        <v>1280.77</v>
      </c>
      <c r="H266" s="279">
        <v>1418.04</v>
      </c>
      <c r="I266" s="279">
        <v>1584.09</v>
      </c>
      <c r="J266" s="279">
        <v>1705.44</v>
      </c>
      <c r="K266" s="279">
        <v>1717.41</v>
      </c>
      <c r="L266" s="279">
        <v>1739.76</v>
      </c>
      <c r="M266" s="279">
        <v>1760.05</v>
      </c>
      <c r="N266" s="279">
        <v>1748.43</v>
      </c>
      <c r="O266" s="279">
        <v>1762.11</v>
      </c>
      <c r="P266" s="279">
        <v>1745.94</v>
      </c>
      <c r="Q266" s="279">
        <v>1734.71</v>
      </c>
      <c r="R266" s="279">
        <v>1709.29</v>
      </c>
      <c r="S266" s="279">
        <v>1714.31</v>
      </c>
      <c r="T266" s="279">
        <v>1727.09</v>
      </c>
      <c r="U266" s="279">
        <v>1732</v>
      </c>
      <c r="V266" s="279">
        <v>1699.46</v>
      </c>
      <c r="W266" s="279">
        <v>1127.5999999999999</v>
      </c>
      <c r="X266" s="279">
        <v>1490.93</v>
      </c>
      <c r="Y266" s="279">
        <v>1369.44</v>
      </c>
    </row>
    <row r="267" spans="1:25">
      <c r="A267" s="254">
        <v>4</v>
      </c>
      <c r="B267" s="279">
        <v>1449.35</v>
      </c>
      <c r="C267" s="279">
        <v>1368.06</v>
      </c>
      <c r="D267" s="279">
        <v>1268.6199999999999</v>
      </c>
      <c r="E267" s="279">
        <v>1238.25</v>
      </c>
      <c r="F267" s="279">
        <v>1282.01</v>
      </c>
      <c r="G267" s="279">
        <v>1303.6600000000001</v>
      </c>
      <c r="H267" s="279">
        <v>1401.44</v>
      </c>
      <c r="I267" s="279">
        <v>1457.76</v>
      </c>
      <c r="J267" s="279">
        <v>1590.87</v>
      </c>
      <c r="K267" s="279">
        <v>1673.65</v>
      </c>
      <c r="L267" s="279">
        <v>1728.09</v>
      </c>
      <c r="M267" s="279">
        <v>1742.87</v>
      </c>
      <c r="N267" s="279">
        <v>1742.98</v>
      </c>
      <c r="O267" s="279">
        <v>1747.44</v>
      </c>
      <c r="P267" s="279">
        <v>1741.08</v>
      </c>
      <c r="Q267" s="279">
        <v>1706.62</v>
      </c>
      <c r="R267" s="279">
        <v>1714.27</v>
      </c>
      <c r="S267" s="279">
        <v>1745.61</v>
      </c>
      <c r="T267" s="279">
        <v>1740.91</v>
      </c>
      <c r="U267" s="279">
        <v>1750.29</v>
      </c>
      <c r="V267" s="279">
        <v>1720.55</v>
      </c>
      <c r="W267" s="279">
        <v>1634.46</v>
      </c>
      <c r="X267" s="279">
        <v>1493.87</v>
      </c>
      <c r="Y267" s="279">
        <v>1428.99</v>
      </c>
    </row>
    <row r="268" spans="1:25">
      <c r="A268" s="254">
        <v>5</v>
      </c>
      <c r="B268" s="279">
        <v>1217.22</v>
      </c>
      <c r="C268" s="279">
        <v>1173.27</v>
      </c>
      <c r="D268" s="279">
        <v>1135.92</v>
      </c>
      <c r="E268" s="279">
        <v>1125.04</v>
      </c>
      <c r="F268" s="279">
        <v>1152.5999999999999</v>
      </c>
      <c r="G268" s="279">
        <v>1160.24</v>
      </c>
      <c r="H268" s="279">
        <v>1177.29</v>
      </c>
      <c r="I268" s="279">
        <v>1253.28</v>
      </c>
      <c r="J268" s="279">
        <v>1386.34</v>
      </c>
      <c r="K268" s="279">
        <v>1455.07</v>
      </c>
      <c r="L268" s="279">
        <v>1506.88</v>
      </c>
      <c r="M268" s="279">
        <v>1553.27</v>
      </c>
      <c r="N268" s="279">
        <v>1555.47</v>
      </c>
      <c r="O268" s="279">
        <v>1576.64</v>
      </c>
      <c r="P268" s="279">
        <v>1566.23</v>
      </c>
      <c r="Q268" s="279">
        <v>1532.06</v>
      </c>
      <c r="R268" s="279">
        <v>1543.75</v>
      </c>
      <c r="S268" s="279">
        <v>1589.47</v>
      </c>
      <c r="T268" s="279">
        <v>1603.71</v>
      </c>
      <c r="U268" s="279">
        <v>1615.42</v>
      </c>
      <c r="V268" s="279">
        <v>1594.26</v>
      </c>
      <c r="W268" s="279">
        <v>1548.94</v>
      </c>
      <c r="X268" s="279">
        <v>1440.27</v>
      </c>
      <c r="Y268" s="279">
        <v>1232.1300000000001</v>
      </c>
    </row>
    <row r="269" spans="1:25">
      <c r="A269" s="254">
        <v>6</v>
      </c>
      <c r="B269" s="279">
        <v>1161.73</v>
      </c>
      <c r="C269" s="279">
        <v>1118.3399999999999</v>
      </c>
      <c r="D269" s="279">
        <v>1095.72</v>
      </c>
      <c r="E269" s="279">
        <v>1080.08</v>
      </c>
      <c r="F269" s="279">
        <v>1100.1400000000001</v>
      </c>
      <c r="G269" s="279">
        <v>1159.5</v>
      </c>
      <c r="H269" s="279">
        <v>1304.74</v>
      </c>
      <c r="I269" s="279">
        <v>1478.57</v>
      </c>
      <c r="J269" s="279">
        <v>1561.94</v>
      </c>
      <c r="K269" s="279">
        <v>1601.91</v>
      </c>
      <c r="L269" s="279">
        <v>1625.24</v>
      </c>
      <c r="M269" s="279">
        <v>1665.11</v>
      </c>
      <c r="N269" s="279">
        <v>1627.08</v>
      </c>
      <c r="O269" s="279">
        <v>1650.47</v>
      </c>
      <c r="P269" s="279">
        <v>1643.25</v>
      </c>
      <c r="Q269" s="279">
        <v>1614.31</v>
      </c>
      <c r="R269" s="279">
        <v>1584.57</v>
      </c>
      <c r="S269" s="279">
        <v>1598.27</v>
      </c>
      <c r="T269" s="279">
        <v>1619.67</v>
      </c>
      <c r="U269" s="279">
        <v>1629.25</v>
      </c>
      <c r="V269" s="279">
        <v>1567.22</v>
      </c>
      <c r="W269" s="279">
        <v>1542.15</v>
      </c>
      <c r="X269" s="279">
        <v>1457.67</v>
      </c>
      <c r="Y269" s="279">
        <v>1338.36</v>
      </c>
    </row>
    <row r="270" spans="1:25">
      <c r="A270" s="254">
        <v>7</v>
      </c>
      <c r="B270" s="279">
        <v>1300.98</v>
      </c>
      <c r="C270" s="279">
        <v>1236.18</v>
      </c>
      <c r="D270" s="279">
        <v>1231.54</v>
      </c>
      <c r="E270" s="279">
        <v>1107.52</v>
      </c>
      <c r="F270" s="279">
        <v>1210.29</v>
      </c>
      <c r="G270" s="279">
        <v>1140.0999999999999</v>
      </c>
      <c r="H270" s="279">
        <v>1295.53</v>
      </c>
      <c r="I270" s="279">
        <v>1490.89</v>
      </c>
      <c r="J270" s="279">
        <v>1530.65</v>
      </c>
      <c r="K270" s="279">
        <v>1539.59</v>
      </c>
      <c r="L270" s="279">
        <v>1558.24</v>
      </c>
      <c r="M270" s="279">
        <v>1591.01</v>
      </c>
      <c r="N270" s="279">
        <v>1572.98</v>
      </c>
      <c r="O270" s="279">
        <v>1596</v>
      </c>
      <c r="P270" s="279">
        <v>1579.34</v>
      </c>
      <c r="Q270" s="279">
        <v>1560.34</v>
      </c>
      <c r="R270" s="279">
        <v>1548.23</v>
      </c>
      <c r="S270" s="279">
        <v>1557.11</v>
      </c>
      <c r="T270" s="279">
        <v>1575.25</v>
      </c>
      <c r="U270" s="279">
        <v>1581.69</v>
      </c>
      <c r="V270" s="279">
        <v>1545.81</v>
      </c>
      <c r="W270" s="279">
        <v>1534.24</v>
      </c>
      <c r="X270" s="279">
        <v>1452.44</v>
      </c>
      <c r="Y270" s="279">
        <v>1444.75</v>
      </c>
    </row>
    <row r="271" spans="1:25">
      <c r="A271" s="254">
        <v>8</v>
      </c>
      <c r="B271" s="279">
        <v>1280.8</v>
      </c>
      <c r="C271" s="279">
        <v>1076.57</v>
      </c>
      <c r="D271" s="279">
        <v>1211.51</v>
      </c>
      <c r="E271" s="279">
        <v>1159.42</v>
      </c>
      <c r="F271" s="279">
        <v>1079.46</v>
      </c>
      <c r="G271" s="279">
        <v>1142.9000000000001</v>
      </c>
      <c r="H271" s="279">
        <v>1347.41</v>
      </c>
      <c r="I271" s="279">
        <v>1460.54</v>
      </c>
      <c r="J271" s="279">
        <v>1510.62</v>
      </c>
      <c r="K271" s="279">
        <v>1535.97</v>
      </c>
      <c r="L271" s="279">
        <v>1555.17</v>
      </c>
      <c r="M271" s="279">
        <v>1561.87</v>
      </c>
      <c r="N271" s="279">
        <v>1552.87</v>
      </c>
      <c r="O271" s="279">
        <v>1588.35</v>
      </c>
      <c r="P271" s="279">
        <v>1577.12</v>
      </c>
      <c r="Q271" s="279">
        <v>1541.23</v>
      </c>
      <c r="R271" s="279">
        <v>1524.1</v>
      </c>
      <c r="S271" s="279">
        <v>1547.85</v>
      </c>
      <c r="T271" s="279">
        <v>1558.35</v>
      </c>
      <c r="U271" s="279">
        <v>1566.96</v>
      </c>
      <c r="V271" s="279">
        <v>1537.1</v>
      </c>
      <c r="W271" s="279">
        <v>1523.24</v>
      </c>
      <c r="X271" s="279">
        <v>1360.4</v>
      </c>
      <c r="Y271" s="279">
        <v>1222.49</v>
      </c>
    </row>
    <row r="272" spans="1:25">
      <c r="A272" s="254">
        <v>9</v>
      </c>
      <c r="B272" s="279">
        <v>1334.99</v>
      </c>
      <c r="C272" s="279">
        <v>1305.92</v>
      </c>
      <c r="D272" s="279">
        <v>1140.52</v>
      </c>
      <c r="E272" s="279">
        <v>1089.98</v>
      </c>
      <c r="F272" s="279">
        <v>1124.69</v>
      </c>
      <c r="G272" s="279">
        <v>1191.5</v>
      </c>
      <c r="H272" s="279">
        <v>1380.57</v>
      </c>
      <c r="I272" s="279">
        <v>1496.39</v>
      </c>
      <c r="J272" s="279">
        <v>1566.05</v>
      </c>
      <c r="K272" s="279">
        <v>1587.57</v>
      </c>
      <c r="L272" s="279">
        <v>1600.57</v>
      </c>
      <c r="M272" s="279">
        <v>1627.53</v>
      </c>
      <c r="N272" s="279">
        <v>1610.51</v>
      </c>
      <c r="O272" s="279">
        <v>1625.28</v>
      </c>
      <c r="P272" s="279">
        <v>1609.81</v>
      </c>
      <c r="Q272" s="279">
        <v>1589.86</v>
      </c>
      <c r="R272" s="279">
        <v>1565.97</v>
      </c>
      <c r="S272" s="279">
        <v>1590.96</v>
      </c>
      <c r="T272" s="279">
        <v>1607.39</v>
      </c>
      <c r="U272" s="279">
        <v>1621.3</v>
      </c>
      <c r="V272" s="279">
        <v>1567.52</v>
      </c>
      <c r="W272" s="279">
        <v>1518</v>
      </c>
      <c r="X272" s="279">
        <v>1438.96</v>
      </c>
      <c r="Y272" s="279">
        <v>1393.43</v>
      </c>
    </row>
    <row r="273" spans="1:25">
      <c r="A273" s="254">
        <v>10</v>
      </c>
      <c r="B273" s="279">
        <v>1307.1600000000001</v>
      </c>
      <c r="C273" s="279">
        <v>1224.6099999999999</v>
      </c>
      <c r="D273" s="279">
        <v>1136.1300000000001</v>
      </c>
      <c r="E273" s="279">
        <v>1107.9000000000001</v>
      </c>
      <c r="F273" s="279">
        <v>1160.6400000000001</v>
      </c>
      <c r="G273" s="279">
        <v>1210.78</v>
      </c>
      <c r="H273" s="279">
        <v>1431.91</v>
      </c>
      <c r="I273" s="279">
        <v>1500.26</v>
      </c>
      <c r="J273" s="279">
        <v>1575.63</v>
      </c>
      <c r="K273" s="279">
        <v>1595.82</v>
      </c>
      <c r="L273" s="279">
        <v>1611.26</v>
      </c>
      <c r="M273" s="279">
        <v>1623.97</v>
      </c>
      <c r="N273" s="279">
        <v>1611.55</v>
      </c>
      <c r="O273" s="279">
        <v>1619.21</v>
      </c>
      <c r="P273" s="279">
        <v>1609.67</v>
      </c>
      <c r="Q273" s="279">
        <v>1569.64</v>
      </c>
      <c r="R273" s="279">
        <v>1548.62</v>
      </c>
      <c r="S273" s="279">
        <v>1567.93</v>
      </c>
      <c r="T273" s="279">
        <v>1596.48</v>
      </c>
      <c r="U273" s="279">
        <v>1594.2</v>
      </c>
      <c r="V273" s="279">
        <v>1539.38</v>
      </c>
      <c r="W273" s="279">
        <v>1507.73</v>
      </c>
      <c r="X273" s="279">
        <v>1426.38</v>
      </c>
      <c r="Y273" s="279">
        <v>1316.58</v>
      </c>
    </row>
    <row r="274" spans="1:25">
      <c r="A274" s="254">
        <v>11</v>
      </c>
      <c r="B274" s="279">
        <v>1198.24</v>
      </c>
      <c r="C274" s="279">
        <v>1127.83</v>
      </c>
      <c r="D274" s="279">
        <v>306.64999999999998</v>
      </c>
      <c r="E274" s="279">
        <v>1151.08</v>
      </c>
      <c r="F274" s="279">
        <v>1162.29</v>
      </c>
      <c r="G274" s="279">
        <v>1175.8499999999999</v>
      </c>
      <c r="H274" s="279">
        <v>1216.71</v>
      </c>
      <c r="I274" s="279">
        <v>1385.2</v>
      </c>
      <c r="J274" s="279">
        <v>1121.8399999999999</v>
      </c>
      <c r="K274" s="279">
        <v>1576.95</v>
      </c>
      <c r="L274" s="279">
        <v>1634.09</v>
      </c>
      <c r="M274" s="279">
        <v>1653.36</v>
      </c>
      <c r="N274" s="279">
        <v>1649.56</v>
      </c>
      <c r="O274" s="279">
        <v>1649.52</v>
      </c>
      <c r="P274" s="279">
        <v>1640.79</v>
      </c>
      <c r="Q274" s="279">
        <v>1599.38</v>
      </c>
      <c r="R274" s="279">
        <v>1597.11</v>
      </c>
      <c r="S274" s="279">
        <v>1624.97</v>
      </c>
      <c r="T274" s="279">
        <v>1639.01</v>
      </c>
      <c r="U274" s="279">
        <v>1625.93</v>
      </c>
      <c r="V274" s="279">
        <v>1599.36</v>
      </c>
      <c r="W274" s="279">
        <v>1535.11</v>
      </c>
      <c r="X274" s="279">
        <v>1464.73</v>
      </c>
      <c r="Y274" s="279">
        <v>1395.76</v>
      </c>
    </row>
    <row r="275" spans="1:25">
      <c r="A275" s="254">
        <v>12</v>
      </c>
      <c r="B275" s="279">
        <v>1205.8800000000001</v>
      </c>
      <c r="C275" s="279">
        <v>1161.74</v>
      </c>
      <c r="D275" s="279">
        <v>1151.17</v>
      </c>
      <c r="E275" s="279">
        <v>1143.71</v>
      </c>
      <c r="F275" s="279">
        <v>1141.18</v>
      </c>
      <c r="G275" s="279">
        <v>1144.56</v>
      </c>
      <c r="H275" s="279">
        <v>1156.81</v>
      </c>
      <c r="I275" s="279">
        <v>1193.96</v>
      </c>
      <c r="J275" s="279">
        <v>1122.68</v>
      </c>
      <c r="K275" s="279">
        <v>1468.32</v>
      </c>
      <c r="L275" s="279">
        <v>1524.65</v>
      </c>
      <c r="M275" s="279">
        <v>1565.99</v>
      </c>
      <c r="N275" s="279">
        <v>1559.25</v>
      </c>
      <c r="O275" s="279">
        <v>1566.84</v>
      </c>
      <c r="P275" s="279">
        <v>1541.96</v>
      </c>
      <c r="Q275" s="279">
        <v>1533.93</v>
      </c>
      <c r="R275" s="279">
        <v>1543.43</v>
      </c>
      <c r="S275" s="279">
        <v>1554.39</v>
      </c>
      <c r="T275" s="279">
        <v>1574.91</v>
      </c>
      <c r="U275" s="279">
        <v>1591.8</v>
      </c>
      <c r="V275" s="279">
        <v>1594.92</v>
      </c>
      <c r="W275" s="279">
        <v>1564.56</v>
      </c>
      <c r="X275" s="279">
        <v>1474.24</v>
      </c>
      <c r="Y275" s="279">
        <v>1289.4000000000001</v>
      </c>
    </row>
    <row r="276" spans="1:25">
      <c r="A276" s="254">
        <v>13</v>
      </c>
      <c r="B276" s="279">
        <v>1188.8399999999999</v>
      </c>
      <c r="C276" s="279">
        <v>1162.4000000000001</v>
      </c>
      <c r="D276" s="279">
        <v>1123.29</v>
      </c>
      <c r="E276" s="279">
        <v>1086.79</v>
      </c>
      <c r="F276" s="279">
        <v>1139.48</v>
      </c>
      <c r="G276" s="279">
        <v>1199.8499999999999</v>
      </c>
      <c r="H276" s="279">
        <v>1396.37</v>
      </c>
      <c r="I276" s="279">
        <v>1502.04</v>
      </c>
      <c r="J276" s="279">
        <v>1621.31</v>
      </c>
      <c r="K276" s="279">
        <v>1637.32</v>
      </c>
      <c r="L276" s="279">
        <v>1646.26</v>
      </c>
      <c r="M276" s="279">
        <v>1697.05</v>
      </c>
      <c r="N276" s="279">
        <v>1669.51</v>
      </c>
      <c r="O276" s="279">
        <v>1695.38</v>
      </c>
      <c r="P276" s="279">
        <v>1687.43</v>
      </c>
      <c r="Q276" s="279">
        <v>1641.54</v>
      </c>
      <c r="R276" s="279">
        <v>1632.15</v>
      </c>
      <c r="S276" s="279">
        <v>1634.21</v>
      </c>
      <c r="T276" s="279">
        <v>1666.43</v>
      </c>
      <c r="U276" s="279">
        <v>1653.21</v>
      </c>
      <c r="V276" s="279">
        <v>1619.31</v>
      </c>
      <c r="W276" s="279">
        <v>1513.22</v>
      </c>
      <c r="X276" s="279">
        <v>1437.01</v>
      </c>
      <c r="Y276" s="279">
        <v>1291.8900000000001</v>
      </c>
    </row>
    <row r="277" spans="1:25">
      <c r="A277" s="254">
        <v>14</v>
      </c>
      <c r="B277" s="279">
        <v>1178.25</v>
      </c>
      <c r="C277" s="279">
        <v>1123.68</v>
      </c>
      <c r="D277" s="279">
        <v>1086.76</v>
      </c>
      <c r="E277" s="279">
        <v>1088.5899999999999</v>
      </c>
      <c r="F277" s="279">
        <v>1120.5</v>
      </c>
      <c r="G277" s="279">
        <v>1182.5</v>
      </c>
      <c r="H277" s="279">
        <v>1390.03</v>
      </c>
      <c r="I277" s="279">
        <v>1437.95</v>
      </c>
      <c r="J277" s="279">
        <v>1544.13</v>
      </c>
      <c r="K277" s="279">
        <v>1525.2</v>
      </c>
      <c r="L277" s="279">
        <v>1538.51</v>
      </c>
      <c r="M277" s="279">
        <v>1584.01</v>
      </c>
      <c r="N277" s="279">
        <v>1552.25</v>
      </c>
      <c r="O277" s="279">
        <v>1568.62</v>
      </c>
      <c r="P277" s="279">
        <v>1563.57</v>
      </c>
      <c r="Q277" s="279">
        <v>1514.94</v>
      </c>
      <c r="R277" s="279">
        <v>1502.46</v>
      </c>
      <c r="S277" s="279">
        <v>1505.14</v>
      </c>
      <c r="T277" s="279">
        <v>1526.3</v>
      </c>
      <c r="U277" s="279">
        <v>1537.65</v>
      </c>
      <c r="V277" s="279">
        <v>1517.94</v>
      </c>
      <c r="W277" s="279">
        <v>1494.94</v>
      </c>
      <c r="X277" s="279">
        <v>1416.2</v>
      </c>
      <c r="Y277" s="279">
        <v>1322.26</v>
      </c>
    </row>
    <row r="278" spans="1:25">
      <c r="A278" s="254">
        <v>15</v>
      </c>
      <c r="B278" s="279">
        <v>1167.94</v>
      </c>
      <c r="C278" s="279">
        <v>1097.3699999999999</v>
      </c>
      <c r="D278" s="279">
        <v>1070.19</v>
      </c>
      <c r="E278" s="279">
        <v>1074.71</v>
      </c>
      <c r="F278" s="279">
        <v>1107.32</v>
      </c>
      <c r="G278" s="279">
        <v>1177.28</v>
      </c>
      <c r="H278" s="279">
        <v>1353.06</v>
      </c>
      <c r="I278" s="279">
        <v>1436.74</v>
      </c>
      <c r="J278" s="279">
        <v>1492.38</v>
      </c>
      <c r="K278" s="279">
        <v>1533.32</v>
      </c>
      <c r="L278" s="279">
        <v>1586.77</v>
      </c>
      <c r="M278" s="279">
        <v>1650.48</v>
      </c>
      <c r="N278" s="279">
        <v>1578.83</v>
      </c>
      <c r="O278" s="279">
        <v>1608.65</v>
      </c>
      <c r="P278" s="279">
        <v>1585.05</v>
      </c>
      <c r="Q278" s="279">
        <v>1530.42</v>
      </c>
      <c r="R278" s="279">
        <v>1503.66</v>
      </c>
      <c r="S278" s="279">
        <v>1526.19</v>
      </c>
      <c r="T278" s="279">
        <v>1574.65</v>
      </c>
      <c r="U278" s="279">
        <v>1591.01</v>
      </c>
      <c r="V278" s="279">
        <v>1557.33</v>
      </c>
      <c r="W278" s="279">
        <v>1503.95</v>
      </c>
      <c r="X278" s="279">
        <v>1414.29</v>
      </c>
      <c r="Y278" s="279">
        <v>1269.44</v>
      </c>
    </row>
    <row r="279" spans="1:25">
      <c r="A279" s="254">
        <v>16</v>
      </c>
      <c r="B279" s="279">
        <v>1151.8</v>
      </c>
      <c r="C279" s="279">
        <v>1097.7</v>
      </c>
      <c r="D279" s="279">
        <v>1066.29</v>
      </c>
      <c r="E279" s="279">
        <v>1071.47</v>
      </c>
      <c r="F279" s="279">
        <v>1112.18</v>
      </c>
      <c r="G279" s="279">
        <v>1189.3599999999999</v>
      </c>
      <c r="H279" s="279">
        <v>1344.56</v>
      </c>
      <c r="I279" s="279">
        <v>1420.31</v>
      </c>
      <c r="J279" s="279">
        <v>1465.33</v>
      </c>
      <c r="K279" s="279">
        <v>1488.02</v>
      </c>
      <c r="L279" s="279">
        <v>1527.49</v>
      </c>
      <c r="M279" s="279">
        <v>1516</v>
      </c>
      <c r="N279" s="279">
        <v>1483.15</v>
      </c>
      <c r="O279" s="279">
        <v>1494.03</v>
      </c>
      <c r="P279" s="279">
        <v>1494.45</v>
      </c>
      <c r="Q279" s="279">
        <v>1450.43</v>
      </c>
      <c r="R279" s="279">
        <v>1432.86</v>
      </c>
      <c r="S279" s="279">
        <v>1441.66</v>
      </c>
      <c r="T279" s="279">
        <v>1477.09</v>
      </c>
      <c r="U279" s="279">
        <v>1482.93</v>
      </c>
      <c r="V279" s="279">
        <v>1499.45</v>
      </c>
      <c r="W279" s="279">
        <v>1488.95</v>
      </c>
      <c r="X279" s="279">
        <v>1412.86</v>
      </c>
      <c r="Y279" s="279">
        <v>1234.17</v>
      </c>
    </row>
    <row r="280" spans="1:25">
      <c r="A280" s="254">
        <v>17</v>
      </c>
      <c r="B280" s="279">
        <v>1160.42</v>
      </c>
      <c r="C280" s="279">
        <v>1067.24</v>
      </c>
      <c r="D280" s="279">
        <v>1033.9000000000001</v>
      </c>
      <c r="E280" s="279">
        <v>1034.03</v>
      </c>
      <c r="F280" s="279">
        <v>1088.03</v>
      </c>
      <c r="G280" s="279">
        <v>1186.3499999999999</v>
      </c>
      <c r="H280" s="279">
        <v>1357.21</v>
      </c>
      <c r="I280" s="279">
        <v>1434.33</v>
      </c>
      <c r="J280" s="279">
        <v>1506.17</v>
      </c>
      <c r="K280" s="279">
        <v>1512.03</v>
      </c>
      <c r="L280" s="279">
        <v>1550.09</v>
      </c>
      <c r="M280" s="279">
        <v>1595.72</v>
      </c>
      <c r="N280" s="279">
        <v>1558.84</v>
      </c>
      <c r="O280" s="279">
        <v>1581.27</v>
      </c>
      <c r="P280" s="279">
        <v>1573.83</v>
      </c>
      <c r="Q280" s="279">
        <v>1537.7</v>
      </c>
      <c r="R280" s="279">
        <v>1502.64</v>
      </c>
      <c r="S280" s="279">
        <v>1515.22</v>
      </c>
      <c r="T280" s="279">
        <v>1553.47</v>
      </c>
      <c r="U280" s="279">
        <v>1568.7</v>
      </c>
      <c r="V280" s="279">
        <v>1545.72</v>
      </c>
      <c r="W280" s="279">
        <v>1533.88</v>
      </c>
      <c r="X280" s="279">
        <v>1438.03</v>
      </c>
      <c r="Y280" s="279">
        <v>1382.36</v>
      </c>
    </row>
    <row r="281" spans="1:25">
      <c r="A281" s="254">
        <v>18</v>
      </c>
      <c r="B281" s="279">
        <v>1360.54</v>
      </c>
      <c r="C281" s="279">
        <v>1182.08</v>
      </c>
      <c r="D281" s="279">
        <v>1150.9000000000001</v>
      </c>
      <c r="E281" s="279">
        <v>1140.08</v>
      </c>
      <c r="F281" s="279">
        <v>1158.96</v>
      </c>
      <c r="G281" s="279">
        <v>1227.83</v>
      </c>
      <c r="H281" s="279">
        <v>1314.72</v>
      </c>
      <c r="I281" s="279">
        <v>1378.5</v>
      </c>
      <c r="J281" s="279">
        <v>1429.51</v>
      </c>
      <c r="K281" s="279">
        <v>1496.08</v>
      </c>
      <c r="L281" s="279">
        <v>1551.8</v>
      </c>
      <c r="M281" s="279">
        <v>1573.82</v>
      </c>
      <c r="N281" s="279">
        <v>1588.95</v>
      </c>
      <c r="O281" s="279">
        <v>1568.77</v>
      </c>
      <c r="P281" s="279">
        <v>1544.26</v>
      </c>
      <c r="Q281" s="279">
        <v>1547.96</v>
      </c>
      <c r="R281" s="279">
        <v>1528.91</v>
      </c>
      <c r="S281" s="279">
        <v>1565.91</v>
      </c>
      <c r="T281" s="279">
        <v>1590.23</v>
      </c>
      <c r="U281" s="279">
        <v>1582.25</v>
      </c>
      <c r="V281" s="279">
        <v>1576.65</v>
      </c>
      <c r="W281" s="279">
        <v>1531.72</v>
      </c>
      <c r="X281" s="279">
        <v>1433.63</v>
      </c>
      <c r="Y281" s="279">
        <v>1403.52</v>
      </c>
    </row>
    <row r="282" spans="1:25">
      <c r="A282" s="254">
        <v>19</v>
      </c>
      <c r="B282" s="279">
        <v>1221.1400000000001</v>
      </c>
      <c r="C282" s="279">
        <v>1160.77</v>
      </c>
      <c r="D282" s="279">
        <v>1117.29</v>
      </c>
      <c r="E282" s="279">
        <v>1099.8599999999999</v>
      </c>
      <c r="F282" s="279">
        <v>1105.1300000000001</v>
      </c>
      <c r="G282" s="279">
        <v>1132.06</v>
      </c>
      <c r="H282" s="279">
        <v>1146.77</v>
      </c>
      <c r="I282" s="279">
        <v>1228.9100000000001</v>
      </c>
      <c r="J282" s="279">
        <v>1364.03</v>
      </c>
      <c r="K282" s="279">
        <v>1420.27</v>
      </c>
      <c r="L282" s="279">
        <v>1468.23</v>
      </c>
      <c r="M282" s="279">
        <v>1517.95</v>
      </c>
      <c r="N282" s="279">
        <v>1515.14</v>
      </c>
      <c r="O282" s="279">
        <v>1506.93</v>
      </c>
      <c r="P282" s="279">
        <v>1501.94</v>
      </c>
      <c r="Q282" s="279">
        <v>1502.51</v>
      </c>
      <c r="R282" s="279">
        <v>1485.67</v>
      </c>
      <c r="S282" s="279">
        <v>1516.6</v>
      </c>
      <c r="T282" s="279">
        <v>1551.5</v>
      </c>
      <c r="U282" s="279">
        <v>1582.22</v>
      </c>
      <c r="V282" s="279">
        <v>1546.89</v>
      </c>
      <c r="W282" s="279">
        <v>1496.44</v>
      </c>
      <c r="X282" s="279">
        <v>1431.16</v>
      </c>
      <c r="Y282" s="279">
        <v>1387.92</v>
      </c>
    </row>
    <row r="283" spans="1:25">
      <c r="A283" s="254">
        <v>20</v>
      </c>
      <c r="B283" s="279">
        <v>1195.3399999999999</v>
      </c>
      <c r="C283" s="279">
        <v>1148.31</v>
      </c>
      <c r="D283" s="279">
        <v>1112.96</v>
      </c>
      <c r="E283" s="279">
        <v>1107.44</v>
      </c>
      <c r="F283" s="279">
        <v>1156.72</v>
      </c>
      <c r="G283" s="279">
        <v>1238.47</v>
      </c>
      <c r="H283" s="279">
        <v>1378.99</v>
      </c>
      <c r="I283" s="279">
        <v>1451.19</v>
      </c>
      <c r="J283" s="279">
        <v>1559.05</v>
      </c>
      <c r="K283" s="279">
        <v>1611.78</v>
      </c>
      <c r="L283" s="279">
        <v>1628.92</v>
      </c>
      <c r="M283" s="279">
        <v>1686.8</v>
      </c>
      <c r="N283" s="279">
        <v>1622.95</v>
      </c>
      <c r="O283" s="279">
        <v>1600.69</v>
      </c>
      <c r="P283" s="279">
        <v>1602.46</v>
      </c>
      <c r="Q283" s="279">
        <v>1591.61</v>
      </c>
      <c r="R283" s="279">
        <v>1552.92</v>
      </c>
      <c r="S283" s="279">
        <v>1540.98</v>
      </c>
      <c r="T283" s="279">
        <v>1566.46</v>
      </c>
      <c r="U283" s="279">
        <v>1604.26</v>
      </c>
      <c r="V283" s="279">
        <v>1553.58</v>
      </c>
      <c r="W283" s="279">
        <v>1502.31</v>
      </c>
      <c r="X283" s="279">
        <v>1399.54</v>
      </c>
      <c r="Y283" s="279">
        <v>1225.6400000000001</v>
      </c>
    </row>
    <row r="284" spans="1:25">
      <c r="A284" s="254">
        <v>21</v>
      </c>
      <c r="B284" s="279">
        <v>1150.79</v>
      </c>
      <c r="C284" s="279">
        <v>1074.45</v>
      </c>
      <c r="D284" s="279">
        <v>1057.6400000000001</v>
      </c>
      <c r="E284" s="279">
        <v>1057.4000000000001</v>
      </c>
      <c r="F284" s="279">
        <v>1079.53</v>
      </c>
      <c r="G284" s="279">
        <v>1166.21</v>
      </c>
      <c r="H284" s="279">
        <v>1349.28</v>
      </c>
      <c r="I284" s="279">
        <v>1423.67</v>
      </c>
      <c r="J284" s="279">
        <v>1492.6</v>
      </c>
      <c r="K284" s="279">
        <v>1537.31</v>
      </c>
      <c r="L284" s="279">
        <v>1557.05</v>
      </c>
      <c r="M284" s="279">
        <v>1623.7</v>
      </c>
      <c r="N284" s="279">
        <v>1570.24</v>
      </c>
      <c r="O284" s="279">
        <v>1562.97</v>
      </c>
      <c r="P284" s="279">
        <v>1608.27</v>
      </c>
      <c r="Q284" s="279">
        <v>1530.64</v>
      </c>
      <c r="R284" s="279">
        <v>1495.58</v>
      </c>
      <c r="S284" s="279">
        <v>1495.12</v>
      </c>
      <c r="T284" s="279">
        <v>1532.62</v>
      </c>
      <c r="U284" s="279">
        <v>1549.36</v>
      </c>
      <c r="V284" s="279">
        <v>1508.92</v>
      </c>
      <c r="W284" s="279">
        <v>1502.67</v>
      </c>
      <c r="X284" s="279">
        <v>1393.36</v>
      </c>
      <c r="Y284" s="279">
        <v>1243.43</v>
      </c>
    </row>
    <row r="285" spans="1:25">
      <c r="A285" s="254">
        <v>22</v>
      </c>
      <c r="B285" s="279">
        <v>1159.32</v>
      </c>
      <c r="C285" s="279">
        <v>1081</v>
      </c>
      <c r="D285" s="279">
        <v>1071.26</v>
      </c>
      <c r="E285" s="279">
        <v>1065.24</v>
      </c>
      <c r="F285" s="279">
        <v>1109.04</v>
      </c>
      <c r="G285" s="279">
        <v>1178.96</v>
      </c>
      <c r="H285" s="279">
        <v>1370.59</v>
      </c>
      <c r="I285" s="279">
        <v>1459.87</v>
      </c>
      <c r="J285" s="279">
        <v>1554.93</v>
      </c>
      <c r="K285" s="279">
        <v>1614.26</v>
      </c>
      <c r="L285" s="279">
        <v>1661.46</v>
      </c>
      <c r="M285" s="279">
        <v>1683.7</v>
      </c>
      <c r="N285" s="279">
        <v>1665.19</v>
      </c>
      <c r="O285" s="279">
        <v>1667.38</v>
      </c>
      <c r="P285" s="279">
        <v>1671.38</v>
      </c>
      <c r="Q285" s="279">
        <v>1625.01</v>
      </c>
      <c r="R285" s="279">
        <v>1581.01</v>
      </c>
      <c r="S285" s="279">
        <v>1574.02</v>
      </c>
      <c r="T285" s="279">
        <v>1632.79</v>
      </c>
      <c r="U285" s="279">
        <v>1660.05</v>
      </c>
      <c r="V285" s="279">
        <v>1610.29</v>
      </c>
      <c r="W285" s="279">
        <v>1602.08</v>
      </c>
      <c r="X285" s="279">
        <v>1471.67</v>
      </c>
      <c r="Y285" s="279">
        <v>1410.29</v>
      </c>
    </row>
    <row r="286" spans="1:25">
      <c r="A286" s="254">
        <v>23</v>
      </c>
      <c r="B286" s="279">
        <v>1382.15</v>
      </c>
      <c r="C286" s="279">
        <v>1217.3900000000001</v>
      </c>
      <c r="D286" s="279">
        <v>1186.0899999999999</v>
      </c>
      <c r="E286" s="279">
        <v>1179.19</v>
      </c>
      <c r="F286" s="279">
        <v>1199.1300000000001</v>
      </c>
      <c r="G286" s="279">
        <v>1234.53</v>
      </c>
      <c r="H286" s="279">
        <v>1310.49</v>
      </c>
      <c r="I286" s="279">
        <v>1378.15</v>
      </c>
      <c r="J286" s="279">
        <v>1443.47</v>
      </c>
      <c r="K286" s="279">
        <v>1536.76</v>
      </c>
      <c r="L286" s="279">
        <v>1598.57</v>
      </c>
      <c r="M286" s="279">
        <v>1633.56</v>
      </c>
      <c r="N286" s="279">
        <v>1618.07</v>
      </c>
      <c r="O286" s="279">
        <v>1617.22</v>
      </c>
      <c r="P286" s="279">
        <v>1589</v>
      </c>
      <c r="Q286" s="279">
        <v>1574.88</v>
      </c>
      <c r="R286" s="279">
        <v>1574.2</v>
      </c>
      <c r="S286" s="279">
        <v>1592.75</v>
      </c>
      <c r="T286" s="279">
        <v>1646.55</v>
      </c>
      <c r="U286" s="279">
        <v>1656.99</v>
      </c>
      <c r="V286" s="279">
        <v>1640.51</v>
      </c>
      <c r="W286" s="279">
        <v>1593.27</v>
      </c>
      <c r="X286" s="279">
        <v>1505.46</v>
      </c>
      <c r="Y286" s="279">
        <v>1470.4</v>
      </c>
    </row>
    <row r="287" spans="1:25">
      <c r="A287" s="254">
        <v>24</v>
      </c>
      <c r="B287" s="279">
        <v>1400.88</v>
      </c>
      <c r="C287" s="279">
        <v>1262.69</v>
      </c>
      <c r="D287" s="279">
        <v>1196.3699999999999</v>
      </c>
      <c r="E287" s="279">
        <v>1171.31</v>
      </c>
      <c r="F287" s="279">
        <v>1187.22</v>
      </c>
      <c r="G287" s="279">
        <v>1248.8499999999999</v>
      </c>
      <c r="H287" s="279">
        <v>1332.28</v>
      </c>
      <c r="I287" s="279">
        <v>1401.35</v>
      </c>
      <c r="J287" s="279">
        <v>1445.69</v>
      </c>
      <c r="K287" s="279">
        <v>1568.05</v>
      </c>
      <c r="L287" s="279">
        <v>1623.66</v>
      </c>
      <c r="M287" s="279">
        <v>1640.05</v>
      </c>
      <c r="N287" s="279">
        <v>1634.59</v>
      </c>
      <c r="O287" s="279">
        <v>1634.54</v>
      </c>
      <c r="P287" s="279">
        <v>1614.33</v>
      </c>
      <c r="Q287" s="279">
        <v>1609.67</v>
      </c>
      <c r="R287" s="279">
        <v>1586.97</v>
      </c>
      <c r="S287" s="279">
        <v>1601.04</v>
      </c>
      <c r="T287" s="279">
        <v>1639.23</v>
      </c>
      <c r="U287" s="279">
        <v>1658.19</v>
      </c>
      <c r="V287" s="279">
        <v>1642.5</v>
      </c>
      <c r="W287" s="279">
        <v>1626.2</v>
      </c>
      <c r="X287" s="279">
        <v>1495.01</v>
      </c>
      <c r="Y287" s="279">
        <v>1470.38</v>
      </c>
    </row>
    <row r="288" spans="1:25">
      <c r="A288" s="254">
        <v>25</v>
      </c>
      <c r="B288" s="279">
        <v>1356.42</v>
      </c>
      <c r="C288" s="279">
        <v>1180</v>
      </c>
      <c r="D288" s="279">
        <v>1141.74</v>
      </c>
      <c r="E288" s="279">
        <v>1117.08</v>
      </c>
      <c r="F288" s="279">
        <v>1134.47</v>
      </c>
      <c r="G288" s="279">
        <v>1172.98</v>
      </c>
      <c r="H288" s="279">
        <v>667.91</v>
      </c>
      <c r="I288" s="279">
        <v>1205.18</v>
      </c>
      <c r="J288" s="279">
        <v>306.79000000000002</v>
      </c>
      <c r="K288" s="279">
        <v>668.57</v>
      </c>
      <c r="L288" s="279">
        <v>1589.31</v>
      </c>
      <c r="M288" s="279">
        <v>1608.92</v>
      </c>
      <c r="N288" s="279">
        <v>1593.6</v>
      </c>
      <c r="O288" s="279">
        <v>1599.5</v>
      </c>
      <c r="P288" s="279">
        <v>1569.89</v>
      </c>
      <c r="Q288" s="279">
        <v>1571.25</v>
      </c>
      <c r="R288" s="279">
        <v>1548.52</v>
      </c>
      <c r="S288" s="279">
        <v>1556.66</v>
      </c>
      <c r="T288" s="279">
        <v>1610.23</v>
      </c>
      <c r="U288" s="279">
        <v>1596.44</v>
      </c>
      <c r="V288" s="279">
        <v>1583.03</v>
      </c>
      <c r="W288" s="279">
        <v>307.10000000000002</v>
      </c>
      <c r="X288" s="279">
        <v>1411.49</v>
      </c>
      <c r="Y288" s="279">
        <v>1378.48</v>
      </c>
    </row>
    <row r="289" spans="1:25">
      <c r="A289" s="254">
        <v>26</v>
      </c>
      <c r="B289" s="279">
        <v>1262.96</v>
      </c>
      <c r="C289" s="279">
        <v>1138.17</v>
      </c>
      <c r="D289" s="279">
        <v>1109.42</v>
      </c>
      <c r="E289" s="279">
        <v>1089.97</v>
      </c>
      <c r="F289" s="279">
        <v>1103.45</v>
      </c>
      <c r="G289" s="279">
        <v>1113.08</v>
      </c>
      <c r="H289" s="279">
        <v>1127.98</v>
      </c>
      <c r="I289" s="279">
        <v>667.34</v>
      </c>
      <c r="J289" s="279">
        <v>306.74</v>
      </c>
      <c r="K289" s="279">
        <v>1419.61</v>
      </c>
      <c r="L289" s="279">
        <v>1463.85</v>
      </c>
      <c r="M289" s="279">
        <v>1483.07</v>
      </c>
      <c r="N289" s="279">
        <v>1479.99</v>
      </c>
      <c r="O289" s="279">
        <v>1498.06</v>
      </c>
      <c r="P289" s="279">
        <v>1502.04</v>
      </c>
      <c r="Q289" s="279">
        <v>1483.01</v>
      </c>
      <c r="R289" s="279">
        <v>1477.27</v>
      </c>
      <c r="S289" s="279">
        <v>1481.1</v>
      </c>
      <c r="T289" s="279">
        <v>1516.09</v>
      </c>
      <c r="U289" s="279">
        <v>1526.72</v>
      </c>
      <c r="V289" s="279">
        <v>1537.58</v>
      </c>
      <c r="W289" s="279">
        <v>1512.31</v>
      </c>
      <c r="X289" s="279">
        <v>1467.36</v>
      </c>
      <c r="Y289" s="279">
        <v>1430.76</v>
      </c>
    </row>
    <row r="290" spans="1:25">
      <c r="A290" s="254">
        <v>27</v>
      </c>
      <c r="B290" s="279">
        <v>1154.96</v>
      </c>
      <c r="C290" s="279">
        <v>1111.32</v>
      </c>
      <c r="D290" s="279">
        <v>1070.6099999999999</v>
      </c>
      <c r="E290" s="279">
        <v>1065.4000000000001</v>
      </c>
      <c r="F290" s="279">
        <v>1127.72</v>
      </c>
      <c r="G290" s="279">
        <v>1234.03</v>
      </c>
      <c r="H290" s="279">
        <v>1365.07</v>
      </c>
      <c r="I290" s="279">
        <v>1512.67</v>
      </c>
      <c r="J290" s="279">
        <v>1554.71</v>
      </c>
      <c r="K290" s="279">
        <v>1608.93</v>
      </c>
      <c r="L290" s="279">
        <v>1646.28</v>
      </c>
      <c r="M290" s="279">
        <v>1665.34</v>
      </c>
      <c r="N290" s="279">
        <v>1651.69</v>
      </c>
      <c r="O290" s="279">
        <v>1672.14</v>
      </c>
      <c r="P290" s="279">
        <v>1672.01</v>
      </c>
      <c r="Q290" s="279">
        <v>1667.82</v>
      </c>
      <c r="R290" s="279">
        <v>1623.63</v>
      </c>
      <c r="S290" s="279">
        <v>1615.06</v>
      </c>
      <c r="T290" s="279">
        <v>1662.78</v>
      </c>
      <c r="U290" s="279">
        <v>1671.88</v>
      </c>
      <c r="V290" s="279">
        <v>1645.3</v>
      </c>
      <c r="W290" s="279">
        <v>1620.22</v>
      </c>
      <c r="X290" s="279">
        <v>1493.16</v>
      </c>
      <c r="Y290" s="279">
        <v>1431.27</v>
      </c>
    </row>
    <row r="291" spans="1:25">
      <c r="A291" s="254">
        <v>28</v>
      </c>
      <c r="B291" s="279">
        <v>1169.57</v>
      </c>
      <c r="C291" s="279">
        <v>1127.3499999999999</v>
      </c>
      <c r="D291" s="279">
        <v>1097.94</v>
      </c>
      <c r="E291" s="279">
        <v>1098.32</v>
      </c>
      <c r="F291" s="279">
        <v>1141.57</v>
      </c>
      <c r="G291" s="279">
        <v>1261.02</v>
      </c>
      <c r="H291" s="279">
        <v>1391.12</v>
      </c>
      <c r="I291" s="279">
        <v>1532.93</v>
      </c>
      <c r="J291" s="279">
        <v>1605.08</v>
      </c>
      <c r="K291" s="279">
        <v>1636.85</v>
      </c>
      <c r="L291" s="279">
        <v>1657.52</v>
      </c>
      <c r="M291" s="279">
        <v>1691.26</v>
      </c>
      <c r="N291" s="279">
        <v>1660.69</v>
      </c>
      <c r="O291" s="279">
        <v>1662.27</v>
      </c>
      <c r="P291" s="279">
        <v>1662.68</v>
      </c>
      <c r="Q291" s="279">
        <v>1643.14</v>
      </c>
      <c r="R291" s="279">
        <v>1611.17</v>
      </c>
      <c r="S291" s="279">
        <v>1615.35</v>
      </c>
      <c r="T291" s="279">
        <v>1647.99</v>
      </c>
      <c r="U291" s="279">
        <v>1645.48</v>
      </c>
      <c r="V291" s="279">
        <v>1642.54</v>
      </c>
      <c r="W291" s="279">
        <v>1640.26</v>
      </c>
      <c r="X291" s="279">
        <v>1509.11</v>
      </c>
      <c r="Y291" s="279">
        <v>1425.72</v>
      </c>
    </row>
    <row r="292" spans="1:25" hidden="1">
      <c r="A292" s="254">
        <v>29</v>
      </c>
      <c r="B292" s="279">
        <v>0</v>
      </c>
      <c r="C292" s="279">
        <v>0</v>
      </c>
      <c r="D292" s="279">
        <v>0</v>
      </c>
      <c r="E292" s="279">
        <v>0</v>
      </c>
      <c r="F292" s="279">
        <v>0</v>
      </c>
      <c r="G292" s="279">
        <v>0</v>
      </c>
      <c r="H292" s="279">
        <v>0</v>
      </c>
      <c r="I292" s="279">
        <v>0</v>
      </c>
      <c r="J292" s="279">
        <v>0</v>
      </c>
      <c r="K292" s="279">
        <v>0</v>
      </c>
      <c r="L292" s="279">
        <v>0</v>
      </c>
      <c r="M292" s="279">
        <v>0</v>
      </c>
      <c r="N292" s="279">
        <v>0</v>
      </c>
      <c r="O292" s="279">
        <v>0</v>
      </c>
      <c r="P292" s="279">
        <v>0</v>
      </c>
      <c r="Q292" s="279">
        <v>0</v>
      </c>
      <c r="R292" s="279">
        <v>0</v>
      </c>
      <c r="S292" s="279">
        <v>0</v>
      </c>
      <c r="T292" s="279">
        <v>0</v>
      </c>
      <c r="U292" s="279">
        <v>0</v>
      </c>
      <c r="V292" s="279">
        <v>0</v>
      </c>
      <c r="W292" s="279">
        <v>0</v>
      </c>
      <c r="X292" s="279">
        <v>0</v>
      </c>
      <c r="Y292" s="279">
        <v>0</v>
      </c>
    </row>
    <row r="293" spans="1:25" hidden="1">
      <c r="A293" s="254">
        <v>30</v>
      </c>
      <c r="B293" s="279">
        <v>0</v>
      </c>
      <c r="C293" s="279">
        <v>0</v>
      </c>
      <c r="D293" s="279">
        <v>0</v>
      </c>
      <c r="E293" s="279">
        <v>0</v>
      </c>
      <c r="F293" s="279">
        <v>0</v>
      </c>
      <c r="G293" s="279">
        <v>0</v>
      </c>
      <c r="H293" s="279">
        <v>0</v>
      </c>
      <c r="I293" s="279">
        <v>0</v>
      </c>
      <c r="J293" s="279">
        <v>0</v>
      </c>
      <c r="K293" s="279">
        <v>0</v>
      </c>
      <c r="L293" s="279">
        <v>0</v>
      </c>
      <c r="M293" s="279">
        <v>0</v>
      </c>
      <c r="N293" s="279">
        <v>0</v>
      </c>
      <c r="O293" s="279">
        <v>0</v>
      </c>
      <c r="P293" s="279">
        <v>0</v>
      </c>
      <c r="Q293" s="279">
        <v>0</v>
      </c>
      <c r="R293" s="279">
        <v>0</v>
      </c>
      <c r="S293" s="279">
        <v>0</v>
      </c>
      <c r="T293" s="279">
        <v>0</v>
      </c>
      <c r="U293" s="279">
        <v>0</v>
      </c>
      <c r="V293" s="279">
        <v>0</v>
      </c>
      <c r="W293" s="279">
        <v>0</v>
      </c>
      <c r="X293" s="279">
        <v>0</v>
      </c>
      <c r="Y293" s="279">
        <v>0</v>
      </c>
    </row>
    <row r="294" spans="1:25" hidden="1">
      <c r="A294" s="254">
        <v>31</v>
      </c>
      <c r="B294" s="279">
        <v>0</v>
      </c>
      <c r="C294" s="279">
        <v>0</v>
      </c>
      <c r="D294" s="279">
        <v>0</v>
      </c>
      <c r="E294" s="279">
        <v>0</v>
      </c>
      <c r="F294" s="279">
        <v>0</v>
      </c>
      <c r="G294" s="279">
        <v>0</v>
      </c>
      <c r="H294" s="279">
        <v>0</v>
      </c>
      <c r="I294" s="279">
        <v>0</v>
      </c>
      <c r="J294" s="279">
        <v>0</v>
      </c>
      <c r="K294" s="279">
        <v>0</v>
      </c>
      <c r="L294" s="279">
        <v>0</v>
      </c>
      <c r="M294" s="279">
        <v>0</v>
      </c>
      <c r="N294" s="279">
        <v>0</v>
      </c>
      <c r="O294" s="279">
        <v>0</v>
      </c>
      <c r="P294" s="279">
        <v>0</v>
      </c>
      <c r="Q294" s="279">
        <v>0</v>
      </c>
      <c r="R294" s="279">
        <v>0</v>
      </c>
      <c r="S294" s="279">
        <v>0</v>
      </c>
      <c r="T294" s="279">
        <v>0</v>
      </c>
      <c r="U294" s="279">
        <v>0</v>
      </c>
      <c r="V294" s="279">
        <v>0</v>
      </c>
      <c r="W294" s="279">
        <v>0</v>
      </c>
      <c r="X294" s="279">
        <v>0</v>
      </c>
      <c r="Y294" s="279">
        <v>0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422" t="s">
        <v>208</v>
      </c>
      <c r="B296" s="464" t="s">
        <v>211</v>
      </c>
      <c r="C296" s="464"/>
      <c r="D296" s="464"/>
      <c r="E296" s="464"/>
      <c r="F296" s="464"/>
      <c r="G296" s="464"/>
      <c r="H296" s="464"/>
      <c r="I296" s="464"/>
      <c r="J296" s="464"/>
      <c r="K296" s="464"/>
      <c r="L296" s="464"/>
      <c r="M296" s="464"/>
      <c r="N296" s="464"/>
      <c r="O296" s="464"/>
      <c r="P296" s="464"/>
      <c r="Q296" s="464"/>
      <c r="R296" s="464"/>
      <c r="S296" s="464"/>
      <c r="T296" s="464"/>
      <c r="U296" s="464"/>
      <c r="V296" s="464"/>
      <c r="W296" s="464"/>
      <c r="X296" s="464"/>
      <c r="Y296" s="464"/>
    </row>
    <row r="297" spans="1:25" ht="30">
      <c r="A297" s="422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1272.24</v>
      </c>
      <c r="C298" s="279">
        <v>1231.28</v>
      </c>
      <c r="D298" s="279">
        <v>1216.1400000000001</v>
      </c>
      <c r="E298" s="279">
        <v>1211.8900000000001</v>
      </c>
      <c r="F298" s="279">
        <v>464.47</v>
      </c>
      <c r="G298" s="279">
        <v>1304.83</v>
      </c>
      <c r="H298" s="279">
        <v>462.37</v>
      </c>
      <c r="I298" s="279">
        <v>462.38</v>
      </c>
      <c r="J298" s="279">
        <v>466.26</v>
      </c>
      <c r="K298" s="279">
        <v>829.23</v>
      </c>
      <c r="L298" s="279">
        <v>1763.01</v>
      </c>
      <c r="M298" s="279">
        <v>1811.17</v>
      </c>
      <c r="N298" s="279">
        <v>1785.64</v>
      </c>
      <c r="O298" s="279">
        <v>1765.55</v>
      </c>
      <c r="P298" s="279">
        <v>1765.72</v>
      </c>
      <c r="Q298" s="279">
        <v>1758.2</v>
      </c>
      <c r="R298" s="279">
        <v>1747.32</v>
      </c>
      <c r="S298" s="279">
        <v>1764.93</v>
      </c>
      <c r="T298" s="279">
        <v>1731.96</v>
      </c>
      <c r="U298" s="279">
        <v>1745.05</v>
      </c>
      <c r="V298" s="279">
        <v>1712.73</v>
      </c>
      <c r="W298" s="279">
        <v>1637.68</v>
      </c>
      <c r="X298" s="279">
        <v>1472.84</v>
      </c>
      <c r="Y298" s="279">
        <v>1288.77</v>
      </c>
    </row>
    <row r="299" spans="1:25">
      <c r="A299" s="254">
        <v>2</v>
      </c>
      <c r="B299" s="279">
        <v>1260.6099999999999</v>
      </c>
      <c r="C299" s="279">
        <v>1229.18</v>
      </c>
      <c r="D299" s="279">
        <v>1201.8699999999999</v>
      </c>
      <c r="E299" s="279">
        <v>1200.1500000000001</v>
      </c>
      <c r="F299" s="279">
        <v>1234.68</v>
      </c>
      <c r="G299" s="279">
        <v>1282.98</v>
      </c>
      <c r="H299" s="279">
        <v>1414.65</v>
      </c>
      <c r="I299" s="279">
        <v>1546.51</v>
      </c>
      <c r="J299" s="279">
        <v>1652.08</v>
      </c>
      <c r="K299" s="279">
        <v>1690.69</v>
      </c>
      <c r="L299" s="279">
        <v>1709</v>
      </c>
      <c r="M299" s="279">
        <v>1729.12</v>
      </c>
      <c r="N299" s="279">
        <v>1704.78</v>
      </c>
      <c r="O299" s="279">
        <v>1762.07</v>
      </c>
      <c r="P299" s="279">
        <v>1758.83</v>
      </c>
      <c r="Q299" s="279">
        <v>1736.61</v>
      </c>
      <c r="R299" s="279">
        <v>1693.03</v>
      </c>
      <c r="S299" s="279">
        <v>1712.23</v>
      </c>
      <c r="T299" s="279">
        <v>1722.97</v>
      </c>
      <c r="U299" s="279">
        <v>1728.68</v>
      </c>
      <c r="V299" s="279">
        <v>1660.64</v>
      </c>
      <c r="W299" s="279">
        <v>1282.8399999999999</v>
      </c>
      <c r="X299" s="279">
        <v>1412.35</v>
      </c>
      <c r="Y299" s="279">
        <v>1294.1099999999999</v>
      </c>
    </row>
    <row r="300" spans="1:25">
      <c r="A300" s="254">
        <v>3</v>
      </c>
      <c r="B300" s="279">
        <v>1443.89</v>
      </c>
      <c r="C300" s="279">
        <v>1342.53</v>
      </c>
      <c r="D300" s="279">
        <v>1293.83</v>
      </c>
      <c r="E300" s="279">
        <v>1291.76</v>
      </c>
      <c r="F300" s="279">
        <v>1355.65</v>
      </c>
      <c r="G300" s="279">
        <v>1436.52</v>
      </c>
      <c r="H300" s="279">
        <v>1573.79</v>
      </c>
      <c r="I300" s="279">
        <v>1739.84</v>
      </c>
      <c r="J300" s="279">
        <v>1861.19</v>
      </c>
      <c r="K300" s="279">
        <v>1873.16</v>
      </c>
      <c r="L300" s="279">
        <v>1895.51</v>
      </c>
      <c r="M300" s="279">
        <v>1915.8</v>
      </c>
      <c r="N300" s="279">
        <v>1904.18</v>
      </c>
      <c r="O300" s="279">
        <v>1917.86</v>
      </c>
      <c r="P300" s="279">
        <v>1901.69</v>
      </c>
      <c r="Q300" s="279">
        <v>1890.46</v>
      </c>
      <c r="R300" s="279">
        <v>1865.04</v>
      </c>
      <c r="S300" s="279">
        <v>1870.06</v>
      </c>
      <c r="T300" s="279">
        <v>1882.84</v>
      </c>
      <c r="U300" s="279">
        <v>1887.75</v>
      </c>
      <c r="V300" s="279">
        <v>1855.21</v>
      </c>
      <c r="W300" s="279">
        <v>1283.3499999999999</v>
      </c>
      <c r="X300" s="279">
        <v>1646.68</v>
      </c>
      <c r="Y300" s="279">
        <v>1525.19</v>
      </c>
    </row>
    <row r="301" spans="1:25">
      <c r="A301" s="254">
        <v>4</v>
      </c>
      <c r="B301" s="279">
        <v>1605.1</v>
      </c>
      <c r="C301" s="279">
        <v>1523.81</v>
      </c>
      <c r="D301" s="279">
        <v>1424.37</v>
      </c>
      <c r="E301" s="279">
        <v>1394</v>
      </c>
      <c r="F301" s="279">
        <v>1437.76</v>
      </c>
      <c r="G301" s="279">
        <v>1459.41</v>
      </c>
      <c r="H301" s="279">
        <v>1557.19</v>
      </c>
      <c r="I301" s="279">
        <v>1613.51</v>
      </c>
      <c r="J301" s="279">
        <v>1746.62</v>
      </c>
      <c r="K301" s="279">
        <v>1829.4</v>
      </c>
      <c r="L301" s="279">
        <v>1883.84</v>
      </c>
      <c r="M301" s="279">
        <v>1898.62</v>
      </c>
      <c r="N301" s="279">
        <v>1898.73</v>
      </c>
      <c r="O301" s="279">
        <v>1903.19</v>
      </c>
      <c r="P301" s="279">
        <v>1896.83</v>
      </c>
      <c r="Q301" s="279">
        <v>1862.37</v>
      </c>
      <c r="R301" s="279">
        <v>1870.02</v>
      </c>
      <c r="S301" s="279">
        <v>1901.36</v>
      </c>
      <c r="T301" s="279">
        <v>1896.66</v>
      </c>
      <c r="U301" s="279">
        <v>1906.04</v>
      </c>
      <c r="V301" s="279">
        <v>1876.3</v>
      </c>
      <c r="W301" s="279">
        <v>1790.21</v>
      </c>
      <c r="X301" s="279">
        <v>1649.62</v>
      </c>
      <c r="Y301" s="279">
        <v>1584.74</v>
      </c>
    </row>
    <row r="302" spans="1:25">
      <c r="A302" s="254">
        <v>5</v>
      </c>
      <c r="B302" s="279">
        <v>1372.97</v>
      </c>
      <c r="C302" s="279">
        <v>1329.02</v>
      </c>
      <c r="D302" s="279">
        <v>1291.67</v>
      </c>
      <c r="E302" s="279">
        <v>1280.79</v>
      </c>
      <c r="F302" s="279">
        <v>1308.3499999999999</v>
      </c>
      <c r="G302" s="279">
        <v>1315.99</v>
      </c>
      <c r="H302" s="279">
        <v>1333.04</v>
      </c>
      <c r="I302" s="279">
        <v>1409.03</v>
      </c>
      <c r="J302" s="279">
        <v>1542.09</v>
      </c>
      <c r="K302" s="279">
        <v>1610.82</v>
      </c>
      <c r="L302" s="279">
        <v>1662.63</v>
      </c>
      <c r="M302" s="279">
        <v>1709.02</v>
      </c>
      <c r="N302" s="279">
        <v>1711.22</v>
      </c>
      <c r="O302" s="279">
        <v>1732.39</v>
      </c>
      <c r="P302" s="279">
        <v>1721.98</v>
      </c>
      <c r="Q302" s="279">
        <v>1687.81</v>
      </c>
      <c r="R302" s="279">
        <v>1699.5</v>
      </c>
      <c r="S302" s="279">
        <v>1745.22</v>
      </c>
      <c r="T302" s="279">
        <v>1759.46</v>
      </c>
      <c r="U302" s="279">
        <v>1771.17</v>
      </c>
      <c r="V302" s="279">
        <v>1750.01</v>
      </c>
      <c r="W302" s="279">
        <v>1704.69</v>
      </c>
      <c r="X302" s="279">
        <v>1596.02</v>
      </c>
      <c r="Y302" s="279">
        <v>1387.88</v>
      </c>
    </row>
    <row r="303" spans="1:25">
      <c r="A303" s="254">
        <v>6</v>
      </c>
      <c r="B303" s="279">
        <v>1317.48</v>
      </c>
      <c r="C303" s="279">
        <v>1274.0899999999999</v>
      </c>
      <c r="D303" s="279">
        <v>1251.47</v>
      </c>
      <c r="E303" s="279">
        <v>1235.83</v>
      </c>
      <c r="F303" s="279">
        <v>1255.8900000000001</v>
      </c>
      <c r="G303" s="279">
        <v>1315.25</v>
      </c>
      <c r="H303" s="279">
        <v>1460.49</v>
      </c>
      <c r="I303" s="279">
        <v>1634.32</v>
      </c>
      <c r="J303" s="279">
        <v>1717.69</v>
      </c>
      <c r="K303" s="279">
        <v>1757.66</v>
      </c>
      <c r="L303" s="279">
        <v>1780.99</v>
      </c>
      <c r="M303" s="279">
        <v>1820.86</v>
      </c>
      <c r="N303" s="279">
        <v>1782.83</v>
      </c>
      <c r="O303" s="279">
        <v>1806.22</v>
      </c>
      <c r="P303" s="279">
        <v>1799</v>
      </c>
      <c r="Q303" s="279">
        <v>1770.06</v>
      </c>
      <c r="R303" s="279">
        <v>1740.32</v>
      </c>
      <c r="S303" s="279">
        <v>1754.02</v>
      </c>
      <c r="T303" s="279">
        <v>1775.42</v>
      </c>
      <c r="U303" s="279">
        <v>1785</v>
      </c>
      <c r="V303" s="279">
        <v>1722.97</v>
      </c>
      <c r="W303" s="279">
        <v>1697.9</v>
      </c>
      <c r="X303" s="279">
        <v>1613.42</v>
      </c>
      <c r="Y303" s="279">
        <v>1494.11</v>
      </c>
    </row>
    <row r="304" spans="1:25">
      <c r="A304" s="254">
        <v>7</v>
      </c>
      <c r="B304" s="279">
        <v>1456.73</v>
      </c>
      <c r="C304" s="279">
        <v>1391.93</v>
      </c>
      <c r="D304" s="279">
        <v>1387.29</v>
      </c>
      <c r="E304" s="279">
        <v>1263.27</v>
      </c>
      <c r="F304" s="279">
        <v>1366.04</v>
      </c>
      <c r="G304" s="279">
        <v>1295.8499999999999</v>
      </c>
      <c r="H304" s="279">
        <v>1451.28</v>
      </c>
      <c r="I304" s="279">
        <v>1646.64</v>
      </c>
      <c r="J304" s="279">
        <v>1686.4</v>
      </c>
      <c r="K304" s="279">
        <v>1695.34</v>
      </c>
      <c r="L304" s="279">
        <v>1713.99</v>
      </c>
      <c r="M304" s="279">
        <v>1746.76</v>
      </c>
      <c r="N304" s="279">
        <v>1728.73</v>
      </c>
      <c r="O304" s="279">
        <v>1751.75</v>
      </c>
      <c r="P304" s="279">
        <v>1735.09</v>
      </c>
      <c r="Q304" s="279">
        <v>1716.09</v>
      </c>
      <c r="R304" s="279">
        <v>1703.98</v>
      </c>
      <c r="S304" s="279">
        <v>1712.86</v>
      </c>
      <c r="T304" s="279">
        <v>1731</v>
      </c>
      <c r="U304" s="279">
        <v>1737.44</v>
      </c>
      <c r="V304" s="279">
        <v>1701.56</v>
      </c>
      <c r="W304" s="279">
        <v>1689.99</v>
      </c>
      <c r="X304" s="279">
        <v>1608.19</v>
      </c>
      <c r="Y304" s="279">
        <v>1600.5</v>
      </c>
    </row>
    <row r="305" spans="1:25">
      <c r="A305" s="254">
        <v>8</v>
      </c>
      <c r="B305" s="279">
        <v>1436.55</v>
      </c>
      <c r="C305" s="279">
        <v>1232.32</v>
      </c>
      <c r="D305" s="279">
        <v>1367.26</v>
      </c>
      <c r="E305" s="279">
        <v>1315.17</v>
      </c>
      <c r="F305" s="279">
        <v>1235.21</v>
      </c>
      <c r="G305" s="279">
        <v>1298.6500000000001</v>
      </c>
      <c r="H305" s="279">
        <v>1503.16</v>
      </c>
      <c r="I305" s="279">
        <v>1616.29</v>
      </c>
      <c r="J305" s="279">
        <v>1666.37</v>
      </c>
      <c r="K305" s="279">
        <v>1691.72</v>
      </c>
      <c r="L305" s="279">
        <v>1710.92</v>
      </c>
      <c r="M305" s="279">
        <v>1717.62</v>
      </c>
      <c r="N305" s="279">
        <v>1708.62</v>
      </c>
      <c r="O305" s="279">
        <v>1744.1</v>
      </c>
      <c r="P305" s="279">
        <v>1732.87</v>
      </c>
      <c r="Q305" s="279">
        <v>1696.98</v>
      </c>
      <c r="R305" s="279">
        <v>1679.85</v>
      </c>
      <c r="S305" s="279">
        <v>1703.6</v>
      </c>
      <c r="T305" s="279">
        <v>1714.1</v>
      </c>
      <c r="U305" s="279">
        <v>1722.71</v>
      </c>
      <c r="V305" s="279">
        <v>1692.85</v>
      </c>
      <c r="W305" s="279">
        <v>1678.99</v>
      </c>
      <c r="X305" s="279">
        <v>1516.15</v>
      </c>
      <c r="Y305" s="279">
        <v>1378.24</v>
      </c>
    </row>
    <row r="306" spans="1:25">
      <c r="A306" s="254">
        <v>9</v>
      </c>
      <c r="B306" s="279">
        <v>1490.74</v>
      </c>
      <c r="C306" s="279">
        <v>1461.67</v>
      </c>
      <c r="D306" s="279">
        <v>1296.27</v>
      </c>
      <c r="E306" s="279">
        <v>1245.73</v>
      </c>
      <c r="F306" s="279">
        <v>1280.44</v>
      </c>
      <c r="G306" s="279">
        <v>1347.25</v>
      </c>
      <c r="H306" s="279">
        <v>1536.32</v>
      </c>
      <c r="I306" s="279">
        <v>1652.14</v>
      </c>
      <c r="J306" s="279">
        <v>1721.8</v>
      </c>
      <c r="K306" s="279">
        <v>1743.32</v>
      </c>
      <c r="L306" s="279">
        <v>1756.32</v>
      </c>
      <c r="M306" s="279">
        <v>1783.28</v>
      </c>
      <c r="N306" s="279">
        <v>1766.26</v>
      </c>
      <c r="O306" s="279">
        <v>1781.03</v>
      </c>
      <c r="P306" s="279">
        <v>1765.56</v>
      </c>
      <c r="Q306" s="279">
        <v>1745.61</v>
      </c>
      <c r="R306" s="279">
        <v>1721.72</v>
      </c>
      <c r="S306" s="279">
        <v>1746.71</v>
      </c>
      <c r="T306" s="279">
        <v>1763.14</v>
      </c>
      <c r="U306" s="279">
        <v>1777.05</v>
      </c>
      <c r="V306" s="279">
        <v>1723.27</v>
      </c>
      <c r="W306" s="279">
        <v>1673.75</v>
      </c>
      <c r="X306" s="279">
        <v>1594.71</v>
      </c>
      <c r="Y306" s="279">
        <v>1549.18</v>
      </c>
    </row>
    <row r="307" spans="1:25">
      <c r="A307" s="254">
        <v>10</v>
      </c>
      <c r="B307" s="279">
        <v>1462.91</v>
      </c>
      <c r="C307" s="279">
        <v>1380.36</v>
      </c>
      <c r="D307" s="279">
        <v>1291.8800000000001</v>
      </c>
      <c r="E307" s="279">
        <v>1263.6500000000001</v>
      </c>
      <c r="F307" s="279">
        <v>1316.39</v>
      </c>
      <c r="G307" s="279">
        <v>1366.53</v>
      </c>
      <c r="H307" s="279">
        <v>1587.66</v>
      </c>
      <c r="I307" s="279">
        <v>1656.01</v>
      </c>
      <c r="J307" s="279">
        <v>1731.38</v>
      </c>
      <c r="K307" s="279">
        <v>1751.57</v>
      </c>
      <c r="L307" s="279">
        <v>1767.01</v>
      </c>
      <c r="M307" s="279">
        <v>1779.72</v>
      </c>
      <c r="N307" s="279">
        <v>1767.3</v>
      </c>
      <c r="O307" s="279">
        <v>1774.96</v>
      </c>
      <c r="P307" s="279">
        <v>1765.42</v>
      </c>
      <c r="Q307" s="279">
        <v>1725.39</v>
      </c>
      <c r="R307" s="279">
        <v>1704.37</v>
      </c>
      <c r="S307" s="279">
        <v>1723.68</v>
      </c>
      <c r="T307" s="279">
        <v>1752.23</v>
      </c>
      <c r="U307" s="279">
        <v>1749.95</v>
      </c>
      <c r="V307" s="279">
        <v>1695.13</v>
      </c>
      <c r="W307" s="279">
        <v>1663.48</v>
      </c>
      <c r="X307" s="279">
        <v>1582.13</v>
      </c>
      <c r="Y307" s="279">
        <v>1472.33</v>
      </c>
    </row>
    <row r="308" spans="1:25">
      <c r="A308" s="254">
        <v>11</v>
      </c>
      <c r="B308" s="279">
        <v>1353.99</v>
      </c>
      <c r="C308" s="279">
        <v>1283.58</v>
      </c>
      <c r="D308" s="279">
        <v>462.4</v>
      </c>
      <c r="E308" s="279">
        <v>1306.83</v>
      </c>
      <c r="F308" s="279">
        <v>1318.04</v>
      </c>
      <c r="G308" s="279">
        <v>1331.6</v>
      </c>
      <c r="H308" s="279">
        <v>1372.46</v>
      </c>
      <c r="I308" s="279">
        <v>1540.95</v>
      </c>
      <c r="J308" s="279">
        <v>1277.5899999999999</v>
      </c>
      <c r="K308" s="279">
        <v>1732.7</v>
      </c>
      <c r="L308" s="279">
        <v>1789.84</v>
      </c>
      <c r="M308" s="279">
        <v>1809.11</v>
      </c>
      <c r="N308" s="279">
        <v>1805.31</v>
      </c>
      <c r="O308" s="279">
        <v>1805.27</v>
      </c>
      <c r="P308" s="279">
        <v>1796.54</v>
      </c>
      <c r="Q308" s="279">
        <v>1755.13</v>
      </c>
      <c r="R308" s="279">
        <v>1752.86</v>
      </c>
      <c r="S308" s="279">
        <v>1780.72</v>
      </c>
      <c r="T308" s="279">
        <v>1794.76</v>
      </c>
      <c r="U308" s="279">
        <v>1781.68</v>
      </c>
      <c r="V308" s="279">
        <v>1755.11</v>
      </c>
      <c r="W308" s="279">
        <v>1690.86</v>
      </c>
      <c r="X308" s="279">
        <v>1620.48</v>
      </c>
      <c r="Y308" s="279">
        <v>1551.51</v>
      </c>
    </row>
    <row r="309" spans="1:25">
      <c r="A309" s="254">
        <v>12</v>
      </c>
      <c r="B309" s="279">
        <v>1361.63</v>
      </c>
      <c r="C309" s="279">
        <v>1317.49</v>
      </c>
      <c r="D309" s="279">
        <v>1306.92</v>
      </c>
      <c r="E309" s="279">
        <v>1299.46</v>
      </c>
      <c r="F309" s="279">
        <v>1296.93</v>
      </c>
      <c r="G309" s="279">
        <v>1300.31</v>
      </c>
      <c r="H309" s="279">
        <v>1312.56</v>
      </c>
      <c r="I309" s="279">
        <v>1349.71</v>
      </c>
      <c r="J309" s="279">
        <v>1278.43</v>
      </c>
      <c r="K309" s="279">
        <v>1624.07</v>
      </c>
      <c r="L309" s="279">
        <v>1680.4</v>
      </c>
      <c r="M309" s="279">
        <v>1721.74</v>
      </c>
      <c r="N309" s="279">
        <v>1715</v>
      </c>
      <c r="O309" s="279">
        <v>1722.59</v>
      </c>
      <c r="P309" s="279">
        <v>1697.71</v>
      </c>
      <c r="Q309" s="279">
        <v>1689.68</v>
      </c>
      <c r="R309" s="279">
        <v>1699.18</v>
      </c>
      <c r="S309" s="279">
        <v>1710.14</v>
      </c>
      <c r="T309" s="279">
        <v>1730.66</v>
      </c>
      <c r="U309" s="279">
        <v>1747.55</v>
      </c>
      <c r="V309" s="279">
        <v>1750.67</v>
      </c>
      <c r="W309" s="279">
        <v>1720.31</v>
      </c>
      <c r="X309" s="279">
        <v>1629.99</v>
      </c>
      <c r="Y309" s="279">
        <v>1445.15</v>
      </c>
    </row>
    <row r="310" spans="1:25">
      <c r="A310" s="254">
        <v>13</v>
      </c>
      <c r="B310" s="279">
        <v>1344.59</v>
      </c>
      <c r="C310" s="279">
        <v>1318.15</v>
      </c>
      <c r="D310" s="279">
        <v>1279.04</v>
      </c>
      <c r="E310" s="279">
        <v>1242.54</v>
      </c>
      <c r="F310" s="279">
        <v>1295.23</v>
      </c>
      <c r="G310" s="279">
        <v>1355.6</v>
      </c>
      <c r="H310" s="279">
        <v>1552.12</v>
      </c>
      <c r="I310" s="279">
        <v>1657.79</v>
      </c>
      <c r="J310" s="279">
        <v>1777.06</v>
      </c>
      <c r="K310" s="279">
        <v>1793.07</v>
      </c>
      <c r="L310" s="279">
        <v>1802.01</v>
      </c>
      <c r="M310" s="279">
        <v>1852.8</v>
      </c>
      <c r="N310" s="279">
        <v>1825.26</v>
      </c>
      <c r="O310" s="279">
        <v>1851.13</v>
      </c>
      <c r="P310" s="279">
        <v>1843.18</v>
      </c>
      <c r="Q310" s="279">
        <v>1797.29</v>
      </c>
      <c r="R310" s="279">
        <v>1787.9</v>
      </c>
      <c r="S310" s="279">
        <v>1789.96</v>
      </c>
      <c r="T310" s="279">
        <v>1822.18</v>
      </c>
      <c r="U310" s="279">
        <v>1808.96</v>
      </c>
      <c r="V310" s="279">
        <v>1775.06</v>
      </c>
      <c r="W310" s="279">
        <v>1668.97</v>
      </c>
      <c r="X310" s="279">
        <v>1592.76</v>
      </c>
      <c r="Y310" s="279">
        <v>1447.64</v>
      </c>
    </row>
    <row r="311" spans="1:25">
      <c r="A311" s="254">
        <v>14</v>
      </c>
      <c r="B311" s="279">
        <v>1334</v>
      </c>
      <c r="C311" s="279">
        <v>1279.43</v>
      </c>
      <c r="D311" s="279">
        <v>1242.51</v>
      </c>
      <c r="E311" s="279">
        <v>1244.3399999999999</v>
      </c>
      <c r="F311" s="279">
        <v>1276.25</v>
      </c>
      <c r="G311" s="279">
        <v>1338.25</v>
      </c>
      <c r="H311" s="279">
        <v>1545.78</v>
      </c>
      <c r="I311" s="279">
        <v>1593.7</v>
      </c>
      <c r="J311" s="279">
        <v>1699.88</v>
      </c>
      <c r="K311" s="279">
        <v>1680.95</v>
      </c>
      <c r="L311" s="279">
        <v>1694.26</v>
      </c>
      <c r="M311" s="279">
        <v>1739.76</v>
      </c>
      <c r="N311" s="279">
        <v>1708</v>
      </c>
      <c r="O311" s="279">
        <v>1724.37</v>
      </c>
      <c r="P311" s="279">
        <v>1719.32</v>
      </c>
      <c r="Q311" s="279">
        <v>1670.69</v>
      </c>
      <c r="R311" s="279">
        <v>1658.21</v>
      </c>
      <c r="S311" s="279">
        <v>1660.89</v>
      </c>
      <c r="T311" s="279">
        <v>1682.05</v>
      </c>
      <c r="U311" s="279">
        <v>1693.4</v>
      </c>
      <c r="V311" s="279">
        <v>1673.69</v>
      </c>
      <c r="W311" s="279">
        <v>1650.69</v>
      </c>
      <c r="X311" s="279">
        <v>1571.95</v>
      </c>
      <c r="Y311" s="279">
        <v>1478.01</v>
      </c>
    </row>
    <row r="312" spans="1:25">
      <c r="A312" s="254">
        <v>15</v>
      </c>
      <c r="B312" s="279">
        <v>1323.69</v>
      </c>
      <c r="C312" s="279">
        <v>1253.1199999999999</v>
      </c>
      <c r="D312" s="279">
        <v>1225.94</v>
      </c>
      <c r="E312" s="279">
        <v>1230.46</v>
      </c>
      <c r="F312" s="279">
        <v>1263.07</v>
      </c>
      <c r="G312" s="279">
        <v>1333.03</v>
      </c>
      <c r="H312" s="279">
        <v>1508.81</v>
      </c>
      <c r="I312" s="279">
        <v>1592.49</v>
      </c>
      <c r="J312" s="279">
        <v>1648.13</v>
      </c>
      <c r="K312" s="279">
        <v>1689.07</v>
      </c>
      <c r="L312" s="279">
        <v>1742.52</v>
      </c>
      <c r="M312" s="279">
        <v>1806.23</v>
      </c>
      <c r="N312" s="279">
        <v>1734.58</v>
      </c>
      <c r="O312" s="279">
        <v>1764.4</v>
      </c>
      <c r="P312" s="279">
        <v>1740.8</v>
      </c>
      <c r="Q312" s="279">
        <v>1686.17</v>
      </c>
      <c r="R312" s="279">
        <v>1659.41</v>
      </c>
      <c r="S312" s="279">
        <v>1681.94</v>
      </c>
      <c r="T312" s="279">
        <v>1730.4</v>
      </c>
      <c r="U312" s="279">
        <v>1746.76</v>
      </c>
      <c r="V312" s="279">
        <v>1713.08</v>
      </c>
      <c r="W312" s="279">
        <v>1659.7</v>
      </c>
      <c r="X312" s="279">
        <v>1570.04</v>
      </c>
      <c r="Y312" s="279">
        <v>1425.19</v>
      </c>
    </row>
    <row r="313" spans="1:25">
      <c r="A313" s="254">
        <v>16</v>
      </c>
      <c r="B313" s="279">
        <v>1307.55</v>
      </c>
      <c r="C313" s="279">
        <v>1253.45</v>
      </c>
      <c r="D313" s="279">
        <v>1222.04</v>
      </c>
      <c r="E313" s="279">
        <v>1227.22</v>
      </c>
      <c r="F313" s="279">
        <v>1267.93</v>
      </c>
      <c r="G313" s="279">
        <v>1345.11</v>
      </c>
      <c r="H313" s="279">
        <v>1500.31</v>
      </c>
      <c r="I313" s="279">
        <v>1576.06</v>
      </c>
      <c r="J313" s="279">
        <v>1621.08</v>
      </c>
      <c r="K313" s="279">
        <v>1643.77</v>
      </c>
      <c r="L313" s="279">
        <v>1683.24</v>
      </c>
      <c r="M313" s="279">
        <v>1671.75</v>
      </c>
      <c r="N313" s="279">
        <v>1638.9</v>
      </c>
      <c r="O313" s="279">
        <v>1649.78</v>
      </c>
      <c r="P313" s="279">
        <v>1650.2</v>
      </c>
      <c r="Q313" s="279">
        <v>1606.18</v>
      </c>
      <c r="R313" s="279">
        <v>1588.61</v>
      </c>
      <c r="S313" s="279">
        <v>1597.41</v>
      </c>
      <c r="T313" s="279">
        <v>1632.84</v>
      </c>
      <c r="U313" s="279">
        <v>1638.68</v>
      </c>
      <c r="V313" s="279">
        <v>1655.2</v>
      </c>
      <c r="W313" s="279">
        <v>1644.7</v>
      </c>
      <c r="X313" s="279">
        <v>1568.61</v>
      </c>
      <c r="Y313" s="279">
        <v>1389.92</v>
      </c>
    </row>
    <row r="314" spans="1:25">
      <c r="A314" s="254">
        <v>17</v>
      </c>
      <c r="B314" s="279">
        <v>1316.17</v>
      </c>
      <c r="C314" s="279">
        <v>1222.99</v>
      </c>
      <c r="D314" s="279">
        <v>1189.6500000000001</v>
      </c>
      <c r="E314" s="279">
        <v>1189.78</v>
      </c>
      <c r="F314" s="279">
        <v>1243.78</v>
      </c>
      <c r="G314" s="279">
        <v>1342.1</v>
      </c>
      <c r="H314" s="279">
        <v>1512.96</v>
      </c>
      <c r="I314" s="279">
        <v>1590.08</v>
      </c>
      <c r="J314" s="279">
        <v>1661.92</v>
      </c>
      <c r="K314" s="279">
        <v>1667.78</v>
      </c>
      <c r="L314" s="279">
        <v>1705.84</v>
      </c>
      <c r="M314" s="279">
        <v>1751.47</v>
      </c>
      <c r="N314" s="279">
        <v>1714.59</v>
      </c>
      <c r="O314" s="279">
        <v>1737.02</v>
      </c>
      <c r="P314" s="279">
        <v>1729.58</v>
      </c>
      <c r="Q314" s="279">
        <v>1693.45</v>
      </c>
      <c r="R314" s="279">
        <v>1658.39</v>
      </c>
      <c r="S314" s="279">
        <v>1670.97</v>
      </c>
      <c r="T314" s="279">
        <v>1709.22</v>
      </c>
      <c r="U314" s="279">
        <v>1724.45</v>
      </c>
      <c r="V314" s="279">
        <v>1701.47</v>
      </c>
      <c r="W314" s="279">
        <v>1689.63</v>
      </c>
      <c r="X314" s="279">
        <v>1593.78</v>
      </c>
      <c r="Y314" s="279">
        <v>1538.11</v>
      </c>
    </row>
    <row r="315" spans="1:25">
      <c r="A315" s="254">
        <v>18</v>
      </c>
      <c r="B315" s="279">
        <v>1516.29</v>
      </c>
      <c r="C315" s="279">
        <v>1337.83</v>
      </c>
      <c r="D315" s="279">
        <v>1306.6500000000001</v>
      </c>
      <c r="E315" s="279">
        <v>1295.83</v>
      </c>
      <c r="F315" s="279">
        <v>1314.71</v>
      </c>
      <c r="G315" s="279">
        <v>1383.58</v>
      </c>
      <c r="H315" s="279">
        <v>1470.47</v>
      </c>
      <c r="I315" s="279">
        <v>1534.25</v>
      </c>
      <c r="J315" s="279">
        <v>1585.26</v>
      </c>
      <c r="K315" s="279">
        <v>1651.83</v>
      </c>
      <c r="L315" s="279">
        <v>1707.55</v>
      </c>
      <c r="M315" s="279">
        <v>1729.57</v>
      </c>
      <c r="N315" s="279">
        <v>1744.7</v>
      </c>
      <c r="O315" s="279">
        <v>1724.52</v>
      </c>
      <c r="P315" s="279">
        <v>1700.01</v>
      </c>
      <c r="Q315" s="279">
        <v>1703.71</v>
      </c>
      <c r="R315" s="279">
        <v>1684.66</v>
      </c>
      <c r="S315" s="279">
        <v>1721.66</v>
      </c>
      <c r="T315" s="279">
        <v>1745.98</v>
      </c>
      <c r="U315" s="279">
        <v>1738</v>
      </c>
      <c r="V315" s="279">
        <v>1732.4</v>
      </c>
      <c r="W315" s="279">
        <v>1687.47</v>
      </c>
      <c r="X315" s="279">
        <v>1589.38</v>
      </c>
      <c r="Y315" s="279">
        <v>1559.27</v>
      </c>
    </row>
    <row r="316" spans="1:25">
      <c r="A316" s="254">
        <v>19</v>
      </c>
      <c r="B316" s="279">
        <v>1376.89</v>
      </c>
      <c r="C316" s="279">
        <v>1316.52</v>
      </c>
      <c r="D316" s="279">
        <v>1273.04</v>
      </c>
      <c r="E316" s="279">
        <v>1255.6099999999999</v>
      </c>
      <c r="F316" s="279">
        <v>1260.8800000000001</v>
      </c>
      <c r="G316" s="279">
        <v>1287.81</v>
      </c>
      <c r="H316" s="279">
        <v>1302.52</v>
      </c>
      <c r="I316" s="279">
        <v>1384.66</v>
      </c>
      <c r="J316" s="279">
        <v>1519.78</v>
      </c>
      <c r="K316" s="279">
        <v>1576.02</v>
      </c>
      <c r="L316" s="279">
        <v>1623.98</v>
      </c>
      <c r="M316" s="279">
        <v>1673.7</v>
      </c>
      <c r="N316" s="279">
        <v>1670.89</v>
      </c>
      <c r="O316" s="279">
        <v>1662.68</v>
      </c>
      <c r="P316" s="279">
        <v>1657.69</v>
      </c>
      <c r="Q316" s="279">
        <v>1658.26</v>
      </c>
      <c r="R316" s="279">
        <v>1641.42</v>
      </c>
      <c r="S316" s="279">
        <v>1672.35</v>
      </c>
      <c r="T316" s="279">
        <v>1707.25</v>
      </c>
      <c r="U316" s="279">
        <v>1737.97</v>
      </c>
      <c r="V316" s="279">
        <v>1702.64</v>
      </c>
      <c r="W316" s="279">
        <v>1652.19</v>
      </c>
      <c r="X316" s="279">
        <v>1586.91</v>
      </c>
      <c r="Y316" s="279">
        <v>1543.67</v>
      </c>
    </row>
    <row r="317" spans="1:25">
      <c r="A317" s="254">
        <v>20</v>
      </c>
      <c r="B317" s="279">
        <v>1351.09</v>
      </c>
      <c r="C317" s="279">
        <v>1304.06</v>
      </c>
      <c r="D317" s="279">
        <v>1268.71</v>
      </c>
      <c r="E317" s="279">
        <v>1263.19</v>
      </c>
      <c r="F317" s="279">
        <v>1312.47</v>
      </c>
      <c r="G317" s="279">
        <v>1394.22</v>
      </c>
      <c r="H317" s="279">
        <v>1534.74</v>
      </c>
      <c r="I317" s="279">
        <v>1606.94</v>
      </c>
      <c r="J317" s="279">
        <v>1714.8</v>
      </c>
      <c r="K317" s="279">
        <v>1767.53</v>
      </c>
      <c r="L317" s="279">
        <v>1784.67</v>
      </c>
      <c r="M317" s="279">
        <v>1842.55</v>
      </c>
      <c r="N317" s="279">
        <v>1778.7</v>
      </c>
      <c r="O317" s="279">
        <v>1756.44</v>
      </c>
      <c r="P317" s="279">
        <v>1758.21</v>
      </c>
      <c r="Q317" s="279">
        <v>1747.36</v>
      </c>
      <c r="R317" s="279">
        <v>1708.67</v>
      </c>
      <c r="S317" s="279">
        <v>1696.73</v>
      </c>
      <c r="T317" s="279">
        <v>1722.21</v>
      </c>
      <c r="U317" s="279">
        <v>1760.01</v>
      </c>
      <c r="V317" s="279">
        <v>1709.33</v>
      </c>
      <c r="W317" s="279">
        <v>1658.06</v>
      </c>
      <c r="X317" s="279">
        <v>1555.29</v>
      </c>
      <c r="Y317" s="279">
        <v>1381.39</v>
      </c>
    </row>
    <row r="318" spans="1:25">
      <c r="A318" s="254">
        <v>21</v>
      </c>
      <c r="B318" s="279">
        <v>1306.54</v>
      </c>
      <c r="C318" s="279">
        <v>1230.2</v>
      </c>
      <c r="D318" s="279">
        <v>1213.3900000000001</v>
      </c>
      <c r="E318" s="279">
        <v>1213.1500000000001</v>
      </c>
      <c r="F318" s="279">
        <v>1235.28</v>
      </c>
      <c r="G318" s="279">
        <v>1321.96</v>
      </c>
      <c r="H318" s="279">
        <v>1505.03</v>
      </c>
      <c r="I318" s="279">
        <v>1579.42</v>
      </c>
      <c r="J318" s="279">
        <v>1648.35</v>
      </c>
      <c r="K318" s="279">
        <v>1693.06</v>
      </c>
      <c r="L318" s="279">
        <v>1712.8</v>
      </c>
      <c r="M318" s="279">
        <v>1779.45</v>
      </c>
      <c r="N318" s="279">
        <v>1725.99</v>
      </c>
      <c r="O318" s="279">
        <v>1718.72</v>
      </c>
      <c r="P318" s="279">
        <v>1764.02</v>
      </c>
      <c r="Q318" s="279">
        <v>1686.39</v>
      </c>
      <c r="R318" s="279">
        <v>1651.33</v>
      </c>
      <c r="S318" s="279">
        <v>1650.87</v>
      </c>
      <c r="T318" s="279">
        <v>1688.37</v>
      </c>
      <c r="U318" s="279">
        <v>1705.11</v>
      </c>
      <c r="V318" s="279">
        <v>1664.67</v>
      </c>
      <c r="W318" s="279">
        <v>1658.42</v>
      </c>
      <c r="X318" s="279">
        <v>1549.11</v>
      </c>
      <c r="Y318" s="279">
        <v>1399.18</v>
      </c>
    </row>
    <row r="319" spans="1:25">
      <c r="A319" s="254">
        <v>22</v>
      </c>
      <c r="B319" s="279">
        <v>1315.07</v>
      </c>
      <c r="C319" s="279">
        <v>1236.75</v>
      </c>
      <c r="D319" s="279">
        <v>1227.01</v>
      </c>
      <c r="E319" s="279">
        <v>1220.99</v>
      </c>
      <c r="F319" s="279">
        <v>1264.79</v>
      </c>
      <c r="G319" s="279">
        <v>1334.71</v>
      </c>
      <c r="H319" s="279">
        <v>1526.34</v>
      </c>
      <c r="I319" s="279">
        <v>1615.62</v>
      </c>
      <c r="J319" s="279">
        <v>1710.68</v>
      </c>
      <c r="K319" s="279">
        <v>1770.01</v>
      </c>
      <c r="L319" s="279">
        <v>1817.21</v>
      </c>
      <c r="M319" s="279">
        <v>1839.45</v>
      </c>
      <c r="N319" s="279">
        <v>1820.94</v>
      </c>
      <c r="O319" s="279">
        <v>1823.13</v>
      </c>
      <c r="P319" s="279">
        <v>1827.13</v>
      </c>
      <c r="Q319" s="279">
        <v>1780.76</v>
      </c>
      <c r="R319" s="279">
        <v>1736.76</v>
      </c>
      <c r="S319" s="279">
        <v>1729.77</v>
      </c>
      <c r="T319" s="279">
        <v>1788.54</v>
      </c>
      <c r="U319" s="279">
        <v>1815.8</v>
      </c>
      <c r="V319" s="279">
        <v>1766.04</v>
      </c>
      <c r="W319" s="279">
        <v>1757.83</v>
      </c>
      <c r="X319" s="279">
        <v>1627.42</v>
      </c>
      <c r="Y319" s="279">
        <v>1566.04</v>
      </c>
    </row>
    <row r="320" spans="1:25">
      <c r="A320" s="254">
        <v>23</v>
      </c>
      <c r="B320" s="279">
        <v>1537.9</v>
      </c>
      <c r="C320" s="279">
        <v>1373.14</v>
      </c>
      <c r="D320" s="279">
        <v>1341.84</v>
      </c>
      <c r="E320" s="279">
        <v>1334.94</v>
      </c>
      <c r="F320" s="279">
        <v>1354.88</v>
      </c>
      <c r="G320" s="279">
        <v>1390.28</v>
      </c>
      <c r="H320" s="279">
        <v>1466.24</v>
      </c>
      <c r="I320" s="279">
        <v>1533.9</v>
      </c>
      <c r="J320" s="279">
        <v>1599.22</v>
      </c>
      <c r="K320" s="279">
        <v>1692.51</v>
      </c>
      <c r="L320" s="279">
        <v>1754.32</v>
      </c>
      <c r="M320" s="279">
        <v>1789.31</v>
      </c>
      <c r="N320" s="279">
        <v>1773.82</v>
      </c>
      <c r="O320" s="279">
        <v>1772.97</v>
      </c>
      <c r="P320" s="279">
        <v>1744.75</v>
      </c>
      <c r="Q320" s="279">
        <v>1730.63</v>
      </c>
      <c r="R320" s="279">
        <v>1729.95</v>
      </c>
      <c r="S320" s="279">
        <v>1748.5</v>
      </c>
      <c r="T320" s="279">
        <v>1802.3</v>
      </c>
      <c r="U320" s="279">
        <v>1812.74</v>
      </c>
      <c r="V320" s="279">
        <v>1796.26</v>
      </c>
      <c r="W320" s="279">
        <v>1749.02</v>
      </c>
      <c r="X320" s="279">
        <v>1661.21</v>
      </c>
      <c r="Y320" s="279">
        <v>1626.15</v>
      </c>
    </row>
    <row r="321" spans="1:25">
      <c r="A321" s="254">
        <v>24</v>
      </c>
      <c r="B321" s="279">
        <v>1556.63</v>
      </c>
      <c r="C321" s="279">
        <v>1418.44</v>
      </c>
      <c r="D321" s="279">
        <v>1352.12</v>
      </c>
      <c r="E321" s="279">
        <v>1327.06</v>
      </c>
      <c r="F321" s="279">
        <v>1342.97</v>
      </c>
      <c r="G321" s="279">
        <v>1404.6</v>
      </c>
      <c r="H321" s="279">
        <v>1488.03</v>
      </c>
      <c r="I321" s="279">
        <v>1557.1</v>
      </c>
      <c r="J321" s="279">
        <v>1601.44</v>
      </c>
      <c r="K321" s="279">
        <v>1723.8</v>
      </c>
      <c r="L321" s="279">
        <v>1779.41</v>
      </c>
      <c r="M321" s="279">
        <v>1795.8</v>
      </c>
      <c r="N321" s="279">
        <v>1790.34</v>
      </c>
      <c r="O321" s="279">
        <v>1790.29</v>
      </c>
      <c r="P321" s="279">
        <v>1770.08</v>
      </c>
      <c r="Q321" s="279">
        <v>1765.42</v>
      </c>
      <c r="R321" s="279">
        <v>1742.72</v>
      </c>
      <c r="S321" s="279">
        <v>1756.79</v>
      </c>
      <c r="T321" s="279">
        <v>1794.98</v>
      </c>
      <c r="U321" s="279">
        <v>1813.94</v>
      </c>
      <c r="V321" s="279">
        <v>1798.25</v>
      </c>
      <c r="W321" s="279">
        <v>1781.95</v>
      </c>
      <c r="X321" s="279">
        <v>1650.76</v>
      </c>
      <c r="Y321" s="279">
        <v>1626.13</v>
      </c>
    </row>
    <row r="322" spans="1:25">
      <c r="A322" s="254">
        <v>25</v>
      </c>
      <c r="B322" s="279">
        <v>1512.17</v>
      </c>
      <c r="C322" s="279">
        <v>1335.75</v>
      </c>
      <c r="D322" s="279">
        <v>1297.49</v>
      </c>
      <c r="E322" s="279">
        <v>1272.83</v>
      </c>
      <c r="F322" s="279">
        <v>1290.22</v>
      </c>
      <c r="G322" s="279">
        <v>1328.73</v>
      </c>
      <c r="H322" s="279">
        <v>823.66</v>
      </c>
      <c r="I322" s="279">
        <v>1360.93</v>
      </c>
      <c r="J322" s="279">
        <v>462.54</v>
      </c>
      <c r="K322" s="279">
        <v>824.32</v>
      </c>
      <c r="L322" s="279">
        <v>1745.06</v>
      </c>
      <c r="M322" s="279">
        <v>1764.67</v>
      </c>
      <c r="N322" s="279">
        <v>1749.35</v>
      </c>
      <c r="O322" s="279">
        <v>1755.25</v>
      </c>
      <c r="P322" s="279">
        <v>1725.64</v>
      </c>
      <c r="Q322" s="279">
        <v>1727</v>
      </c>
      <c r="R322" s="279">
        <v>1704.27</v>
      </c>
      <c r="S322" s="279">
        <v>1712.41</v>
      </c>
      <c r="T322" s="279">
        <v>1765.98</v>
      </c>
      <c r="U322" s="279">
        <v>1752.19</v>
      </c>
      <c r="V322" s="279">
        <v>1738.78</v>
      </c>
      <c r="W322" s="279">
        <v>462.85</v>
      </c>
      <c r="X322" s="279">
        <v>1567.24</v>
      </c>
      <c r="Y322" s="279">
        <v>1534.23</v>
      </c>
    </row>
    <row r="323" spans="1:25">
      <c r="A323" s="254">
        <v>26</v>
      </c>
      <c r="B323" s="279">
        <v>1418.71</v>
      </c>
      <c r="C323" s="279">
        <v>1293.92</v>
      </c>
      <c r="D323" s="279">
        <v>1265.17</v>
      </c>
      <c r="E323" s="279">
        <v>1245.72</v>
      </c>
      <c r="F323" s="279">
        <v>1259.2</v>
      </c>
      <c r="G323" s="279">
        <v>1268.83</v>
      </c>
      <c r="H323" s="279">
        <v>1283.73</v>
      </c>
      <c r="I323" s="279">
        <v>823.09</v>
      </c>
      <c r="J323" s="279">
        <v>462.49</v>
      </c>
      <c r="K323" s="279">
        <v>1575.36</v>
      </c>
      <c r="L323" s="279">
        <v>1619.6</v>
      </c>
      <c r="M323" s="279">
        <v>1638.82</v>
      </c>
      <c r="N323" s="279">
        <v>1635.74</v>
      </c>
      <c r="O323" s="279">
        <v>1653.81</v>
      </c>
      <c r="P323" s="279">
        <v>1657.79</v>
      </c>
      <c r="Q323" s="279">
        <v>1638.76</v>
      </c>
      <c r="R323" s="279">
        <v>1633.02</v>
      </c>
      <c r="S323" s="279">
        <v>1636.85</v>
      </c>
      <c r="T323" s="279">
        <v>1671.84</v>
      </c>
      <c r="U323" s="279">
        <v>1682.47</v>
      </c>
      <c r="V323" s="279">
        <v>1693.33</v>
      </c>
      <c r="W323" s="279">
        <v>1668.06</v>
      </c>
      <c r="X323" s="279">
        <v>1623.11</v>
      </c>
      <c r="Y323" s="279">
        <v>1586.51</v>
      </c>
    </row>
    <row r="324" spans="1:25">
      <c r="A324" s="254">
        <v>27</v>
      </c>
      <c r="B324" s="279">
        <v>1310.71</v>
      </c>
      <c r="C324" s="279">
        <v>1267.07</v>
      </c>
      <c r="D324" s="279">
        <v>1226.3599999999999</v>
      </c>
      <c r="E324" s="279">
        <v>1221.1500000000001</v>
      </c>
      <c r="F324" s="279">
        <v>1283.47</v>
      </c>
      <c r="G324" s="279">
        <v>1389.78</v>
      </c>
      <c r="H324" s="279">
        <v>1520.82</v>
      </c>
      <c r="I324" s="279">
        <v>1668.42</v>
      </c>
      <c r="J324" s="279">
        <v>1710.46</v>
      </c>
      <c r="K324" s="279">
        <v>1764.68</v>
      </c>
      <c r="L324" s="279">
        <v>1802.03</v>
      </c>
      <c r="M324" s="279">
        <v>1821.09</v>
      </c>
      <c r="N324" s="279">
        <v>1807.44</v>
      </c>
      <c r="O324" s="279">
        <v>1827.89</v>
      </c>
      <c r="P324" s="279">
        <v>1827.76</v>
      </c>
      <c r="Q324" s="279">
        <v>1823.57</v>
      </c>
      <c r="R324" s="279">
        <v>1779.38</v>
      </c>
      <c r="S324" s="279">
        <v>1770.81</v>
      </c>
      <c r="T324" s="279">
        <v>1818.53</v>
      </c>
      <c r="U324" s="279">
        <v>1827.63</v>
      </c>
      <c r="V324" s="279">
        <v>1801.05</v>
      </c>
      <c r="W324" s="279">
        <v>1775.97</v>
      </c>
      <c r="X324" s="279">
        <v>1648.91</v>
      </c>
      <c r="Y324" s="279">
        <v>1587.02</v>
      </c>
    </row>
    <row r="325" spans="1:25">
      <c r="A325" s="254">
        <v>28</v>
      </c>
      <c r="B325" s="279">
        <v>1325.32</v>
      </c>
      <c r="C325" s="279">
        <v>1283.0999999999999</v>
      </c>
      <c r="D325" s="279">
        <v>1253.69</v>
      </c>
      <c r="E325" s="279">
        <v>1254.07</v>
      </c>
      <c r="F325" s="279">
        <v>1297.32</v>
      </c>
      <c r="G325" s="279">
        <v>1416.77</v>
      </c>
      <c r="H325" s="279">
        <v>1546.87</v>
      </c>
      <c r="I325" s="279">
        <v>1688.68</v>
      </c>
      <c r="J325" s="279">
        <v>1760.83</v>
      </c>
      <c r="K325" s="279">
        <v>1792.6</v>
      </c>
      <c r="L325" s="279">
        <v>1813.27</v>
      </c>
      <c r="M325" s="279">
        <v>1847.01</v>
      </c>
      <c r="N325" s="279">
        <v>1816.44</v>
      </c>
      <c r="O325" s="279">
        <v>1818.02</v>
      </c>
      <c r="P325" s="279">
        <v>1818.43</v>
      </c>
      <c r="Q325" s="279">
        <v>1798.89</v>
      </c>
      <c r="R325" s="279">
        <v>1766.92</v>
      </c>
      <c r="S325" s="279">
        <v>1771.1</v>
      </c>
      <c r="T325" s="279">
        <v>1803.74</v>
      </c>
      <c r="U325" s="279">
        <v>1801.23</v>
      </c>
      <c r="V325" s="279">
        <v>1798.29</v>
      </c>
      <c r="W325" s="279">
        <v>1796.01</v>
      </c>
      <c r="X325" s="279">
        <v>1664.86</v>
      </c>
      <c r="Y325" s="279">
        <v>1581.47</v>
      </c>
    </row>
    <row r="326" spans="1:25" hidden="1">
      <c r="A326" s="254">
        <v>29</v>
      </c>
      <c r="B326" s="279">
        <v>0</v>
      </c>
      <c r="C326" s="279">
        <v>0</v>
      </c>
      <c r="D326" s="279">
        <v>0</v>
      </c>
      <c r="E326" s="279">
        <v>0</v>
      </c>
      <c r="F326" s="279">
        <v>0</v>
      </c>
      <c r="G326" s="279">
        <v>0</v>
      </c>
      <c r="H326" s="279">
        <v>0</v>
      </c>
      <c r="I326" s="279">
        <v>0</v>
      </c>
      <c r="J326" s="279">
        <v>0</v>
      </c>
      <c r="K326" s="279">
        <v>0</v>
      </c>
      <c r="L326" s="279">
        <v>0</v>
      </c>
      <c r="M326" s="279">
        <v>0</v>
      </c>
      <c r="N326" s="279">
        <v>0</v>
      </c>
      <c r="O326" s="279">
        <v>0</v>
      </c>
      <c r="P326" s="279">
        <v>0</v>
      </c>
      <c r="Q326" s="279">
        <v>0</v>
      </c>
      <c r="R326" s="279">
        <v>0</v>
      </c>
      <c r="S326" s="279">
        <v>0</v>
      </c>
      <c r="T326" s="279">
        <v>0</v>
      </c>
      <c r="U326" s="279">
        <v>0</v>
      </c>
      <c r="V326" s="279">
        <v>0</v>
      </c>
      <c r="W326" s="279">
        <v>0</v>
      </c>
      <c r="X326" s="279">
        <v>0</v>
      </c>
      <c r="Y326" s="279">
        <v>0</v>
      </c>
    </row>
    <row r="327" spans="1:25" hidden="1">
      <c r="A327" s="254">
        <v>30</v>
      </c>
      <c r="B327" s="279">
        <v>0</v>
      </c>
      <c r="C327" s="279">
        <v>0</v>
      </c>
      <c r="D327" s="279">
        <v>0</v>
      </c>
      <c r="E327" s="279">
        <v>0</v>
      </c>
      <c r="F327" s="279">
        <v>0</v>
      </c>
      <c r="G327" s="279">
        <v>0</v>
      </c>
      <c r="H327" s="279">
        <v>0</v>
      </c>
      <c r="I327" s="279">
        <v>0</v>
      </c>
      <c r="J327" s="279">
        <v>0</v>
      </c>
      <c r="K327" s="279">
        <v>0</v>
      </c>
      <c r="L327" s="279">
        <v>0</v>
      </c>
      <c r="M327" s="279">
        <v>0</v>
      </c>
      <c r="N327" s="279">
        <v>0</v>
      </c>
      <c r="O327" s="279">
        <v>0</v>
      </c>
      <c r="P327" s="279">
        <v>0</v>
      </c>
      <c r="Q327" s="279">
        <v>0</v>
      </c>
      <c r="R327" s="279">
        <v>0</v>
      </c>
      <c r="S327" s="279">
        <v>0</v>
      </c>
      <c r="T327" s="279">
        <v>0</v>
      </c>
      <c r="U327" s="279">
        <v>0</v>
      </c>
      <c r="V327" s="279">
        <v>0</v>
      </c>
      <c r="W327" s="279">
        <v>0</v>
      </c>
      <c r="X327" s="279">
        <v>0</v>
      </c>
      <c r="Y327" s="279">
        <v>0</v>
      </c>
    </row>
    <row r="328" spans="1:25" hidden="1">
      <c r="A328" s="254">
        <v>31</v>
      </c>
      <c r="B328" s="279">
        <v>0</v>
      </c>
      <c r="C328" s="279">
        <v>0</v>
      </c>
      <c r="D328" s="279">
        <v>0</v>
      </c>
      <c r="E328" s="279">
        <v>0</v>
      </c>
      <c r="F328" s="279">
        <v>0</v>
      </c>
      <c r="G328" s="279">
        <v>0</v>
      </c>
      <c r="H328" s="279">
        <v>0</v>
      </c>
      <c r="I328" s="279">
        <v>0</v>
      </c>
      <c r="J328" s="279">
        <v>0</v>
      </c>
      <c r="K328" s="279">
        <v>0</v>
      </c>
      <c r="L328" s="279">
        <v>0</v>
      </c>
      <c r="M328" s="279">
        <v>0</v>
      </c>
      <c r="N328" s="279">
        <v>0</v>
      </c>
      <c r="O328" s="279">
        <v>0</v>
      </c>
      <c r="P328" s="279">
        <v>0</v>
      </c>
      <c r="Q328" s="279">
        <v>0</v>
      </c>
      <c r="R328" s="279">
        <v>0</v>
      </c>
      <c r="S328" s="279">
        <v>0</v>
      </c>
      <c r="T328" s="279">
        <v>0</v>
      </c>
      <c r="U328" s="279">
        <v>0</v>
      </c>
      <c r="V328" s="279">
        <v>0</v>
      </c>
      <c r="W328" s="279">
        <v>0</v>
      </c>
      <c r="X328" s="279">
        <v>0</v>
      </c>
      <c r="Y328" s="279">
        <v>0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422" t="s">
        <v>208</v>
      </c>
      <c r="B330" s="464" t="s">
        <v>212</v>
      </c>
      <c r="C330" s="464"/>
      <c r="D330" s="464"/>
      <c r="E330" s="464"/>
      <c r="F330" s="464"/>
      <c r="G330" s="464"/>
      <c r="H330" s="464"/>
      <c r="I330" s="464"/>
      <c r="J330" s="464"/>
      <c r="K330" s="464"/>
      <c r="L330" s="464"/>
      <c r="M330" s="464"/>
      <c r="N330" s="464"/>
      <c r="O330" s="464"/>
      <c r="P330" s="464"/>
      <c r="Q330" s="464"/>
      <c r="R330" s="464"/>
      <c r="S330" s="464"/>
      <c r="T330" s="464"/>
      <c r="U330" s="464"/>
      <c r="V330" s="464"/>
      <c r="W330" s="464"/>
      <c r="X330" s="464"/>
      <c r="Y330" s="464"/>
    </row>
    <row r="331" spans="1:25" ht="30">
      <c r="A331" s="422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1341.28</v>
      </c>
      <c r="C332" s="279">
        <v>1300.32</v>
      </c>
      <c r="D332" s="279">
        <v>1285.18</v>
      </c>
      <c r="E332" s="279">
        <v>1280.93</v>
      </c>
      <c r="F332" s="279">
        <v>533.51</v>
      </c>
      <c r="G332" s="279">
        <v>1373.87</v>
      </c>
      <c r="H332" s="279">
        <v>531.41</v>
      </c>
      <c r="I332" s="279">
        <v>531.41999999999996</v>
      </c>
      <c r="J332" s="279">
        <v>535.29999999999995</v>
      </c>
      <c r="K332" s="279">
        <v>898.27</v>
      </c>
      <c r="L332" s="279">
        <v>1832.05</v>
      </c>
      <c r="M332" s="279">
        <v>1880.21</v>
      </c>
      <c r="N332" s="279">
        <v>1854.68</v>
      </c>
      <c r="O332" s="279">
        <v>1834.59</v>
      </c>
      <c r="P332" s="279">
        <v>1834.76</v>
      </c>
      <c r="Q332" s="279">
        <v>1827.24</v>
      </c>
      <c r="R332" s="279">
        <v>1816.36</v>
      </c>
      <c r="S332" s="279">
        <v>1833.97</v>
      </c>
      <c r="T332" s="279">
        <v>1801</v>
      </c>
      <c r="U332" s="279">
        <v>1814.09</v>
      </c>
      <c r="V332" s="279">
        <v>1781.77</v>
      </c>
      <c r="W332" s="279">
        <v>1706.72</v>
      </c>
      <c r="X332" s="279">
        <v>1541.88</v>
      </c>
      <c r="Y332" s="279">
        <v>1357.81</v>
      </c>
    </row>
    <row r="333" spans="1:25">
      <c r="A333" s="254">
        <v>2</v>
      </c>
      <c r="B333" s="279">
        <v>1329.65</v>
      </c>
      <c r="C333" s="279">
        <v>1298.22</v>
      </c>
      <c r="D333" s="279">
        <v>1270.9100000000001</v>
      </c>
      <c r="E333" s="279">
        <v>1269.19</v>
      </c>
      <c r="F333" s="279">
        <v>1303.72</v>
      </c>
      <c r="G333" s="279">
        <v>1352.02</v>
      </c>
      <c r="H333" s="279">
        <v>1483.69</v>
      </c>
      <c r="I333" s="279">
        <v>1615.55</v>
      </c>
      <c r="J333" s="279">
        <v>1721.12</v>
      </c>
      <c r="K333" s="279">
        <v>1759.73</v>
      </c>
      <c r="L333" s="279">
        <v>1778.04</v>
      </c>
      <c r="M333" s="279">
        <v>1798.16</v>
      </c>
      <c r="N333" s="279">
        <v>1773.82</v>
      </c>
      <c r="O333" s="279">
        <v>1831.11</v>
      </c>
      <c r="P333" s="279">
        <v>1827.87</v>
      </c>
      <c r="Q333" s="279">
        <v>1805.65</v>
      </c>
      <c r="R333" s="279">
        <v>1762.07</v>
      </c>
      <c r="S333" s="279">
        <v>1781.27</v>
      </c>
      <c r="T333" s="279">
        <v>1792.01</v>
      </c>
      <c r="U333" s="279">
        <v>1797.72</v>
      </c>
      <c r="V333" s="279">
        <v>1729.68</v>
      </c>
      <c r="W333" s="279">
        <v>1351.88</v>
      </c>
      <c r="X333" s="279">
        <v>1481.39</v>
      </c>
      <c r="Y333" s="279">
        <v>1363.15</v>
      </c>
    </row>
    <row r="334" spans="1:25">
      <c r="A334" s="254">
        <v>3</v>
      </c>
      <c r="B334" s="279">
        <v>1512.93</v>
      </c>
      <c r="C334" s="279">
        <v>1411.57</v>
      </c>
      <c r="D334" s="279">
        <v>1362.87</v>
      </c>
      <c r="E334" s="279">
        <v>1360.8</v>
      </c>
      <c r="F334" s="279">
        <v>1424.69</v>
      </c>
      <c r="G334" s="279">
        <v>1505.56</v>
      </c>
      <c r="H334" s="279">
        <v>1642.83</v>
      </c>
      <c r="I334" s="279">
        <v>1808.88</v>
      </c>
      <c r="J334" s="279">
        <v>1930.23</v>
      </c>
      <c r="K334" s="279">
        <v>1942.2</v>
      </c>
      <c r="L334" s="279">
        <v>1964.55</v>
      </c>
      <c r="M334" s="279">
        <v>1984.84</v>
      </c>
      <c r="N334" s="279">
        <v>1973.22</v>
      </c>
      <c r="O334" s="279">
        <v>1986.9</v>
      </c>
      <c r="P334" s="279">
        <v>1970.73</v>
      </c>
      <c r="Q334" s="279">
        <v>1959.5</v>
      </c>
      <c r="R334" s="279">
        <v>1934.08</v>
      </c>
      <c r="S334" s="279">
        <v>1939.1</v>
      </c>
      <c r="T334" s="279">
        <v>1951.88</v>
      </c>
      <c r="U334" s="279">
        <v>1956.79</v>
      </c>
      <c r="V334" s="279">
        <v>1924.25</v>
      </c>
      <c r="W334" s="279">
        <v>1352.39</v>
      </c>
      <c r="X334" s="279">
        <v>1715.72</v>
      </c>
      <c r="Y334" s="279">
        <v>1594.23</v>
      </c>
    </row>
    <row r="335" spans="1:25">
      <c r="A335" s="254">
        <v>4</v>
      </c>
      <c r="B335" s="279">
        <v>1674.14</v>
      </c>
      <c r="C335" s="279">
        <v>1592.85</v>
      </c>
      <c r="D335" s="279">
        <v>1493.41</v>
      </c>
      <c r="E335" s="279">
        <v>1463.04</v>
      </c>
      <c r="F335" s="279">
        <v>1506.8</v>
      </c>
      <c r="G335" s="279">
        <v>1528.45</v>
      </c>
      <c r="H335" s="279">
        <v>1626.23</v>
      </c>
      <c r="I335" s="279">
        <v>1682.55</v>
      </c>
      <c r="J335" s="279">
        <v>1815.66</v>
      </c>
      <c r="K335" s="279">
        <v>1898.44</v>
      </c>
      <c r="L335" s="279">
        <v>1952.88</v>
      </c>
      <c r="M335" s="279">
        <v>1967.66</v>
      </c>
      <c r="N335" s="279">
        <v>1967.77</v>
      </c>
      <c r="O335" s="279">
        <v>1972.23</v>
      </c>
      <c r="P335" s="279">
        <v>1965.87</v>
      </c>
      <c r="Q335" s="279">
        <v>1931.41</v>
      </c>
      <c r="R335" s="279">
        <v>1939.06</v>
      </c>
      <c r="S335" s="279">
        <v>1970.4</v>
      </c>
      <c r="T335" s="279">
        <v>1965.7</v>
      </c>
      <c r="U335" s="279">
        <v>1975.08</v>
      </c>
      <c r="V335" s="279">
        <v>1945.34</v>
      </c>
      <c r="W335" s="279">
        <v>1859.25</v>
      </c>
      <c r="X335" s="279">
        <v>1718.66</v>
      </c>
      <c r="Y335" s="279">
        <v>1653.78</v>
      </c>
    </row>
    <row r="336" spans="1:25">
      <c r="A336" s="254">
        <v>5</v>
      </c>
      <c r="B336" s="279">
        <v>1442.01</v>
      </c>
      <c r="C336" s="279">
        <v>1398.06</v>
      </c>
      <c r="D336" s="279">
        <v>1360.71</v>
      </c>
      <c r="E336" s="279">
        <v>1349.83</v>
      </c>
      <c r="F336" s="279">
        <v>1377.39</v>
      </c>
      <c r="G336" s="279">
        <v>1385.03</v>
      </c>
      <c r="H336" s="279">
        <v>1402.08</v>
      </c>
      <c r="I336" s="279">
        <v>1478.07</v>
      </c>
      <c r="J336" s="279">
        <v>1611.13</v>
      </c>
      <c r="K336" s="279">
        <v>1679.86</v>
      </c>
      <c r="L336" s="279">
        <v>1731.67</v>
      </c>
      <c r="M336" s="279">
        <v>1778.06</v>
      </c>
      <c r="N336" s="279">
        <v>1780.26</v>
      </c>
      <c r="O336" s="279">
        <v>1801.43</v>
      </c>
      <c r="P336" s="279">
        <v>1791.02</v>
      </c>
      <c r="Q336" s="279">
        <v>1756.85</v>
      </c>
      <c r="R336" s="279">
        <v>1768.54</v>
      </c>
      <c r="S336" s="279">
        <v>1814.26</v>
      </c>
      <c r="T336" s="279">
        <v>1828.5</v>
      </c>
      <c r="U336" s="279">
        <v>1840.21</v>
      </c>
      <c r="V336" s="279">
        <v>1819.05</v>
      </c>
      <c r="W336" s="279">
        <v>1773.73</v>
      </c>
      <c r="X336" s="279">
        <v>1665.06</v>
      </c>
      <c r="Y336" s="279">
        <v>1456.92</v>
      </c>
    </row>
    <row r="337" spans="1:25">
      <c r="A337" s="254">
        <v>6</v>
      </c>
      <c r="B337" s="279">
        <v>1386.52</v>
      </c>
      <c r="C337" s="279">
        <v>1343.13</v>
      </c>
      <c r="D337" s="279">
        <v>1320.51</v>
      </c>
      <c r="E337" s="279">
        <v>1304.8699999999999</v>
      </c>
      <c r="F337" s="279">
        <v>1324.93</v>
      </c>
      <c r="G337" s="279">
        <v>1384.29</v>
      </c>
      <c r="H337" s="279">
        <v>1529.53</v>
      </c>
      <c r="I337" s="279">
        <v>1703.36</v>
      </c>
      <c r="J337" s="279">
        <v>1786.73</v>
      </c>
      <c r="K337" s="279">
        <v>1826.7</v>
      </c>
      <c r="L337" s="279">
        <v>1850.03</v>
      </c>
      <c r="M337" s="279">
        <v>1889.9</v>
      </c>
      <c r="N337" s="279">
        <v>1851.87</v>
      </c>
      <c r="O337" s="279">
        <v>1875.26</v>
      </c>
      <c r="P337" s="279">
        <v>1868.04</v>
      </c>
      <c r="Q337" s="279">
        <v>1839.1</v>
      </c>
      <c r="R337" s="279">
        <v>1809.36</v>
      </c>
      <c r="S337" s="279">
        <v>1823.06</v>
      </c>
      <c r="T337" s="279">
        <v>1844.46</v>
      </c>
      <c r="U337" s="279">
        <v>1854.04</v>
      </c>
      <c r="V337" s="279">
        <v>1792.01</v>
      </c>
      <c r="W337" s="279">
        <v>1766.94</v>
      </c>
      <c r="X337" s="279">
        <v>1682.46</v>
      </c>
      <c r="Y337" s="279">
        <v>1563.15</v>
      </c>
    </row>
    <row r="338" spans="1:25">
      <c r="A338" s="254">
        <v>7</v>
      </c>
      <c r="B338" s="279">
        <v>1525.77</v>
      </c>
      <c r="C338" s="279">
        <v>1460.97</v>
      </c>
      <c r="D338" s="279">
        <v>1456.33</v>
      </c>
      <c r="E338" s="279">
        <v>1332.31</v>
      </c>
      <c r="F338" s="279">
        <v>1435.08</v>
      </c>
      <c r="G338" s="279">
        <v>1364.89</v>
      </c>
      <c r="H338" s="279">
        <v>1520.32</v>
      </c>
      <c r="I338" s="279">
        <v>1715.68</v>
      </c>
      <c r="J338" s="279">
        <v>1755.44</v>
      </c>
      <c r="K338" s="279">
        <v>1764.38</v>
      </c>
      <c r="L338" s="279">
        <v>1783.03</v>
      </c>
      <c r="M338" s="279">
        <v>1815.8</v>
      </c>
      <c r="N338" s="279">
        <v>1797.77</v>
      </c>
      <c r="O338" s="279">
        <v>1820.79</v>
      </c>
      <c r="P338" s="279">
        <v>1804.13</v>
      </c>
      <c r="Q338" s="279">
        <v>1785.13</v>
      </c>
      <c r="R338" s="279">
        <v>1773.02</v>
      </c>
      <c r="S338" s="279">
        <v>1781.9</v>
      </c>
      <c r="T338" s="279">
        <v>1800.04</v>
      </c>
      <c r="U338" s="279">
        <v>1806.48</v>
      </c>
      <c r="V338" s="279">
        <v>1770.6</v>
      </c>
      <c r="W338" s="279">
        <v>1759.03</v>
      </c>
      <c r="X338" s="279">
        <v>1677.23</v>
      </c>
      <c r="Y338" s="279">
        <v>1669.54</v>
      </c>
    </row>
    <row r="339" spans="1:25">
      <c r="A339" s="254">
        <v>8</v>
      </c>
      <c r="B339" s="279">
        <v>1505.59</v>
      </c>
      <c r="C339" s="279">
        <v>1301.3599999999999</v>
      </c>
      <c r="D339" s="279">
        <v>1436.3</v>
      </c>
      <c r="E339" s="279">
        <v>1384.21</v>
      </c>
      <c r="F339" s="279">
        <v>1304.25</v>
      </c>
      <c r="G339" s="279">
        <v>1367.69</v>
      </c>
      <c r="H339" s="279">
        <v>1572.2</v>
      </c>
      <c r="I339" s="279">
        <v>1685.33</v>
      </c>
      <c r="J339" s="279">
        <v>1735.41</v>
      </c>
      <c r="K339" s="279">
        <v>1760.76</v>
      </c>
      <c r="L339" s="279">
        <v>1779.96</v>
      </c>
      <c r="M339" s="279">
        <v>1786.66</v>
      </c>
      <c r="N339" s="279">
        <v>1777.66</v>
      </c>
      <c r="O339" s="279">
        <v>1813.14</v>
      </c>
      <c r="P339" s="279">
        <v>1801.91</v>
      </c>
      <c r="Q339" s="279">
        <v>1766.02</v>
      </c>
      <c r="R339" s="279">
        <v>1748.89</v>
      </c>
      <c r="S339" s="279">
        <v>1772.64</v>
      </c>
      <c r="T339" s="279">
        <v>1783.14</v>
      </c>
      <c r="U339" s="279">
        <v>1791.75</v>
      </c>
      <c r="V339" s="279">
        <v>1761.89</v>
      </c>
      <c r="W339" s="279">
        <v>1748.03</v>
      </c>
      <c r="X339" s="279">
        <v>1585.19</v>
      </c>
      <c r="Y339" s="279">
        <v>1447.28</v>
      </c>
    </row>
    <row r="340" spans="1:25">
      <c r="A340" s="254">
        <v>9</v>
      </c>
      <c r="B340" s="279">
        <v>1559.78</v>
      </c>
      <c r="C340" s="279">
        <v>1530.71</v>
      </c>
      <c r="D340" s="279">
        <v>1365.31</v>
      </c>
      <c r="E340" s="279">
        <v>1314.77</v>
      </c>
      <c r="F340" s="279">
        <v>1349.48</v>
      </c>
      <c r="G340" s="279">
        <v>1416.29</v>
      </c>
      <c r="H340" s="279">
        <v>1605.36</v>
      </c>
      <c r="I340" s="279">
        <v>1721.18</v>
      </c>
      <c r="J340" s="279">
        <v>1790.84</v>
      </c>
      <c r="K340" s="279">
        <v>1812.36</v>
      </c>
      <c r="L340" s="279">
        <v>1825.36</v>
      </c>
      <c r="M340" s="279">
        <v>1852.32</v>
      </c>
      <c r="N340" s="279">
        <v>1835.3</v>
      </c>
      <c r="O340" s="279">
        <v>1850.07</v>
      </c>
      <c r="P340" s="279">
        <v>1834.6</v>
      </c>
      <c r="Q340" s="279">
        <v>1814.65</v>
      </c>
      <c r="R340" s="279">
        <v>1790.76</v>
      </c>
      <c r="S340" s="279">
        <v>1815.75</v>
      </c>
      <c r="T340" s="279">
        <v>1832.18</v>
      </c>
      <c r="U340" s="279">
        <v>1846.09</v>
      </c>
      <c r="V340" s="279">
        <v>1792.31</v>
      </c>
      <c r="W340" s="279">
        <v>1742.79</v>
      </c>
      <c r="X340" s="279">
        <v>1663.75</v>
      </c>
      <c r="Y340" s="279">
        <v>1618.22</v>
      </c>
    </row>
    <row r="341" spans="1:25">
      <c r="A341" s="254">
        <v>10</v>
      </c>
      <c r="B341" s="279">
        <v>1531.95</v>
      </c>
      <c r="C341" s="279">
        <v>1449.4</v>
      </c>
      <c r="D341" s="279">
        <v>1360.92</v>
      </c>
      <c r="E341" s="279">
        <v>1332.69</v>
      </c>
      <c r="F341" s="279">
        <v>1385.43</v>
      </c>
      <c r="G341" s="279">
        <v>1435.57</v>
      </c>
      <c r="H341" s="279">
        <v>1656.7</v>
      </c>
      <c r="I341" s="279">
        <v>1725.05</v>
      </c>
      <c r="J341" s="279">
        <v>1800.42</v>
      </c>
      <c r="K341" s="279">
        <v>1820.61</v>
      </c>
      <c r="L341" s="279">
        <v>1836.05</v>
      </c>
      <c r="M341" s="279">
        <v>1848.76</v>
      </c>
      <c r="N341" s="279">
        <v>1836.34</v>
      </c>
      <c r="O341" s="279">
        <v>1844</v>
      </c>
      <c r="P341" s="279">
        <v>1834.46</v>
      </c>
      <c r="Q341" s="279">
        <v>1794.43</v>
      </c>
      <c r="R341" s="279">
        <v>1773.41</v>
      </c>
      <c r="S341" s="279">
        <v>1792.72</v>
      </c>
      <c r="T341" s="279">
        <v>1821.27</v>
      </c>
      <c r="U341" s="279">
        <v>1818.99</v>
      </c>
      <c r="V341" s="279">
        <v>1764.17</v>
      </c>
      <c r="W341" s="279">
        <v>1732.52</v>
      </c>
      <c r="X341" s="279">
        <v>1651.17</v>
      </c>
      <c r="Y341" s="279">
        <v>1541.37</v>
      </c>
    </row>
    <row r="342" spans="1:25">
      <c r="A342" s="254">
        <v>11</v>
      </c>
      <c r="B342" s="279">
        <v>1423.03</v>
      </c>
      <c r="C342" s="279">
        <v>1352.62</v>
      </c>
      <c r="D342" s="279">
        <v>531.44000000000005</v>
      </c>
      <c r="E342" s="279">
        <v>1375.87</v>
      </c>
      <c r="F342" s="279">
        <v>1387.08</v>
      </c>
      <c r="G342" s="279">
        <v>1400.64</v>
      </c>
      <c r="H342" s="279">
        <v>1441.5</v>
      </c>
      <c r="I342" s="279">
        <v>1609.99</v>
      </c>
      <c r="J342" s="279">
        <v>1346.63</v>
      </c>
      <c r="K342" s="279">
        <v>1801.74</v>
      </c>
      <c r="L342" s="279">
        <v>1858.88</v>
      </c>
      <c r="M342" s="279">
        <v>1878.15</v>
      </c>
      <c r="N342" s="279">
        <v>1874.35</v>
      </c>
      <c r="O342" s="279">
        <v>1874.31</v>
      </c>
      <c r="P342" s="279">
        <v>1865.58</v>
      </c>
      <c r="Q342" s="279">
        <v>1824.17</v>
      </c>
      <c r="R342" s="279">
        <v>1821.9</v>
      </c>
      <c r="S342" s="279">
        <v>1849.76</v>
      </c>
      <c r="T342" s="279">
        <v>1863.8</v>
      </c>
      <c r="U342" s="279">
        <v>1850.72</v>
      </c>
      <c r="V342" s="279">
        <v>1824.15</v>
      </c>
      <c r="W342" s="279">
        <v>1759.9</v>
      </c>
      <c r="X342" s="279">
        <v>1689.52</v>
      </c>
      <c r="Y342" s="279">
        <v>1620.55</v>
      </c>
    </row>
    <row r="343" spans="1:25">
      <c r="A343" s="254">
        <v>12</v>
      </c>
      <c r="B343" s="279">
        <v>1430.67</v>
      </c>
      <c r="C343" s="279">
        <v>1386.53</v>
      </c>
      <c r="D343" s="279">
        <v>1375.96</v>
      </c>
      <c r="E343" s="279">
        <v>1368.5</v>
      </c>
      <c r="F343" s="279">
        <v>1365.97</v>
      </c>
      <c r="G343" s="279">
        <v>1369.35</v>
      </c>
      <c r="H343" s="279">
        <v>1381.6</v>
      </c>
      <c r="I343" s="279">
        <v>1418.75</v>
      </c>
      <c r="J343" s="279">
        <v>1347.47</v>
      </c>
      <c r="K343" s="279">
        <v>1693.11</v>
      </c>
      <c r="L343" s="279">
        <v>1749.44</v>
      </c>
      <c r="M343" s="279">
        <v>1790.78</v>
      </c>
      <c r="N343" s="279">
        <v>1784.04</v>
      </c>
      <c r="O343" s="279">
        <v>1791.63</v>
      </c>
      <c r="P343" s="279">
        <v>1766.75</v>
      </c>
      <c r="Q343" s="279">
        <v>1758.72</v>
      </c>
      <c r="R343" s="279">
        <v>1768.22</v>
      </c>
      <c r="S343" s="279">
        <v>1779.18</v>
      </c>
      <c r="T343" s="279">
        <v>1799.7</v>
      </c>
      <c r="U343" s="279">
        <v>1816.59</v>
      </c>
      <c r="V343" s="279">
        <v>1819.71</v>
      </c>
      <c r="W343" s="279">
        <v>1789.35</v>
      </c>
      <c r="X343" s="279">
        <v>1699.03</v>
      </c>
      <c r="Y343" s="279">
        <v>1514.19</v>
      </c>
    </row>
    <row r="344" spans="1:25">
      <c r="A344" s="254">
        <v>13</v>
      </c>
      <c r="B344" s="279">
        <v>1413.63</v>
      </c>
      <c r="C344" s="279">
        <v>1387.19</v>
      </c>
      <c r="D344" s="279">
        <v>1348.08</v>
      </c>
      <c r="E344" s="279">
        <v>1311.58</v>
      </c>
      <c r="F344" s="279">
        <v>1364.27</v>
      </c>
      <c r="G344" s="279">
        <v>1424.64</v>
      </c>
      <c r="H344" s="279">
        <v>1621.16</v>
      </c>
      <c r="I344" s="279">
        <v>1726.83</v>
      </c>
      <c r="J344" s="279">
        <v>1846.1</v>
      </c>
      <c r="K344" s="279">
        <v>1862.11</v>
      </c>
      <c r="L344" s="279">
        <v>1871.05</v>
      </c>
      <c r="M344" s="279">
        <v>1921.84</v>
      </c>
      <c r="N344" s="279">
        <v>1894.3</v>
      </c>
      <c r="O344" s="279">
        <v>1920.17</v>
      </c>
      <c r="P344" s="279">
        <v>1912.22</v>
      </c>
      <c r="Q344" s="279">
        <v>1866.33</v>
      </c>
      <c r="R344" s="279">
        <v>1856.94</v>
      </c>
      <c r="S344" s="279">
        <v>1859</v>
      </c>
      <c r="T344" s="279">
        <v>1891.22</v>
      </c>
      <c r="U344" s="279">
        <v>1878</v>
      </c>
      <c r="V344" s="279">
        <v>1844.1</v>
      </c>
      <c r="W344" s="279">
        <v>1738.01</v>
      </c>
      <c r="X344" s="279">
        <v>1661.8</v>
      </c>
      <c r="Y344" s="279">
        <v>1516.68</v>
      </c>
    </row>
    <row r="345" spans="1:25">
      <c r="A345" s="254">
        <v>14</v>
      </c>
      <c r="B345" s="279">
        <v>1403.04</v>
      </c>
      <c r="C345" s="279">
        <v>1348.47</v>
      </c>
      <c r="D345" s="279">
        <v>1311.55</v>
      </c>
      <c r="E345" s="279">
        <v>1313.38</v>
      </c>
      <c r="F345" s="279">
        <v>1345.29</v>
      </c>
      <c r="G345" s="279">
        <v>1407.29</v>
      </c>
      <c r="H345" s="279">
        <v>1614.82</v>
      </c>
      <c r="I345" s="279">
        <v>1662.74</v>
      </c>
      <c r="J345" s="279">
        <v>1768.92</v>
      </c>
      <c r="K345" s="279">
        <v>1749.99</v>
      </c>
      <c r="L345" s="279">
        <v>1763.3</v>
      </c>
      <c r="M345" s="279">
        <v>1808.8</v>
      </c>
      <c r="N345" s="279">
        <v>1777.04</v>
      </c>
      <c r="O345" s="279">
        <v>1793.41</v>
      </c>
      <c r="P345" s="279">
        <v>1788.36</v>
      </c>
      <c r="Q345" s="279">
        <v>1739.73</v>
      </c>
      <c r="R345" s="279">
        <v>1727.25</v>
      </c>
      <c r="S345" s="279">
        <v>1729.93</v>
      </c>
      <c r="T345" s="279">
        <v>1751.09</v>
      </c>
      <c r="U345" s="279">
        <v>1762.44</v>
      </c>
      <c r="V345" s="279">
        <v>1742.73</v>
      </c>
      <c r="W345" s="279">
        <v>1719.73</v>
      </c>
      <c r="X345" s="279">
        <v>1640.99</v>
      </c>
      <c r="Y345" s="279">
        <v>1547.05</v>
      </c>
    </row>
    <row r="346" spans="1:25">
      <c r="A346" s="254">
        <v>15</v>
      </c>
      <c r="B346" s="279">
        <v>1392.73</v>
      </c>
      <c r="C346" s="279">
        <v>1322.16</v>
      </c>
      <c r="D346" s="279">
        <v>1294.98</v>
      </c>
      <c r="E346" s="279">
        <v>1299.5</v>
      </c>
      <c r="F346" s="279">
        <v>1332.11</v>
      </c>
      <c r="G346" s="279">
        <v>1402.07</v>
      </c>
      <c r="H346" s="279">
        <v>1577.85</v>
      </c>
      <c r="I346" s="279">
        <v>1661.53</v>
      </c>
      <c r="J346" s="279">
        <v>1717.17</v>
      </c>
      <c r="K346" s="279">
        <v>1758.11</v>
      </c>
      <c r="L346" s="279">
        <v>1811.56</v>
      </c>
      <c r="M346" s="279">
        <v>1875.27</v>
      </c>
      <c r="N346" s="279">
        <v>1803.62</v>
      </c>
      <c r="O346" s="279">
        <v>1833.44</v>
      </c>
      <c r="P346" s="279">
        <v>1809.84</v>
      </c>
      <c r="Q346" s="279">
        <v>1755.21</v>
      </c>
      <c r="R346" s="279">
        <v>1728.45</v>
      </c>
      <c r="S346" s="279">
        <v>1750.98</v>
      </c>
      <c r="T346" s="279">
        <v>1799.44</v>
      </c>
      <c r="U346" s="279">
        <v>1815.8</v>
      </c>
      <c r="V346" s="279">
        <v>1782.12</v>
      </c>
      <c r="W346" s="279">
        <v>1728.74</v>
      </c>
      <c r="X346" s="279">
        <v>1639.08</v>
      </c>
      <c r="Y346" s="279">
        <v>1494.23</v>
      </c>
    </row>
    <row r="347" spans="1:25">
      <c r="A347" s="254">
        <v>16</v>
      </c>
      <c r="B347" s="279">
        <v>1376.59</v>
      </c>
      <c r="C347" s="279">
        <v>1322.49</v>
      </c>
      <c r="D347" s="279">
        <v>1291.08</v>
      </c>
      <c r="E347" s="279">
        <v>1296.26</v>
      </c>
      <c r="F347" s="279">
        <v>1336.97</v>
      </c>
      <c r="G347" s="279">
        <v>1414.15</v>
      </c>
      <c r="H347" s="279">
        <v>1569.35</v>
      </c>
      <c r="I347" s="279">
        <v>1645.1</v>
      </c>
      <c r="J347" s="279">
        <v>1690.12</v>
      </c>
      <c r="K347" s="279">
        <v>1712.81</v>
      </c>
      <c r="L347" s="279">
        <v>1752.28</v>
      </c>
      <c r="M347" s="279">
        <v>1740.79</v>
      </c>
      <c r="N347" s="279">
        <v>1707.94</v>
      </c>
      <c r="O347" s="279">
        <v>1718.82</v>
      </c>
      <c r="P347" s="279">
        <v>1719.24</v>
      </c>
      <c r="Q347" s="279">
        <v>1675.22</v>
      </c>
      <c r="R347" s="279">
        <v>1657.65</v>
      </c>
      <c r="S347" s="279">
        <v>1666.45</v>
      </c>
      <c r="T347" s="279">
        <v>1701.88</v>
      </c>
      <c r="U347" s="279">
        <v>1707.72</v>
      </c>
      <c r="V347" s="279">
        <v>1724.24</v>
      </c>
      <c r="W347" s="279">
        <v>1713.74</v>
      </c>
      <c r="X347" s="279">
        <v>1637.65</v>
      </c>
      <c r="Y347" s="279">
        <v>1458.96</v>
      </c>
    </row>
    <row r="348" spans="1:25">
      <c r="A348" s="254">
        <v>17</v>
      </c>
      <c r="B348" s="279">
        <v>1385.21</v>
      </c>
      <c r="C348" s="279">
        <v>1292.03</v>
      </c>
      <c r="D348" s="279">
        <v>1258.69</v>
      </c>
      <c r="E348" s="279">
        <v>1258.82</v>
      </c>
      <c r="F348" s="279">
        <v>1312.82</v>
      </c>
      <c r="G348" s="279">
        <v>1411.14</v>
      </c>
      <c r="H348" s="279">
        <v>1582</v>
      </c>
      <c r="I348" s="279">
        <v>1659.12</v>
      </c>
      <c r="J348" s="279">
        <v>1730.96</v>
      </c>
      <c r="K348" s="279">
        <v>1736.82</v>
      </c>
      <c r="L348" s="279">
        <v>1774.88</v>
      </c>
      <c r="M348" s="279">
        <v>1820.51</v>
      </c>
      <c r="N348" s="279">
        <v>1783.63</v>
      </c>
      <c r="O348" s="279">
        <v>1806.06</v>
      </c>
      <c r="P348" s="279">
        <v>1798.62</v>
      </c>
      <c r="Q348" s="279">
        <v>1762.49</v>
      </c>
      <c r="R348" s="279">
        <v>1727.43</v>
      </c>
      <c r="S348" s="279">
        <v>1740.01</v>
      </c>
      <c r="T348" s="279">
        <v>1778.26</v>
      </c>
      <c r="U348" s="279">
        <v>1793.49</v>
      </c>
      <c r="V348" s="279">
        <v>1770.51</v>
      </c>
      <c r="W348" s="279">
        <v>1758.67</v>
      </c>
      <c r="X348" s="279">
        <v>1662.82</v>
      </c>
      <c r="Y348" s="279">
        <v>1607.15</v>
      </c>
    </row>
    <row r="349" spans="1:25">
      <c r="A349" s="254">
        <v>18</v>
      </c>
      <c r="B349" s="279">
        <v>1585.33</v>
      </c>
      <c r="C349" s="279">
        <v>1406.87</v>
      </c>
      <c r="D349" s="279">
        <v>1375.69</v>
      </c>
      <c r="E349" s="279">
        <v>1364.87</v>
      </c>
      <c r="F349" s="279">
        <v>1383.75</v>
      </c>
      <c r="G349" s="279">
        <v>1452.62</v>
      </c>
      <c r="H349" s="279">
        <v>1539.51</v>
      </c>
      <c r="I349" s="279">
        <v>1603.29</v>
      </c>
      <c r="J349" s="279">
        <v>1654.3</v>
      </c>
      <c r="K349" s="279">
        <v>1720.87</v>
      </c>
      <c r="L349" s="279">
        <v>1776.59</v>
      </c>
      <c r="M349" s="279">
        <v>1798.61</v>
      </c>
      <c r="N349" s="279">
        <v>1813.74</v>
      </c>
      <c r="O349" s="279">
        <v>1793.56</v>
      </c>
      <c r="P349" s="279">
        <v>1769.05</v>
      </c>
      <c r="Q349" s="279">
        <v>1772.75</v>
      </c>
      <c r="R349" s="279">
        <v>1753.7</v>
      </c>
      <c r="S349" s="279">
        <v>1790.7</v>
      </c>
      <c r="T349" s="279">
        <v>1815.02</v>
      </c>
      <c r="U349" s="279">
        <v>1807.04</v>
      </c>
      <c r="V349" s="279">
        <v>1801.44</v>
      </c>
      <c r="W349" s="279">
        <v>1756.51</v>
      </c>
      <c r="X349" s="279">
        <v>1658.42</v>
      </c>
      <c r="Y349" s="279">
        <v>1628.31</v>
      </c>
    </row>
    <row r="350" spans="1:25">
      <c r="A350" s="254">
        <v>19</v>
      </c>
      <c r="B350" s="279">
        <v>1445.93</v>
      </c>
      <c r="C350" s="279">
        <v>1385.56</v>
      </c>
      <c r="D350" s="279">
        <v>1342.08</v>
      </c>
      <c r="E350" s="279">
        <v>1324.65</v>
      </c>
      <c r="F350" s="279">
        <v>1329.92</v>
      </c>
      <c r="G350" s="279">
        <v>1356.85</v>
      </c>
      <c r="H350" s="279">
        <v>1371.56</v>
      </c>
      <c r="I350" s="279">
        <v>1453.7</v>
      </c>
      <c r="J350" s="279">
        <v>1588.82</v>
      </c>
      <c r="K350" s="279">
        <v>1645.06</v>
      </c>
      <c r="L350" s="279">
        <v>1693.02</v>
      </c>
      <c r="M350" s="279">
        <v>1742.74</v>
      </c>
      <c r="N350" s="279">
        <v>1739.93</v>
      </c>
      <c r="O350" s="279">
        <v>1731.72</v>
      </c>
      <c r="P350" s="279">
        <v>1726.73</v>
      </c>
      <c r="Q350" s="279">
        <v>1727.3</v>
      </c>
      <c r="R350" s="279">
        <v>1710.46</v>
      </c>
      <c r="S350" s="279">
        <v>1741.39</v>
      </c>
      <c r="T350" s="279">
        <v>1776.29</v>
      </c>
      <c r="U350" s="279">
        <v>1807.01</v>
      </c>
      <c r="V350" s="279">
        <v>1771.68</v>
      </c>
      <c r="W350" s="279">
        <v>1721.23</v>
      </c>
      <c r="X350" s="279">
        <v>1655.95</v>
      </c>
      <c r="Y350" s="279">
        <v>1612.71</v>
      </c>
    </row>
    <row r="351" spans="1:25">
      <c r="A351" s="254">
        <v>20</v>
      </c>
      <c r="B351" s="279">
        <v>1420.13</v>
      </c>
      <c r="C351" s="279">
        <v>1373.1</v>
      </c>
      <c r="D351" s="279">
        <v>1337.75</v>
      </c>
      <c r="E351" s="279">
        <v>1332.23</v>
      </c>
      <c r="F351" s="279">
        <v>1381.51</v>
      </c>
      <c r="G351" s="279">
        <v>1463.26</v>
      </c>
      <c r="H351" s="279">
        <v>1603.78</v>
      </c>
      <c r="I351" s="279">
        <v>1675.98</v>
      </c>
      <c r="J351" s="279">
        <v>1783.84</v>
      </c>
      <c r="K351" s="279">
        <v>1836.57</v>
      </c>
      <c r="L351" s="279">
        <v>1853.71</v>
      </c>
      <c r="M351" s="279">
        <v>1911.59</v>
      </c>
      <c r="N351" s="279">
        <v>1847.74</v>
      </c>
      <c r="O351" s="279">
        <v>1825.48</v>
      </c>
      <c r="P351" s="279">
        <v>1827.25</v>
      </c>
      <c r="Q351" s="279">
        <v>1816.4</v>
      </c>
      <c r="R351" s="279">
        <v>1777.71</v>
      </c>
      <c r="S351" s="279">
        <v>1765.77</v>
      </c>
      <c r="T351" s="279">
        <v>1791.25</v>
      </c>
      <c r="U351" s="279">
        <v>1829.05</v>
      </c>
      <c r="V351" s="279">
        <v>1778.37</v>
      </c>
      <c r="W351" s="279">
        <v>1727.1</v>
      </c>
      <c r="X351" s="279">
        <v>1624.33</v>
      </c>
      <c r="Y351" s="279">
        <v>1450.43</v>
      </c>
    </row>
    <row r="352" spans="1:25">
      <c r="A352" s="254">
        <v>21</v>
      </c>
      <c r="B352" s="279">
        <v>1375.58</v>
      </c>
      <c r="C352" s="279">
        <v>1299.24</v>
      </c>
      <c r="D352" s="279">
        <v>1282.43</v>
      </c>
      <c r="E352" s="279">
        <v>1282.19</v>
      </c>
      <c r="F352" s="279">
        <v>1304.32</v>
      </c>
      <c r="G352" s="279">
        <v>1391</v>
      </c>
      <c r="H352" s="279">
        <v>1574.07</v>
      </c>
      <c r="I352" s="279">
        <v>1648.46</v>
      </c>
      <c r="J352" s="279">
        <v>1717.39</v>
      </c>
      <c r="K352" s="279">
        <v>1762.1</v>
      </c>
      <c r="L352" s="279">
        <v>1781.84</v>
      </c>
      <c r="M352" s="279">
        <v>1848.49</v>
      </c>
      <c r="N352" s="279">
        <v>1795.03</v>
      </c>
      <c r="O352" s="279">
        <v>1787.76</v>
      </c>
      <c r="P352" s="279">
        <v>1833.06</v>
      </c>
      <c r="Q352" s="279">
        <v>1755.43</v>
      </c>
      <c r="R352" s="279">
        <v>1720.37</v>
      </c>
      <c r="S352" s="279">
        <v>1719.91</v>
      </c>
      <c r="T352" s="279">
        <v>1757.41</v>
      </c>
      <c r="U352" s="279">
        <v>1774.15</v>
      </c>
      <c r="V352" s="279">
        <v>1733.71</v>
      </c>
      <c r="W352" s="279">
        <v>1727.46</v>
      </c>
      <c r="X352" s="279">
        <v>1618.15</v>
      </c>
      <c r="Y352" s="279">
        <v>1468.22</v>
      </c>
    </row>
    <row r="353" spans="1:25">
      <c r="A353" s="254">
        <v>22</v>
      </c>
      <c r="B353" s="279">
        <v>1384.11</v>
      </c>
      <c r="C353" s="279">
        <v>1305.79</v>
      </c>
      <c r="D353" s="279">
        <v>1296.05</v>
      </c>
      <c r="E353" s="279">
        <v>1290.03</v>
      </c>
      <c r="F353" s="279">
        <v>1333.83</v>
      </c>
      <c r="G353" s="279">
        <v>1403.75</v>
      </c>
      <c r="H353" s="279">
        <v>1595.38</v>
      </c>
      <c r="I353" s="279">
        <v>1684.66</v>
      </c>
      <c r="J353" s="279">
        <v>1779.72</v>
      </c>
      <c r="K353" s="279">
        <v>1839.05</v>
      </c>
      <c r="L353" s="279">
        <v>1886.25</v>
      </c>
      <c r="M353" s="279">
        <v>1908.49</v>
      </c>
      <c r="N353" s="279">
        <v>1889.98</v>
      </c>
      <c r="O353" s="279">
        <v>1892.17</v>
      </c>
      <c r="P353" s="279">
        <v>1896.17</v>
      </c>
      <c r="Q353" s="279">
        <v>1849.8</v>
      </c>
      <c r="R353" s="279">
        <v>1805.8</v>
      </c>
      <c r="S353" s="279">
        <v>1798.81</v>
      </c>
      <c r="T353" s="279">
        <v>1857.58</v>
      </c>
      <c r="U353" s="279">
        <v>1884.84</v>
      </c>
      <c r="V353" s="279">
        <v>1835.08</v>
      </c>
      <c r="W353" s="279">
        <v>1826.87</v>
      </c>
      <c r="X353" s="279">
        <v>1696.46</v>
      </c>
      <c r="Y353" s="279">
        <v>1635.08</v>
      </c>
    </row>
    <row r="354" spans="1:25">
      <c r="A354" s="254">
        <v>23</v>
      </c>
      <c r="B354" s="279">
        <v>1606.94</v>
      </c>
      <c r="C354" s="279">
        <v>1442.18</v>
      </c>
      <c r="D354" s="279">
        <v>1410.88</v>
      </c>
      <c r="E354" s="279">
        <v>1403.98</v>
      </c>
      <c r="F354" s="279">
        <v>1423.92</v>
      </c>
      <c r="G354" s="279">
        <v>1459.32</v>
      </c>
      <c r="H354" s="279">
        <v>1535.28</v>
      </c>
      <c r="I354" s="279">
        <v>1602.94</v>
      </c>
      <c r="J354" s="279">
        <v>1668.26</v>
      </c>
      <c r="K354" s="279">
        <v>1761.55</v>
      </c>
      <c r="L354" s="279">
        <v>1823.36</v>
      </c>
      <c r="M354" s="279">
        <v>1858.35</v>
      </c>
      <c r="N354" s="279">
        <v>1842.86</v>
      </c>
      <c r="O354" s="279">
        <v>1842.01</v>
      </c>
      <c r="P354" s="279">
        <v>1813.79</v>
      </c>
      <c r="Q354" s="279">
        <v>1799.67</v>
      </c>
      <c r="R354" s="279">
        <v>1798.99</v>
      </c>
      <c r="S354" s="279">
        <v>1817.54</v>
      </c>
      <c r="T354" s="279">
        <v>1871.34</v>
      </c>
      <c r="U354" s="279">
        <v>1881.78</v>
      </c>
      <c r="V354" s="279">
        <v>1865.3</v>
      </c>
      <c r="W354" s="279">
        <v>1818.06</v>
      </c>
      <c r="X354" s="279">
        <v>1730.25</v>
      </c>
      <c r="Y354" s="279">
        <v>1695.19</v>
      </c>
    </row>
    <row r="355" spans="1:25">
      <c r="A355" s="254">
        <v>24</v>
      </c>
      <c r="B355" s="279">
        <v>1625.67</v>
      </c>
      <c r="C355" s="279">
        <v>1487.48</v>
      </c>
      <c r="D355" s="279">
        <v>1421.16</v>
      </c>
      <c r="E355" s="279">
        <v>1396.1</v>
      </c>
      <c r="F355" s="279">
        <v>1412.01</v>
      </c>
      <c r="G355" s="279">
        <v>1473.64</v>
      </c>
      <c r="H355" s="279">
        <v>1557.07</v>
      </c>
      <c r="I355" s="279">
        <v>1626.14</v>
      </c>
      <c r="J355" s="279">
        <v>1670.48</v>
      </c>
      <c r="K355" s="279">
        <v>1792.84</v>
      </c>
      <c r="L355" s="279">
        <v>1848.45</v>
      </c>
      <c r="M355" s="279">
        <v>1864.84</v>
      </c>
      <c r="N355" s="279">
        <v>1859.38</v>
      </c>
      <c r="O355" s="279">
        <v>1859.33</v>
      </c>
      <c r="P355" s="279">
        <v>1839.12</v>
      </c>
      <c r="Q355" s="279">
        <v>1834.46</v>
      </c>
      <c r="R355" s="279">
        <v>1811.76</v>
      </c>
      <c r="S355" s="279">
        <v>1825.83</v>
      </c>
      <c r="T355" s="279">
        <v>1864.02</v>
      </c>
      <c r="U355" s="279">
        <v>1882.98</v>
      </c>
      <c r="V355" s="279">
        <v>1867.29</v>
      </c>
      <c r="W355" s="279">
        <v>1850.99</v>
      </c>
      <c r="X355" s="279">
        <v>1719.8</v>
      </c>
      <c r="Y355" s="279">
        <v>1695.17</v>
      </c>
    </row>
    <row r="356" spans="1:25">
      <c r="A356" s="254">
        <v>25</v>
      </c>
      <c r="B356" s="279">
        <v>1581.21</v>
      </c>
      <c r="C356" s="279">
        <v>1404.79</v>
      </c>
      <c r="D356" s="279">
        <v>1366.53</v>
      </c>
      <c r="E356" s="279">
        <v>1341.87</v>
      </c>
      <c r="F356" s="279">
        <v>1359.26</v>
      </c>
      <c r="G356" s="279">
        <v>1397.77</v>
      </c>
      <c r="H356" s="279">
        <v>892.7</v>
      </c>
      <c r="I356" s="279">
        <v>1429.97</v>
      </c>
      <c r="J356" s="279">
        <v>531.58000000000004</v>
      </c>
      <c r="K356" s="279">
        <v>893.36</v>
      </c>
      <c r="L356" s="279">
        <v>1814.1</v>
      </c>
      <c r="M356" s="279">
        <v>1833.71</v>
      </c>
      <c r="N356" s="279">
        <v>1818.39</v>
      </c>
      <c r="O356" s="279">
        <v>1824.29</v>
      </c>
      <c r="P356" s="279">
        <v>1794.68</v>
      </c>
      <c r="Q356" s="279">
        <v>1796.04</v>
      </c>
      <c r="R356" s="279">
        <v>1773.31</v>
      </c>
      <c r="S356" s="279">
        <v>1781.45</v>
      </c>
      <c r="T356" s="279">
        <v>1835.02</v>
      </c>
      <c r="U356" s="279">
        <v>1821.23</v>
      </c>
      <c r="V356" s="279">
        <v>1807.82</v>
      </c>
      <c r="W356" s="279">
        <v>531.89</v>
      </c>
      <c r="X356" s="279">
        <v>1636.28</v>
      </c>
      <c r="Y356" s="279">
        <v>1603.27</v>
      </c>
    </row>
    <row r="357" spans="1:25">
      <c r="A357" s="254">
        <v>26</v>
      </c>
      <c r="B357" s="279">
        <v>1487.75</v>
      </c>
      <c r="C357" s="279">
        <v>1362.96</v>
      </c>
      <c r="D357" s="279">
        <v>1334.21</v>
      </c>
      <c r="E357" s="279">
        <v>1314.76</v>
      </c>
      <c r="F357" s="279">
        <v>1328.24</v>
      </c>
      <c r="G357" s="279">
        <v>1337.87</v>
      </c>
      <c r="H357" s="279">
        <v>1352.77</v>
      </c>
      <c r="I357" s="279">
        <v>892.13</v>
      </c>
      <c r="J357" s="279">
        <v>531.53</v>
      </c>
      <c r="K357" s="279">
        <v>1644.4</v>
      </c>
      <c r="L357" s="279">
        <v>1688.64</v>
      </c>
      <c r="M357" s="279">
        <v>1707.86</v>
      </c>
      <c r="N357" s="279">
        <v>1704.78</v>
      </c>
      <c r="O357" s="279">
        <v>1722.85</v>
      </c>
      <c r="P357" s="279">
        <v>1726.83</v>
      </c>
      <c r="Q357" s="279">
        <v>1707.8</v>
      </c>
      <c r="R357" s="279">
        <v>1702.06</v>
      </c>
      <c r="S357" s="279">
        <v>1705.89</v>
      </c>
      <c r="T357" s="279">
        <v>1740.88</v>
      </c>
      <c r="U357" s="279">
        <v>1751.51</v>
      </c>
      <c r="V357" s="279">
        <v>1762.37</v>
      </c>
      <c r="W357" s="279">
        <v>1737.1</v>
      </c>
      <c r="X357" s="279">
        <v>1692.15</v>
      </c>
      <c r="Y357" s="279">
        <v>1655.55</v>
      </c>
    </row>
    <row r="358" spans="1:25">
      <c r="A358" s="254">
        <v>27</v>
      </c>
      <c r="B358" s="279">
        <v>1379.75</v>
      </c>
      <c r="C358" s="279">
        <v>1336.11</v>
      </c>
      <c r="D358" s="279">
        <v>1295.4000000000001</v>
      </c>
      <c r="E358" s="279">
        <v>1290.19</v>
      </c>
      <c r="F358" s="279">
        <v>1352.51</v>
      </c>
      <c r="G358" s="279">
        <v>1458.82</v>
      </c>
      <c r="H358" s="279">
        <v>1589.86</v>
      </c>
      <c r="I358" s="279">
        <v>1737.46</v>
      </c>
      <c r="J358" s="279">
        <v>1779.5</v>
      </c>
      <c r="K358" s="279">
        <v>1833.72</v>
      </c>
      <c r="L358" s="279">
        <v>1871.07</v>
      </c>
      <c r="M358" s="279">
        <v>1890.13</v>
      </c>
      <c r="N358" s="279">
        <v>1876.48</v>
      </c>
      <c r="O358" s="279">
        <v>1896.93</v>
      </c>
      <c r="P358" s="279">
        <v>1896.8</v>
      </c>
      <c r="Q358" s="279">
        <v>1892.61</v>
      </c>
      <c r="R358" s="279">
        <v>1848.42</v>
      </c>
      <c r="S358" s="279">
        <v>1839.85</v>
      </c>
      <c r="T358" s="279">
        <v>1887.57</v>
      </c>
      <c r="U358" s="279">
        <v>1896.67</v>
      </c>
      <c r="V358" s="279">
        <v>1870.09</v>
      </c>
      <c r="W358" s="279">
        <v>1845.01</v>
      </c>
      <c r="X358" s="279">
        <v>1717.95</v>
      </c>
      <c r="Y358" s="279">
        <v>1656.06</v>
      </c>
    </row>
    <row r="359" spans="1:25">
      <c r="A359" s="254">
        <v>28</v>
      </c>
      <c r="B359" s="279">
        <v>1394.36</v>
      </c>
      <c r="C359" s="279">
        <v>1352.14</v>
      </c>
      <c r="D359" s="279">
        <v>1322.73</v>
      </c>
      <c r="E359" s="279">
        <v>1323.11</v>
      </c>
      <c r="F359" s="279">
        <v>1366.36</v>
      </c>
      <c r="G359" s="279">
        <v>1485.81</v>
      </c>
      <c r="H359" s="279">
        <v>1615.91</v>
      </c>
      <c r="I359" s="279">
        <v>1757.72</v>
      </c>
      <c r="J359" s="279">
        <v>1829.87</v>
      </c>
      <c r="K359" s="279">
        <v>1861.64</v>
      </c>
      <c r="L359" s="279">
        <v>1882.31</v>
      </c>
      <c r="M359" s="279">
        <v>1916.05</v>
      </c>
      <c r="N359" s="279">
        <v>1885.48</v>
      </c>
      <c r="O359" s="279">
        <v>1887.06</v>
      </c>
      <c r="P359" s="279">
        <v>1887.47</v>
      </c>
      <c r="Q359" s="279">
        <v>1867.93</v>
      </c>
      <c r="R359" s="279">
        <v>1835.96</v>
      </c>
      <c r="S359" s="279">
        <v>1840.14</v>
      </c>
      <c r="T359" s="279">
        <v>1872.78</v>
      </c>
      <c r="U359" s="279">
        <v>1870.27</v>
      </c>
      <c r="V359" s="279">
        <v>1867.33</v>
      </c>
      <c r="W359" s="279">
        <v>1865.05</v>
      </c>
      <c r="X359" s="279">
        <v>1733.9</v>
      </c>
      <c r="Y359" s="279">
        <v>1650.51</v>
      </c>
    </row>
    <row r="360" spans="1:25" hidden="1">
      <c r="A360" s="254">
        <v>29</v>
      </c>
      <c r="B360" s="279">
        <v>0</v>
      </c>
      <c r="C360" s="279">
        <v>0</v>
      </c>
      <c r="D360" s="279">
        <v>0</v>
      </c>
      <c r="E360" s="279">
        <v>0</v>
      </c>
      <c r="F360" s="279">
        <v>0</v>
      </c>
      <c r="G360" s="279">
        <v>0</v>
      </c>
      <c r="H360" s="279">
        <v>0</v>
      </c>
      <c r="I360" s="279">
        <v>0</v>
      </c>
      <c r="J360" s="279">
        <v>0</v>
      </c>
      <c r="K360" s="279">
        <v>0</v>
      </c>
      <c r="L360" s="279">
        <v>0</v>
      </c>
      <c r="M360" s="279">
        <v>0</v>
      </c>
      <c r="N360" s="279">
        <v>0</v>
      </c>
      <c r="O360" s="279">
        <v>0</v>
      </c>
      <c r="P360" s="279">
        <v>0</v>
      </c>
      <c r="Q360" s="279">
        <v>0</v>
      </c>
      <c r="R360" s="279">
        <v>0</v>
      </c>
      <c r="S360" s="279">
        <v>0</v>
      </c>
      <c r="T360" s="279">
        <v>0</v>
      </c>
      <c r="U360" s="279">
        <v>0</v>
      </c>
      <c r="V360" s="279">
        <v>0</v>
      </c>
      <c r="W360" s="279">
        <v>0</v>
      </c>
      <c r="X360" s="279">
        <v>0</v>
      </c>
      <c r="Y360" s="279">
        <v>0</v>
      </c>
    </row>
    <row r="361" spans="1:25" hidden="1">
      <c r="A361" s="254">
        <v>30</v>
      </c>
      <c r="B361" s="279">
        <v>0</v>
      </c>
      <c r="C361" s="279">
        <v>0</v>
      </c>
      <c r="D361" s="279">
        <v>0</v>
      </c>
      <c r="E361" s="279">
        <v>0</v>
      </c>
      <c r="F361" s="279">
        <v>0</v>
      </c>
      <c r="G361" s="279">
        <v>0</v>
      </c>
      <c r="H361" s="279">
        <v>0</v>
      </c>
      <c r="I361" s="279">
        <v>0</v>
      </c>
      <c r="J361" s="279">
        <v>0</v>
      </c>
      <c r="K361" s="279">
        <v>0</v>
      </c>
      <c r="L361" s="279">
        <v>0</v>
      </c>
      <c r="M361" s="279">
        <v>0</v>
      </c>
      <c r="N361" s="279">
        <v>0</v>
      </c>
      <c r="O361" s="279">
        <v>0</v>
      </c>
      <c r="P361" s="279">
        <v>0</v>
      </c>
      <c r="Q361" s="279">
        <v>0</v>
      </c>
      <c r="R361" s="279">
        <v>0</v>
      </c>
      <c r="S361" s="279">
        <v>0</v>
      </c>
      <c r="T361" s="279">
        <v>0</v>
      </c>
      <c r="U361" s="279">
        <v>0</v>
      </c>
      <c r="V361" s="279">
        <v>0</v>
      </c>
      <c r="W361" s="279">
        <v>0</v>
      </c>
      <c r="X361" s="279">
        <v>0</v>
      </c>
      <c r="Y361" s="279">
        <v>0</v>
      </c>
    </row>
    <row r="362" spans="1:25" hidden="1">
      <c r="A362" s="254">
        <v>31</v>
      </c>
      <c r="B362" s="279">
        <v>0</v>
      </c>
      <c r="C362" s="279">
        <v>0</v>
      </c>
      <c r="D362" s="279">
        <v>0</v>
      </c>
      <c r="E362" s="279">
        <v>0</v>
      </c>
      <c r="F362" s="279">
        <v>0</v>
      </c>
      <c r="G362" s="279">
        <v>0</v>
      </c>
      <c r="H362" s="279">
        <v>0</v>
      </c>
      <c r="I362" s="279">
        <v>0</v>
      </c>
      <c r="J362" s="279">
        <v>0</v>
      </c>
      <c r="K362" s="279">
        <v>0</v>
      </c>
      <c r="L362" s="279">
        <v>0</v>
      </c>
      <c r="M362" s="279">
        <v>0</v>
      </c>
      <c r="N362" s="279">
        <v>0</v>
      </c>
      <c r="O362" s="279">
        <v>0</v>
      </c>
      <c r="P362" s="279">
        <v>0</v>
      </c>
      <c r="Q362" s="279">
        <v>0</v>
      </c>
      <c r="R362" s="279">
        <v>0</v>
      </c>
      <c r="S362" s="279">
        <v>0</v>
      </c>
      <c r="T362" s="279">
        <v>0</v>
      </c>
      <c r="U362" s="279">
        <v>0</v>
      </c>
      <c r="V362" s="279">
        <v>0</v>
      </c>
      <c r="W362" s="279">
        <v>0</v>
      </c>
      <c r="X362" s="279">
        <v>0</v>
      </c>
      <c r="Y362" s="279">
        <v>0</v>
      </c>
    </row>
    <row r="364" spans="1:25">
      <c r="A364" s="422" t="s">
        <v>208</v>
      </c>
      <c r="B364" s="464" t="s">
        <v>213</v>
      </c>
      <c r="C364" s="464"/>
      <c r="D364" s="464"/>
      <c r="E364" s="464"/>
      <c r="F364" s="464"/>
      <c r="G364" s="464"/>
      <c r="H364" s="464"/>
      <c r="I364" s="464"/>
      <c r="J364" s="464"/>
      <c r="K364" s="464"/>
      <c r="L364" s="464"/>
      <c r="M364" s="464"/>
      <c r="N364" s="464"/>
      <c r="O364" s="464"/>
      <c r="P364" s="464"/>
      <c r="Q364" s="464"/>
      <c r="R364" s="464"/>
      <c r="S364" s="464"/>
      <c r="T364" s="464"/>
      <c r="U364" s="464"/>
      <c r="V364" s="464"/>
      <c r="W364" s="464"/>
      <c r="X364" s="464"/>
      <c r="Y364" s="464"/>
    </row>
    <row r="365" spans="1:25" ht="30">
      <c r="A365" s="422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1570.2</v>
      </c>
      <c r="C366" s="279">
        <v>1529.24</v>
      </c>
      <c r="D366" s="279">
        <v>1514.1</v>
      </c>
      <c r="E366" s="279">
        <v>1509.85</v>
      </c>
      <c r="F366" s="279">
        <v>762.43</v>
      </c>
      <c r="G366" s="279">
        <v>1602.79</v>
      </c>
      <c r="H366" s="279">
        <v>760.33</v>
      </c>
      <c r="I366" s="279">
        <v>760.34</v>
      </c>
      <c r="J366" s="279">
        <v>764.22</v>
      </c>
      <c r="K366" s="279">
        <v>1127.19</v>
      </c>
      <c r="L366" s="279">
        <v>2060.9699999999998</v>
      </c>
      <c r="M366" s="279">
        <v>2109.13</v>
      </c>
      <c r="N366" s="279">
        <v>2083.6</v>
      </c>
      <c r="O366" s="279">
        <v>2063.5100000000002</v>
      </c>
      <c r="P366" s="279">
        <v>2063.6799999999998</v>
      </c>
      <c r="Q366" s="279">
        <v>2056.16</v>
      </c>
      <c r="R366" s="279">
        <v>2045.28</v>
      </c>
      <c r="S366" s="279">
        <v>2062.89</v>
      </c>
      <c r="T366" s="279">
        <v>2029.92</v>
      </c>
      <c r="U366" s="279">
        <v>2043.01</v>
      </c>
      <c r="V366" s="279">
        <v>2010.69</v>
      </c>
      <c r="W366" s="279">
        <v>1935.64</v>
      </c>
      <c r="X366" s="279">
        <v>1770.8</v>
      </c>
      <c r="Y366" s="279">
        <v>1586.73</v>
      </c>
    </row>
    <row r="367" spans="1:25">
      <c r="A367" s="254">
        <v>2</v>
      </c>
      <c r="B367" s="279">
        <v>1558.57</v>
      </c>
      <c r="C367" s="279">
        <v>1527.14</v>
      </c>
      <c r="D367" s="279">
        <v>1499.83</v>
      </c>
      <c r="E367" s="279">
        <v>1498.11</v>
      </c>
      <c r="F367" s="279">
        <v>1532.64</v>
      </c>
      <c r="G367" s="279">
        <v>1580.94</v>
      </c>
      <c r="H367" s="279">
        <v>1712.61</v>
      </c>
      <c r="I367" s="279">
        <v>1844.47</v>
      </c>
      <c r="J367" s="279">
        <v>1950.04</v>
      </c>
      <c r="K367" s="279">
        <v>1988.65</v>
      </c>
      <c r="L367" s="279">
        <v>2006.96</v>
      </c>
      <c r="M367" s="279">
        <v>2027.08</v>
      </c>
      <c r="N367" s="279">
        <v>2002.74</v>
      </c>
      <c r="O367" s="279">
        <v>2060.0300000000002</v>
      </c>
      <c r="P367" s="279">
        <v>2056.79</v>
      </c>
      <c r="Q367" s="279">
        <v>2034.57</v>
      </c>
      <c r="R367" s="279">
        <v>1990.99</v>
      </c>
      <c r="S367" s="279">
        <v>2010.19</v>
      </c>
      <c r="T367" s="279">
        <v>2020.93</v>
      </c>
      <c r="U367" s="279">
        <v>2026.64</v>
      </c>
      <c r="V367" s="279">
        <v>1958.6</v>
      </c>
      <c r="W367" s="279">
        <v>1580.8</v>
      </c>
      <c r="X367" s="279">
        <v>1710.31</v>
      </c>
      <c r="Y367" s="279">
        <v>1592.07</v>
      </c>
    </row>
    <row r="368" spans="1:25">
      <c r="A368" s="254">
        <v>3</v>
      </c>
      <c r="B368" s="279">
        <v>1741.85</v>
      </c>
      <c r="C368" s="279">
        <v>1640.49</v>
      </c>
      <c r="D368" s="279">
        <v>1591.79</v>
      </c>
      <c r="E368" s="279">
        <v>1589.72</v>
      </c>
      <c r="F368" s="279">
        <v>1653.61</v>
      </c>
      <c r="G368" s="279">
        <v>1734.48</v>
      </c>
      <c r="H368" s="279">
        <v>1871.75</v>
      </c>
      <c r="I368" s="279">
        <v>2037.8</v>
      </c>
      <c r="J368" s="279">
        <v>2159.15</v>
      </c>
      <c r="K368" s="279">
        <v>2171.12</v>
      </c>
      <c r="L368" s="279">
        <v>2193.4699999999998</v>
      </c>
      <c r="M368" s="279">
        <v>2213.7600000000002</v>
      </c>
      <c r="N368" s="279">
        <v>2202.14</v>
      </c>
      <c r="O368" s="279">
        <v>2215.8200000000002</v>
      </c>
      <c r="P368" s="279">
        <v>2199.65</v>
      </c>
      <c r="Q368" s="279">
        <v>2188.42</v>
      </c>
      <c r="R368" s="279">
        <v>2163</v>
      </c>
      <c r="S368" s="279">
        <v>2168.02</v>
      </c>
      <c r="T368" s="279">
        <v>2180.8000000000002</v>
      </c>
      <c r="U368" s="279">
        <v>2185.71</v>
      </c>
      <c r="V368" s="279">
        <v>2153.17</v>
      </c>
      <c r="W368" s="279">
        <v>1581.31</v>
      </c>
      <c r="X368" s="279">
        <v>1944.64</v>
      </c>
      <c r="Y368" s="279">
        <v>1823.15</v>
      </c>
    </row>
    <row r="369" spans="1:25">
      <c r="A369" s="254">
        <v>4</v>
      </c>
      <c r="B369" s="279">
        <v>1903.06</v>
      </c>
      <c r="C369" s="279">
        <v>1821.77</v>
      </c>
      <c r="D369" s="279">
        <v>1722.33</v>
      </c>
      <c r="E369" s="279">
        <v>1691.96</v>
      </c>
      <c r="F369" s="279">
        <v>1735.72</v>
      </c>
      <c r="G369" s="279">
        <v>1757.37</v>
      </c>
      <c r="H369" s="279">
        <v>1855.15</v>
      </c>
      <c r="I369" s="279">
        <v>1911.47</v>
      </c>
      <c r="J369" s="279">
        <v>2044.58</v>
      </c>
      <c r="K369" s="279">
        <v>2127.36</v>
      </c>
      <c r="L369" s="279">
        <v>2181.8000000000002</v>
      </c>
      <c r="M369" s="279">
        <v>2196.58</v>
      </c>
      <c r="N369" s="279">
        <v>2196.69</v>
      </c>
      <c r="O369" s="279">
        <v>2201.15</v>
      </c>
      <c r="P369" s="279">
        <v>2194.79</v>
      </c>
      <c r="Q369" s="279">
        <v>2160.33</v>
      </c>
      <c r="R369" s="279">
        <v>2167.98</v>
      </c>
      <c r="S369" s="279">
        <v>2199.3200000000002</v>
      </c>
      <c r="T369" s="279">
        <v>2194.62</v>
      </c>
      <c r="U369" s="279">
        <v>2204</v>
      </c>
      <c r="V369" s="279">
        <v>2174.2600000000002</v>
      </c>
      <c r="W369" s="279">
        <v>2088.17</v>
      </c>
      <c r="X369" s="279">
        <v>1947.58</v>
      </c>
      <c r="Y369" s="279">
        <v>1882.7</v>
      </c>
    </row>
    <row r="370" spans="1:25">
      <c r="A370" s="254">
        <v>5</v>
      </c>
      <c r="B370" s="279">
        <v>1670.93</v>
      </c>
      <c r="C370" s="279">
        <v>1626.98</v>
      </c>
      <c r="D370" s="279">
        <v>1589.63</v>
      </c>
      <c r="E370" s="279">
        <v>1578.75</v>
      </c>
      <c r="F370" s="279">
        <v>1606.31</v>
      </c>
      <c r="G370" s="279">
        <v>1613.95</v>
      </c>
      <c r="H370" s="279">
        <v>1631</v>
      </c>
      <c r="I370" s="279">
        <v>1706.99</v>
      </c>
      <c r="J370" s="279">
        <v>1840.05</v>
      </c>
      <c r="K370" s="279">
        <v>1908.78</v>
      </c>
      <c r="L370" s="279">
        <v>1960.59</v>
      </c>
      <c r="M370" s="279">
        <v>2006.98</v>
      </c>
      <c r="N370" s="279">
        <v>2009.18</v>
      </c>
      <c r="O370" s="279">
        <v>2030.35</v>
      </c>
      <c r="P370" s="279">
        <v>2019.94</v>
      </c>
      <c r="Q370" s="279">
        <v>1985.77</v>
      </c>
      <c r="R370" s="279">
        <v>1997.46</v>
      </c>
      <c r="S370" s="279">
        <v>2043.18</v>
      </c>
      <c r="T370" s="279">
        <v>2057.42</v>
      </c>
      <c r="U370" s="279">
        <v>2069.13</v>
      </c>
      <c r="V370" s="279">
        <v>2047.97</v>
      </c>
      <c r="W370" s="279">
        <v>2002.65</v>
      </c>
      <c r="X370" s="279">
        <v>1893.98</v>
      </c>
      <c r="Y370" s="279">
        <v>1685.84</v>
      </c>
    </row>
    <row r="371" spans="1:25">
      <c r="A371" s="254">
        <v>6</v>
      </c>
      <c r="B371" s="279">
        <v>1615.44</v>
      </c>
      <c r="C371" s="279">
        <v>1572.05</v>
      </c>
      <c r="D371" s="279">
        <v>1549.43</v>
      </c>
      <c r="E371" s="279">
        <v>1533.79</v>
      </c>
      <c r="F371" s="279">
        <v>1553.85</v>
      </c>
      <c r="G371" s="279">
        <v>1613.21</v>
      </c>
      <c r="H371" s="279">
        <v>1758.45</v>
      </c>
      <c r="I371" s="279">
        <v>1932.28</v>
      </c>
      <c r="J371" s="279">
        <v>2015.65</v>
      </c>
      <c r="K371" s="279">
        <v>2055.62</v>
      </c>
      <c r="L371" s="279">
        <v>2078.9499999999998</v>
      </c>
      <c r="M371" s="279">
        <v>2118.8200000000002</v>
      </c>
      <c r="N371" s="279">
        <v>2080.79</v>
      </c>
      <c r="O371" s="279">
        <v>2104.1799999999998</v>
      </c>
      <c r="P371" s="279">
        <v>2096.96</v>
      </c>
      <c r="Q371" s="279">
        <v>2068.02</v>
      </c>
      <c r="R371" s="279">
        <v>2038.28</v>
      </c>
      <c r="S371" s="279">
        <v>2051.98</v>
      </c>
      <c r="T371" s="279">
        <v>2073.38</v>
      </c>
      <c r="U371" s="279">
        <v>2082.96</v>
      </c>
      <c r="V371" s="279">
        <v>2020.93</v>
      </c>
      <c r="W371" s="279">
        <v>1995.86</v>
      </c>
      <c r="X371" s="279">
        <v>1911.38</v>
      </c>
      <c r="Y371" s="279">
        <v>1792.07</v>
      </c>
    </row>
    <row r="372" spans="1:25">
      <c r="A372" s="254">
        <v>7</v>
      </c>
      <c r="B372" s="279">
        <v>1754.69</v>
      </c>
      <c r="C372" s="279">
        <v>1689.89</v>
      </c>
      <c r="D372" s="279">
        <v>1685.25</v>
      </c>
      <c r="E372" s="279">
        <v>1561.23</v>
      </c>
      <c r="F372" s="279">
        <v>1664</v>
      </c>
      <c r="G372" s="279">
        <v>1593.81</v>
      </c>
      <c r="H372" s="279">
        <v>1749.24</v>
      </c>
      <c r="I372" s="279">
        <v>1944.6</v>
      </c>
      <c r="J372" s="279">
        <v>1984.36</v>
      </c>
      <c r="K372" s="279">
        <v>1993.3</v>
      </c>
      <c r="L372" s="279">
        <v>2011.95</v>
      </c>
      <c r="M372" s="279">
        <v>2044.72</v>
      </c>
      <c r="N372" s="279">
        <v>2026.69</v>
      </c>
      <c r="O372" s="279">
        <v>2049.71</v>
      </c>
      <c r="P372" s="279">
        <v>2033.05</v>
      </c>
      <c r="Q372" s="279">
        <v>2014.05</v>
      </c>
      <c r="R372" s="279">
        <v>2001.94</v>
      </c>
      <c r="S372" s="279">
        <v>2010.82</v>
      </c>
      <c r="T372" s="279">
        <v>2028.96</v>
      </c>
      <c r="U372" s="279">
        <v>2035.4</v>
      </c>
      <c r="V372" s="279">
        <v>1999.52</v>
      </c>
      <c r="W372" s="279">
        <v>1987.95</v>
      </c>
      <c r="X372" s="279">
        <v>1906.15</v>
      </c>
      <c r="Y372" s="279">
        <v>1898.46</v>
      </c>
    </row>
    <row r="373" spans="1:25">
      <c r="A373" s="254">
        <v>8</v>
      </c>
      <c r="B373" s="279">
        <v>1734.51</v>
      </c>
      <c r="C373" s="279">
        <v>1530.28</v>
      </c>
      <c r="D373" s="279">
        <v>1665.22</v>
      </c>
      <c r="E373" s="279">
        <v>1613.13</v>
      </c>
      <c r="F373" s="279">
        <v>1533.17</v>
      </c>
      <c r="G373" s="279">
        <v>1596.61</v>
      </c>
      <c r="H373" s="279">
        <v>1801.12</v>
      </c>
      <c r="I373" s="279">
        <v>1914.25</v>
      </c>
      <c r="J373" s="279">
        <v>1964.33</v>
      </c>
      <c r="K373" s="279">
        <v>1989.68</v>
      </c>
      <c r="L373" s="279">
        <v>2008.88</v>
      </c>
      <c r="M373" s="279">
        <v>2015.58</v>
      </c>
      <c r="N373" s="279">
        <v>2006.58</v>
      </c>
      <c r="O373" s="279">
        <v>2042.06</v>
      </c>
      <c r="P373" s="279">
        <v>2030.83</v>
      </c>
      <c r="Q373" s="279">
        <v>1994.94</v>
      </c>
      <c r="R373" s="279">
        <v>1977.81</v>
      </c>
      <c r="S373" s="279">
        <v>2001.56</v>
      </c>
      <c r="T373" s="279">
        <v>2012.06</v>
      </c>
      <c r="U373" s="279">
        <v>2020.67</v>
      </c>
      <c r="V373" s="279">
        <v>1990.81</v>
      </c>
      <c r="W373" s="279">
        <v>1976.95</v>
      </c>
      <c r="X373" s="279">
        <v>1814.11</v>
      </c>
      <c r="Y373" s="279">
        <v>1676.2</v>
      </c>
    </row>
    <row r="374" spans="1:25">
      <c r="A374" s="254">
        <v>9</v>
      </c>
      <c r="B374" s="279">
        <v>1788.7</v>
      </c>
      <c r="C374" s="279">
        <v>1759.63</v>
      </c>
      <c r="D374" s="279">
        <v>1594.23</v>
      </c>
      <c r="E374" s="279">
        <v>1543.69</v>
      </c>
      <c r="F374" s="279">
        <v>1578.4</v>
      </c>
      <c r="G374" s="279">
        <v>1645.21</v>
      </c>
      <c r="H374" s="279">
        <v>1834.28</v>
      </c>
      <c r="I374" s="279">
        <v>1950.1</v>
      </c>
      <c r="J374" s="279">
        <v>2019.76</v>
      </c>
      <c r="K374" s="279">
        <v>2041.28</v>
      </c>
      <c r="L374" s="279">
        <v>2054.2800000000002</v>
      </c>
      <c r="M374" s="279">
        <v>2081.2399999999998</v>
      </c>
      <c r="N374" s="279">
        <v>2064.2199999999998</v>
      </c>
      <c r="O374" s="279">
        <v>2078.9899999999998</v>
      </c>
      <c r="P374" s="279">
        <v>2063.52</v>
      </c>
      <c r="Q374" s="279">
        <v>2043.57</v>
      </c>
      <c r="R374" s="279">
        <v>2019.68</v>
      </c>
      <c r="S374" s="279">
        <v>2044.67</v>
      </c>
      <c r="T374" s="279">
        <v>2061.1</v>
      </c>
      <c r="U374" s="279">
        <v>2075.0100000000002</v>
      </c>
      <c r="V374" s="279">
        <v>2021.23</v>
      </c>
      <c r="W374" s="279">
        <v>1971.71</v>
      </c>
      <c r="X374" s="279">
        <v>1892.67</v>
      </c>
      <c r="Y374" s="279">
        <v>1847.14</v>
      </c>
    </row>
    <row r="375" spans="1:25">
      <c r="A375" s="254">
        <v>10</v>
      </c>
      <c r="B375" s="279">
        <v>1760.87</v>
      </c>
      <c r="C375" s="279">
        <v>1678.32</v>
      </c>
      <c r="D375" s="279">
        <v>1589.84</v>
      </c>
      <c r="E375" s="279">
        <v>1561.61</v>
      </c>
      <c r="F375" s="279">
        <v>1614.35</v>
      </c>
      <c r="G375" s="279">
        <v>1664.49</v>
      </c>
      <c r="H375" s="279">
        <v>1885.62</v>
      </c>
      <c r="I375" s="279">
        <v>1953.97</v>
      </c>
      <c r="J375" s="279">
        <v>2029.34</v>
      </c>
      <c r="K375" s="279">
        <v>2049.5300000000002</v>
      </c>
      <c r="L375" s="279">
        <v>2064.9699999999998</v>
      </c>
      <c r="M375" s="279">
        <v>2077.6799999999998</v>
      </c>
      <c r="N375" s="279">
        <v>2065.2600000000002</v>
      </c>
      <c r="O375" s="279">
        <v>2072.92</v>
      </c>
      <c r="P375" s="279">
        <v>2063.38</v>
      </c>
      <c r="Q375" s="279">
        <v>2023.35</v>
      </c>
      <c r="R375" s="279">
        <v>2002.33</v>
      </c>
      <c r="S375" s="279">
        <v>2021.64</v>
      </c>
      <c r="T375" s="279">
        <v>2050.19</v>
      </c>
      <c r="U375" s="279">
        <v>2047.91</v>
      </c>
      <c r="V375" s="279">
        <v>1993.09</v>
      </c>
      <c r="W375" s="279">
        <v>1961.44</v>
      </c>
      <c r="X375" s="279">
        <v>1880.09</v>
      </c>
      <c r="Y375" s="279">
        <v>1770.29</v>
      </c>
    </row>
    <row r="376" spans="1:25">
      <c r="A376" s="254">
        <v>11</v>
      </c>
      <c r="B376" s="279">
        <v>1651.95</v>
      </c>
      <c r="C376" s="279">
        <v>1581.54</v>
      </c>
      <c r="D376" s="279">
        <v>760.36</v>
      </c>
      <c r="E376" s="279">
        <v>1604.79</v>
      </c>
      <c r="F376" s="279">
        <v>1616</v>
      </c>
      <c r="G376" s="279">
        <v>1629.56</v>
      </c>
      <c r="H376" s="279">
        <v>1670.42</v>
      </c>
      <c r="I376" s="279">
        <v>1838.91</v>
      </c>
      <c r="J376" s="279">
        <v>1575.55</v>
      </c>
      <c r="K376" s="279">
        <v>2030.66</v>
      </c>
      <c r="L376" s="279">
        <v>2087.8000000000002</v>
      </c>
      <c r="M376" s="279">
        <v>2107.0700000000002</v>
      </c>
      <c r="N376" s="279">
        <v>2103.27</v>
      </c>
      <c r="O376" s="279">
        <v>2103.23</v>
      </c>
      <c r="P376" s="279">
        <v>2094.5</v>
      </c>
      <c r="Q376" s="279">
        <v>2053.09</v>
      </c>
      <c r="R376" s="279">
        <v>2050.8200000000002</v>
      </c>
      <c r="S376" s="279">
        <v>2078.6799999999998</v>
      </c>
      <c r="T376" s="279">
        <v>2092.7199999999998</v>
      </c>
      <c r="U376" s="279">
        <v>2079.64</v>
      </c>
      <c r="V376" s="279">
        <v>2053.0700000000002</v>
      </c>
      <c r="W376" s="279">
        <v>1988.82</v>
      </c>
      <c r="X376" s="279">
        <v>1918.44</v>
      </c>
      <c r="Y376" s="279">
        <v>1849.47</v>
      </c>
    </row>
    <row r="377" spans="1:25">
      <c r="A377" s="254">
        <v>12</v>
      </c>
      <c r="B377" s="279">
        <v>1659.59</v>
      </c>
      <c r="C377" s="279">
        <v>1615.45</v>
      </c>
      <c r="D377" s="279">
        <v>1604.88</v>
      </c>
      <c r="E377" s="279">
        <v>1597.42</v>
      </c>
      <c r="F377" s="279">
        <v>1594.89</v>
      </c>
      <c r="G377" s="279">
        <v>1598.27</v>
      </c>
      <c r="H377" s="279">
        <v>1610.52</v>
      </c>
      <c r="I377" s="279">
        <v>1647.67</v>
      </c>
      <c r="J377" s="279">
        <v>1576.39</v>
      </c>
      <c r="K377" s="279">
        <v>1922.03</v>
      </c>
      <c r="L377" s="279">
        <v>1978.36</v>
      </c>
      <c r="M377" s="279">
        <v>2019.7</v>
      </c>
      <c r="N377" s="279">
        <v>2012.96</v>
      </c>
      <c r="O377" s="279">
        <v>2020.55</v>
      </c>
      <c r="P377" s="279">
        <v>1995.67</v>
      </c>
      <c r="Q377" s="279">
        <v>1987.64</v>
      </c>
      <c r="R377" s="279">
        <v>1997.14</v>
      </c>
      <c r="S377" s="279">
        <v>2008.1</v>
      </c>
      <c r="T377" s="279">
        <v>2028.62</v>
      </c>
      <c r="U377" s="279">
        <v>2045.51</v>
      </c>
      <c r="V377" s="279">
        <v>2048.63</v>
      </c>
      <c r="W377" s="279">
        <v>2018.27</v>
      </c>
      <c r="X377" s="279">
        <v>1927.95</v>
      </c>
      <c r="Y377" s="279">
        <v>1743.11</v>
      </c>
    </row>
    <row r="378" spans="1:25">
      <c r="A378" s="254">
        <v>13</v>
      </c>
      <c r="B378" s="279">
        <v>1642.55</v>
      </c>
      <c r="C378" s="279">
        <v>1616.11</v>
      </c>
      <c r="D378" s="279">
        <v>1577</v>
      </c>
      <c r="E378" s="279">
        <v>1540.5</v>
      </c>
      <c r="F378" s="279">
        <v>1593.19</v>
      </c>
      <c r="G378" s="279">
        <v>1653.56</v>
      </c>
      <c r="H378" s="279">
        <v>1850.08</v>
      </c>
      <c r="I378" s="279">
        <v>1955.75</v>
      </c>
      <c r="J378" s="279">
        <v>2075.02</v>
      </c>
      <c r="K378" s="279">
        <v>2091.0300000000002</v>
      </c>
      <c r="L378" s="279">
        <v>2099.9699999999998</v>
      </c>
      <c r="M378" s="279">
        <v>2150.7600000000002</v>
      </c>
      <c r="N378" s="279">
        <v>2123.2199999999998</v>
      </c>
      <c r="O378" s="279">
        <v>2149.09</v>
      </c>
      <c r="P378" s="279">
        <v>2141.14</v>
      </c>
      <c r="Q378" s="279">
        <v>2095.25</v>
      </c>
      <c r="R378" s="279">
        <v>2085.86</v>
      </c>
      <c r="S378" s="279">
        <v>2087.92</v>
      </c>
      <c r="T378" s="279">
        <v>2120.14</v>
      </c>
      <c r="U378" s="279">
        <v>2106.92</v>
      </c>
      <c r="V378" s="279">
        <v>2073.02</v>
      </c>
      <c r="W378" s="279">
        <v>1966.93</v>
      </c>
      <c r="X378" s="279">
        <v>1890.72</v>
      </c>
      <c r="Y378" s="279">
        <v>1745.6</v>
      </c>
    </row>
    <row r="379" spans="1:25">
      <c r="A379" s="254">
        <v>14</v>
      </c>
      <c r="B379" s="279">
        <v>1631.96</v>
      </c>
      <c r="C379" s="279">
        <v>1577.39</v>
      </c>
      <c r="D379" s="279">
        <v>1540.47</v>
      </c>
      <c r="E379" s="279">
        <v>1542.3</v>
      </c>
      <c r="F379" s="279">
        <v>1574.21</v>
      </c>
      <c r="G379" s="279">
        <v>1636.21</v>
      </c>
      <c r="H379" s="279">
        <v>1843.74</v>
      </c>
      <c r="I379" s="279">
        <v>1891.66</v>
      </c>
      <c r="J379" s="279">
        <v>1997.84</v>
      </c>
      <c r="K379" s="279">
        <v>1978.91</v>
      </c>
      <c r="L379" s="279">
        <v>1992.22</v>
      </c>
      <c r="M379" s="279">
        <v>2037.72</v>
      </c>
      <c r="N379" s="279">
        <v>2005.96</v>
      </c>
      <c r="O379" s="279">
        <v>2022.33</v>
      </c>
      <c r="P379" s="279">
        <v>2017.28</v>
      </c>
      <c r="Q379" s="279">
        <v>1968.65</v>
      </c>
      <c r="R379" s="279">
        <v>1956.17</v>
      </c>
      <c r="S379" s="279">
        <v>1958.85</v>
      </c>
      <c r="T379" s="279">
        <v>1980.01</v>
      </c>
      <c r="U379" s="279">
        <v>1991.36</v>
      </c>
      <c r="V379" s="279">
        <v>1971.65</v>
      </c>
      <c r="W379" s="279">
        <v>1948.65</v>
      </c>
      <c r="X379" s="279">
        <v>1869.91</v>
      </c>
      <c r="Y379" s="279">
        <v>1775.97</v>
      </c>
    </row>
    <row r="380" spans="1:25">
      <c r="A380" s="254">
        <v>15</v>
      </c>
      <c r="B380" s="279">
        <v>1621.65</v>
      </c>
      <c r="C380" s="279">
        <v>1551.08</v>
      </c>
      <c r="D380" s="279">
        <v>1523.9</v>
      </c>
      <c r="E380" s="279">
        <v>1528.42</v>
      </c>
      <c r="F380" s="279">
        <v>1561.03</v>
      </c>
      <c r="G380" s="279">
        <v>1630.99</v>
      </c>
      <c r="H380" s="279">
        <v>1806.77</v>
      </c>
      <c r="I380" s="279">
        <v>1890.45</v>
      </c>
      <c r="J380" s="279">
        <v>1946.09</v>
      </c>
      <c r="K380" s="279">
        <v>1987.03</v>
      </c>
      <c r="L380" s="279">
        <v>2040.48</v>
      </c>
      <c r="M380" s="279">
        <v>2104.19</v>
      </c>
      <c r="N380" s="279">
        <v>2032.54</v>
      </c>
      <c r="O380" s="279">
        <v>2062.36</v>
      </c>
      <c r="P380" s="279">
        <v>2038.76</v>
      </c>
      <c r="Q380" s="279">
        <v>1984.13</v>
      </c>
      <c r="R380" s="279">
        <v>1957.37</v>
      </c>
      <c r="S380" s="279">
        <v>1979.9</v>
      </c>
      <c r="T380" s="279">
        <v>2028.36</v>
      </c>
      <c r="U380" s="279">
        <v>2044.72</v>
      </c>
      <c r="V380" s="279">
        <v>2011.04</v>
      </c>
      <c r="W380" s="279">
        <v>1957.66</v>
      </c>
      <c r="X380" s="279">
        <v>1868</v>
      </c>
      <c r="Y380" s="279">
        <v>1723.15</v>
      </c>
    </row>
    <row r="381" spans="1:25">
      <c r="A381" s="254">
        <v>16</v>
      </c>
      <c r="B381" s="279">
        <v>1605.51</v>
      </c>
      <c r="C381" s="279">
        <v>1551.41</v>
      </c>
      <c r="D381" s="279">
        <v>1520</v>
      </c>
      <c r="E381" s="279">
        <v>1525.18</v>
      </c>
      <c r="F381" s="279">
        <v>1565.89</v>
      </c>
      <c r="G381" s="279">
        <v>1643.07</v>
      </c>
      <c r="H381" s="279">
        <v>1798.27</v>
      </c>
      <c r="I381" s="279">
        <v>1874.02</v>
      </c>
      <c r="J381" s="279">
        <v>1919.04</v>
      </c>
      <c r="K381" s="279">
        <v>1941.73</v>
      </c>
      <c r="L381" s="279">
        <v>1981.2</v>
      </c>
      <c r="M381" s="279">
        <v>1969.71</v>
      </c>
      <c r="N381" s="279">
        <v>1936.86</v>
      </c>
      <c r="O381" s="279">
        <v>1947.74</v>
      </c>
      <c r="P381" s="279">
        <v>1948.16</v>
      </c>
      <c r="Q381" s="279">
        <v>1904.14</v>
      </c>
      <c r="R381" s="279">
        <v>1886.57</v>
      </c>
      <c r="S381" s="279">
        <v>1895.37</v>
      </c>
      <c r="T381" s="279">
        <v>1930.8</v>
      </c>
      <c r="U381" s="279">
        <v>1936.64</v>
      </c>
      <c r="V381" s="279">
        <v>1953.16</v>
      </c>
      <c r="W381" s="279">
        <v>1942.66</v>
      </c>
      <c r="X381" s="279">
        <v>1866.57</v>
      </c>
      <c r="Y381" s="279">
        <v>1687.88</v>
      </c>
    </row>
    <row r="382" spans="1:25">
      <c r="A382" s="254">
        <v>17</v>
      </c>
      <c r="B382" s="279">
        <v>1614.13</v>
      </c>
      <c r="C382" s="279">
        <v>1520.95</v>
      </c>
      <c r="D382" s="279">
        <v>1487.61</v>
      </c>
      <c r="E382" s="279">
        <v>1487.74</v>
      </c>
      <c r="F382" s="279">
        <v>1541.74</v>
      </c>
      <c r="G382" s="279">
        <v>1640.06</v>
      </c>
      <c r="H382" s="279">
        <v>1810.92</v>
      </c>
      <c r="I382" s="279">
        <v>1888.04</v>
      </c>
      <c r="J382" s="279">
        <v>1959.88</v>
      </c>
      <c r="K382" s="279">
        <v>1965.74</v>
      </c>
      <c r="L382" s="279">
        <v>2003.8</v>
      </c>
      <c r="M382" s="279">
        <v>2049.4299999999998</v>
      </c>
      <c r="N382" s="279">
        <v>2012.55</v>
      </c>
      <c r="O382" s="279">
        <v>2034.98</v>
      </c>
      <c r="P382" s="279">
        <v>2027.54</v>
      </c>
      <c r="Q382" s="279">
        <v>1991.41</v>
      </c>
      <c r="R382" s="279">
        <v>1956.35</v>
      </c>
      <c r="S382" s="279">
        <v>1968.93</v>
      </c>
      <c r="T382" s="279">
        <v>2007.18</v>
      </c>
      <c r="U382" s="279">
        <v>2022.41</v>
      </c>
      <c r="V382" s="279">
        <v>1999.43</v>
      </c>
      <c r="W382" s="279">
        <v>1987.59</v>
      </c>
      <c r="X382" s="279">
        <v>1891.74</v>
      </c>
      <c r="Y382" s="279">
        <v>1836.07</v>
      </c>
    </row>
    <row r="383" spans="1:25">
      <c r="A383" s="254">
        <v>18</v>
      </c>
      <c r="B383" s="279">
        <v>1814.25</v>
      </c>
      <c r="C383" s="279">
        <v>1635.79</v>
      </c>
      <c r="D383" s="279">
        <v>1604.61</v>
      </c>
      <c r="E383" s="279">
        <v>1593.79</v>
      </c>
      <c r="F383" s="279">
        <v>1612.67</v>
      </c>
      <c r="G383" s="279">
        <v>1681.54</v>
      </c>
      <c r="H383" s="279">
        <v>1768.43</v>
      </c>
      <c r="I383" s="279">
        <v>1832.21</v>
      </c>
      <c r="J383" s="279">
        <v>1883.22</v>
      </c>
      <c r="K383" s="279">
        <v>1949.79</v>
      </c>
      <c r="L383" s="279">
        <v>2005.51</v>
      </c>
      <c r="M383" s="279">
        <v>2027.53</v>
      </c>
      <c r="N383" s="279">
        <v>2042.66</v>
      </c>
      <c r="O383" s="279">
        <v>2022.48</v>
      </c>
      <c r="P383" s="279">
        <v>1997.97</v>
      </c>
      <c r="Q383" s="279">
        <v>2001.67</v>
      </c>
      <c r="R383" s="279">
        <v>1982.62</v>
      </c>
      <c r="S383" s="279">
        <v>2019.62</v>
      </c>
      <c r="T383" s="279">
        <v>2043.94</v>
      </c>
      <c r="U383" s="279">
        <v>2035.96</v>
      </c>
      <c r="V383" s="279">
        <v>2030.36</v>
      </c>
      <c r="W383" s="279">
        <v>1985.43</v>
      </c>
      <c r="X383" s="279">
        <v>1887.34</v>
      </c>
      <c r="Y383" s="279">
        <v>1857.23</v>
      </c>
    </row>
    <row r="384" spans="1:25">
      <c r="A384" s="254">
        <v>19</v>
      </c>
      <c r="B384" s="279">
        <v>1674.85</v>
      </c>
      <c r="C384" s="279">
        <v>1614.48</v>
      </c>
      <c r="D384" s="279">
        <v>1571</v>
      </c>
      <c r="E384" s="279">
        <v>1553.57</v>
      </c>
      <c r="F384" s="279">
        <v>1558.84</v>
      </c>
      <c r="G384" s="279">
        <v>1585.77</v>
      </c>
      <c r="H384" s="279">
        <v>1600.48</v>
      </c>
      <c r="I384" s="279">
        <v>1682.62</v>
      </c>
      <c r="J384" s="279">
        <v>1817.74</v>
      </c>
      <c r="K384" s="279">
        <v>1873.98</v>
      </c>
      <c r="L384" s="279">
        <v>1921.94</v>
      </c>
      <c r="M384" s="279">
        <v>1971.66</v>
      </c>
      <c r="N384" s="279">
        <v>1968.85</v>
      </c>
      <c r="O384" s="279">
        <v>1960.64</v>
      </c>
      <c r="P384" s="279">
        <v>1955.65</v>
      </c>
      <c r="Q384" s="279">
        <v>1956.22</v>
      </c>
      <c r="R384" s="279">
        <v>1939.38</v>
      </c>
      <c r="S384" s="279">
        <v>1970.31</v>
      </c>
      <c r="T384" s="279">
        <v>2005.21</v>
      </c>
      <c r="U384" s="279">
        <v>2035.93</v>
      </c>
      <c r="V384" s="279">
        <v>2000.6</v>
      </c>
      <c r="W384" s="279">
        <v>1950.15</v>
      </c>
      <c r="X384" s="279">
        <v>1884.87</v>
      </c>
      <c r="Y384" s="279">
        <v>1841.63</v>
      </c>
    </row>
    <row r="385" spans="1:25">
      <c r="A385" s="254">
        <v>20</v>
      </c>
      <c r="B385" s="279">
        <v>1649.05</v>
      </c>
      <c r="C385" s="279">
        <v>1602.02</v>
      </c>
      <c r="D385" s="279">
        <v>1566.67</v>
      </c>
      <c r="E385" s="279">
        <v>1561.15</v>
      </c>
      <c r="F385" s="279">
        <v>1610.43</v>
      </c>
      <c r="G385" s="279">
        <v>1692.18</v>
      </c>
      <c r="H385" s="279">
        <v>1832.7</v>
      </c>
      <c r="I385" s="279">
        <v>1904.9</v>
      </c>
      <c r="J385" s="279">
        <v>2012.76</v>
      </c>
      <c r="K385" s="279">
        <v>2065.4899999999998</v>
      </c>
      <c r="L385" s="279">
        <v>2082.63</v>
      </c>
      <c r="M385" s="279">
        <v>2140.5100000000002</v>
      </c>
      <c r="N385" s="279">
        <v>2076.66</v>
      </c>
      <c r="O385" s="279">
        <v>2054.4</v>
      </c>
      <c r="P385" s="279">
        <v>2056.17</v>
      </c>
      <c r="Q385" s="279">
        <v>2045.32</v>
      </c>
      <c r="R385" s="279">
        <v>2006.63</v>
      </c>
      <c r="S385" s="279">
        <v>1994.69</v>
      </c>
      <c r="T385" s="279">
        <v>2020.17</v>
      </c>
      <c r="U385" s="279">
        <v>2057.9699999999998</v>
      </c>
      <c r="V385" s="279">
        <v>2007.29</v>
      </c>
      <c r="W385" s="279">
        <v>1956.02</v>
      </c>
      <c r="X385" s="279">
        <v>1853.25</v>
      </c>
      <c r="Y385" s="279">
        <v>1679.35</v>
      </c>
    </row>
    <row r="386" spans="1:25">
      <c r="A386" s="254">
        <v>21</v>
      </c>
      <c r="B386" s="279">
        <v>1604.5</v>
      </c>
      <c r="C386" s="279">
        <v>1528.16</v>
      </c>
      <c r="D386" s="279">
        <v>1511.35</v>
      </c>
      <c r="E386" s="279">
        <v>1511.11</v>
      </c>
      <c r="F386" s="279">
        <v>1533.24</v>
      </c>
      <c r="G386" s="279">
        <v>1619.92</v>
      </c>
      <c r="H386" s="279">
        <v>1802.99</v>
      </c>
      <c r="I386" s="279">
        <v>1877.38</v>
      </c>
      <c r="J386" s="279">
        <v>1946.31</v>
      </c>
      <c r="K386" s="279">
        <v>1991.02</v>
      </c>
      <c r="L386" s="279">
        <v>2010.76</v>
      </c>
      <c r="M386" s="279">
        <v>2077.41</v>
      </c>
      <c r="N386" s="279">
        <v>2023.95</v>
      </c>
      <c r="O386" s="279">
        <v>2016.68</v>
      </c>
      <c r="P386" s="279">
        <v>2061.98</v>
      </c>
      <c r="Q386" s="279">
        <v>1984.35</v>
      </c>
      <c r="R386" s="279">
        <v>1949.29</v>
      </c>
      <c r="S386" s="279">
        <v>1948.83</v>
      </c>
      <c r="T386" s="279">
        <v>1986.33</v>
      </c>
      <c r="U386" s="279">
        <v>2003.07</v>
      </c>
      <c r="V386" s="279">
        <v>1962.63</v>
      </c>
      <c r="W386" s="279">
        <v>1956.38</v>
      </c>
      <c r="X386" s="279">
        <v>1847.07</v>
      </c>
      <c r="Y386" s="279">
        <v>1697.14</v>
      </c>
    </row>
    <row r="387" spans="1:25">
      <c r="A387" s="254">
        <v>22</v>
      </c>
      <c r="B387" s="279">
        <v>1613.03</v>
      </c>
      <c r="C387" s="279">
        <v>1534.71</v>
      </c>
      <c r="D387" s="279">
        <v>1524.97</v>
      </c>
      <c r="E387" s="279">
        <v>1518.95</v>
      </c>
      <c r="F387" s="279">
        <v>1562.75</v>
      </c>
      <c r="G387" s="279">
        <v>1632.67</v>
      </c>
      <c r="H387" s="279">
        <v>1824.3</v>
      </c>
      <c r="I387" s="279">
        <v>1913.58</v>
      </c>
      <c r="J387" s="279">
        <v>2008.64</v>
      </c>
      <c r="K387" s="279">
        <v>2067.9699999999998</v>
      </c>
      <c r="L387" s="279">
        <v>2115.17</v>
      </c>
      <c r="M387" s="279">
        <v>2137.41</v>
      </c>
      <c r="N387" s="279">
        <v>2118.9</v>
      </c>
      <c r="O387" s="279">
        <v>2121.09</v>
      </c>
      <c r="P387" s="279">
        <v>2125.09</v>
      </c>
      <c r="Q387" s="279">
        <v>2078.7199999999998</v>
      </c>
      <c r="R387" s="279">
        <v>2034.72</v>
      </c>
      <c r="S387" s="279">
        <v>2027.73</v>
      </c>
      <c r="T387" s="279">
        <v>2086.5</v>
      </c>
      <c r="U387" s="279">
        <v>2113.7600000000002</v>
      </c>
      <c r="V387" s="279">
        <v>2064</v>
      </c>
      <c r="W387" s="279">
        <v>2055.79</v>
      </c>
      <c r="X387" s="279">
        <v>1925.38</v>
      </c>
      <c r="Y387" s="279">
        <v>1864</v>
      </c>
    </row>
    <row r="388" spans="1:25">
      <c r="A388" s="254">
        <v>23</v>
      </c>
      <c r="B388" s="279">
        <v>1835.86</v>
      </c>
      <c r="C388" s="279">
        <v>1671.1</v>
      </c>
      <c r="D388" s="279">
        <v>1639.8</v>
      </c>
      <c r="E388" s="279">
        <v>1632.9</v>
      </c>
      <c r="F388" s="279">
        <v>1652.84</v>
      </c>
      <c r="G388" s="279">
        <v>1688.24</v>
      </c>
      <c r="H388" s="279">
        <v>1764.2</v>
      </c>
      <c r="I388" s="279">
        <v>1831.86</v>
      </c>
      <c r="J388" s="279">
        <v>1897.18</v>
      </c>
      <c r="K388" s="279">
        <v>1990.47</v>
      </c>
      <c r="L388" s="279">
        <v>2052.2800000000002</v>
      </c>
      <c r="M388" s="279">
        <v>2087.27</v>
      </c>
      <c r="N388" s="279">
        <v>2071.7800000000002</v>
      </c>
      <c r="O388" s="279">
        <v>2070.9299999999998</v>
      </c>
      <c r="P388" s="279">
        <v>2042.71</v>
      </c>
      <c r="Q388" s="279">
        <v>2028.59</v>
      </c>
      <c r="R388" s="279">
        <v>2027.91</v>
      </c>
      <c r="S388" s="279">
        <v>2046.46</v>
      </c>
      <c r="T388" s="279">
        <v>2100.2600000000002</v>
      </c>
      <c r="U388" s="279">
        <v>2110.6999999999998</v>
      </c>
      <c r="V388" s="279">
        <v>2094.2199999999998</v>
      </c>
      <c r="W388" s="279">
        <v>2046.98</v>
      </c>
      <c r="X388" s="279">
        <v>1959.17</v>
      </c>
      <c r="Y388" s="279">
        <v>1924.11</v>
      </c>
    </row>
    <row r="389" spans="1:25">
      <c r="A389" s="254">
        <v>24</v>
      </c>
      <c r="B389" s="279">
        <v>1854.59</v>
      </c>
      <c r="C389" s="279">
        <v>1716.4</v>
      </c>
      <c r="D389" s="279">
        <v>1650.08</v>
      </c>
      <c r="E389" s="279">
        <v>1625.02</v>
      </c>
      <c r="F389" s="279">
        <v>1640.93</v>
      </c>
      <c r="G389" s="279">
        <v>1702.56</v>
      </c>
      <c r="H389" s="279">
        <v>1785.99</v>
      </c>
      <c r="I389" s="279">
        <v>1855.06</v>
      </c>
      <c r="J389" s="279">
        <v>1899.4</v>
      </c>
      <c r="K389" s="279">
        <v>2021.76</v>
      </c>
      <c r="L389" s="279">
        <v>2077.37</v>
      </c>
      <c r="M389" s="279">
        <v>2093.7600000000002</v>
      </c>
      <c r="N389" s="279">
        <v>2088.3000000000002</v>
      </c>
      <c r="O389" s="279">
        <v>2088.25</v>
      </c>
      <c r="P389" s="279">
        <v>2068.04</v>
      </c>
      <c r="Q389" s="279">
        <v>2063.38</v>
      </c>
      <c r="R389" s="279">
        <v>2040.68</v>
      </c>
      <c r="S389" s="279">
        <v>2054.75</v>
      </c>
      <c r="T389" s="279">
        <v>2092.94</v>
      </c>
      <c r="U389" s="279">
        <v>2111.9</v>
      </c>
      <c r="V389" s="279">
        <v>2096.21</v>
      </c>
      <c r="W389" s="279">
        <v>2079.91</v>
      </c>
      <c r="X389" s="279">
        <v>1948.72</v>
      </c>
      <c r="Y389" s="279">
        <v>1924.09</v>
      </c>
    </row>
    <row r="390" spans="1:25">
      <c r="A390" s="254">
        <v>25</v>
      </c>
      <c r="B390" s="279">
        <v>1810.13</v>
      </c>
      <c r="C390" s="279">
        <v>1633.71</v>
      </c>
      <c r="D390" s="279">
        <v>1595.45</v>
      </c>
      <c r="E390" s="279">
        <v>1570.79</v>
      </c>
      <c r="F390" s="279">
        <v>1588.18</v>
      </c>
      <c r="G390" s="279">
        <v>1626.69</v>
      </c>
      <c r="H390" s="279">
        <v>1121.6199999999999</v>
      </c>
      <c r="I390" s="279">
        <v>1658.89</v>
      </c>
      <c r="J390" s="279">
        <v>760.5</v>
      </c>
      <c r="K390" s="279">
        <v>1122.28</v>
      </c>
      <c r="L390" s="279">
        <v>2043.02</v>
      </c>
      <c r="M390" s="279">
        <v>2062.63</v>
      </c>
      <c r="N390" s="279">
        <v>2047.31</v>
      </c>
      <c r="O390" s="279">
        <v>2053.21</v>
      </c>
      <c r="P390" s="279">
        <v>2023.6</v>
      </c>
      <c r="Q390" s="279">
        <v>2024.96</v>
      </c>
      <c r="R390" s="279">
        <v>2002.23</v>
      </c>
      <c r="S390" s="279">
        <v>2010.37</v>
      </c>
      <c r="T390" s="279">
        <v>2063.94</v>
      </c>
      <c r="U390" s="279">
        <v>2050.15</v>
      </c>
      <c r="V390" s="279">
        <v>2036.74</v>
      </c>
      <c r="W390" s="279">
        <v>760.81</v>
      </c>
      <c r="X390" s="279">
        <v>1865.2</v>
      </c>
      <c r="Y390" s="279">
        <v>1832.19</v>
      </c>
    </row>
    <row r="391" spans="1:25">
      <c r="A391" s="254">
        <v>26</v>
      </c>
      <c r="B391" s="279">
        <v>1716.67</v>
      </c>
      <c r="C391" s="279">
        <v>1591.88</v>
      </c>
      <c r="D391" s="279">
        <v>1563.13</v>
      </c>
      <c r="E391" s="279">
        <v>1543.68</v>
      </c>
      <c r="F391" s="279">
        <v>1557.16</v>
      </c>
      <c r="G391" s="279">
        <v>1566.79</v>
      </c>
      <c r="H391" s="279">
        <v>1581.69</v>
      </c>
      <c r="I391" s="279">
        <v>1121.05</v>
      </c>
      <c r="J391" s="279">
        <v>760.45</v>
      </c>
      <c r="K391" s="279">
        <v>1873.32</v>
      </c>
      <c r="L391" s="279">
        <v>1917.56</v>
      </c>
      <c r="M391" s="279">
        <v>1936.78</v>
      </c>
      <c r="N391" s="279">
        <v>1933.7</v>
      </c>
      <c r="O391" s="279">
        <v>1951.77</v>
      </c>
      <c r="P391" s="279">
        <v>1955.75</v>
      </c>
      <c r="Q391" s="279">
        <v>1936.72</v>
      </c>
      <c r="R391" s="279">
        <v>1930.98</v>
      </c>
      <c r="S391" s="279">
        <v>1934.81</v>
      </c>
      <c r="T391" s="279">
        <v>1969.8</v>
      </c>
      <c r="U391" s="279">
        <v>1980.43</v>
      </c>
      <c r="V391" s="279">
        <v>1991.29</v>
      </c>
      <c r="W391" s="279">
        <v>1966.02</v>
      </c>
      <c r="X391" s="279">
        <v>1921.07</v>
      </c>
      <c r="Y391" s="279">
        <v>1884.47</v>
      </c>
    </row>
    <row r="392" spans="1:25">
      <c r="A392" s="254">
        <v>27</v>
      </c>
      <c r="B392" s="279">
        <v>1608.67</v>
      </c>
      <c r="C392" s="279">
        <v>1565.03</v>
      </c>
      <c r="D392" s="279">
        <v>1524.32</v>
      </c>
      <c r="E392" s="279">
        <v>1519.11</v>
      </c>
      <c r="F392" s="279">
        <v>1581.43</v>
      </c>
      <c r="G392" s="279">
        <v>1687.74</v>
      </c>
      <c r="H392" s="279">
        <v>1818.78</v>
      </c>
      <c r="I392" s="279">
        <v>1966.38</v>
      </c>
      <c r="J392" s="279">
        <v>2008.42</v>
      </c>
      <c r="K392" s="279">
        <v>2062.64</v>
      </c>
      <c r="L392" s="279">
        <v>2099.9899999999998</v>
      </c>
      <c r="M392" s="279">
        <v>2119.0500000000002</v>
      </c>
      <c r="N392" s="279">
        <v>2105.4</v>
      </c>
      <c r="O392" s="279">
        <v>2125.85</v>
      </c>
      <c r="P392" s="279">
        <v>2125.7199999999998</v>
      </c>
      <c r="Q392" s="279">
        <v>2121.5300000000002</v>
      </c>
      <c r="R392" s="279">
        <v>2077.34</v>
      </c>
      <c r="S392" s="279">
        <v>2068.77</v>
      </c>
      <c r="T392" s="279">
        <v>2116.4899999999998</v>
      </c>
      <c r="U392" s="279">
        <v>2125.59</v>
      </c>
      <c r="V392" s="279">
        <v>2099.0100000000002</v>
      </c>
      <c r="W392" s="279">
        <v>2073.9299999999998</v>
      </c>
      <c r="X392" s="279">
        <v>1946.87</v>
      </c>
      <c r="Y392" s="279">
        <v>1884.98</v>
      </c>
    </row>
    <row r="393" spans="1:25">
      <c r="A393" s="254">
        <v>28</v>
      </c>
      <c r="B393" s="279">
        <v>1623.28</v>
      </c>
      <c r="C393" s="279">
        <v>1581.06</v>
      </c>
      <c r="D393" s="279">
        <v>1551.65</v>
      </c>
      <c r="E393" s="279">
        <v>1552.03</v>
      </c>
      <c r="F393" s="279">
        <v>1595.28</v>
      </c>
      <c r="G393" s="279">
        <v>1714.73</v>
      </c>
      <c r="H393" s="279">
        <v>1844.83</v>
      </c>
      <c r="I393" s="279">
        <v>1986.64</v>
      </c>
      <c r="J393" s="279">
        <v>2058.79</v>
      </c>
      <c r="K393" s="279">
        <v>2090.56</v>
      </c>
      <c r="L393" s="279">
        <v>2111.23</v>
      </c>
      <c r="M393" s="279">
        <v>2144.9699999999998</v>
      </c>
      <c r="N393" s="279">
        <v>2114.4</v>
      </c>
      <c r="O393" s="279">
        <v>2115.98</v>
      </c>
      <c r="P393" s="279">
        <v>2116.39</v>
      </c>
      <c r="Q393" s="279">
        <v>2096.85</v>
      </c>
      <c r="R393" s="279">
        <v>2064.88</v>
      </c>
      <c r="S393" s="279">
        <v>2069.06</v>
      </c>
      <c r="T393" s="279">
        <v>2101.6999999999998</v>
      </c>
      <c r="U393" s="279">
        <v>2099.19</v>
      </c>
      <c r="V393" s="279">
        <v>2096.25</v>
      </c>
      <c r="W393" s="279">
        <v>2093.9699999999998</v>
      </c>
      <c r="X393" s="279">
        <v>1962.82</v>
      </c>
      <c r="Y393" s="279">
        <v>1879.43</v>
      </c>
    </row>
    <row r="394" spans="1:25" hidden="1">
      <c r="A394" s="254">
        <v>29</v>
      </c>
      <c r="B394" s="279">
        <v>0</v>
      </c>
      <c r="C394" s="279">
        <v>0</v>
      </c>
      <c r="D394" s="279">
        <v>0</v>
      </c>
      <c r="E394" s="279">
        <v>0</v>
      </c>
      <c r="F394" s="279">
        <v>0</v>
      </c>
      <c r="G394" s="279">
        <v>0</v>
      </c>
      <c r="H394" s="279">
        <v>0</v>
      </c>
      <c r="I394" s="279">
        <v>0</v>
      </c>
      <c r="J394" s="279">
        <v>0</v>
      </c>
      <c r="K394" s="279">
        <v>0</v>
      </c>
      <c r="L394" s="279">
        <v>0</v>
      </c>
      <c r="M394" s="279">
        <v>0</v>
      </c>
      <c r="N394" s="279">
        <v>0</v>
      </c>
      <c r="O394" s="279">
        <v>0</v>
      </c>
      <c r="P394" s="279">
        <v>0</v>
      </c>
      <c r="Q394" s="279">
        <v>0</v>
      </c>
      <c r="R394" s="279">
        <v>0</v>
      </c>
      <c r="S394" s="279">
        <v>0</v>
      </c>
      <c r="T394" s="279">
        <v>0</v>
      </c>
      <c r="U394" s="279">
        <v>0</v>
      </c>
      <c r="V394" s="279">
        <v>0</v>
      </c>
      <c r="W394" s="279">
        <v>0</v>
      </c>
      <c r="X394" s="279">
        <v>0</v>
      </c>
      <c r="Y394" s="279">
        <v>0</v>
      </c>
    </row>
    <row r="395" spans="1:25" hidden="1">
      <c r="A395" s="254">
        <v>30</v>
      </c>
      <c r="B395" s="279">
        <v>0</v>
      </c>
      <c r="C395" s="279">
        <v>0</v>
      </c>
      <c r="D395" s="279">
        <v>0</v>
      </c>
      <c r="E395" s="279">
        <v>0</v>
      </c>
      <c r="F395" s="279">
        <v>0</v>
      </c>
      <c r="G395" s="279">
        <v>0</v>
      </c>
      <c r="H395" s="279">
        <v>0</v>
      </c>
      <c r="I395" s="279">
        <v>0</v>
      </c>
      <c r="J395" s="279">
        <v>0</v>
      </c>
      <c r="K395" s="279">
        <v>0</v>
      </c>
      <c r="L395" s="279">
        <v>0</v>
      </c>
      <c r="M395" s="279">
        <v>0</v>
      </c>
      <c r="N395" s="279">
        <v>0</v>
      </c>
      <c r="O395" s="279">
        <v>0</v>
      </c>
      <c r="P395" s="279">
        <v>0</v>
      </c>
      <c r="Q395" s="279">
        <v>0</v>
      </c>
      <c r="R395" s="279">
        <v>0</v>
      </c>
      <c r="S395" s="279">
        <v>0</v>
      </c>
      <c r="T395" s="279">
        <v>0</v>
      </c>
      <c r="U395" s="279">
        <v>0</v>
      </c>
      <c r="V395" s="279">
        <v>0</v>
      </c>
      <c r="W395" s="279">
        <v>0</v>
      </c>
      <c r="X395" s="279">
        <v>0</v>
      </c>
      <c r="Y395" s="279">
        <v>0</v>
      </c>
    </row>
    <row r="396" spans="1:25" hidden="1">
      <c r="A396" s="254">
        <v>31</v>
      </c>
      <c r="B396" s="279">
        <v>0</v>
      </c>
      <c r="C396" s="279">
        <v>0</v>
      </c>
      <c r="D396" s="279">
        <v>0</v>
      </c>
      <c r="E396" s="279">
        <v>0</v>
      </c>
      <c r="F396" s="279">
        <v>0</v>
      </c>
      <c r="G396" s="279">
        <v>0</v>
      </c>
      <c r="H396" s="279">
        <v>0</v>
      </c>
      <c r="I396" s="279">
        <v>0</v>
      </c>
      <c r="J396" s="279">
        <v>0</v>
      </c>
      <c r="K396" s="279">
        <v>0</v>
      </c>
      <c r="L396" s="279">
        <v>0</v>
      </c>
      <c r="M396" s="279">
        <v>0</v>
      </c>
      <c r="N396" s="279">
        <v>0</v>
      </c>
      <c r="O396" s="279">
        <v>0</v>
      </c>
      <c r="P396" s="279">
        <v>0</v>
      </c>
      <c r="Q396" s="279">
        <v>0</v>
      </c>
      <c r="R396" s="279">
        <v>0</v>
      </c>
      <c r="S396" s="279">
        <v>0</v>
      </c>
      <c r="T396" s="279">
        <v>0</v>
      </c>
      <c r="U396" s="279">
        <v>0</v>
      </c>
      <c r="V396" s="279">
        <v>0</v>
      </c>
      <c r="W396" s="279">
        <v>0</v>
      </c>
      <c r="X396" s="279">
        <v>0</v>
      </c>
      <c r="Y396" s="279">
        <v>0</v>
      </c>
    </row>
    <row r="398" spans="1:25" ht="45" customHeight="1">
      <c r="A398" s="422" t="s">
        <v>208</v>
      </c>
      <c r="B398" s="465" t="s">
        <v>324</v>
      </c>
      <c r="C398" s="465"/>
      <c r="D398" s="465"/>
      <c r="E398" s="465"/>
      <c r="F398" s="465"/>
      <c r="G398" s="465"/>
      <c r="H398" s="465"/>
      <c r="I398" s="465"/>
      <c r="J398" s="465"/>
      <c r="K398" s="465"/>
      <c r="L398" s="465"/>
      <c r="M398" s="465"/>
      <c r="N398" s="465"/>
      <c r="O398" s="465"/>
      <c r="P398" s="465"/>
      <c r="Q398" s="465"/>
      <c r="R398" s="465"/>
      <c r="S398" s="465"/>
      <c r="T398" s="465"/>
      <c r="U398" s="465"/>
      <c r="V398" s="465"/>
      <c r="W398" s="465"/>
      <c r="X398" s="465"/>
      <c r="Y398" s="465"/>
    </row>
    <row r="399" spans="1:25" ht="30">
      <c r="A399" s="422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1188.9100000000001</v>
      </c>
      <c r="C400" s="279">
        <v>1147.95</v>
      </c>
      <c r="D400" s="279">
        <v>1132.81</v>
      </c>
      <c r="E400" s="279">
        <v>1128.56</v>
      </c>
      <c r="F400" s="279">
        <v>381.14</v>
      </c>
      <c r="G400" s="279">
        <v>1221.5</v>
      </c>
      <c r="H400" s="279">
        <v>379.04</v>
      </c>
      <c r="I400" s="279">
        <v>379.05</v>
      </c>
      <c r="J400" s="279">
        <v>382.93</v>
      </c>
      <c r="K400" s="279">
        <v>745.9</v>
      </c>
      <c r="L400" s="279">
        <v>1679.68</v>
      </c>
      <c r="M400" s="279">
        <v>1727.84</v>
      </c>
      <c r="N400" s="279">
        <v>1702.31</v>
      </c>
      <c r="O400" s="279">
        <v>1682.22</v>
      </c>
      <c r="P400" s="279">
        <v>1682.39</v>
      </c>
      <c r="Q400" s="279">
        <v>1674.87</v>
      </c>
      <c r="R400" s="279">
        <v>1663.99</v>
      </c>
      <c r="S400" s="279">
        <v>1681.6</v>
      </c>
      <c r="T400" s="279">
        <v>1648.63</v>
      </c>
      <c r="U400" s="279">
        <v>1661.72</v>
      </c>
      <c r="V400" s="279">
        <v>1629.4</v>
      </c>
      <c r="W400" s="279">
        <v>1554.35</v>
      </c>
      <c r="X400" s="279">
        <v>1389.51</v>
      </c>
      <c r="Y400" s="279">
        <v>1205.44</v>
      </c>
    </row>
    <row r="401" spans="1:25">
      <c r="A401" s="254">
        <v>2</v>
      </c>
      <c r="B401" s="279">
        <v>1177.28</v>
      </c>
      <c r="C401" s="279">
        <v>1145.8499999999999</v>
      </c>
      <c r="D401" s="279">
        <v>1118.54</v>
      </c>
      <c r="E401" s="279">
        <v>1116.82</v>
      </c>
      <c r="F401" s="279">
        <v>1151.3499999999999</v>
      </c>
      <c r="G401" s="279">
        <v>1199.6500000000001</v>
      </c>
      <c r="H401" s="279">
        <v>1331.32</v>
      </c>
      <c r="I401" s="279">
        <v>1463.18</v>
      </c>
      <c r="J401" s="279">
        <v>1568.75</v>
      </c>
      <c r="K401" s="279">
        <v>1607.36</v>
      </c>
      <c r="L401" s="279">
        <v>1625.67</v>
      </c>
      <c r="M401" s="279">
        <v>1645.79</v>
      </c>
      <c r="N401" s="279">
        <v>1621.45</v>
      </c>
      <c r="O401" s="279">
        <v>1678.74</v>
      </c>
      <c r="P401" s="279">
        <v>1675.5</v>
      </c>
      <c r="Q401" s="279">
        <v>1653.28</v>
      </c>
      <c r="R401" s="279">
        <v>1609.7</v>
      </c>
      <c r="S401" s="279">
        <v>1628.9</v>
      </c>
      <c r="T401" s="279">
        <v>1639.64</v>
      </c>
      <c r="U401" s="279">
        <v>1645.35</v>
      </c>
      <c r="V401" s="279">
        <v>1577.31</v>
      </c>
      <c r="W401" s="279">
        <v>1199.51</v>
      </c>
      <c r="X401" s="279">
        <v>1329.02</v>
      </c>
      <c r="Y401" s="279">
        <v>1210.78</v>
      </c>
    </row>
    <row r="402" spans="1:25">
      <c r="A402" s="254">
        <v>3</v>
      </c>
      <c r="B402" s="279">
        <v>1360.56</v>
      </c>
      <c r="C402" s="279">
        <v>1259.2</v>
      </c>
      <c r="D402" s="279">
        <v>1210.5</v>
      </c>
      <c r="E402" s="279">
        <v>1208.43</v>
      </c>
      <c r="F402" s="279">
        <v>1272.32</v>
      </c>
      <c r="G402" s="279">
        <v>1353.19</v>
      </c>
      <c r="H402" s="279">
        <v>1490.46</v>
      </c>
      <c r="I402" s="279">
        <v>1656.51</v>
      </c>
      <c r="J402" s="279">
        <v>1777.86</v>
      </c>
      <c r="K402" s="279">
        <v>1789.83</v>
      </c>
      <c r="L402" s="279">
        <v>1812.18</v>
      </c>
      <c r="M402" s="279">
        <v>1832.47</v>
      </c>
      <c r="N402" s="279">
        <v>1820.85</v>
      </c>
      <c r="O402" s="279">
        <v>1834.53</v>
      </c>
      <c r="P402" s="279">
        <v>1818.36</v>
      </c>
      <c r="Q402" s="279">
        <v>1807.13</v>
      </c>
      <c r="R402" s="279">
        <v>1781.71</v>
      </c>
      <c r="S402" s="279">
        <v>1786.73</v>
      </c>
      <c r="T402" s="279">
        <v>1799.51</v>
      </c>
      <c r="U402" s="279">
        <v>1804.42</v>
      </c>
      <c r="V402" s="279">
        <v>1771.88</v>
      </c>
      <c r="W402" s="279">
        <v>1200.02</v>
      </c>
      <c r="X402" s="279">
        <v>1563.35</v>
      </c>
      <c r="Y402" s="279">
        <v>1441.86</v>
      </c>
    </row>
    <row r="403" spans="1:25">
      <c r="A403" s="254">
        <v>4</v>
      </c>
      <c r="B403" s="279">
        <v>1521.77</v>
      </c>
      <c r="C403" s="279">
        <v>1440.48</v>
      </c>
      <c r="D403" s="279">
        <v>1341.04</v>
      </c>
      <c r="E403" s="279">
        <v>1310.67</v>
      </c>
      <c r="F403" s="279">
        <v>1354.43</v>
      </c>
      <c r="G403" s="279">
        <v>1376.08</v>
      </c>
      <c r="H403" s="279">
        <v>1473.86</v>
      </c>
      <c r="I403" s="279">
        <v>1530.18</v>
      </c>
      <c r="J403" s="279">
        <v>1663.29</v>
      </c>
      <c r="K403" s="279">
        <v>1746.07</v>
      </c>
      <c r="L403" s="279">
        <v>1800.51</v>
      </c>
      <c r="M403" s="279">
        <v>1815.29</v>
      </c>
      <c r="N403" s="279">
        <v>1815.4</v>
      </c>
      <c r="O403" s="279">
        <v>1819.86</v>
      </c>
      <c r="P403" s="279">
        <v>1813.5</v>
      </c>
      <c r="Q403" s="279">
        <v>1779.04</v>
      </c>
      <c r="R403" s="279">
        <v>1786.69</v>
      </c>
      <c r="S403" s="279">
        <v>1818.03</v>
      </c>
      <c r="T403" s="279">
        <v>1813.33</v>
      </c>
      <c r="U403" s="279">
        <v>1822.71</v>
      </c>
      <c r="V403" s="279">
        <v>1792.97</v>
      </c>
      <c r="W403" s="279">
        <v>1706.88</v>
      </c>
      <c r="X403" s="279">
        <v>1566.29</v>
      </c>
      <c r="Y403" s="279">
        <v>1501.41</v>
      </c>
    </row>
    <row r="404" spans="1:25">
      <c r="A404" s="254">
        <v>5</v>
      </c>
      <c r="B404" s="279">
        <v>1289.6400000000001</v>
      </c>
      <c r="C404" s="279">
        <v>1245.69</v>
      </c>
      <c r="D404" s="279">
        <v>1208.3399999999999</v>
      </c>
      <c r="E404" s="279">
        <v>1197.46</v>
      </c>
      <c r="F404" s="279">
        <v>1225.02</v>
      </c>
      <c r="G404" s="279">
        <v>1232.6600000000001</v>
      </c>
      <c r="H404" s="279">
        <v>1249.71</v>
      </c>
      <c r="I404" s="279">
        <v>1325.7</v>
      </c>
      <c r="J404" s="279">
        <v>1458.76</v>
      </c>
      <c r="K404" s="279">
        <v>1527.49</v>
      </c>
      <c r="L404" s="279">
        <v>1579.3</v>
      </c>
      <c r="M404" s="279">
        <v>1625.69</v>
      </c>
      <c r="N404" s="279">
        <v>1627.89</v>
      </c>
      <c r="O404" s="279">
        <v>1649.06</v>
      </c>
      <c r="P404" s="279">
        <v>1638.65</v>
      </c>
      <c r="Q404" s="279">
        <v>1604.48</v>
      </c>
      <c r="R404" s="279">
        <v>1616.17</v>
      </c>
      <c r="S404" s="279">
        <v>1661.89</v>
      </c>
      <c r="T404" s="279">
        <v>1676.13</v>
      </c>
      <c r="U404" s="279">
        <v>1687.84</v>
      </c>
      <c r="V404" s="279">
        <v>1666.68</v>
      </c>
      <c r="W404" s="279">
        <v>1621.36</v>
      </c>
      <c r="X404" s="279">
        <v>1512.69</v>
      </c>
      <c r="Y404" s="279">
        <v>1304.55</v>
      </c>
    </row>
    <row r="405" spans="1:25">
      <c r="A405" s="254">
        <v>6</v>
      </c>
      <c r="B405" s="279">
        <v>1234.1500000000001</v>
      </c>
      <c r="C405" s="279">
        <v>1190.76</v>
      </c>
      <c r="D405" s="279">
        <v>1168.1400000000001</v>
      </c>
      <c r="E405" s="279">
        <v>1152.5</v>
      </c>
      <c r="F405" s="279">
        <v>1172.56</v>
      </c>
      <c r="G405" s="279">
        <v>1231.92</v>
      </c>
      <c r="H405" s="279">
        <v>1377.16</v>
      </c>
      <c r="I405" s="279">
        <v>1550.99</v>
      </c>
      <c r="J405" s="279">
        <v>1634.36</v>
      </c>
      <c r="K405" s="279">
        <v>1674.33</v>
      </c>
      <c r="L405" s="279">
        <v>1697.66</v>
      </c>
      <c r="M405" s="279">
        <v>1737.53</v>
      </c>
      <c r="N405" s="279">
        <v>1699.5</v>
      </c>
      <c r="O405" s="279">
        <v>1722.89</v>
      </c>
      <c r="P405" s="279">
        <v>1715.67</v>
      </c>
      <c r="Q405" s="279">
        <v>1686.73</v>
      </c>
      <c r="R405" s="279">
        <v>1656.99</v>
      </c>
      <c r="S405" s="279">
        <v>1670.69</v>
      </c>
      <c r="T405" s="279">
        <v>1692.09</v>
      </c>
      <c r="U405" s="279">
        <v>1701.67</v>
      </c>
      <c r="V405" s="279">
        <v>1639.64</v>
      </c>
      <c r="W405" s="279">
        <v>1614.57</v>
      </c>
      <c r="X405" s="279">
        <v>1530.09</v>
      </c>
      <c r="Y405" s="279">
        <v>1410.78</v>
      </c>
    </row>
    <row r="406" spans="1:25">
      <c r="A406" s="254">
        <v>7</v>
      </c>
      <c r="B406" s="279">
        <v>1373.4</v>
      </c>
      <c r="C406" s="279">
        <v>1308.5999999999999</v>
      </c>
      <c r="D406" s="279">
        <v>1303.96</v>
      </c>
      <c r="E406" s="279">
        <v>1179.94</v>
      </c>
      <c r="F406" s="279">
        <v>1282.71</v>
      </c>
      <c r="G406" s="279">
        <v>1212.52</v>
      </c>
      <c r="H406" s="279">
        <v>1367.95</v>
      </c>
      <c r="I406" s="279">
        <v>1563.31</v>
      </c>
      <c r="J406" s="279">
        <v>1603.07</v>
      </c>
      <c r="K406" s="279">
        <v>1612.01</v>
      </c>
      <c r="L406" s="279">
        <v>1630.66</v>
      </c>
      <c r="M406" s="279">
        <v>1663.43</v>
      </c>
      <c r="N406" s="279">
        <v>1645.4</v>
      </c>
      <c r="O406" s="279">
        <v>1668.42</v>
      </c>
      <c r="P406" s="279">
        <v>1651.76</v>
      </c>
      <c r="Q406" s="279">
        <v>1632.76</v>
      </c>
      <c r="R406" s="279">
        <v>1620.65</v>
      </c>
      <c r="S406" s="279">
        <v>1629.53</v>
      </c>
      <c r="T406" s="279">
        <v>1647.67</v>
      </c>
      <c r="U406" s="279">
        <v>1654.11</v>
      </c>
      <c r="V406" s="279">
        <v>1618.23</v>
      </c>
      <c r="W406" s="279">
        <v>1606.66</v>
      </c>
      <c r="X406" s="279">
        <v>1524.86</v>
      </c>
      <c r="Y406" s="279">
        <v>1517.17</v>
      </c>
    </row>
    <row r="407" spans="1:25">
      <c r="A407" s="254">
        <v>8</v>
      </c>
      <c r="B407" s="279">
        <v>1353.22</v>
      </c>
      <c r="C407" s="279">
        <v>1148.99</v>
      </c>
      <c r="D407" s="279">
        <v>1283.93</v>
      </c>
      <c r="E407" s="279">
        <v>1231.8399999999999</v>
      </c>
      <c r="F407" s="279">
        <v>1151.8800000000001</v>
      </c>
      <c r="G407" s="279">
        <v>1215.32</v>
      </c>
      <c r="H407" s="279">
        <v>1419.83</v>
      </c>
      <c r="I407" s="279">
        <v>1532.96</v>
      </c>
      <c r="J407" s="279">
        <v>1583.04</v>
      </c>
      <c r="K407" s="279">
        <v>1608.39</v>
      </c>
      <c r="L407" s="279">
        <v>1627.59</v>
      </c>
      <c r="M407" s="279">
        <v>1634.29</v>
      </c>
      <c r="N407" s="279">
        <v>1625.29</v>
      </c>
      <c r="O407" s="279">
        <v>1660.77</v>
      </c>
      <c r="P407" s="279">
        <v>1649.54</v>
      </c>
      <c r="Q407" s="279">
        <v>1613.65</v>
      </c>
      <c r="R407" s="279">
        <v>1596.52</v>
      </c>
      <c r="S407" s="279">
        <v>1620.27</v>
      </c>
      <c r="T407" s="279">
        <v>1630.77</v>
      </c>
      <c r="U407" s="279">
        <v>1639.38</v>
      </c>
      <c r="V407" s="279">
        <v>1609.52</v>
      </c>
      <c r="W407" s="279">
        <v>1595.66</v>
      </c>
      <c r="X407" s="279">
        <v>1432.82</v>
      </c>
      <c r="Y407" s="279">
        <v>1294.9100000000001</v>
      </c>
    </row>
    <row r="408" spans="1:25">
      <c r="A408" s="254">
        <v>9</v>
      </c>
      <c r="B408" s="279">
        <v>1407.41</v>
      </c>
      <c r="C408" s="279">
        <v>1378.34</v>
      </c>
      <c r="D408" s="279">
        <v>1212.94</v>
      </c>
      <c r="E408" s="279">
        <v>1162.4000000000001</v>
      </c>
      <c r="F408" s="279">
        <v>1197.1099999999999</v>
      </c>
      <c r="G408" s="279">
        <v>1263.92</v>
      </c>
      <c r="H408" s="279">
        <v>1452.99</v>
      </c>
      <c r="I408" s="279">
        <v>1568.81</v>
      </c>
      <c r="J408" s="279">
        <v>1638.47</v>
      </c>
      <c r="K408" s="279">
        <v>1659.99</v>
      </c>
      <c r="L408" s="279">
        <v>1672.99</v>
      </c>
      <c r="M408" s="279">
        <v>1699.95</v>
      </c>
      <c r="N408" s="279">
        <v>1682.93</v>
      </c>
      <c r="O408" s="279">
        <v>1697.7</v>
      </c>
      <c r="P408" s="279">
        <v>1682.23</v>
      </c>
      <c r="Q408" s="279">
        <v>1662.28</v>
      </c>
      <c r="R408" s="279">
        <v>1638.39</v>
      </c>
      <c r="S408" s="279">
        <v>1663.38</v>
      </c>
      <c r="T408" s="279">
        <v>1679.81</v>
      </c>
      <c r="U408" s="279">
        <v>1693.72</v>
      </c>
      <c r="V408" s="279">
        <v>1639.94</v>
      </c>
      <c r="W408" s="279">
        <v>1590.42</v>
      </c>
      <c r="X408" s="279">
        <v>1511.38</v>
      </c>
      <c r="Y408" s="279">
        <v>1465.85</v>
      </c>
    </row>
    <row r="409" spans="1:25">
      <c r="A409" s="254">
        <v>10</v>
      </c>
      <c r="B409" s="279">
        <v>1379.58</v>
      </c>
      <c r="C409" s="279">
        <v>1297.03</v>
      </c>
      <c r="D409" s="279">
        <v>1208.55</v>
      </c>
      <c r="E409" s="279">
        <v>1180.32</v>
      </c>
      <c r="F409" s="279">
        <v>1233.06</v>
      </c>
      <c r="G409" s="279">
        <v>1283.2</v>
      </c>
      <c r="H409" s="279">
        <v>1504.33</v>
      </c>
      <c r="I409" s="279">
        <v>1572.68</v>
      </c>
      <c r="J409" s="279">
        <v>1648.05</v>
      </c>
      <c r="K409" s="279">
        <v>1668.24</v>
      </c>
      <c r="L409" s="279">
        <v>1683.68</v>
      </c>
      <c r="M409" s="279">
        <v>1696.39</v>
      </c>
      <c r="N409" s="279">
        <v>1683.97</v>
      </c>
      <c r="O409" s="279">
        <v>1691.63</v>
      </c>
      <c r="P409" s="279">
        <v>1682.09</v>
      </c>
      <c r="Q409" s="279">
        <v>1642.06</v>
      </c>
      <c r="R409" s="279">
        <v>1621.04</v>
      </c>
      <c r="S409" s="279">
        <v>1640.35</v>
      </c>
      <c r="T409" s="279">
        <v>1668.9</v>
      </c>
      <c r="U409" s="279">
        <v>1666.62</v>
      </c>
      <c r="V409" s="279">
        <v>1611.8</v>
      </c>
      <c r="W409" s="279">
        <v>1580.15</v>
      </c>
      <c r="X409" s="279">
        <v>1498.8</v>
      </c>
      <c r="Y409" s="279">
        <v>1389</v>
      </c>
    </row>
    <row r="410" spans="1:25">
      <c r="A410" s="254">
        <v>11</v>
      </c>
      <c r="B410" s="279">
        <v>1270.6600000000001</v>
      </c>
      <c r="C410" s="279">
        <v>1200.25</v>
      </c>
      <c r="D410" s="279">
        <v>379.07</v>
      </c>
      <c r="E410" s="279">
        <v>1223.5</v>
      </c>
      <c r="F410" s="279">
        <v>1234.71</v>
      </c>
      <c r="G410" s="279">
        <v>1248.27</v>
      </c>
      <c r="H410" s="279">
        <v>1289.1300000000001</v>
      </c>
      <c r="I410" s="279">
        <v>1457.62</v>
      </c>
      <c r="J410" s="279">
        <v>1194.26</v>
      </c>
      <c r="K410" s="279">
        <v>1649.37</v>
      </c>
      <c r="L410" s="279">
        <v>1706.51</v>
      </c>
      <c r="M410" s="279">
        <v>1725.78</v>
      </c>
      <c r="N410" s="279">
        <v>1721.98</v>
      </c>
      <c r="O410" s="279">
        <v>1721.94</v>
      </c>
      <c r="P410" s="279">
        <v>1713.21</v>
      </c>
      <c r="Q410" s="279">
        <v>1671.8</v>
      </c>
      <c r="R410" s="279">
        <v>1669.53</v>
      </c>
      <c r="S410" s="279">
        <v>1697.39</v>
      </c>
      <c r="T410" s="279">
        <v>1711.43</v>
      </c>
      <c r="U410" s="279">
        <v>1698.35</v>
      </c>
      <c r="V410" s="279">
        <v>1671.78</v>
      </c>
      <c r="W410" s="279">
        <v>1607.53</v>
      </c>
      <c r="X410" s="279">
        <v>1537.15</v>
      </c>
      <c r="Y410" s="279">
        <v>1468.18</v>
      </c>
    </row>
    <row r="411" spans="1:25">
      <c r="A411" s="254">
        <v>12</v>
      </c>
      <c r="B411" s="279">
        <v>1278.3</v>
      </c>
      <c r="C411" s="279">
        <v>1234.1600000000001</v>
      </c>
      <c r="D411" s="279">
        <v>1223.5899999999999</v>
      </c>
      <c r="E411" s="279">
        <v>1216.1300000000001</v>
      </c>
      <c r="F411" s="279">
        <v>1213.5999999999999</v>
      </c>
      <c r="G411" s="279">
        <v>1216.98</v>
      </c>
      <c r="H411" s="279">
        <v>1229.23</v>
      </c>
      <c r="I411" s="279">
        <v>1266.3800000000001</v>
      </c>
      <c r="J411" s="279">
        <v>1195.0999999999999</v>
      </c>
      <c r="K411" s="279">
        <v>1540.74</v>
      </c>
      <c r="L411" s="279">
        <v>1597.07</v>
      </c>
      <c r="M411" s="279">
        <v>1638.41</v>
      </c>
      <c r="N411" s="279">
        <v>1631.67</v>
      </c>
      <c r="O411" s="279">
        <v>1639.26</v>
      </c>
      <c r="P411" s="279">
        <v>1614.38</v>
      </c>
      <c r="Q411" s="279">
        <v>1606.35</v>
      </c>
      <c r="R411" s="279">
        <v>1615.85</v>
      </c>
      <c r="S411" s="279">
        <v>1626.81</v>
      </c>
      <c r="T411" s="279">
        <v>1647.33</v>
      </c>
      <c r="U411" s="279">
        <v>1664.22</v>
      </c>
      <c r="V411" s="279">
        <v>1667.34</v>
      </c>
      <c r="W411" s="279">
        <v>1636.98</v>
      </c>
      <c r="X411" s="279">
        <v>1546.66</v>
      </c>
      <c r="Y411" s="279">
        <v>1361.82</v>
      </c>
    </row>
    <row r="412" spans="1:25">
      <c r="A412" s="254">
        <v>13</v>
      </c>
      <c r="B412" s="279">
        <v>1261.26</v>
      </c>
      <c r="C412" s="279">
        <v>1234.82</v>
      </c>
      <c r="D412" s="279">
        <v>1195.71</v>
      </c>
      <c r="E412" s="279">
        <v>1159.21</v>
      </c>
      <c r="F412" s="279">
        <v>1211.9000000000001</v>
      </c>
      <c r="G412" s="279">
        <v>1272.27</v>
      </c>
      <c r="H412" s="279">
        <v>1468.79</v>
      </c>
      <c r="I412" s="279">
        <v>1574.46</v>
      </c>
      <c r="J412" s="279">
        <v>1693.73</v>
      </c>
      <c r="K412" s="279">
        <v>1709.74</v>
      </c>
      <c r="L412" s="279">
        <v>1718.68</v>
      </c>
      <c r="M412" s="279">
        <v>1769.47</v>
      </c>
      <c r="N412" s="279">
        <v>1741.93</v>
      </c>
      <c r="O412" s="279">
        <v>1767.8</v>
      </c>
      <c r="P412" s="279">
        <v>1759.85</v>
      </c>
      <c r="Q412" s="279">
        <v>1713.96</v>
      </c>
      <c r="R412" s="279">
        <v>1704.57</v>
      </c>
      <c r="S412" s="279">
        <v>1706.63</v>
      </c>
      <c r="T412" s="279">
        <v>1738.85</v>
      </c>
      <c r="U412" s="279">
        <v>1725.63</v>
      </c>
      <c r="V412" s="279">
        <v>1691.73</v>
      </c>
      <c r="W412" s="279">
        <v>1585.64</v>
      </c>
      <c r="X412" s="279">
        <v>1509.43</v>
      </c>
      <c r="Y412" s="279">
        <v>1364.31</v>
      </c>
    </row>
    <row r="413" spans="1:25">
      <c r="A413" s="254">
        <v>14</v>
      </c>
      <c r="B413" s="279">
        <v>1250.67</v>
      </c>
      <c r="C413" s="279">
        <v>1196.0999999999999</v>
      </c>
      <c r="D413" s="279">
        <v>1159.18</v>
      </c>
      <c r="E413" s="279">
        <v>1161.01</v>
      </c>
      <c r="F413" s="279">
        <v>1192.92</v>
      </c>
      <c r="G413" s="279">
        <v>1254.92</v>
      </c>
      <c r="H413" s="279">
        <v>1462.45</v>
      </c>
      <c r="I413" s="279">
        <v>1510.37</v>
      </c>
      <c r="J413" s="279">
        <v>1616.55</v>
      </c>
      <c r="K413" s="279">
        <v>1597.62</v>
      </c>
      <c r="L413" s="279">
        <v>1610.93</v>
      </c>
      <c r="M413" s="279">
        <v>1656.43</v>
      </c>
      <c r="N413" s="279">
        <v>1624.67</v>
      </c>
      <c r="O413" s="279">
        <v>1641.04</v>
      </c>
      <c r="P413" s="279">
        <v>1635.99</v>
      </c>
      <c r="Q413" s="279">
        <v>1587.36</v>
      </c>
      <c r="R413" s="279">
        <v>1574.88</v>
      </c>
      <c r="S413" s="279">
        <v>1577.56</v>
      </c>
      <c r="T413" s="279">
        <v>1598.72</v>
      </c>
      <c r="U413" s="279">
        <v>1610.07</v>
      </c>
      <c r="V413" s="279">
        <v>1590.36</v>
      </c>
      <c r="W413" s="279">
        <v>1567.36</v>
      </c>
      <c r="X413" s="279">
        <v>1488.62</v>
      </c>
      <c r="Y413" s="279">
        <v>1394.68</v>
      </c>
    </row>
    <row r="414" spans="1:25">
      <c r="A414" s="254">
        <v>15</v>
      </c>
      <c r="B414" s="279">
        <v>1240.3599999999999</v>
      </c>
      <c r="C414" s="279">
        <v>1169.79</v>
      </c>
      <c r="D414" s="279">
        <v>1142.6099999999999</v>
      </c>
      <c r="E414" s="279">
        <v>1147.1300000000001</v>
      </c>
      <c r="F414" s="279">
        <v>1179.74</v>
      </c>
      <c r="G414" s="279">
        <v>1249.7</v>
      </c>
      <c r="H414" s="279">
        <v>1425.48</v>
      </c>
      <c r="I414" s="279">
        <v>1509.16</v>
      </c>
      <c r="J414" s="279">
        <v>1564.8</v>
      </c>
      <c r="K414" s="279">
        <v>1605.74</v>
      </c>
      <c r="L414" s="279">
        <v>1659.19</v>
      </c>
      <c r="M414" s="279">
        <v>1722.9</v>
      </c>
      <c r="N414" s="279">
        <v>1651.25</v>
      </c>
      <c r="O414" s="279">
        <v>1681.07</v>
      </c>
      <c r="P414" s="279">
        <v>1657.47</v>
      </c>
      <c r="Q414" s="279">
        <v>1602.84</v>
      </c>
      <c r="R414" s="279">
        <v>1576.08</v>
      </c>
      <c r="S414" s="279">
        <v>1598.61</v>
      </c>
      <c r="T414" s="279">
        <v>1647.07</v>
      </c>
      <c r="U414" s="279">
        <v>1663.43</v>
      </c>
      <c r="V414" s="279">
        <v>1629.75</v>
      </c>
      <c r="W414" s="279">
        <v>1576.37</v>
      </c>
      <c r="X414" s="279">
        <v>1486.71</v>
      </c>
      <c r="Y414" s="279">
        <v>1341.86</v>
      </c>
    </row>
    <row r="415" spans="1:25">
      <c r="A415" s="254">
        <v>16</v>
      </c>
      <c r="B415" s="279">
        <v>1224.22</v>
      </c>
      <c r="C415" s="279">
        <v>1170.1199999999999</v>
      </c>
      <c r="D415" s="279">
        <v>1138.71</v>
      </c>
      <c r="E415" s="279">
        <v>1143.8900000000001</v>
      </c>
      <c r="F415" s="279">
        <v>1184.5999999999999</v>
      </c>
      <c r="G415" s="279">
        <v>1261.78</v>
      </c>
      <c r="H415" s="279">
        <v>1416.98</v>
      </c>
      <c r="I415" s="279">
        <v>1492.73</v>
      </c>
      <c r="J415" s="279">
        <v>1537.75</v>
      </c>
      <c r="K415" s="279">
        <v>1560.44</v>
      </c>
      <c r="L415" s="279">
        <v>1599.91</v>
      </c>
      <c r="M415" s="279">
        <v>1588.42</v>
      </c>
      <c r="N415" s="279">
        <v>1555.57</v>
      </c>
      <c r="O415" s="279">
        <v>1566.45</v>
      </c>
      <c r="P415" s="279">
        <v>1566.87</v>
      </c>
      <c r="Q415" s="279">
        <v>1522.85</v>
      </c>
      <c r="R415" s="279">
        <v>1505.28</v>
      </c>
      <c r="S415" s="279">
        <v>1514.08</v>
      </c>
      <c r="T415" s="279">
        <v>1549.51</v>
      </c>
      <c r="U415" s="279">
        <v>1555.35</v>
      </c>
      <c r="V415" s="279">
        <v>1571.87</v>
      </c>
      <c r="W415" s="279">
        <v>1561.37</v>
      </c>
      <c r="X415" s="279">
        <v>1485.28</v>
      </c>
      <c r="Y415" s="279">
        <v>1306.5899999999999</v>
      </c>
    </row>
    <row r="416" spans="1:25">
      <c r="A416" s="254">
        <v>17</v>
      </c>
      <c r="B416" s="279">
        <v>1232.8399999999999</v>
      </c>
      <c r="C416" s="279">
        <v>1139.6600000000001</v>
      </c>
      <c r="D416" s="279">
        <v>1106.32</v>
      </c>
      <c r="E416" s="279">
        <v>1106.45</v>
      </c>
      <c r="F416" s="279">
        <v>1160.45</v>
      </c>
      <c r="G416" s="279">
        <v>1258.77</v>
      </c>
      <c r="H416" s="279">
        <v>1429.63</v>
      </c>
      <c r="I416" s="279">
        <v>1506.75</v>
      </c>
      <c r="J416" s="279">
        <v>1578.59</v>
      </c>
      <c r="K416" s="279">
        <v>1584.45</v>
      </c>
      <c r="L416" s="279">
        <v>1622.51</v>
      </c>
      <c r="M416" s="279">
        <v>1668.14</v>
      </c>
      <c r="N416" s="279">
        <v>1631.26</v>
      </c>
      <c r="O416" s="279">
        <v>1653.69</v>
      </c>
      <c r="P416" s="279">
        <v>1646.25</v>
      </c>
      <c r="Q416" s="279">
        <v>1610.12</v>
      </c>
      <c r="R416" s="279">
        <v>1575.06</v>
      </c>
      <c r="S416" s="279">
        <v>1587.64</v>
      </c>
      <c r="T416" s="279">
        <v>1625.89</v>
      </c>
      <c r="U416" s="279">
        <v>1641.12</v>
      </c>
      <c r="V416" s="279">
        <v>1618.14</v>
      </c>
      <c r="W416" s="279">
        <v>1606.3</v>
      </c>
      <c r="X416" s="279">
        <v>1510.45</v>
      </c>
      <c r="Y416" s="279">
        <v>1454.78</v>
      </c>
    </row>
    <row r="417" spans="1:25">
      <c r="A417" s="254">
        <v>18</v>
      </c>
      <c r="B417" s="279">
        <v>1432.96</v>
      </c>
      <c r="C417" s="279">
        <v>1254.5</v>
      </c>
      <c r="D417" s="279">
        <v>1223.32</v>
      </c>
      <c r="E417" s="279">
        <v>1212.5</v>
      </c>
      <c r="F417" s="279">
        <v>1231.3800000000001</v>
      </c>
      <c r="G417" s="279">
        <v>1300.25</v>
      </c>
      <c r="H417" s="279">
        <v>1387.14</v>
      </c>
      <c r="I417" s="279">
        <v>1450.92</v>
      </c>
      <c r="J417" s="279">
        <v>1501.93</v>
      </c>
      <c r="K417" s="279">
        <v>1568.5</v>
      </c>
      <c r="L417" s="279">
        <v>1624.22</v>
      </c>
      <c r="M417" s="279">
        <v>1646.24</v>
      </c>
      <c r="N417" s="279">
        <v>1661.37</v>
      </c>
      <c r="O417" s="279">
        <v>1641.19</v>
      </c>
      <c r="P417" s="279">
        <v>1616.68</v>
      </c>
      <c r="Q417" s="279">
        <v>1620.38</v>
      </c>
      <c r="R417" s="279">
        <v>1601.33</v>
      </c>
      <c r="S417" s="279">
        <v>1638.33</v>
      </c>
      <c r="T417" s="279">
        <v>1662.65</v>
      </c>
      <c r="U417" s="279">
        <v>1654.67</v>
      </c>
      <c r="V417" s="279">
        <v>1649.07</v>
      </c>
      <c r="W417" s="279">
        <v>1604.14</v>
      </c>
      <c r="X417" s="279">
        <v>1506.05</v>
      </c>
      <c r="Y417" s="279">
        <v>1475.94</v>
      </c>
    </row>
    <row r="418" spans="1:25">
      <c r="A418" s="254">
        <v>19</v>
      </c>
      <c r="B418" s="279">
        <v>1293.56</v>
      </c>
      <c r="C418" s="279">
        <v>1233.19</v>
      </c>
      <c r="D418" s="279">
        <v>1189.71</v>
      </c>
      <c r="E418" s="279">
        <v>1172.28</v>
      </c>
      <c r="F418" s="279">
        <v>1177.55</v>
      </c>
      <c r="G418" s="279">
        <v>1204.48</v>
      </c>
      <c r="H418" s="279">
        <v>1219.19</v>
      </c>
      <c r="I418" s="279">
        <v>1301.33</v>
      </c>
      <c r="J418" s="279">
        <v>1436.45</v>
      </c>
      <c r="K418" s="279">
        <v>1492.69</v>
      </c>
      <c r="L418" s="279">
        <v>1540.65</v>
      </c>
      <c r="M418" s="279">
        <v>1590.37</v>
      </c>
      <c r="N418" s="279">
        <v>1587.56</v>
      </c>
      <c r="O418" s="279">
        <v>1579.35</v>
      </c>
      <c r="P418" s="279">
        <v>1574.36</v>
      </c>
      <c r="Q418" s="279">
        <v>1574.93</v>
      </c>
      <c r="R418" s="279">
        <v>1558.09</v>
      </c>
      <c r="S418" s="279">
        <v>1589.02</v>
      </c>
      <c r="T418" s="279">
        <v>1623.92</v>
      </c>
      <c r="U418" s="279">
        <v>1654.64</v>
      </c>
      <c r="V418" s="279">
        <v>1619.31</v>
      </c>
      <c r="W418" s="279">
        <v>1568.86</v>
      </c>
      <c r="X418" s="279">
        <v>1503.58</v>
      </c>
      <c r="Y418" s="279">
        <v>1460.34</v>
      </c>
    </row>
    <row r="419" spans="1:25">
      <c r="A419" s="254">
        <v>20</v>
      </c>
      <c r="B419" s="279">
        <v>1267.76</v>
      </c>
      <c r="C419" s="279">
        <v>1220.73</v>
      </c>
      <c r="D419" s="279">
        <v>1185.3800000000001</v>
      </c>
      <c r="E419" s="279">
        <v>1179.8599999999999</v>
      </c>
      <c r="F419" s="279">
        <v>1229.1400000000001</v>
      </c>
      <c r="G419" s="279">
        <v>1310.89</v>
      </c>
      <c r="H419" s="279">
        <v>1451.41</v>
      </c>
      <c r="I419" s="279">
        <v>1523.61</v>
      </c>
      <c r="J419" s="279">
        <v>1631.47</v>
      </c>
      <c r="K419" s="279">
        <v>1684.2</v>
      </c>
      <c r="L419" s="279">
        <v>1701.34</v>
      </c>
      <c r="M419" s="279">
        <v>1759.22</v>
      </c>
      <c r="N419" s="279">
        <v>1695.37</v>
      </c>
      <c r="O419" s="279">
        <v>1673.11</v>
      </c>
      <c r="P419" s="279">
        <v>1674.88</v>
      </c>
      <c r="Q419" s="279">
        <v>1664.03</v>
      </c>
      <c r="R419" s="279">
        <v>1625.34</v>
      </c>
      <c r="S419" s="279">
        <v>1613.4</v>
      </c>
      <c r="T419" s="279">
        <v>1638.88</v>
      </c>
      <c r="U419" s="279">
        <v>1676.68</v>
      </c>
      <c r="V419" s="279">
        <v>1626</v>
      </c>
      <c r="W419" s="279">
        <v>1574.73</v>
      </c>
      <c r="X419" s="279">
        <v>1471.96</v>
      </c>
      <c r="Y419" s="279">
        <v>1298.06</v>
      </c>
    </row>
    <row r="420" spans="1:25">
      <c r="A420" s="254">
        <v>21</v>
      </c>
      <c r="B420" s="279">
        <v>1223.21</v>
      </c>
      <c r="C420" s="279">
        <v>1146.8699999999999</v>
      </c>
      <c r="D420" s="279">
        <v>1130.06</v>
      </c>
      <c r="E420" s="279">
        <v>1129.82</v>
      </c>
      <c r="F420" s="279">
        <v>1151.95</v>
      </c>
      <c r="G420" s="279">
        <v>1238.6300000000001</v>
      </c>
      <c r="H420" s="279">
        <v>1421.7</v>
      </c>
      <c r="I420" s="279">
        <v>1496.09</v>
      </c>
      <c r="J420" s="279">
        <v>1565.02</v>
      </c>
      <c r="K420" s="279">
        <v>1609.73</v>
      </c>
      <c r="L420" s="279">
        <v>1629.47</v>
      </c>
      <c r="M420" s="279">
        <v>1696.12</v>
      </c>
      <c r="N420" s="279">
        <v>1642.66</v>
      </c>
      <c r="O420" s="279">
        <v>1635.39</v>
      </c>
      <c r="P420" s="279">
        <v>1680.69</v>
      </c>
      <c r="Q420" s="279">
        <v>1603.06</v>
      </c>
      <c r="R420" s="279">
        <v>1568</v>
      </c>
      <c r="S420" s="279">
        <v>1567.54</v>
      </c>
      <c r="T420" s="279">
        <v>1605.04</v>
      </c>
      <c r="U420" s="279">
        <v>1621.78</v>
      </c>
      <c r="V420" s="279">
        <v>1581.34</v>
      </c>
      <c r="W420" s="279">
        <v>1575.09</v>
      </c>
      <c r="X420" s="279">
        <v>1465.78</v>
      </c>
      <c r="Y420" s="279">
        <v>1315.85</v>
      </c>
    </row>
    <row r="421" spans="1:25">
      <c r="A421" s="254">
        <v>22</v>
      </c>
      <c r="B421" s="279">
        <v>1231.74</v>
      </c>
      <c r="C421" s="279">
        <v>1153.42</v>
      </c>
      <c r="D421" s="279">
        <v>1143.68</v>
      </c>
      <c r="E421" s="279">
        <v>1137.6600000000001</v>
      </c>
      <c r="F421" s="279">
        <v>1181.46</v>
      </c>
      <c r="G421" s="279">
        <v>1251.3800000000001</v>
      </c>
      <c r="H421" s="279">
        <v>1443.01</v>
      </c>
      <c r="I421" s="279">
        <v>1532.29</v>
      </c>
      <c r="J421" s="279">
        <v>1627.35</v>
      </c>
      <c r="K421" s="279">
        <v>1686.68</v>
      </c>
      <c r="L421" s="279">
        <v>1733.88</v>
      </c>
      <c r="M421" s="279">
        <v>1756.12</v>
      </c>
      <c r="N421" s="279">
        <v>1737.61</v>
      </c>
      <c r="O421" s="279">
        <v>1739.8</v>
      </c>
      <c r="P421" s="279">
        <v>1743.8</v>
      </c>
      <c r="Q421" s="279">
        <v>1697.43</v>
      </c>
      <c r="R421" s="279">
        <v>1653.43</v>
      </c>
      <c r="S421" s="279">
        <v>1646.44</v>
      </c>
      <c r="T421" s="279">
        <v>1705.21</v>
      </c>
      <c r="U421" s="279">
        <v>1732.47</v>
      </c>
      <c r="V421" s="279">
        <v>1682.71</v>
      </c>
      <c r="W421" s="279">
        <v>1674.5</v>
      </c>
      <c r="X421" s="279">
        <v>1544.09</v>
      </c>
      <c r="Y421" s="279">
        <v>1482.71</v>
      </c>
    </row>
    <row r="422" spans="1:25">
      <c r="A422" s="254">
        <v>23</v>
      </c>
      <c r="B422" s="279">
        <v>1454.57</v>
      </c>
      <c r="C422" s="279">
        <v>1289.81</v>
      </c>
      <c r="D422" s="279">
        <v>1258.51</v>
      </c>
      <c r="E422" s="279">
        <v>1251.6099999999999</v>
      </c>
      <c r="F422" s="279">
        <v>1271.55</v>
      </c>
      <c r="G422" s="279">
        <v>1306.95</v>
      </c>
      <c r="H422" s="279">
        <v>1382.91</v>
      </c>
      <c r="I422" s="279">
        <v>1450.57</v>
      </c>
      <c r="J422" s="279">
        <v>1515.89</v>
      </c>
      <c r="K422" s="279">
        <v>1609.18</v>
      </c>
      <c r="L422" s="279">
        <v>1670.99</v>
      </c>
      <c r="M422" s="279">
        <v>1705.98</v>
      </c>
      <c r="N422" s="279">
        <v>1690.49</v>
      </c>
      <c r="O422" s="279">
        <v>1689.64</v>
      </c>
      <c r="P422" s="279">
        <v>1661.42</v>
      </c>
      <c r="Q422" s="279">
        <v>1647.3</v>
      </c>
      <c r="R422" s="279">
        <v>1646.62</v>
      </c>
      <c r="S422" s="279">
        <v>1665.17</v>
      </c>
      <c r="T422" s="279">
        <v>1718.97</v>
      </c>
      <c r="U422" s="279">
        <v>1729.41</v>
      </c>
      <c r="V422" s="279">
        <v>1712.93</v>
      </c>
      <c r="W422" s="279">
        <v>1665.69</v>
      </c>
      <c r="X422" s="279">
        <v>1577.88</v>
      </c>
      <c r="Y422" s="279">
        <v>1542.82</v>
      </c>
    </row>
    <row r="423" spans="1:25">
      <c r="A423" s="254">
        <v>24</v>
      </c>
      <c r="B423" s="279">
        <v>1473.3</v>
      </c>
      <c r="C423" s="279">
        <v>1335.11</v>
      </c>
      <c r="D423" s="279">
        <v>1268.79</v>
      </c>
      <c r="E423" s="279">
        <v>1243.73</v>
      </c>
      <c r="F423" s="279">
        <v>1259.6400000000001</v>
      </c>
      <c r="G423" s="279">
        <v>1321.27</v>
      </c>
      <c r="H423" s="279">
        <v>1404.7</v>
      </c>
      <c r="I423" s="279">
        <v>1473.77</v>
      </c>
      <c r="J423" s="279">
        <v>1518.11</v>
      </c>
      <c r="K423" s="279">
        <v>1640.47</v>
      </c>
      <c r="L423" s="279">
        <v>1696.08</v>
      </c>
      <c r="M423" s="279">
        <v>1712.47</v>
      </c>
      <c r="N423" s="279">
        <v>1707.01</v>
      </c>
      <c r="O423" s="279">
        <v>1706.96</v>
      </c>
      <c r="P423" s="279">
        <v>1686.75</v>
      </c>
      <c r="Q423" s="279">
        <v>1682.09</v>
      </c>
      <c r="R423" s="279">
        <v>1659.39</v>
      </c>
      <c r="S423" s="279">
        <v>1673.46</v>
      </c>
      <c r="T423" s="279">
        <v>1711.65</v>
      </c>
      <c r="U423" s="279">
        <v>1730.61</v>
      </c>
      <c r="V423" s="279">
        <v>1714.92</v>
      </c>
      <c r="W423" s="279">
        <v>1698.62</v>
      </c>
      <c r="X423" s="279">
        <v>1567.43</v>
      </c>
      <c r="Y423" s="279">
        <v>1542.8</v>
      </c>
    </row>
    <row r="424" spans="1:25">
      <c r="A424" s="254">
        <v>25</v>
      </c>
      <c r="B424" s="279">
        <v>1428.84</v>
      </c>
      <c r="C424" s="279">
        <v>1252.42</v>
      </c>
      <c r="D424" s="279">
        <v>1214.1600000000001</v>
      </c>
      <c r="E424" s="279">
        <v>1189.5</v>
      </c>
      <c r="F424" s="279">
        <v>1206.8900000000001</v>
      </c>
      <c r="G424" s="279">
        <v>1245.4000000000001</v>
      </c>
      <c r="H424" s="279">
        <v>740.33</v>
      </c>
      <c r="I424" s="279">
        <v>1277.5999999999999</v>
      </c>
      <c r="J424" s="279">
        <v>379.21</v>
      </c>
      <c r="K424" s="279">
        <v>740.99</v>
      </c>
      <c r="L424" s="279">
        <v>1661.73</v>
      </c>
      <c r="M424" s="279">
        <v>1681.34</v>
      </c>
      <c r="N424" s="279">
        <v>1666.02</v>
      </c>
      <c r="O424" s="279">
        <v>1671.92</v>
      </c>
      <c r="P424" s="279">
        <v>1642.31</v>
      </c>
      <c r="Q424" s="279">
        <v>1643.67</v>
      </c>
      <c r="R424" s="279">
        <v>1620.94</v>
      </c>
      <c r="S424" s="279">
        <v>1629.08</v>
      </c>
      <c r="T424" s="279">
        <v>1682.65</v>
      </c>
      <c r="U424" s="279">
        <v>1668.86</v>
      </c>
      <c r="V424" s="279">
        <v>1655.45</v>
      </c>
      <c r="W424" s="279">
        <v>379.52</v>
      </c>
      <c r="X424" s="279">
        <v>1483.91</v>
      </c>
      <c r="Y424" s="279">
        <v>1450.9</v>
      </c>
    </row>
    <row r="425" spans="1:25">
      <c r="A425" s="254">
        <v>26</v>
      </c>
      <c r="B425" s="279">
        <v>1335.38</v>
      </c>
      <c r="C425" s="279">
        <v>1210.5899999999999</v>
      </c>
      <c r="D425" s="279">
        <v>1181.8399999999999</v>
      </c>
      <c r="E425" s="279">
        <v>1162.3900000000001</v>
      </c>
      <c r="F425" s="279">
        <v>1175.8699999999999</v>
      </c>
      <c r="G425" s="279">
        <v>1185.5</v>
      </c>
      <c r="H425" s="279">
        <v>1200.4000000000001</v>
      </c>
      <c r="I425" s="279">
        <v>739.76</v>
      </c>
      <c r="J425" s="279">
        <v>379.16</v>
      </c>
      <c r="K425" s="279">
        <v>1492.03</v>
      </c>
      <c r="L425" s="279">
        <v>1536.27</v>
      </c>
      <c r="M425" s="279">
        <v>1555.49</v>
      </c>
      <c r="N425" s="279">
        <v>1552.41</v>
      </c>
      <c r="O425" s="279">
        <v>1570.48</v>
      </c>
      <c r="P425" s="279">
        <v>1574.46</v>
      </c>
      <c r="Q425" s="279">
        <v>1555.43</v>
      </c>
      <c r="R425" s="279">
        <v>1549.69</v>
      </c>
      <c r="S425" s="279">
        <v>1553.52</v>
      </c>
      <c r="T425" s="279">
        <v>1588.51</v>
      </c>
      <c r="U425" s="279">
        <v>1599.14</v>
      </c>
      <c r="V425" s="279">
        <v>1610</v>
      </c>
      <c r="W425" s="279">
        <v>1584.73</v>
      </c>
      <c r="X425" s="279">
        <v>1539.78</v>
      </c>
      <c r="Y425" s="279">
        <v>1503.18</v>
      </c>
    </row>
    <row r="426" spans="1:25">
      <c r="A426" s="254">
        <v>27</v>
      </c>
      <c r="B426" s="279">
        <v>1227.3800000000001</v>
      </c>
      <c r="C426" s="279">
        <v>1183.74</v>
      </c>
      <c r="D426" s="279">
        <v>1143.03</v>
      </c>
      <c r="E426" s="279">
        <v>1137.82</v>
      </c>
      <c r="F426" s="279">
        <v>1200.1400000000001</v>
      </c>
      <c r="G426" s="279">
        <v>1306.45</v>
      </c>
      <c r="H426" s="279">
        <v>1437.49</v>
      </c>
      <c r="I426" s="279">
        <v>1585.09</v>
      </c>
      <c r="J426" s="279">
        <v>1627.13</v>
      </c>
      <c r="K426" s="279">
        <v>1681.35</v>
      </c>
      <c r="L426" s="279">
        <v>1718.7</v>
      </c>
      <c r="M426" s="279">
        <v>1737.76</v>
      </c>
      <c r="N426" s="279">
        <v>1724.11</v>
      </c>
      <c r="O426" s="279">
        <v>1744.56</v>
      </c>
      <c r="P426" s="279">
        <v>1744.43</v>
      </c>
      <c r="Q426" s="279">
        <v>1740.24</v>
      </c>
      <c r="R426" s="279">
        <v>1696.05</v>
      </c>
      <c r="S426" s="279">
        <v>1687.48</v>
      </c>
      <c r="T426" s="279">
        <v>1735.2</v>
      </c>
      <c r="U426" s="279">
        <v>1744.3</v>
      </c>
      <c r="V426" s="279">
        <v>1717.72</v>
      </c>
      <c r="W426" s="279">
        <v>1692.64</v>
      </c>
      <c r="X426" s="279">
        <v>1565.58</v>
      </c>
      <c r="Y426" s="279">
        <v>1503.69</v>
      </c>
    </row>
    <row r="427" spans="1:25">
      <c r="A427" s="254">
        <v>28</v>
      </c>
      <c r="B427" s="279">
        <v>1241.99</v>
      </c>
      <c r="C427" s="279">
        <v>1199.77</v>
      </c>
      <c r="D427" s="279">
        <v>1170.3599999999999</v>
      </c>
      <c r="E427" s="279">
        <v>1170.74</v>
      </c>
      <c r="F427" s="279">
        <v>1213.99</v>
      </c>
      <c r="G427" s="279">
        <v>1333.44</v>
      </c>
      <c r="H427" s="279">
        <v>1463.54</v>
      </c>
      <c r="I427" s="279">
        <v>1605.35</v>
      </c>
      <c r="J427" s="279">
        <v>1677.5</v>
      </c>
      <c r="K427" s="279">
        <v>1709.27</v>
      </c>
      <c r="L427" s="279">
        <v>1729.94</v>
      </c>
      <c r="M427" s="279">
        <v>1763.68</v>
      </c>
      <c r="N427" s="279">
        <v>1733.11</v>
      </c>
      <c r="O427" s="279">
        <v>1734.69</v>
      </c>
      <c r="P427" s="279">
        <v>1735.1</v>
      </c>
      <c r="Q427" s="279">
        <v>1715.56</v>
      </c>
      <c r="R427" s="279">
        <v>1683.59</v>
      </c>
      <c r="S427" s="279">
        <v>1687.77</v>
      </c>
      <c r="T427" s="279">
        <v>1720.41</v>
      </c>
      <c r="U427" s="279">
        <v>1717.9</v>
      </c>
      <c r="V427" s="279">
        <v>1714.96</v>
      </c>
      <c r="W427" s="279">
        <v>1712.68</v>
      </c>
      <c r="X427" s="279">
        <v>1581.53</v>
      </c>
      <c r="Y427" s="279">
        <v>1498.14</v>
      </c>
    </row>
    <row r="428" spans="1:25" hidden="1">
      <c r="A428" s="254">
        <v>29</v>
      </c>
      <c r="B428" s="279">
        <v>0</v>
      </c>
      <c r="C428" s="279">
        <v>0</v>
      </c>
      <c r="D428" s="279">
        <v>0</v>
      </c>
      <c r="E428" s="279">
        <v>0</v>
      </c>
      <c r="F428" s="279">
        <v>0</v>
      </c>
      <c r="G428" s="279">
        <v>0</v>
      </c>
      <c r="H428" s="279">
        <v>0</v>
      </c>
      <c r="I428" s="279">
        <v>0</v>
      </c>
      <c r="J428" s="279">
        <v>0</v>
      </c>
      <c r="K428" s="279">
        <v>0</v>
      </c>
      <c r="L428" s="279">
        <v>0</v>
      </c>
      <c r="M428" s="279">
        <v>0</v>
      </c>
      <c r="N428" s="279">
        <v>0</v>
      </c>
      <c r="O428" s="279">
        <v>0</v>
      </c>
      <c r="P428" s="279">
        <v>0</v>
      </c>
      <c r="Q428" s="279">
        <v>0</v>
      </c>
      <c r="R428" s="279">
        <v>0</v>
      </c>
      <c r="S428" s="279">
        <v>0</v>
      </c>
      <c r="T428" s="279">
        <v>0</v>
      </c>
      <c r="U428" s="279">
        <v>0</v>
      </c>
      <c r="V428" s="279">
        <v>0</v>
      </c>
      <c r="W428" s="279">
        <v>0</v>
      </c>
      <c r="X428" s="279">
        <v>0</v>
      </c>
      <c r="Y428" s="279">
        <v>0</v>
      </c>
    </row>
    <row r="429" spans="1:25" hidden="1">
      <c r="A429" s="254">
        <v>30</v>
      </c>
      <c r="B429" s="279">
        <v>0</v>
      </c>
      <c r="C429" s="279">
        <v>0</v>
      </c>
      <c r="D429" s="279">
        <v>0</v>
      </c>
      <c r="E429" s="279">
        <v>0</v>
      </c>
      <c r="F429" s="279">
        <v>0</v>
      </c>
      <c r="G429" s="279">
        <v>0</v>
      </c>
      <c r="H429" s="279">
        <v>0</v>
      </c>
      <c r="I429" s="279">
        <v>0</v>
      </c>
      <c r="J429" s="279">
        <v>0</v>
      </c>
      <c r="K429" s="279">
        <v>0</v>
      </c>
      <c r="L429" s="279">
        <v>0</v>
      </c>
      <c r="M429" s="279">
        <v>0</v>
      </c>
      <c r="N429" s="279">
        <v>0</v>
      </c>
      <c r="O429" s="279">
        <v>0</v>
      </c>
      <c r="P429" s="279">
        <v>0</v>
      </c>
      <c r="Q429" s="279">
        <v>0</v>
      </c>
      <c r="R429" s="279">
        <v>0</v>
      </c>
      <c r="S429" s="279">
        <v>0</v>
      </c>
      <c r="T429" s="279">
        <v>0</v>
      </c>
      <c r="U429" s="279">
        <v>0</v>
      </c>
      <c r="V429" s="279">
        <v>0</v>
      </c>
      <c r="W429" s="279">
        <v>0</v>
      </c>
      <c r="X429" s="279">
        <v>0</v>
      </c>
      <c r="Y429" s="279">
        <v>0</v>
      </c>
    </row>
    <row r="430" spans="1:25" hidden="1">
      <c r="A430" s="254">
        <v>31</v>
      </c>
      <c r="B430" s="279">
        <v>0</v>
      </c>
      <c r="C430" s="279">
        <v>0</v>
      </c>
      <c r="D430" s="279">
        <v>0</v>
      </c>
      <c r="E430" s="279">
        <v>0</v>
      </c>
      <c r="F430" s="279">
        <v>0</v>
      </c>
      <c r="G430" s="279">
        <v>0</v>
      </c>
      <c r="H430" s="279">
        <v>0</v>
      </c>
      <c r="I430" s="279">
        <v>0</v>
      </c>
      <c r="J430" s="279">
        <v>0</v>
      </c>
      <c r="K430" s="279">
        <v>0</v>
      </c>
      <c r="L430" s="279">
        <v>0</v>
      </c>
      <c r="M430" s="279">
        <v>0</v>
      </c>
      <c r="N430" s="279">
        <v>0</v>
      </c>
      <c r="O430" s="279">
        <v>0</v>
      </c>
      <c r="P430" s="279">
        <v>0</v>
      </c>
      <c r="Q430" s="279">
        <v>0</v>
      </c>
      <c r="R430" s="279">
        <v>0</v>
      </c>
      <c r="S430" s="279">
        <v>0</v>
      </c>
      <c r="T430" s="279">
        <v>0</v>
      </c>
      <c r="U430" s="279">
        <v>0</v>
      </c>
      <c r="V430" s="279">
        <v>0</v>
      </c>
      <c r="W430" s="279">
        <v>0</v>
      </c>
      <c r="X430" s="279">
        <v>0</v>
      </c>
      <c r="Y430" s="279">
        <v>0</v>
      </c>
    </row>
    <row r="432" spans="1:25" ht="45" customHeight="1">
      <c r="A432" s="422" t="s">
        <v>208</v>
      </c>
      <c r="B432" s="449" t="s">
        <v>325</v>
      </c>
      <c r="C432" s="449"/>
      <c r="D432" s="449"/>
      <c r="E432" s="449"/>
      <c r="F432" s="449"/>
      <c r="G432" s="449"/>
      <c r="H432" s="449"/>
      <c r="I432" s="449"/>
      <c r="J432" s="449"/>
      <c r="K432" s="449"/>
      <c r="L432" s="449"/>
      <c r="M432" s="449"/>
      <c r="N432" s="449"/>
      <c r="O432" s="449"/>
      <c r="P432" s="449"/>
      <c r="Q432" s="449"/>
      <c r="R432" s="449"/>
      <c r="S432" s="449"/>
      <c r="T432" s="449"/>
      <c r="U432" s="449"/>
      <c r="V432" s="449"/>
      <c r="W432" s="449"/>
      <c r="X432" s="449"/>
      <c r="Y432" s="449"/>
    </row>
    <row r="433" spans="1:25" ht="30">
      <c r="A433" s="422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1295.8599999999999</v>
      </c>
      <c r="C434" s="279">
        <v>1254.9000000000001</v>
      </c>
      <c r="D434" s="279">
        <v>1239.76</v>
      </c>
      <c r="E434" s="279">
        <v>1235.51</v>
      </c>
      <c r="F434" s="279">
        <v>488.09</v>
      </c>
      <c r="G434" s="279">
        <v>1328.45</v>
      </c>
      <c r="H434" s="279">
        <v>485.99</v>
      </c>
      <c r="I434" s="279">
        <v>486</v>
      </c>
      <c r="J434" s="279">
        <v>489.88</v>
      </c>
      <c r="K434" s="279">
        <v>852.85</v>
      </c>
      <c r="L434" s="279">
        <v>1786.63</v>
      </c>
      <c r="M434" s="279">
        <v>1834.79</v>
      </c>
      <c r="N434" s="279">
        <v>1809.26</v>
      </c>
      <c r="O434" s="279">
        <v>1789.17</v>
      </c>
      <c r="P434" s="279">
        <v>1789.34</v>
      </c>
      <c r="Q434" s="279">
        <v>1781.82</v>
      </c>
      <c r="R434" s="279">
        <v>1770.94</v>
      </c>
      <c r="S434" s="279">
        <v>1788.55</v>
      </c>
      <c r="T434" s="279">
        <v>1755.58</v>
      </c>
      <c r="U434" s="279">
        <v>1768.67</v>
      </c>
      <c r="V434" s="279">
        <v>1736.35</v>
      </c>
      <c r="W434" s="279">
        <v>1661.3</v>
      </c>
      <c r="X434" s="279">
        <v>1496.46</v>
      </c>
      <c r="Y434" s="279">
        <v>1312.39</v>
      </c>
    </row>
    <row r="435" spans="1:25">
      <c r="A435" s="254">
        <v>2</v>
      </c>
      <c r="B435" s="279">
        <v>1284.23</v>
      </c>
      <c r="C435" s="279">
        <v>1252.8</v>
      </c>
      <c r="D435" s="279">
        <v>1225.49</v>
      </c>
      <c r="E435" s="279">
        <v>1223.77</v>
      </c>
      <c r="F435" s="279">
        <v>1258.3</v>
      </c>
      <c r="G435" s="279">
        <v>1306.5999999999999</v>
      </c>
      <c r="H435" s="279">
        <v>1438.27</v>
      </c>
      <c r="I435" s="279">
        <v>1570.13</v>
      </c>
      <c r="J435" s="279">
        <v>1675.7</v>
      </c>
      <c r="K435" s="279">
        <v>1714.31</v>
      </c>
      <c r="L435" s="279">
        <v>1732.62</v>
      </c>
      <c r="M435" s="279">
        <v>1752.74</v>
      </c>
      <c r="N435" s="279">
        <v>1728.4</v>
      </c>
      <c r="O435" s="279">
        <v>1785.69</v>
      </c>
      <c r="P435" s="279">
        <v>1782.45</v>
      </c>
      <c r="Q435" s="279">
        <v>1760.23</v>
      </c>
      <c r="R435" s="279">
        <v>1716.65</v>
      </c>
      <c r="S435" s="279">
        <v>1735.85</v>
      </c>
      <c r="T435" s="279">
        <v>1746.59</v>
      </c>
      <c r="U435" s="279">
        <v>1752.3</v>
      </c>
      <c r="V435" s="279">
        <v>1684.26</v>
      </c>
      <c r="W435" s="279">
        <v>1306.46</v>
      </c>
      <c r="X435" s="279">
        <v>1435.97</v>
      </c>
      <c r="Y435" s="279">
        <v>1317.73</v>
      </c>
    </row>
    <row r="436" spans="1:25">
      <c r="A436" s="254">
        <v>3</v>
      </c>
      <c r="B436" s="279">
        <v>1467.51</v>
      </c>
      <c r="C436" s="279">
        <v>1366.15</v>
      </c>
      <c r="D436" s="279">
        <v>1317.45</v>
      </c>
      <c r="E436" s="279">
        <v>1315.38</v>
      </c>
      <c r="F436" s="279">
        <v>1379.27</v>
      </c>
      <c r="G436" s="279">
        <v>1460.14</v>
      </c>
      <c r="H436" s="279">
        <v>1597.41</v>
      </c>
      <c r="I436" s="279">
        <v>1763.46</v>
      </c>
      <c r="J436" s="279">
        <v>1884.81</v>
      </c>
      <c r="K436" s="279">
        <v>1896.78</v>
      </c>
      <c r="L436" s="279">
        <v>1919.13</v>
      </c>
      <c r="M436" s="279">
        <v>1939.42</v>
      </c>
      <c r="N436" s="279">
        <v>1927.8</v>
      </c>
      <c r="O436" s="279">
        <v>1941.48</v>
      </c>
      <c r="P436" s="279">
        <v>1925.31</v>
      </c>
      <c r="Q436" s="279">
        <v>1914.08</v>
      </c>
      <c r="R436" s="279">
        <v>1888.66</v>
      </c>
      <c r="S436" s="279">
        <v>1893.68</v>
      </c>
      <c r="T436" s="279">
        <v>1906.46</v>
      </c>
      <c r="U436" s="279">
        <v>1911.37</v>
      </c>
      <c r="V436" s="279">
        <v>1878.83</v>
      </c>
      <c r="W436" s="279">
        <v>1306.97</v>
      </c>
      <c r="X436" s="279">
        <v>1670.3</v>
      </c>
      <c r="Y436" s="279">
        <v>1548.81</v>
      </c>
    </row>
    <row r="437" spans="1:25">
      <c r="A437" s="254">
        <v>4</v>
      </c>
      <c r="B437" s="279">
        <v>1628.72</v>
      </c>
      <c r="C437" s="279">
        <v>1547.43</v>
      </c>
      <c r="D437" s="279">
        <v>1447.99</v>
      </c>
      <c r="E437" s="279">
        <v>1417.62</v>
      </c>
      <c r="F437" s="279">
        <v>1461.38</v>
      </c>
      <c r="G437" s="279">
        <v>1483.03</v>
      </c>
      <c r="H437" s="279">
        <v>1580.81</v>
      </c>
      <c r="I437" s="279">
        <v>1637.13</v>
      </c>
      <c r="J437" s="279">
        <v>1770.24</v>
      </c>
      <c r="K437" s="279">
        <v>1853.02</v>
      </c>
      <c r="L437" s="279">
        <v>1907.46</v>
      </c>
      <c r="M437" s="279">
        <v>1922.24</v>
      </c>
      <c r="N437" s="279">
        <v>1922.35</v>
      </c>
      <c r="O437" s="279">
        <v>1926.81</v>
      </c>
      <c r="P437" s="279">
        <v>1920.45</v>
      </c>
      <c r="Q437" s="279">
        <v>1885.99</v>
      </c>
      <c r="R437" s="279">
        <v>1893.64</v>
      </c>
      <c r="S437" s="279">
        <v>1924.98</v>
      </c>
      <c r="T437" s="279">
        <v>1920.28</v>
      </c>
      <c r="U437" s="279">
        <v>1929.66</v>
      </c>
      <c r="V437" s="279">
        <v>1899.92</v>
      </c>
      <c r="W437" s="279">
        <v>1813.83</v>
      </c>
      <c r="X437" s="279">
        <v>1673.24</v>
      </c>
      <c r="Y437" s="279">
        <v>1608.36</v>
      </c>
    </row>
    <row r="438" spans="1:25">
      <c r="A438" s="254">
        <v>5</v>
      </c>
      <c r="B438" s="279">
        <v>1396.59</v>
      </c>
      <c r="C438" s="279">
        <v>1352.64</v>
      </c>
      <c r="D438" s="279">
        <v>1315.29</v>
      </c>
      <c r="E438" s="279">
        <v>1304.4100000000001</v>
      </c>
      <c r="F438" s="279">
        <v>1331.97</v>
      </c>
      <c r="G438" s="279">
        <v>1339.61</v>
      </c>
      <c r="H438" s="279">
        <v>1356.66</v>
      </c>
      <c r="I438" s="279">
        <v>1432.65</v>
      </c>
      <c r="J438" s="279">
        <v>1565.71</v>
      </c>
      <c r="K438" s="279">
        <v>1634.44</v>
      </c>
      <c r="L438" s="279">
        <v>1686.25</v>
      </c>
      <c r="M438" s="279">
        <v>1732.64</v>
      </c>
      <c r="N438" s="279">
        <v>1734.84</v>
      </c>
      <c r="O438" s="279">
        <v>1756.01</v>
      </c>
      <c r="P438" s="279">
        <v>1745.6</v>
      </c>
      <c r="Q438" s="279">
        <v>1711.43</v>
      </c>
      <c r="R438" s="279">
        <v>1723.12</v>
      </c>
      <c r="S438" s="279">
        <v>1768.84</v>
      </c>
      <c r="T438" s="279">
        <v>1783.08</v>
      </c>
      <c r="U438" s="279">
        <v>1794.79</v>
      </c>
      <c r="V438" s="279">
        <v>1773.63</v>
      </c>
      <c r="W438" s="279">
        <v>1728.31</v>
      </c>
      <c r="X438" s="279">
        <v>1619.64</v>
      </c>
      <c r="Y438" s="279">
        <v>1411.5</v>
      </c>
    </row>
    <row r="439" spans="1:25">
      <c r="A439" s="254">
        <v>6</v>
      </c>
      <c r="B439" s="279">
        <v>1341.1</v>
      </c>
      <c r="C439" s="279">
        <v>1297.71</v>
      </c>
      <c r="D439" s="279">
        <v>1275.0899999999999</v>
      </c>
      <c r="E439" s="279">
        <v>1259.45</v>
      </c>
      <c r="F439" s="279">
        <v>1279.51</v>
      </c>
      <c r="G439" s="279">
        <v>1338.87</v>
      </c>
      <c r="H439" s="279">
        <v>1484.11</v>
      </c>
      <c r="I439" s="279">
        <v>1657.94</v>
      </c>
      <c r="J439" s="279">
        <v>1741.31</v>
      </c>
      <c r="K439" s="279">
        <v>1781.28</v>
      </c>
      <c r="L439" s="279">
        <v>1804.61</v>
      </c>
      <c r="M439" s="279">
        <v>1844.48</v>
      </c>
      <c r="N439" s="279">
        <v>1806.45</v>
      </c>
      <c r="O439" s="279">
        <v>1829.84</v>
      </c>
      <c r="P439" s="279">
        <v>1822.62</v>
      </c>
      <c r="Q439" s="279">
        <v>1793.68</v>
      </c>
      <c r="R439" s="279">
        <v>1763.94</v>
      </c>
      <c r="S439" s="279">
        <v>1777.64</v>
      </c>
      <c r="T439" s="279">
        <v>1799.04</v>
      </c>
      <c r="U439" s="279">
        <v>1808.62</v>
      </c>
      <c r="V439" s="279">
        <v>1746.59</v>
      </c>
      <c r="W439" s="279">
        <v>1721.52</v>
      </c>
      <c r="X439" s="279">
        <v>1637.04</v>
      </c>
      <c r="Y439" s="279">
        <v>1517.73</v>
      </c>
    </row>
    <row r="440" spans="1:25">
      <c r="A440" s="254">
        <v>7</v>
      </c>
      <c r="B440" s="279">
        <v>1480.35</v>
      </c>
      <c r="C440" s="279">
        <v>1415.55</v>
      </c>
      <c r="D440" s="279">
        <v>1410.91</v>
      </c>
      <c r="E440" s="279">
        <v>1286.8900000000001</v>
      </c>
      <c r="F440" s="279">
        <v>1389.66</v>
      </c>
      <c r="G440" s="279">
        <v>1319.47</v>
      </c>
      <c r="H440" s="279">
        <v>1474.9</v>
      </c>
      <c r="I440" s="279">
        <v>1670.26</v>
      </c>
      <c r="J440" s="279">
        <v>1710.02</v>
      </c>
      <c r="K440" s="279">
        <v>1718.96</v>
      </c>
      <c r="L440" s="279">
        <v>1737.61</v>
      </c>
      <c r="M440" s="279">
        <v>1770.38</v>
      </c>
      <c r="N440" s="279">
        <v>1752.35</v>
      </c>
      <c r="O440" s="279">
        <v>1775.37</v>
      </c>
      <c r="P440" s="279">
        <v>1758.71</v>
      </c>
      <c r="Q440" s="279">
        <v>1739.71</v>
      </c>
      <c r="R440" s="279">
        <v>1727.6</v>
      </c>
      <c r="S440" s="279">
        <v>1736.48</v>
      </c>
      <c r="T440" s="279">
        <v>1754.62</v>
      </c>
      <c r="U440" s="279">
        <v>1761.06</v>
      </c>
      <c r="V440" s="279">
        <v>1725.18</v>
      </c>
      <c r="W440" s="279">
        <v>1713.61</v>
      </c>
      <c r="X440" s="279">
        <v>1631.81</v>
      </c>
      <c r="Y440" s="279">
        <v>1624.12</v>
      </c>
    </row>
    <row r="441" spans="1:25">
      <c r="A441" s="254">
        <v>8</v>
      </c>
      <c r="B441" s="279">
        <v>1460.17</v>
      </c>
      <c r="C441" s="279">
        <v>1255.94</v>
      </c>
      <c r="D441" s="279">
        <v>1390.88</v>
      </c>
      <c r="E441" s="279">
        <v>1338.79</v>
      </c>
      <c r="F441" s="279">
        <v>1258.83</v>
      </c>
      <c r="G441" s="279">
        <v>1322.27</v>
      </c>
      <c r="H441" s="279">
        <v>1526.78</v>
      </c>
      <c r="I441" s="279">
        <v>1639.91</v>
      </c>
      <c r="J441" s="279">
        <v>1689.99</v>
      </c>
      <c r="K441" s="279">
        <v>1715.34</v>
      </c>
      <c r="L441" s="279">
        <v>1734.54</v>
      </c>
      <c r="M441" s="279">
        <v>1741.24</v>
      </c>
      <c r="N441" s="279">
        <v>1732.24</v>
      </c>
      <c r="O441" s="279">
        <v>1767.72</v>
      </c>
      <c r="P441" s="279">
        <v>1756.49</v>
      </c>
      <c r="Q441" s="279">
        <v>1720.6</v>
      </c>
      <c r="R441" s="279">
        <v>1703.47</v>
      </c>
      <c r="S441" s="279">
        <v>1727.22</v>
      </c>
      <c r="T441" s="279">
        <v>1737.72</v>
      </c>
      <c r="U441" s="279">
        <v>1746.33</v>
      </c>
      <c r="V441" s="279">
        <v>1716.47</v>
      </c>
      <c r="W441" s="279">
        <v>1702.61</v>
      </c>
      <c r="X441" s="279">
        <v>1539.77</v>
      </c>
      <c r="Y441" s="279">
        <v>1401.86</v>
      </c>
    </row>
    <row r="442" spans="1:25">
      <c r="A442" s="254">
        <v>9</v>
      </c>
      <c r="B442" s="279">
        <v>1514.36</v>
      </c>
      <c r="C442" s="279">
        <v>1485.29</v>
      </c>
      <c r="D442" s="279">
        <v>1319.89</v>
      </c>
      <c r="E442" s="279">
        <v>1269.3499999999999</v>
      </c>
      <c r="F442" s="279">
        <v>1304.06</v>
      </c>
      <c r="G442" s="279">
        <v>1370.87</v>
      </c>
      <c r="H442" s="279">
        <v>1559.94</v>
      </c>
      <c r="I442" s="279">
        <v>1675.76</v>
      </c>
      <c r="J442" s="279">
        <v>1745.42</v>
      </c>
      <c r="K442" s="279">
        <v>1766.94</v>
      </c>
      <c r="L442" s="279">
        <v>1779.94</v>
      </c>
      <c r="M442" s="279">
        <v>1806.9</v>
      </c>
      <c r="N442" s="279">
        <v>1789.88</v>
      </c>
      <c r="O442" s="279">
        <v>1804.65</v>
      </c>
      <c r="P442" s="279">
        <v>1789.18</v>
      </c>
      <c r="Q442" s="279">
        <v>1769.23</v>
      </c>
      <c r="R442" s="279">
        <v>1745.34</v>
      </c>
      <c r="S442" s="279">
        <v>1770.33</v>
      </c>
      <c r="T442" s="279">
        <v>1786.76</v>
      </c>
      <c r="U442" s="279">
        <v>1800.67</v>
      </c>
      <c r="V442" s="279">
        <v>1746.89</v>
      </c>
      <c r="W442" s="279">
        <v>1697.37</v>
      </c>
      <c r="X442" s="279">
        <v>1618.33</v>
      </c>
      <c r="Y442" s="279">
        <v>1572.8</v>
      </c>
    </row>
    <row r="443" spans="1:25">
      <c r="A443" s="254">
        <v>10</v>
      </c>
      <c r="B443" s="279">
        <v>1486.53</v>
      </c>
      <c r="C443" s="279">
        <v>1403.98</v>
      </c>
      <c r="D443" s="279">
        <v>1315.5</v>
      </c>
      <c r="E443" s="279">
        <v>1287.27</v>
      </c>
      <c r="F443" s="279">
        <v>1340.01</v>
      </c>
      <c r="G443" s="279">
        <v>1390.15</v>
      </c>
      <c r="H443" s="279">
        <v>1611.28</v>
      </c>
      <c r="I443" s="279">
        <v>1679.63</v>
      </c>
      <c r="J443" s="279">
        <v>1755</v>
      </c>
      <c r="K443" s="279">
        <v>1775.19</v>
      </c>
      <c r="L443" s="279">
        <v>1790.63</v>
      </c>
      <c r="M443" s="279">
        <v>1803.34</v>
      </c>
      <c r="N443" s="279">
        <v>1790.92</v>
      </c>
      <c r="O443" s="279">
        <v>1798.58</v>
      </c>
      <c r="P443" s="279">
        <v>1789.04</v>
      </c>
      <c r="Q443" s="279">
        <v>1749.01</v>
      </c>
      <c r="R443" s="279">
        <v>1727.99</v>
      </c>
      <c r="S443" s="279">
        <v>1747.3</v>
      </c>
      <c r="T443" s="279">
        <v>1775.85</v>
      </c>
      <c r="U443" s="279">
        <v>1773.57</v>
      </c>
      <c r="V443" s="279">
        <v>1718.75</v>
      </c>
      <c r="W443" s="279">
        <v>1687.1</v>
      </c>
      <c r="X443" s="279">
        <v>1605.75</v>
      </c>
      <c r="Y443" s="279">
        <v>1495.95</v>
      </c>
    </row>
    <row r="444" spans="1:25">
      <c r="A444" s="254">
        <v>11</v>
      </c>
      <c r="B444" s="279">
        <v>1377.61</v>
      </c>
      <c r="C444" s="279">
        <v>1307.2</v>
      </c>
      <c r="D444" s="279">
        <v>486.02</v>
      </c>
      <c r="E444" s="279">
        <v>1330.45</v>
      </c>
      <c r="F444" s="279">
        <v>1341.66</v>
      </c>
      <c r="G444" s="279">
        <v>1355.22</v>
      </c>
      <c r="H444" s="279">
        <v>1396.08</v>
      </c>
      <c r="I444" s="279">
        <v>1564.57</v>
      </c>
      <c r="J444" s="279">
        <v>1301.21</v>
      </c>
      <c r="K444" s="279">
        <v>1756.32</v>
      </c>
      <c r="L444" s="279">
        <v>1813.46</v>
      </c>
      <c r="M444" s="279">
        <v>1832.73</v>
      </c>
      <c r="N444" s="279">
        <v>1828.93</v>
      </c>
      <c r="O444" s="279">
        <v>1828.89</v>
      </c>
      <c r="P444" s="279">
        <v>1820.16</v>
      </c>
      <c r="Q444" s="279">
        <v>1778.75</v>
      </c>
      <c r="R444" s="279">
        <v>1776.48</v>
      </c>
      <c r="S444" s="279">
        <v>1804.34</v>
      </c>
      <c r="T444" s="279">
        <v>1818.38</v>
      </c>
      <c r="U444" s="279">
        <v>1805.3</v>
      </c>
      <c r="V444" s="279">
        <v>1778.73</v>
      </c>
      <c r="W444" s="279">
        <v>1714.48</v>
      </c>
      <c r="X444" s="279">
        <v>1644.1</v>
      </c>
      <c r="Y444" s="279">
        <v>1575.13</v>
      </c>
    </row>
    <row r="445" spans="1:25">
      <c r="A445" s="254">
        <v>12</v>
      </c>
      <c r="B445" s="279">
        <v>1385.25</v>
      </c>
      <c r="C445" s="279">
        <v>1341.11</v>
      </c>
      <c r="D445" s="279">
        <v>1330.54</v>
      </c>
      <c r="E445" s="279">
        <v>1323.08</v>
      </c>
      <c r="F445" s="279">
        <v>1320.55</v>
      </c>
      <c r="G445" s="279">
        <v>1323.93</v>
      </c>
      <c r="H445" s="279">
        <v>1336.18</v>
      </c>
      <c r="I445" s="279">
        <v>1373.33</v>
      </c>
      <c r="J445" s="279">
        <v>1302.05</v>
      </c>
      <c r="K445" s="279">
        <v>1647.69</v>
      </c>
      <c r="L445" s="279">
        <v>1704.02</v>
      </c>
      <c r="M445" s="279">
        <v>1745.36</v>
      </c>
      <c r="N445" s="279">
        <v>1738.62</v>
      </c>
      <c r="O445" s="279">
        <v>1746.21</v>
      </c>
      <c r="P445" s="279">
        <v>1721.33</v>
      </c>
      <c r="Q445" s="279">
        <v>1713.3</v>
      </c>
      <c r="R445" s="279">
        <v>1722.8</v>
      </c>
      <c r="S445" s="279">
        <v>1733.76</v>
      </c>
      <c r="T445" s="279">
        <v>1754.28</v>
      </c>
      <c r="U445" s="279">
        <v>1771.17</v>
      </c>
      <c r="V445" s="279">
        <v>1774.29</v>
      </c>
      <c r="W445" s="279">
        <v>1743.93</v>
      </c>
      <c r="X445" s="279">
        <v>1653.61</v>
      </c>
      <c r="Y445" s="279">
        <v>1468.77</v>
      </c>
    </row>
    <row r="446" spans="1:25">
      <c r="A446" s="254">
        <v>13</v>
      </c>
      <c r="B446" s="279">
        <v>1368.21</v>
      </c>
      <c r="C446" s="279">
        <v>1341.77</v>
      </c>
      <c r="D446" s="279">
        <v>1302.6600000000001</v>
      </c>
      <c r="E446" s="279">
        <v>1266.1600000000001</v>
      </c>
      <c r="F446" s="279">
        <v>1318.85</v>
      </c>
      <c r="G446" s="279">
        <v>1379.22</v>
      </c>
      <c r="H446" s="279">
        <v>1575.74</v>
      </c>
      <c r="I446" s="279">
        <v>1681.41</v>
      </c>
      <c r="J446" s="279">
        <v>1800.68</v>
      </c>
      <c r="K446" s="279">
        <v>1816.69</v>
      </c>
      <c r="L446" s="279">
        <v>1825.63</v>
      </c>
      <c r="M446" s="279">
        <v>1876.42</v>
      </c>
      <c r="N446" s="279">
        <v>1848.88</v>
      </c>
      <c r="O446" s="279">
        <v>1874.75</v>
      </c>
      <c r="P446" s="279">
        <v>1866.8</v>
      </c>
      <c r="Q446" s="279">
        <v>1820.91</v>
      </c>
      <c r="R446" s="279">
        <v>1811.52</v>
      </c>
      <c r="S446" s="279">
        <v>1813.58</v>
      </c>
      <c r="T446" s="279">
        <v>1845.8</v>
      </c>
      <c r="U446" s="279">
        <v>1832.58</v>
      </c>
      <c r="V446" s="279">
        <v>1798.68</v>
      </c>
      <c r="W446" s="279">
        <v>1692.59</v>
      </c>
      <c r="X446" s="279">
        <v>1616.38</v>
      </c>
      <c r="Y446" s="279">
        <v>1471.26</v>
      </c>
    </row>
    <row r="447" spans="1:25">
      <c r="A447" s="254">
        <v>14</v>
      </c>
      <c r="B447" s="279">
        <v>1357.62</v>
      </c>
      <c r="C447" s="279">
        <v>1303.05</v>
      </c>
      <c r="D447" s="279">
        <v>1266.1300000000001</v>
      </c>
      <c r="E447" s="279">
        <v>1267.96</v>
      </c>
      <c r="F447" s="279">
        <v>1299.8699999999999</v>
      </c>
      <c r="G447" s="279">
        <v>1361.87</v>
      </c>
      <c r="H447" s="279">
        <v>1569.4</v>
      </c>
      <c r="I447" s="279">
        <v>1617.32</v>
      </c>
      <c r="J447" s="279">
        <v>1723.5</v>
      </c>
      <c r="K447" s="279">
        <v>1704.57</v>
      </c>
      <c r="L447" s="279">
        <v>1717.88</v>
      </c>
      <c r="M447" s="279">
        <v>1763.38</v>
      </c>
      <c r="N447" s="279">
        <v>1731.62</v>
      </c>
      <c r="O447" s="279">
        <v>1747.99</v>
      </c>
      <c r="P447" s="279">
        <v>1742.94</v>
      </c>
      <c r="Q447" s="279">
        <v>1694.31</v>
      </c>
      <c r="R447" s="279">
        <v>1681.83</v>
      </c>
      <c r="S447" s="279">
        <v>1684.51</v>
      </c>
      <c r="T447" s="279">
        <v>1705.67</v>
      </c>
      <c r="U447" s="279">
        <v>1717.02</v>
      </c>
      <c r="V447" s="279">
        <v>1697.31</v>
      </c>
      <c r="W447" s="279">
        <v>1674.31</v>
      </c>
      <c r="X447" s="279">
        <v>1595.57</v>
      </c>
      <c r="Y447" s="279">
        <v>1501.63</v>
      </c>
    </row>
    <row r="448" spans="1:25">
      <c r="A448" s="254">
        <v>15</v>
      </c>
      <c r="B448" s="279">
        <v>1347.31</v>
      </c>
      <c r="C448" s="279">
        <v>1276.74</v>
      </c>
      <c r="D448" s="279">
        <v>1249.56</v>
      </c>
      <c r="E448" s="279">
        <v>1254.08</v>
      </c>
      <c r="F448" s="279">
        <v>1286.69</v>
      </c>
      <c r="G448" s="279">
        <v>1356.65</v>
      </c>
      <c r="H448" s="279">
        <v>1532.43</v>
      </c>
      <c r="I448" s="279">
        <v>1616.11</v>
      </c>
      <c r="J448" s="279">
        <v>1671.75</v>
      </c>
      <c r="K448" s="279">
        <v>1712.69</v>
      </c>
      <c r="L448" s="279">
        <v>1766.14</v>
      </c>
      <c r="M448" s="279">
        <v>1829.85</v>
      </c>
      <c r="N448" s="279">
        <v>1758.2</v>
      </c>
      <c r="O448" s="279">
        <v>1788.02</v>
      </c>
      <c r="P448" s="279">
        <v>1764.42</v>
      </c>
      <c r="Q448" s="279">
        <v>1709.79</v>
      </c>
      <c r="R448" s="279">
        <v>1683.03</v>
      </c>
      <c r="S448" s="279">
        <v>1705.56</v>
      </c>
      <c r="T448" s="279">
        <v>1754.02</v>
      </c>
      <c r="U448" s="279">
        <v>1770.38</v>
      </c>
      <c r="V448" s="279">
        <v>1736.7</v>
      </c>
      <c r="W448" s="279">
        <v>1683.32</v>
      </c>
      <c r="X448" s="279">
        <v>1593.66</v>
      </c>
      <c r="Y448" s="279">
        <v>1448.81</v>
      </c>
    </row>
    <row r="449" spans="1:25">
      <c r="A449" s="254">
        <v>16</v>
      </c>
      <c r="B449" s="279">
        <v>1331.17</v>
      </c>
      <c r="C449" s="279">
        <v>1277.07</v>
      </c>
      <c r="D449" s="279">
        <v>1245.6600000000001</v>
      </c>
      <c r="E449" s="279">
        <v>1250.8399999999999</v>
      </c>
      <c r="F449" s="279">
        <v>1291.55</v>
      </c>
      <c r="G449" s="279">
        <v>1368.73</v>
      </c>
      <c r="H449" s="279">
        <v>1523.93</v>
      </c>
      <c r="I449" s="279">
        <v>1599.68</v>
      </c>
      <c r="J449" s="279">
        <v>1644.7</v>
      </c>
      <c r="K449" s="279">
        <v>1667.39</v>
      </c>
      <c r="L449" s="279">
        <v>1706.86</v>
      </c>
      <c r="M449" s="279">
        <v>1695.37</v>
      </c>
      <c r="N449" s="279">
        <v>1662.52</v>
      </c>
      <c r="O449" s="279">
        <v>1673.4</v>
      </c>
      <c r="P449" s="279">
        <v>1673.82</v>
      </c>
      <c r="Q449" s="279">
        <v>1629.8</v>
      </c>
      <c r="R449" s="279">
        <v>1612.23</v>
      </c>
      <c r="S449" s="279">
        <v>1621.03</v>
      </c>
      <c r="T449" s="279">
        <v>1656.46</v>
      </c>
      <c r="U449" s="279">
        <v>1662.3</v>
      </c>
      <c r="V449" s="279">
        <v>1678.82</v>
      </c>
      <c r="W449" s="279">
        <v>1668.32</v>
      </c>
      <c r="X449" s="279">
        <v>1592.23</v>
      </c>
      <c r="Y449" s="279">
        <v>1413.54</v>
      </c>
    </row>
    <row r="450" spans="1:25">
      <c r="A450" s="254">
        <v>17</v>
      </c>
      <c r="B450" s="279">
        <v>1339.79</v>
      </c>
      <c r="C450" s="279">
        <v>1246.6099999999999</v>
      </c>
      <c r="D450" s="279">
        <v>1213.27</v>
      </c>
      <c r="E450" s="279">
        <v>1213.4000000000001</v>
      </c>
      <c r="F450" s="279">
        <v>1267.4000000000001</v>
      </c>
      <c r="G450" s="279">
        <v>1365.72</v>
      </c>
      <c r="H450" s="279">
        <v>1536.58</v>
      </c>
      <c r="I450" s="279">
        <v>1613.7</v>
      </c>
      <c r="J450" s="279">
        <v>1685.54</v>
      </c>
      <c r="K450" s="279">
        <v>1691.4</v>
      </c>
      <c r="L450" s="279">
        <v>1729.46</v>
      </c>
      <c r="M450" s="279">
        <v>1775.09</v>
      </c>
      <c r="N450" s="279">
        <v>1738.21</v>
      </c>
      <c r="O450" s="279">
        <v>1760.64</v>
      </c>
      <c r="P450" s="279">
        <v>1753.2</v>
      </c>
      <c r="Q450" s="279">
        <v>1717.07</v>
      </c>
      <c r="R450" s="279">
        <v>1682.01</v>
      </c>
      <c r="S450" s="279">
        <v>1694.59</v>
      </c>
      <c r="T450" s="279">
        <v>1732.84</v>
      </c>
      <c r="U450" s="279">
        <v>1748.07</v>
      </c>
      <c r="V450" s="279">
        <v>1725.09</v>
      </c>
      <c r="W450" s="279">
        <v>1713.25</v>
      </c>
      <c r="X450" s="279">
        <v>1617.4</v>
      </c>
      <c r="Y450" s="279">
        <v>1561.73</v>
      </c>
    </row>
    <row r="451" spans="1:25">
      <c r="A451" s="254">
        <v>18</v>
      </c>
      <c r="B451" s="279">
        <v>1539.91</v>
      </c>
      <c r="C451" s="279">
        <v>1361.45</v>
      </c>
      <c r="D451" s="279">
        <v>1330.27</v>
      </c>
      <c r="E451" s="279">
        <v>1319.45</v>
      </c>
      <c r="F451" s="279">
        <v>1338.33</v>
      </c>
      <c r="G451" s="279">
        <v>1407.2</v>
      </c>
      <c r="H451" s="279">
        <v>1494.09</v>
      </c>
      <c r="I451" s="279">
        <v>1557.87</v>
      </c>
      <c r="J451" s="279">
        <v>1608.88</v>
      </c>
      <c r="K451" s="279">
        <v>1675.45</v>
      </c>
      <c r="L451" s="279">
        <v>1731.17</v>
      </c>
      <c r="M451" s="279">
        <v>1753.19</v>
      </c>
      <c r="N451" s="279">
        <v>1768.32</v>
      </c>
      <c r="O451" s="279">
        <v>1748.14</v>
      </c>
      <c r="P451" s="279">
        <v>1723.63</v>
      </c>
      <c r="Q451" s="279">
        <v>1727.33</v>
      </c>
      <c r="R451" s="279">
        <v>1708.28</v>
      </c>
      <c r="S451" s="279">
        <v>1745.28</v>
      </c>
      <c r="T451" s="279">
        <v>1769.6</v>
      </c>
      <c r="U451" s="279">
        <v>1761.62</v>
      </c>
      <c r="V451" s="279">
        <v>1756.02</v>
      </c>
      <c r="W451" s="279">
        <v>1711.09</v>
      </c>
      <c r="X451" s="279">
        <v>1613</v>
      </c>
      <c r="Y451" s="279">
        <v>1582.89</v>
      </c>
    </row>
    <row r="452" spans="1:25">
      <c r="A452" s="254">
        <v>19</v>
      </c>
      <c r="B452" s="279">
        <v>1400.51</v>
      </c>
      <c r="C452" s="279">
        <v>1340.14</v>
      </c>
      <c r="D452" s="279">
        <v>1296.6600000000001</v>
      </c>
      <c r="E452" s="279">
        <v>1279.23</v>
      </c>
      <c r="F452" s="279">
        <v>1284.5</v>
      </c>
      <c r="G452" s="279">
        <v>1311.43</v>
      </c>
      <c r="H452" s="279">
        <v>1326.14</v>
      </c>
      <c r="I452" s="279">
        <v>1408.28</v>
      </c>
      <c r="J452" s="279">
        <v>1543.4</v>
      </c>
      <c r="K452" s="279">
        <v>1599.64</v>
      </c>
      <c r="L452" s="279">
        <v>1647.6</v>
      </c>
      <c r="M452" s="279">
        <v>1697.32</v>
      </c>
      <c r="N452" s="279">
        <v>1694.51</v>
      </c>
      <c r="O452" s="279">
        <v>1686.3</v>
      </c>
      <c r="P452" s="279">
        <v>1681.31</v>
      </c>
      <c r="Q452" s="279">
        <v>1681.88</v>
      </c>
      <c r="R452" s="279">
        <v>1665.04</v>
      </c>
      <c r="S452" s="279">
        <v>1695.97</v>
      </c>
      <c r="T452" s="279">
        <v>1730.87</v>
      </c>
      <c r="U452" s="279">
        <v>1761.59</v>
      </c>
      <c r="V452" s="279">
        <v>1726.26</v>
      </c>
      <c r="W452" s="279">
        <v>1675.81</v>
      </c>
      <c r="X452" s="279">
        <v>1610.53</v>
      </c>
      <c r="Y452" s="279">
        <v>1567.29</v>
      </c>
    </row>
    <row r="453" spans="1:25">
      <c r="A453" s="254">
        <v>20</v>
      </c>
      <c r="B453" s="279">
        <v>1374.71</v>
      </c>
      <c r="C453" s="279">
        <v>1327.68</v>
      </c>
      <c r="D453" s="279">
        <v>1292.33</v>
      </c>
      <c r="E453" s="279">
        <v>1286.81</v>
      </c>
      <c r="F453" s="279">
        <v>1336.09</v>
      </c>
      <c r="G453" s="279">
        <v>1417.84</v>
      </c>
      <c r="H453" s="279">
        <v>1558.36</v>
      </c>
      <c r="I453" s="279">
        <v>1630.56</v>
      </c>
      <c r="J453" s="279">
        <v>1738.42</v>
      </c>
      <c r="K453" s="279">
        <v>1791.15</v>
      </c>
      <c r="L453" s="279">
        <v>1808.29</v>
      </c>
      <c r="M453" s="279">
        <v>1866.17</v>
      </c>
      <c r="N453" s="279">
        <v>1802.32</v>
      </c>
      <c r="O453" s="279">
        <v>1780.06</v>
      </c>
      <c r="P453" s="279">
        <v>1781.83</v>
      </c>
      <c r="Q453" s="279">
        <v>1770.98</v>
      </c>
      <c r="R453" s="279">
        <v>1732.29</v>
      </c>
      <c r="S453" s="279">
        <v>1720.35</v>
      </c>
      <c r="T453" s="279">
        <v>1745.83</v>
      </c>
      <c r="U453" s="279">
        <v>1783.63</v>
      </c>
      <c r="V453" s="279">
        <v>1732.95</v>
      </c>
      <c r="W453" s="279">
        <v>1681.68</v>
      </c>
      <c r="X453" s="279">
        <v>1578.91</v>
      </c>
      <c r="Y453" s="279">
        <v>1405.01</v>
      </c>
    </row>
    <row r="454" spans="1:25">
      <c r="A454" s="254">
        <v>21</v>
      </c>
      <c r="B454" s="279">
        <v>1330.16</v>
      </c>
      <c r="C454" s="279">
        <v>1253.82</v>
      </c>
      <c r="D454" s="279">
        <v>1237.01</v>
      </c>
      <c r="E454" s="279">
        <v>1236.77</v>
      </c>
      <c r="F454" s="279">
        <v>1258.9000000000001</v>
      </c>
      <c r="G454" s="279">
        <v>1345.58</v>
      </c>
      <c r="H454" s="279">
        <v>1528.65</v>
      </c>
      <c r="I454" s="279">
        <v>1603.04</v>
      </c>
      <c r="J454" s="279">
        <v>1671.97</v>
      </c>
      <c r="K454" s="279">
        <v>1716.68</v>
      </c>
      <c r="L454" s="279">
        <v>1736.42</v>
      </c>
      <c r="M454" s="279">
        <v>1803.07</v>
      </c>
      <c r="N454" s="279">
        <v>1749.61</v>
      </c>
      <c r="O454" s="279">
        <v>1742.34</v>
      </c>
      <c r="P454" s="279">
        <v>1787.64</v>
      </c>
      <c r="Q454" s="279">
        <v>1710.01</v>
      </c>
      <c r="R454" s="279">
        <v>1674.95</v>
      </c>
      <c r="S454" s="279">
        <v>1674.49</v>
      </c>
      <c r="T454" s="279">
        <v>1711.99</v>
      </c>
      <c r="U454" s="279">
        <v>1728.73</v>
      </c>
      <c r="V454" s="279">
        <v>1688.29</v>
      </c>
      <c r="W454" s="279">
        <v>1682.04</v>
      </c>
      <c r="X454" s="279">
        <v>1572.73</v>
      </c>
      <c r="Y454" s="279">
        <v>1422.8</v>
      </c>
    </row>
    <row r="455" spans="1:25">
      <c r="A455" s="254">
        <v>22</v>
      </c>
      <c r="B455" s="279">
        <v>1338.69</v>
      </c>
      <c r="C455" s="279">
        <v>1260.3699999999999</v>
      </c>
      <c r="D455" s="279">
        <v>1250.6300000000001</v>
      </c>
      <c r="E455" s="279">
        <v>1244.6099999999999</v>
      </c>
      <c r="F455" s="279">
        <v>1288.4100000000001</v>
      </c>
      <c r="G455" s="279">
        <v>1358.33</v>
      </c>
      <c r="H455" s="279">
        <v>1549.96</v>
      </c>
      <c r="I455" s="279">
        <v>1639.24</v>
      </c>
      <c r="J455" s="279">
        <v>1734.3</v>
      </c>
      <c r="K455" s="279">
        <v>1793.63</v>
      </c>
      <c r="L455" s="279">
        <v>1840.83</v>
      </c>
      <c r="M455" s="279">
        <v>1863.07</v>
      </c>
      <c r="N455" s="279">
        <v>1844.56</v>
      </c>
      <c r="O455" s="279">
        <v>1846.75</v>
      </c>
      <c r="P455" s="279">
        <v>1850.75</v>
      </c>
      <c r="Q455" s="279">
        <v>1804.38</v>
      </c>
      <c r="R455" s="279">
        <v>1760.38</v>
      </c>
      <c r="S455" s="279">
        <v>1753.39</v>
      </c>
      <c r="T455" s="279">
        <v>1812.16</v>
      </c>
      <c r="U455" s="279">
        <v>1839.42</v>
      </c>
      <c r="V455" s="279">
        <v>1789.66</v>
      </c>
      <c r="W455" s="279">
        <v>1781.45</v>
      </c>
      <c r="X455" s="279">
        <v>1651.04</v>
      </c>
      <c r="Y455" s="279">
        <v>1589.66</v>
      </c>
    </row>
    <row r="456" spans="1:25">
      <c r="A456" s="254">
        <v>23</v>
      </c>
      <c r="B456" s="279">
        <v>1561.52</v>
      </c>
      <c r="C456" s="279">
        <v>1396.76</v>
      </c>
      <c r="D456" s="279">
        <v>1365.46</v>
      </c>
      <c r="E456" s="279">
        <v>1358.56</v>
      </c>
      <c r="F456" s="279">
        <v>1378.5</v>
      </c>
      <c r="G456" s="279">
        <v>1413.9</v>
      </c>
      <c r="H456" s="279">
        <v>1489.86</v>
      </c>
      <c r="I456" s="279">
        <v>1557.52</v>
      </c>
      <c r="J456" s="279">
        <v>1622.84</v>
      </c>
      <c r="K456" s="279">
        <v>1716.13</v>
      </c>
      <c r="L456" s="279">
        <v>1777.94</v>
      </c>
      <c r="M456" s="279">
        <v>1812.93</v>
      </c>
      <c r="N456" s="279">
        <v>1797.44</v>
      </c>
      <c r="O456" s="279">
        <v>1796.59</v>
      </c>
      <c r="P456" s="279">
        <v>1768.37</v>
      </c>
      <c r="Q456" s="279">
        <v>1754.25</v>
      </c>
      <c r="R456" s="279">
        <v>1753.57</v>
      </c>
      <c r="S456" s="279">
        <v>1772.12</v>
      </c>
      <c r="T456" s="279">
        <v>1825.92</v>
      </c>
      <c r="U456" s="279">
        <v>1836.36</v>
      </c>
      <c r="V456" s="279">
        <v>1819.88</v>
      </c>
      <c r="W456" s="279">
        <v>1772.64</v>
      </c>
      <c r="X456" s="279">
        <v>1684.83</v>
      </c>
      <c r="Y456" s="279">
        <v>1649.77</v>
      </c>
    </row>
    <row r="457" spans="1:25">
      <c r="A457" s="254">
        <v>24</v>
      </c>
      <c r="B457" s="279">
        <v>1580.25</v>
      </c>
      <c r="C457" s="279">
        <v>1442.06</v>
      </c>
      <c r="D457" s="279">
        <v>1375.74</v>
      </c>
      <c r="E457" s="279">
        <v>1350.68</v>
      </c>
      <c r="F457" s="279">
        <v>1366.59</v>
      </c>
      <c r="G457" s="279">
        <v>1428.22</v>
      </c>
      <c r="H457" s="279">
        <v>1511.65</v>
      </c>
      <c r="I457" s="279">
        <v>1580.72</v>
      </c>
      <c r="J457" s="279">
        <v>1625.06</v>
      </c>
      <c r="K457" s="279">
        <v>1747.42</v>
      </c>
      <c r="L457" s="279">
        <v>1803.03</v>
      </c>
      <c r="M457" s="279">
        <v>1819.42</v>
      </c>
      <c r="N457" s="279">
        <v>1813.96</v>
      </c>
      <c r="O457" s="279">
        <v>1813.91</v>
      </c>
      <c r="P457" s="279">
        <v>1793.7</v>
      </c>
      <c r="Q457" s="279">
        <v>1789.04</v>
      </c>
      <c r="R457" s="279">
        <v>1766.34</v>
      </c>
      <c r="S457" s="279">
        <v>1780.41</v>
      </c>
      <c r="T457" s="279">
        <v>1818.6</v>
      </c>
      <c r="U457" s="279">
        <v>1837.56</v>
      </c>
      <c r="V457" s="279">
        <v>1821.87</v>
      </c>
      <c r="W457" s="279">
        <v>1805.57</v>
      </c>
      <c r="X457" s="279">
        <v>1674.38</v>
      </c>
      <c r="Y457" s="279">
        <v>1649.75</v>
      </c>
    </row>
    <row r="458" spans="1:25">
      <c r="A458" s="254">
        <v>25</v>
      </c>
      <c r="B458" s="279">
        <v>1535.79</v>
      </c>
      <c r="C458" s="279">
        <v>1359.37</v>
      </c>
      <c r="D458" s="279">
        <v>1321.11</v>
      </c>
      <c r="E458" s="279">
        <v>1296.45</v>
      </c>
      <c r="F458" s="279">
        <v>1313.84</v>
      </c>
      <c r="G458" s="279">
        <v>1352.35</v>
      </c>
      <c r="H458" s="279">
        <v>847.28</v>
      </c>
      <c r="I458" s="279">
        <v>1384.55</v>
      </c>
      <c r="J458" s="279">
        <v>486.16</v>
      </c>
      <c r="K458" s="279">
        <v>847.94</v>
      </c>
      <c r="L458" s="279">
        <v>1768.68</v>
      </c>
      <c r="M458" s="279">
        <v>1788.29</v>
      </c>
      <c r="N458" s="279">
        <v>1772.97</v>
      </c>
      <c r="O458" s="279">
        <v>1778.87</v>
      </c>
      <c r="P458" s="279">
        <v>1749.26</v>
      </c>
      <c r="Q458" s="279">
        <v>1750.62</v>
      </c>
      <c r="R458" s="279">
        <v>1727.89</v>
      </c>
      <c r="S458" s="279">
        <v>1736.03</v>
      </c>
      <c r="T458" s="279">
        <v>1789.6</v>
      </c>
      <c r="U458" s="279">
        <v>1775.81</v>
      </c>
      <c r="V458" s="279">
        <v>1762.4</v>
      </c>
      <c r="W458" s="279">
        <v>486.47</v>
      </c>
      <c r="X458" s="279">
        <v>1590.86</v>
      </c>
      <c r="Y458" s="279">
        <v>1557.85</v>
      </c>
    </row>
    <row r="459" spans="1:25">
      <c r="A459" s="254">
        <v>26</v>
      </c>
      <c r="B459" s="279">
        <v>1442.33</v>
      </c>
      <c r="C459" s="279">
        <v>1317.54</v>
      </c>
      <c r="D459" s="279">
        <v>1288.79</v>
      </c>
      <c r="E459" s="279">
        <v>1269.3399999999999</v>
      </c>
      <c r="F459" s="279">
        <v>1282.82</v>
      </c>
      <c r="G459" s="279">
        <v>1292.45</v>
      </c>
      <c r="H459" s="279">
        <v>1307.3499999999999</v>
      </c>
      <c r="I459" s="279">
        <v>846.71</v>
      </c>
      <c r="J459" s="279">
        <v>486.11</v>
      </c>
      <c r="K459" s="279">
        <v>1598.98</v>
      </c>
      <c r="L459" s="279">
        <v>1643.22</v>
      </c>
      <c r="M459" s="279">
        <v>1662.44</v>
      </c>
      <c r="N459" s="279">
        <v>1659.36</v>
      </c>
      <c r="O459" s="279">
        <v>1677.43</v>
      </c>
      <c r="P459" s="279">
        <v>1681.41</v>
      </c>
      <c r="Q459" s="279">
        <v>1662.38</v>
      </c>
      <c r="R459" s="279">
        <v>1656.64</v>
      </c>
      <c r="S459" s="279">
        <v>1660.47</v>
      </c>
      <c r="T459" s="279">
        <v>1695.46</v>
      </c>
      <c r="U459" s="279">
        <v>1706.09</v>
      </c>
      <c r="V459" s="279">
        <v>1716.95</v>
      </c>
      <c r="W459" s="279">
        <v>1691.68</v>
      </c>
      <c r="X459" s="279">
        <v>1646.73</v>
      </c>
      <c r="Y459" s="279">
        <v>1610.13</v>
      </c>
    </row>
    <row r="460" spans="1:25">
      <c r="A460" s="254">
        <v>27</v>
      </c>
      <c r="B460" s="279">
        <v>1334.33</v>
      </c>
      <c r="C460" s="279">
        <v>1290.69</v>
      </c>
      <c r="D460" s="279">
        <v>1249.98</v>
      </c>
      <c r="E460" s="279">
        <v>1244.77</v>
      </c>
      <c r="F460" s="279">
        <v>1307.0899999999999</v>
      </c>
      <c r="G460" s="279">
        <v>1413.4</v>
      </c>
      <c r="H460" s="279">
        <v>1544.44</v>
      </c>
      <c r="I460" s="279">
        <v>1692.04</v>
      </c>
      <c r="J460" s="279">
        <v>1734.08</v>
      </c>
      <c r="K460" s="279">
        <v>1788.3</v>
      </c>
      <c r="L460" s="279">
        <v>1825.65</v>
      </c>
      <c r="M460" s="279">
        <v>1844.71</v>
      </c>
      <c r="N460" s="279">
        <v>1831.06</v>
      </c>
      <c r="O460" s="279">
        <v>1851.51</v>
      </c>
      <c r="P460" s="279">
        <v>1851.38</v>
      </c>
      <c r="Q460" s="279">
        <v>1847.19</v>
      </c>
      <c r="R460" s="279">
        <v>1803</v>
      </c>
      <c r="S460" s="279">
        <v>1794.43</v>
      </c>
      <c r="T460" s="279">
        <v>1842.15</v>
      </c>
      <c r="U460" s="279">
        <v>1851.25</v>
      </c>
      <c r="V460" s="279">
        <v>1824.67</v>
      </c>
      <c r="W460" s="279">
        <v>1799.59</v>
      </c>
      <c r="X460" s="279">
        <v>1672.53</v>
      </c>
      <c r="Y460" s="279">
        <v>1610.64</v>
      </c>
    </row>
    <row r="461" spans="1:25">
      <c r="A461" s="254">
        <v>28</v>
      </c>
      <c r="B461" s="279">
        <v>1348.94</v>
      </c>
      <c r="C461" s="279">
        <v>1306.72</v>
      </c>
      <c r="D461" s="279">
        <v>1277.31</v>
      </c>
      <c r="E461" s="279">
        <v>1277.69</v>
      </c>
      <c r="F461" s="279">
        <v>1320.94</v>
      </c>
      <c r="G461" s="279">
        <v>1440.39</v>
      </c>
      <c r="H461" s="279">
        <v>1570.49</v>
      </c>
      <c r="I461" s="279">
        <v>1712.3</v>
      </c>
      <c r="J461" s="279">
        <v>1784.45</v>
      </c>
      <c r="K461" s="279">
        <v>1816.22</v>
      </c>
      <c r="L461" s="279">
        <v>1836.89</v>
      </c>
      <c r="M461" s="279">
        <v>1870.63</v>
      </c>
      <c r="N461" s="279">
        <v>1840.06</v>
      </c>
      <c r="O461" s="279">
        <v>1841.64</v>
      </c>
      <c r="P461" s="279">
        <v>1842.05</v>
      </c>
      <c r="Q461" s="279">
        <v>1822.51</v>
      </c>
      <c r="R461" s="279">
        <v>1790.54</v>
      </c>
      <c r="S461" s="279">
        <v>1794.72</v>
      </c>
      <c r="T461" s="279">
        <v>1827.36</v>
      </c>
      <c r="U461" s="279">
        <v>1824.85</v>
      </c>
      <c r="V461" s="279">
        <v>1821.91</v>
      </c>
      <c r="W461" s="279">
        <v>1819.63</v>
      </c>
      <c r="X461" s="279">
        <v>1688.48</v>
      </c>
      <c r="Y461" s="279">
        <v>1605.09</v>
      </c>
    </row>
    <row r="462" spans="1:25" hidden="1">
      <c r="A462" s="254">
        <v>29</v>
      </c>
      <c r="B462" s="279">
        <v>0</v>
      </c>
      <c r="C462" s="279">
        <v>0</v>
      </c>
      <c r="D462" s="279">
        <v>0</v>
      </c>
      <c r="E462" s="279">
        <v>0</v>
      </c>
      <c r="F462" s="279">
        <v>0</v>
      </c>
      <c r="G462" s="279">
        <v>0</v>
      </c>
      <c r="H462" s="279">
        <v>0</v>
      </c>
      <c r="I462" s="279">
        <v>0</v>
      </c>
      <c r="J462" s="279">
        <v>0</v>
      </c>
      <c r="K462" s="279">
        <v>0</v>
      </c>
      <c r="L462" s="279">
        <v>0</v>
      </c>
      <c r="M462" s="279">
        <v>0</v>
      </c>
      <c r="N462" s="279">
        <v>0</v>
      </c>
      <c r="O462" s="279">
        <v>0</v>
      </c>
      <c r="P462" s="279">
        <v>0</v>
      </c>
      <c r="Q462" s="279">
        <v>0</v>
      </c>
      <c r="R462" s="279">
        <v>0</v>
      </c>
      <c r="S462" s="279">
        <v>0</v>
      </c>
      <c r="T462" s="279">
        <v>0</v>
      </c>
      <c r="U462" s="279">
        <v>0</v>
      </c>
      <c r="V462" s="279">
        <v>0</v>
      </c>
      <c r="W462" s="279">
        <v>0</v>
      </c>
      <c r="X462" s="279">
        <v>0</v>
      </c>
      <c r="Y462" s="279">
        <v>0</v>
      </c>
    </row>
    <row r="463" spans="1:25" hidden="1">
      <c r="A463" s="254">
        <v>30</v>
      </c>
      <c r="B463" s="279">
        <v>0</v>
      </c>
      <c r="C463" s="279">
        <v>0</v>
      </c>
      <c r="D463" s="279">
        <v>0</v>
      </c>
      <c r="E463" s="279">
        <v>0</v>
      </c>
      <c r="F463" s="279">
        <v>0</v>
      </c>
      <c r="G463" s="279">
        <v>0</v>
      </c>
      <c r="H463" s="279">
        <v>0</v>
      </c>
      <c r="I463" s="279">
        <v>0</v>
      </c>
      <c r="J463" s="279">
        <v>0</v>
      </c>
      <c r="K463" s="279">
        <v>0</v>
      </c>
      <c r="L463" s="279">
        <v>0</v>
      </c>
      <c r="M463" s="279">
        <v>0</v>
      </c>
      <c r="N463" s="279">
        <v>0</v>
      </c>
      <c r="O463" s="279">
        <v>0</v>
      </c>
      <c r="P463" s="279">
        <v>0</v>
      </c>
      <c r="Q463" s="279">
        <v>0</v>
      </c>
      <c r="R463" s="279">
        <v>0</v>
      </c>
      <c r="S463" s="279">
        <v>0</v>
      </c>
      <c r="T463" s="279">
        <v>0</v>
      </c>
      <c r="U463" s="279">
        <v>0</v>
      </c>
      <c r="V463" s="279">
        <v>0</v>
      </c>
      <c r="W463" s="279">
        <v>0</v>
      </c>
      <c r="X463" s="279">
        <v>0</v>
      </c>
      <c r="Y463" s="279">
        <v>0</v>
      </c>
    </row>
    <row r="464" spans="1:25" hidden="1">
      <c r="A464" s="254">
        <v>31</v>
      </c>
      <c r="B464" s="279">
        <v>0</v>
      </c>
      <c r="C464" s="279">
        <v>0</v>
      </c>
      <c r="D464" s="279">
        <v>0</v>
      </c>
      <c r="E464" s="279">
        <v>0</v>
      </c>
      <c r="F464" s="279">
        <v>0</v>
      </c>
      <c r="G464" s="279">
        <v>0</v>
      </c>
      <c r="H464" s="279">
        <v>0</v>
      </c>
      <c r="I464" s="279">
        <v>0</v>
      </c>
      <c r="J464" s="279">
        <v>0</v>
      </c>
      <c r="K464" s="279">
        <v>0</v>
      </c>
      <c r="L464" s="279">
        <v>0</v>
      </c>
      <c r="M464" s="279">
        <v>0</v>
      </c>
      <c r="N464" s="279">
        <v>0</v>
      </c>
      <c r="O464" s="279">
        <v>0</v>
      </c>
      <c r="P464" s="279">
        <v>0</v>
      </c>
      <c r="Q464" s="279">
        <v>0</v>
      </c>
      <c r="R464" s="279">
        <v>0</v>
      </c>
      <c r="S464" s="279">
        <v>0</v>
      </c>
      <c r="T464" s="279">
        <v>0</v>
      </c>
      <c r="U464" s="279">
        <v>0</v>
      </c>
      <c r="V464" s="279">
        <v>0</v>
      </c>
      <c r="W464" s="279">
        <v>0</v>
      </c>
      <c r="X464" s="279">
        <v>0</v>
      </c>
      <c r="Y464" s="279">
        <v>0</v>
      </c>
    </row>
    <row r="466" spans="1:25" ht="15.75" thickBot="1">
      <c r="B466" s="277" t="s">
        <v>214</v>
      </c>
      <c r="N466" s="290" t="s">
        <v>329</v>
      </c>
    </row>
    <row r="468" spans="1:25">
      <c r="B468" s="277" t="s">
        <v>74</v>
      </c>
    </row>
    <row r="470" spans="1:25">
      <c r="B470" s="404"/>
      <c r="C470" s="404"/>
      <c r="D470" s="404"/>
      <c r="E470" s="404"/>
      <c r="F470" s="404"/>
      <c r="G470" s="404"/>
      <c r="H470" s="404"/>
      <c r="I470" s="404"/>
      <c r="J470" s="404"/>
      <c r="K470" s="404"/>
      <c r="L470" s="404"/>
      <c r="M470" s="404"/>
      <c r="N470" s="404" t="s">
        <v>30</v>
      </c>
      <c r="O470" s="404"/>
      <c r="P470" s="404"/>
      <c r="Q470" s="404"/>
      <c r="R470" s="404"/>
    </row>
    <row r="471" spans="1:25">
      <c r="A471" s="285"/>
      <c r="B471" s="404"/>
      <c r="C471" s="404"/>
      <c r="D471" s="404"/>
      <c r="E471" s="404"/>
      <c r="F471" s="404"/>
      <c r="G471" s="404"/>
      <c r="H471" s="404"/>
      <c r="I471" s="404"/>
      <c r="J471" s="404"/>
      <c r="K471" s="404"/>
      <c r="L471" s="404"/>
      <c r="M471" s="404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05" t="s">
        <v>217</v>
      </c>
      <c r="C472" s="405"/>
      <c r="D472" s="405"/>
      <c r="E472" s="405"/>
      <c r="F472" s="405"/>
      <c r="G472" s="405"/>
      <c r="H472" s="405"/>
      <c r="I472" s="405"/>
      <c r="J472" s="405"/>
      <c r="K472" s="405"/>
      <c r="L472" s="405"/>
      <c r="M472" s="405"/>
      <c r="N472" s="279">
        <v>361866.03</v>
      </c>
      <c r="O472" s="279">
        <v>361866.03</v>
      </c>
      <c r="P472" s="279">
        <v>947815.65</v>
      </c>
      <c r="Q472" s="279">
        <v>1016331.72</v>
      </c>
      <c r="R472" s="279">
        <v>789448.05</v>
      </c>
    </row>
    <row r="474" spans="1:25">
      <c r="B474" s="277" t="s">
        <v>89</v>
      </c>
    </row>
    <row r="476" spans="1:25">
      <c r="B476" s="404"/>
      <c r="C476" s="404"/>
      <c r="D476" s="404"/>
      <c r="E476" s="404"/>
      <c r="F476" s="404"/>
      <c r="G476" s="404"/>
      <c r="H476" s="404"/>
      <c r="I476" s="404"/>
      <c r="J476" s="404"/>
      <c r="K476" s="404"/>
      <c r="L476" s="404"/>
      <c r="M476" s="404"/>
      <c r="N476" s="287" t="s">
        <v>322</v>
      </c>
    </row>
    <row r="477" spans="1:25" ht="29.25" customHeight="1">
      <c r="B477" s="418" t="s">
        <v>323</v>
      </c>
      <c r="C477" s="405"/>
      <c r="D477" s="405"/>
      <c r="E477" s="405"/>
      <c r="F477" s="405"/>
      <c r="G477" s="405"/>
      <c r="H477" s="405"/>
      <c r="I477" s="405"/>
      <c r="J477" s="405"/>
      <c r="K477" s="405"/>
      <c r="L477" s="405"/>
      <c r="M477" s="405"/>
      <c r="N477" s="279">
        <v>240909.33</v>
      </c>
    </row>
    <row r="479" spans="1:25" ht="57" customHeight="1">
      <c r="A479" s="395" t="s">
        <v>218</v>
      </c>
      <c r="B479" s="395"/>
      <c r="C479" s="395"/>
      <c r="D479" s="395"/>
      <c r="E479" s="395"/>
      <c r="F479" s="395"/>
      <c r="G479" s="395"/>
      <c r="H479" s="395"/>
      <c r="I479" s="395"/>
      <c r="J479" s="395"/>
      <c r="K479" s="395"/>
      <c r="L479" s="395"/>
      <c r="M479" s="395"/>
      <c r="N479" s="395"/>
      <c r="O479" s="395"/>
      <c r="P479" s="395"/>
      <c r="Q479" s="395"/>
      <c r="R479" s="395"/>
      <c r="S479" s="395"/>
      <c r="T479" s="395"/>
      <c r="U479" s="395"/>
      <c r="V479" s="395"/>
      <c r="W479" s="395"/>
      <c r="X479" s="395"/>
      <c r="Y479" s="395"/>
    </row>
    <row r="480" spans="1:25">
      <c r="A480" s="277"/>
      <c r="B480" s="265" t="s">
        <v>209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22" t="s">
        <v>208</v>
      </c>
      <c r="B481" s="466" t="s">
        <v>92</v>
      </c>
      <c r="C481" s="466"/>
      <c r="D481" s="466"/>
      <c r="E481" s="466"/>
      <c r="F481" s="466"/>
      <c r="G481" s="466"/>
      <c r="H481" s="466"/>
      <c r="I481" s="466"/>
      <c r="J481" s="466"/>
      <c r="K481" s="466"/>
      <c r="L481" s="466"/>
      <c r="M481" s="466"/>
      <c r="N481" s="466"/>
      <c r="O481" s="466"/>
      <c r="P481" s="466"/>
      <c r="Q481" s="466"/>
      <c r="R481" s="466"/>
      <c r="S481" s="466"/>
      <c r="T481" s="466"/>
      <c r="U481" s="466"/>
      <c r="V481" s="466"/>
      <c r="W481" s="466"/>
      <c r="X481" s="466"/>
      <c r="Y481" s="466"/>
    </row>
    <row r="482" spans="1:25" ht="30">
      <c r="A482" s="422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1075.78</v>
      </c>
      <c r="C483" s="279">
        <v>1034.82</v>
      </c>
      <c r="D483" s="279">
        <v>1019.68</v>
      </c>
      <c r="E483" s="279">
        <v>1015.43</v>
      </c>
      <c r="F483" s="279">
        <v>268.01</v>
      </c>
      <c r="G483" s="279">
        <v>1108.3699999999999</v>
      </c>
      <c r="H483" s="279">
        <v>265.91000000000003</v>
      </c>
      <c r="I483" s="279">
        <v>265.92</v>
      </c>
      <c r="J483" s="279">
        <v>269.8</v>
      </c>
      <c r="K483" s="279">
        <v>632.77</v>
      </c>
      <c r="L483" s="279">
        <v>1566.55</v>
      </c>
      <c r="M483" s="279">
        <v>1614.71</v>
      </c>
      <c r="N483" s="279">
        <v>1589.18</v>
      </c>
      <c r="O483" s="279">
        <v>1569.09</v>
      </c>
      <c r="P483" s="279">
        <v>1569.26</v>
      </c>
      <c r="Q483" s="279">
        <v>1561.74</v>
      </c>
      <c r="R483" s="279">
        <v>1550.86</v>
      </c>
      <c r="S483" s="279">
        <v>1568.47</v>
      </c>
      <c r="T483" s="279">
        <v>1535.5</v>
      </c>
      <c r="U483" s="279">
        <v>1548.59</v>
      </c>
      <c r="V483" s="279">
        <v>1516.27</v>
      </c>
      <c r="W483" s="279">
        <v>1441.22</v>
      </c>
      <c r="X483" s="279">
        <v>1276.3800000000001</v>
      </c>
      <c r="Y483" s="279">
        <v>1092.31</v>
      </c>
    </row>
    <row r="484" spans="1:25">
      <c r="A484" s="254">
        <v>2</v>
      </c>
      <c r="B484" s="279">
        <v>1064.1500000000001</v>
      </c>
      <c r="C484" s="279">
        <v>1032.72</v>
      </c>
      <c r="D484" s="279">
        <v>1005.41</v>
      </c>
      <c r="E484" s="279">
        <v>1003.69</v>
      </c>
      <c r="F484" s="279">
        <v>1038.22</v>
      </c>
      <c r="G484" s="279">
        <v>1086.52</v>
      </c>
      <c r="H484" s="279">
        <v>1218.19</v>
      </c>
      <c r="I484" s="279">
        <v>1350.05</v>
      </c>
      <c r="J484" s="279">
        <v>1455.62</v>
      </c>
      <c r="K484" s="279">
        <v>1494.23</v>
      </c>
      <c r="L484" s="279">
        <v>1512.54</v>
      </c>
      <c r="M484" s="279">
        <v>1532.66</v>
      </c>
      <c r="N484" s="279">
        <v>1508.32</v>
      </c>
      <c r="O484" s="279">
        <v>1565.61</v>
      </c>
      <c r="P484" s="279">
        <v>1562.37</v>
      </c>
      <c r="Q484" s="279">
        <v>1540.15</v>
      </c>
      <c r="R484" s="279">
        <v>1496.57</v>
      </c>
      <c r="S484" s="279">
        <v>1515.77</v>
      </c>
      <c r="T484" s="279">
        <v>1526.51</v>
      </c>
      <c r="U484" s="279">
        <v>1532.22</v>
      </c>
      <c r="V484" s="279">
        <v>1464.18</v>
      </c>
      <c r="W484" s="279">
        <v>1086.3800000000001</v>
      </c>
      <c r="X484" s="279">
        <v>1215.8900000000001</v>
      </c>
      <c r="Y484" s="279">
        <v>1097.6500000000001</v>
      </c>
    </row>
    <row r="485" spans="1:25">
      <c r="A485" s="254">
        <v>3</v>
      </c>
      <c r="B485" s="279">
        <v>1247.43</v>
      </c>
      <c r="C485" s="279">
        <v>1146.07</v>
      </c>
      <c r="D485" s="279">
        <v>1097.3699999999999</v>
      </c>
      <c r="E485" s="279">
        <v>1095.3</v>
      </c>
      <c r="F485" s="279">
        <v>1159.19</v>
      </c>
      <c r="G485" s="279">
        <v>1240.06</v>
      </c>
      <c r="H485" s="279">
        <v>1377.33</v>
      </c>
      <c r="I485" s="279">
        <v>1543.38</v>
      </c>
      <c r="J485" s="279">
        <v>1664.73</v>
      </c>
      <c r="K485" s="279">
        <v>1676.7</v>
      </c>
      <c r="L485" s="279">
        <v>1699.05</v>
      </c>
      <c r="M485" s="279">
        <v>1719.34</v>
      </c>
      <c r="N485" s="279">
        <v>1707.72</v>
      </c>
      <c r="O485" s="279">
        <v>1721.4</v>
      </c>
      <c r="P485" s="279">
        <v>1705.23</v>
      </c>
      <c r="Q485" s="279">
        <v>1694</v>
      </c>
      <c r="R485" s="279">
        <v>1668.58</v>
      </c>
      <c r="S485" s="279">
        <v>1673.6</v>
      </c>
      <c r="T485" s="279">
        <v>1686.38</v>
      </c>
      <c r="U485" s="279">
        <v>1691.29</v>
      </c>
      <c r="V485" s="279">
        <v>1658.75</v>
      </c>
      <c r="W485" s="279">
        <v>1086.8900000000001</v>
      </c>
      <c r="X485" s="279">
        <v>1450.22</v>
      </c>
      <c r="Y485" s="279">
        <v>1328.73</v>
      </c>
    </row>
    <row r="486" spans="1:25">
      <c r="A486" s="254">
        <v>4</v>
      </c>
      <c r="B486" s="279">
        <v>1408.64</v>
      </c>
      <c r="C486" s="279">
        <v>1327.35</v>
      </c>
      <c r="D486" s="279">
        <v>1227.9100000000001</v>
      </c>
      <c r="E486" s="279">
        <v>1197.54</v>
      </c>
      <c r="F486" s="279">
        <v>1241.3</v>
      </c>
      <c r="G486" s="279">
        <v>1262.95</v>
      </c>
      <c r="H486" s="279">
        <v>1360.73</v>
      </c>
      <c r="I486" s="279">
        <v>1417.05</v>
      </c>
      <c r="J486" s="279">
        <v>1550.16</v>
      </c>
      <c r="K486" s="279">
        <v>1632.94</v>
      </c>
      <c r="L486" s="279">
        <v>1687.38</v>
      </c>
      <c r="M486" s="279">
        <v>1702.16</v>
      </c>
      <c r="N486" s="279">
        <v>1702.27</v>
      </c>
      <c r="O486" s="279">
        <v>1706.73</v>
      </c>
      <c r="P486" s="279">
        <v>1700.37</v>
      </c>
      <c r="Q486" s="279">
        <v>1665.91</v>
      </c>
      <c r="R486" s="279">
        <v>1673.56</v>
      </c>
      <c r="S486" s="279">
        <v>1704.9</v>
      </c>
      <c r="T486" s="279">
        <v>1700.2</v>
      </c>
      <c r="U486" s="279">
        <v>1709.58</v>
      </c>
      <c r="V486" s="279">
        <v>1679.84</v>
      </c>
      <c r="W486" s="279">
        <v>1593.75</v>
      </c>
      <c r="X486" s="279">
        <v>1453.16</v>
      </c>
      <c r="Y486" s="279">
        <v>1388.28</v>
      </c>
    </row>
    <row r="487" spans="1:25">
      <c r="A487" s="254">
        <v>5</v>
      </c>
      <c r="B487" s="279">
        <v>1176.51</v>
      </c>
      <c r="C487" s="279">
        <v>1132.56</v>
      </c>
      <c r="D487" s="279">
        <v>1095.21</v>
      </c>
      <c r="E487" s="279">
        <v>1084.33</v>
      </c>
      <c r="F487" s="279">
        <v>1111.8900000000001</v>
      </c>
      <c r="G487" s="279">
        <v>1119.53</v>
      </c>
      <c r="H487" s="279">
        <v>1136.58</v>
      </c>
      <c r="I487" s="279">
        <v>1212.57</v>
      </c>
      <c r="J487" s="279">
        <v>1345.63</v>
      </c>
      <c r="K487" s="279">
        <v>1414.36</v>
      </c>
      <c r="L487" s="279">
        <v>1466.17</v>
      </c>
      <c r="M487" s="279">
        <v>1512.56</v>
      </c>
      <c r="N487" s="279">
        <v>1514.76</v>
      </c>
      <c r="O487" s="279">
        <v>1535.93</v>
      </c>
      <c r="P487" s="279">
        <v>1525.52</v>
      </c>
      <c r="Q487" s="279">
        <v>1491.35</v>
      </c>
      <c r="R487" s="279">
        <v>1503.04</v>
      </c>
      <c r="S487" s="279">
        <v>1548.76</v>
      </c>
      <c r="T487" s="279">
        <v>1563</v>
      </c>
      <c r="U487" s="279">
        <v>1574.71</v>
      </c>
      <c r="V487" s="279">
        <v>1553.55</v>
      </c>
      <c r="W487" s="279">
        <v>1508.23</v>
      </c>
      <c r="X487" s="279">
        <v>1399.56</v>
      </c>
      <c r="Y487" s="279">
        <v>1191.42</v>
      </c>
    </row>
    <row r="488" spans="1:25">
      <c r="A488" s="254">
        <v>6</v>
      </c>
      <c r="B488" s="279">
        <v>1121.02</v>
      </c>
      <c r="C488" s="279">
        <v>1077.6300000000001</v>
      </c>
      <c r="D488" s="279">
        <v>1055.01</v>
      </c>
      <c r="E488" s="279">
        <v>1039.3699999999999</v>
      </c>
      <c r="F488" s="279">
        <v>1059.43</v>
      </c>
      <c r="G488" s="279">
        <v>1118.79</v>
      </c>
      <c r="H488" s="279">
        <v>1264.03</v>
      </c>
      <c r="I488" s="279">
        <v>1437.86</v>
      </c>
      <c r="J488" s="279">
        <v>1521.23</v>
      </c>
      <c r="K488" s="279">
        <v>1561.2</v>
      </c>
      <c r="L488" s="279">
        <v>1584.53</v>
      </c>
      <c r="M488" s="279">
        <v>1624.4</v>
      </c>
      <c r="N488" s="279">
        <v>1586.37</v>
      </c>
      <c r="O488" s="279">
        <v>1609.76</v>
      </c>
      <c r="P488" s="279">
        <v>1602.54</v>
      </c>
      <c r="Q488" s="279">
        <v>1573.6</v>
      </c>
      <c r="R488" s="279">
        <v>1543.86</v>
      </c>
      <c r="S488" s="279">
        <v>1557.56</v>
      </c>
      <c r="T488" s="279">
        <v>1578.96</v>
      </c>
      <c r="U488" s="279">
        <v>1588.54</v>
      </c>
      <c r="V488" s="279">
        <v>1526.51</v>
      </c>
      <c r="W488" s="279">
        <v>1501.44</v>
      </c>
      <c r="X488" s="279">
        <v>1416.96</v>
      </c>
      <c r="Y488" s="279">
        <v>1297.6500000000001</v>
      </c>
    </row>
    <row r="489" spans="1:25">
      <c r="A489" s="254">
        <v>7</v>
      </c>
      <c r="B489" s="279">
        <v>1260.27</v>
      </c>
      <c r="C489" s="279">
        <v>1195.47</v>
      </c>
      <c r="D489" s="279">
        <v>1190.83</v>
      </c>
      <c r="E489" s="279">
        <v>1066.81</v>
      </c>
      <c r="F489" s="279">
        <v>1169.58</v>
      </c>
      <c r="G489" s="279">
        <v>1099.3900000000001</v>
      </c>
      <c r="H489" s="279">
        <v>1254.82</v>
      </c>
      <c r="I489" s="279">
        <v>1450.18</v>
      </c>
      <c r="J489" s="279">
        <v>1489.94</v>
      </c>
      <c r="K489" s="279">
        <v>1498.88</v>
      </c>
      <c r="L489" s="279">
        <v>1517.53</v>
      </c>
      <c r="M489" s="279">
        <v>1550.3</v>
      </c>
      <c r="N489" s="279">
        <v>1532.27</v>
      </c>
      <c r="O489" s="279">
        <v>1555.29</v>
      </c>
      <c r="P489" s="279">
        <v>1538.63</v>
      </c>
      <c r="Q489" s="279">
        <v>1519.63</v>
      </c>
      <c r="R489" s="279">
        <v>1507.52</v>
      </c>
      <c r="S489" s="279">
        <v>1516.4</v>
      </c>
      <c r="T489" s="279">
        <v>1534.54</v>
      </c>
      <c r="U489" s="279">
        <v>1540.98</v>
      </c>
      <c r="V489" s="279">
        <v>1505.1</v>
      </c>
      <c r="W489" s="279">
        <v>1493.53</v>
      </c>
      <c r="X489" s="279">
        <v>1411.73</v>
      </c>
      <c r="Y489" s="279">
        <v>1404.04</v>
      </c>
    </row>
    <row r="490" spans="1:25">
      <c r="A490" s="254">
        <v>8</v>
      </c>
      <c r="B490" s="279">
        <v>1240.0899999999999</v>
      </c>
      <c r="C490" s="279">
        <v>1035.8599999999999</v>
      </c>
      <c r="D490" s="279">
        <v>1170.8</v>
      </c>
      <c r="E490" s="279">
        <v>1118.71</v>
      </c>
      <c r="F490" s="279">
        <v>1038.75</v>
      </c>
      <c r="G490" s="279">
        <v>1102.19</v>
      </c>
      <c r="H490" s="279">
        <v>1306.7</v>
      </c>
      <c r="I490" s="279">
        <v>1419.83</v>
      </c>
      <c r="J490" s="279">
        <v>1469.91</v>
      </c>
      <c r="K490" s="279">
        <v>1495.26</v>
      </c>
      <c r="L490" s="279">
        <v>1514.46</v>
      </c>
      <c r="M490" s="279">
        <v>1521.16</v>
      </c>
      <c r="N490" s="279">
        <v>1512.16</v>
      </c>
      <c r="O490" s="279">
        <v>1547.64</v>
      </c>
      <c r="P490" s="279">
        <v>1536.41</v>
      </c>
      <c r="Q490" s="279">
        <v>1500.52</v>
      </c>
      <c r="R490" s="279">
        <v>1483.39</v>
      </c>
      <c r="S490" s="279">
        <v>1507.14</v>
      </c>
      <c r="T490" s="279">
        <v>1517.64</v>
      </c>
      <c r="U490" s="279">
        <v>1526.25</v>
      </c>
      <c r="V490" s="279">
        <v>1496.39</v>
      </c>
      <c r="W490" s="279">
        <v>1482.53</v>
      </c>
      <c r="X490" s="279">
        <v>1319.69</v>
      </c>
      <c r="Y490" s="279">
        <v>1181.78</v>
      </c>
    </row>
    <row r="491" spans="1:25">
      <c r="A491" s="254">
        <v>9</v>
      </c>
      <c r="B491" s="279">
        <v>1294.28</v>
      </c>
      <c r="C491" s="279">
        <v>1265.21</v>
      </c>
      <c r="D491" s="279">
        <v>1099.81</v>
      </c>
      <c r="E491" s="279">
        <v>1049.27</v>
      </c>
      <c r="F491" s="279">
        <v>1083.98</v>
      </c>
      <c r="G491" s="279">
        <v>1150.79</v>
      </c>
      <c r="H491" s="279">
        <v>1339.86</v>
      </c>
      <c r="I491" s="279">
        <v>1455.68</v>
      </c>
      <c r="J491" s="279">
        <v>1525.34</v>
      </c>
      <c r="K491" s="279">
        <v>1546.86</v>
      </c>
      <c r="L491" s="279">
        <v>1559.86</v>
      </c>
      <c r="M491" s="279">
        <v>1586.82</v>
      </c>
      <c r="N491" s="279">
        <v>1569.8</v>
      </c>
      <c r="O491" s="279">
        <v>1584.57</v>
      </c>
      <c r="P491" s="279">
        <v>1569.1</v>
      </c>
      <c r="Q491" s="279">
        <v>1549.15</v>
      </c>
      <c r="R491" s="279">
        <v>1525.26</v>
      </c>
      <c r="S491" s="279">
        <v>1550.25</v>
      </c>
      <c r="T491" s="279">
        <v>1566.68</v>
      </c>
      <c r="U491" s="279">
        <v>1580.59</v>
      </c>
      <c r="V491" s="279">
        <v>1526.81</v>
      </c>
      <c r="W491" s="279">
        <v>1477.29</v>
      </c>
      <c r="X491" s="279">
        <v>1398.25</v>
      </c>
      <c r="Y491" s="279">
        <v>1352.72</v>
      </c>
    </row>
    <row r="492" spans="1:25">
      <c r="A492" s="254">
        <v>10</v>
      </c>
      <c r="B492" s="279">
        <v>1266.45</v>
      </c>
      <c r="C492" s="279">
        <v>1183.9000000000001</v>
      </c>
      <c r="D492" s="279">
        <v>1095.42</v>
      </c>
      <c r="E492" s="279">
        <v>1067.19</v>
      </c>
      <c r="F492" s="279">
        <v>1119.93</v>
      </c>
      <c r="G492" s="279">
        <v>1170.07</v>
      </c>
      <c r="H492" s="279">
        <v>1391.2</v>
      </c>
      <c r="I492" s="279">
        <v>1459.55</v>
      </c>
      <c r="J492" s="279">
        <v>1534.92</v>
      </c>
      <c r="K492" s="279">
        <v>1555.11</v>
      </c>
      <c r="L492" s="279">
        <v>1570.55</v>
      </c>
      <c r="M492" s="279">
        <v>1583.26</v>
      </c>
      <c r="N492" s="279">
        <v>1570.84</v>
      </c>
      <c r="O492" s="279">
        <v>1578.5</v>
      </c>
      <c r="P492" s="279">
        <v>1568.96</v>
      </c>
      <c r="Q492" s="279">
        <v>1528.93</v>
      </c>
      <c r="R492" s="279">
        <v>1507.91</v>
      </c>
      <c r="S492" s="279">
        <v>1527.22</v>
      </c>
      <c r="T492" s="279">
        <v>1555.77</v>
      </c>
      <c r="U492" s="279">
        <v>1553.49</v>
      </c>
      <c r="V492" s="279">
        <v>1498.67</v>
      </c>
      <c r="W492" s="279">
        <v>1467.02</v>
      </c>
      <c r="X492" s="279">
        <v>1385.67</v>
      </c>
      <c r="Y492" s="279">
        <v>1275.8699999999999</v>
      </c>
    </row>
    <row r="493" spans="1:25">
      <c r="A493" s="254">
        <v>11</v>
      </c>
      <c r="B493" s="279">
        <v>1157.53</v>
      </c>
      <c r="C493" s="279">
        <v>1087.1199999999999</v>
      </c>
      <c r="D493" s="279">
        <v>265.94</v>
      </c>
      <c r="E493" s="279">
        <v>1110.3699999999999</v>
      </c>
      <c r="F493" s="279">
        <v>1121.58</v>
      </c>
      <c r="G493" s="279">
        <v>1135.1400000000001</v>
      </c>
      <c r="H493" s="279">
        <v>1176</v>
      </c>
      <c r="I493" s="279">
        <v>1344.49</v>
      </c>
      <c r="J493" s="279">
        <v>1081.1300000000001</v>
      </c>
      <c r="K493" s="279">
        <v>1536.24</v>
      </c>
      <c r="L493" s="279">
        <v>1593.38</v>
      </c>
      <c r="M493" s="279">
        <v>1612.65</v>
      </c>
      <c r="N493" s="279">
        <v>1608.85</v>
      </c>
      <c r="O493" s="279">
        <v>1608.81</v>
      </c>
      <c r="P493" s="279">
        <v>1600.08</v>
      </c>
      <c r="Q493" s="279">
        <v>1558.67</v>
      </c>
      <c r="R493" s="279">
        <v>1556.4</v>
      </c>
      <c r="S493" s="279">
        <v>1584.26</v>
      </c>
      <c r="T493" s="279">
        <v>1598.3</v>
      </c>
      <c r="U493" s="279">
        <v>1585.22</v>
      </c>
      <c r="V493" s="279">
        <v>1558.65</v>
      </c>
      <c r="W493" s="279">
        <v>1494.4</v>
      </c>
      <c r="X493" s="279">
        <v>1424.02</v>
      </c>
      <c r="Y493" s="279">
        <v>1355.05</v>
      </c>
    </row>
    <row r="494" spans="1:25">
      <c r="A494" s="254">
        <v>12</v>
      </c>
      <c r="B494" s="279">
        <v>1165.17</v>
      </c>
      <c r="C494" s="279">
        <v>1121.03</v>
      </c>
      <c r="D494" s="279">
        <v>1110.46</v>
      </c>
      <c r="E494" s="279">
        <v>1103</v>
      </c>
      <c r="F494" s="279">
        <v>1100.47</v>
      </c>
      <c r="G494" s="279">
        <v>1103.8499999999999</v>
      </c>
      <c r="H494" s="279">
        <v>1116.0999999999999</v>
      </c>
      <c r="I494" s="279">
        <v>1153.25</v>
      </c>
      <c r="J494" s="279">
        <v>1081.97</v>
      </c>
      <c r="K494" s="279">
        <v>1427.61</v>
      </c>
      <c r="L494" s="279">
        <v>1483.94</v>
      </c>
      <c r="M494" s="279">
        <v>1525.28</v>
      </c>
      <c r="N494" s="279">
        <v>1518.54</v>
      </c>
      <c r="O494" s="279">
        <v>1526.13</v>
      </c>
      <c r="P494" s="279">
        <v>1501.25</v>
      </c>
      <c r="Q494" s="279">
        <v>1493.22</v>
      </c>
      <c r="R494" s="279">
        <v>1502.72</v>
      </c>
      <c r="S494" s="279">
        <v>1513.68</v>
      </c>
      <c r="T494" s="279">
        <v>1534.2</v>
      </c>
      <c r="U494" s="279">
        <v>1551.09</v>
      </c>
      <c r="V494" s="279">
        <v>1554.21</v>
      </c>
      <c r="W494" s="279">
        <v>1523.85</v>
      </c>
      <c r="X494" s="279">
        <v>1433.53</v>
      </c>
      <c r="Y494" s="279">
        <v>1248.69</v>
      </c>
    </row>
    <row r="495" spans="1:25">
      <c r="A495" s="254">
        <v>13</v>
      </c>
      <c r="B495" s="279">
        <v>1148.1300000000001</v>
      </c>
      <c r="C495" s="279">
        <v>1121.69</v>
      </c>
      <c r="D495" s="279">
        <v>1082.58</v>
      </c>
      <c r="E495" s="279">
        <v>1046.08</v>
      </c>
      <c r="F495" s="279">
        <v>1098.77</v>
      </c>
      <c r="G495" s="279">
        <v>1159.1400000000001</v>
      </c>
      <c r="H495" s="279">
        <v>1355.66</v>
      </c>
      <c r="I495" s="279">
        <v>1461.33</v>
      </c>
      <c r="J495" s="279">
        <v>1580.6</v>
      </c>
      <c r="K495" s="279">
        <v>1596.61</v>
      </c>
      <c r="L495" s="279">
        <v>1605.55</v>
      </c>
      <c r="M495" s="279">
        <v>1656.34</v>
      </c>
      <c r="N495" s="279">
        <v>1628.8</v>
      </c>
      <c r="O495" s="279">
        <v>1654.67</v>
      </c>
      <c r="P495" s="279">
        <v>1646.72</v>
      </c>
      <c r="Q495" s="279">
        <v>1600.83</v>
      </c>
      <c r="R495" s="279">
        <v>1591.44</v>
      </c>
      <c r="S495" s="279">
        <v>1593.5</v>
      </c>
      <c r="T495" s="279">
        <v>1625.72</v>
      </c>
      <c r="U495" s="279">
        <v>1612.5</v>
      </c>
      <c r="V495" s="279">
        <v>1578.6</v>
      </c>
      <c r="W495" s="279">
        <v>1472.51</v>
      </c>
      <c r="X495" s="279">
        <v>1396.3</v>
      </c>
      <c r="Y495" s="279">
        <v>1251.18</v>
      </c>
    </row>
    <row r="496" spans="1:25">
      <c r="A496" s="254">
        <v>14</v>
      </c>
      <c r="B496" s="279">
        <v>1137.54</v>
      </c>
      <c r="C496" s="279">
        <v>1082.97</v>
      </c>
      <c r="D496" s="279">
        <v>1046.05</v>
      </c>
      <c r="E496" s="279">
        <v>1047.8800000000001</v>
      </c>
      <c r="F496" s="279">
        <v>1079.79</v>
      </c>
      <c r="G496" s="279">
        <v>1141.79</v>
      </c>
      <c r="H496" s="279">
        <v>1349.32</v>
      </c>
      <c r="I496" s="279">
        <v>1397.24</v>
      </c>
      <c r="J496" s="279">
        <v>1503.42</v>
      </c>
      <c r="K496" s="279">
        <v>1484.49</v>
      </c>
      <c r="L496" s="279">
        <v>1497.8</v>
      </c>
      <c r="M496" s="279">
        <v>1543.3</v>
      </c>
      <c r="N496" s="279">
        <v>1511.54</v>
      </c>
      <c r="O496" s="279">
        <v>1527.91</v>
      </c>
      <c r="P496" s="279">
        <v>1522.86</v>
      </c>
      <c r="Q496" s="279">
        <v>1474.23</v>
      </c>
      <c r="R496" s="279">
        <v>1461.75</v>
      </c>
      <c r="S496" s="279">
        <v>1464.43</v>
      </c>
      <c r="T496" s="279">
        <v>1485.59</v>
      </c>
      <c r="U496" s="279">
        <v>1496.94</v>
      </c>
      <c r="V496" s="279">
        <v>1477.23</v>
      </c>
      <c r="W496" s="279">
        <v>1454.23</v>
      </c>
      <c r="X496" s="279">
        <v>1375.49</v>
      </c>
      <c r="Y496" s="279">
        <v>1281.55</v>
      </c>
    </row>
    <row r="497" spans="1:25">
      <c r="A497" s="254">
        <v>15</v>
      </c>
      <c r="B497" s="279">
        <v>1127.23</v>
      </c>
      <c r="C497" s="279">
        <v>1056.6600000000001</v>
      </c>
      <c r="D497" s="279">
        <v>1029.48</v>
      </c>
      <c r="E497" s="279">
        <v>1034</v>
      </c>
      <c r="F497" s="279">
        <v>1066.6099999999999</v>
      </c>
      <c r="G497" s="279">
        <v>1136.57</v>
      </c>
      <c r="H497" s="279">
        <v>1312.35</v>
      </c>
      <c r="I497" s="279">
        <v>1396.03</v>
      </c>
      <c r="J497" s="279">
        <v>1451.67</v>
      </c>
      <c r="K497" s="279">
        <v>1492.61</v>
      </c>
      <c r="L497" s="279">
        <v>1546.06</v>
      </c>
      <c r="M497" s="279">
        <v>1609.77</v>
      </c>
      <c r="N497" s="279">
        <v>1538.12</v>
      </c>
      <c r="O497" s="279">
        <v>1567.94</v>
      </c>
      <c r="P497" s="279">
        <v>1544.34</v>
      </c>
      <c r="Q497" s="279">
        <v>1489.71</v>
      </c>
      <c r="R497" s="279">
        <v>1462.95</v>
      </c>
      <c r="S497" s="279">
        <v>1485.48</v>
      </c>
      <c r="T497" s="279">
        <v>1533.94</v>
      </c>
      <c r="U497" s="279">
        <v>1550.3</v>
      </c>
      <c r="V497" s="279">
        <v>1516.62</v>
      </c>
      <c r="W497" s="279">
        <v>1463.24</v>
      </c>
      <c r="X497" s="279">
        <v>1373.58</v>
      </c>
      <c r="Y497" s="279">
        <v>1228.73</v>
      </c>
    </row>
    <row r="498" spans="1:25">
      <c r="A498" s="254">
        <v>16</v>
      </c>
      <c r="B498" s="279">
        <v>1111.0899999999999</v>
      </c>
      <c r="C498" s="279">
        <v>1056.99</v>
      </c>
      <c r="D498" s="279">
        <v>1025.58</v>
      </c>
      <c r="E498" s="279">
        <v>1030.76</v>
      </c>
      <c r="F498" s="279">
        <v>1071.47</v>
      </c>
      <c r="G498" s="279">
        <v>1148.6500000000001</v>
      </c>
      <c r="H498" s="279">
        <v>1303.8499999999999</v>
      </c>
      <c r="I498" s="279">
        <v>1379.6</v>
      </c>
      <c r="J498" s="279">
        <v>1424.62</v>
      </c>
      <c r="K498" s="279">
        <v>1447.31</v>
      </c>
      <c r="L498" s="279">
        <v>1486.78</v>
      </c>
      <c r="M498" s="279">
        <v>1475.29</v>
      </c>
      <c r="N498" s="279">
        <v>1442.44</v>
      </c>
      <c r="O498" s="279">
        <v>1453.32</v>
      </c>
      <c r="P498" s="279">
        <v>1453.74</v>
      </c>
      <c r="Q498" s="279">
        <v>1409.72</v>
      </c>
      <c r="R498" s="279">
        <v>1392.15</v>
      </c>
      <c r="S498" s="279">
        <v>1400.95</v>
      </c>
      <c r="T498" s="279">
        <v>1436.38</v>
      </c>
      <c r="U498" s="279">
        <v>1442.22</v>
      </c>
      <c r="V498" s="279">
        <v>1458.74</v>
      </c>
      <c r="W498" s="279">
        <v>1448.24</v>
      </c>
      <c r="X498" s="279">
        <v>1372.15</v>
      </c>
      <c r="Y498" s="279">
        <v>1193.46</v>
      </c>
    </row>
    <row r="499" spans="1:25">
      <c r="A499" s="254">
        <v>17</v>
      </c>
      <c r="B499" s="279">
        <v>1119.71</v>
      </c>
      <c r="C499" s="279">
        <v>1026.53</v>
      </c>
      <c r="D499" s="279">
        <v>993.19</v>
      </c>
      <c r="E499" s="279">
        <v>993.32</v>
      </c>
      <c r="F499" s="279">
        <v>1047.32</v>
      </c>
      <c r="G499" s="279">
        <v>1145.6400000000001</v>
      </c>
      <c r="H499" s="279">
        <v>1316.5</v>
      </c>
      <c r="I499" s="279">
        <v>1393.62</v>
      </c>
      <c r="J499" s="279">
        <v>1465.46</v>
      </c>
      <c r="K499" s="279">
        <v>1471.32</v>
      </c>
      <c r="L499" s="279">
        <v>1509.38</v>
      </c>
      <c r="M499" s="279">
        <v>1555.01</v>
      </c>
      <c r="N499" s="279">
        <v>1518.13</v>
      </c>
      <c r="O499" s="279">
        <v>1540.56</v>
      </c>
      <c r="P499" s="279">
        <v>1533.12</v>
      </c>
      <c r="Q499" s="279">
        <v>1496.99</v>
      </c>
      <c r="R499" s="279">
        <v>1461.93</v>
      </c>
      <c r="S499" s="279">
        <v>1474.51</v>
      </c>
      <c r="T499" s="279">
        <v>1512.76</v>
      </c>
      <c r="U499" s="279">
        <v>1527.99</v>
      </c>
      <c r="V499" s="279">
        <v>1505.01</v>
      </c>
      <c r="W499" s="279">
        <v>1493.17</v>
      </c>
      <c r="X499" s="279">
        <v>1397.32</v>
      </c>
      <c r="Y499" s="279">
        <v>1341.65</v>
      </c>
    </row>
    <row r="500" spans="1:25">
      <c r="A500" s="254">
        <v>18</v>
      </c>
      <c r="B500" s="279">
        <v>1319.83</v>
      </c>
      <c r="C500" s="279">
        <v>1141.3699999999999</v>
      </c>
      <c r="D500" s="279">
        <v>1110.19</v>
      </c>
      <c r="E500" s="279">
        <v>1099.3699999999999</v>
      </c>
      <c r="F500" s="279">
        <v>1118.25</v>
      </c>
      <c r="G500" s="279">
        <v>1187.1199999999999</v>
      </c>
      <c r="H500" s="279">
        <v>1274.01</v>
      </c>
      <c r="I500" s="279">
        <v>1337.79</v>
      </c>
      <c r="J500" s="279">
        <v>1388.8</v>
      </c>
      <c r="K500" s="279">
        <v>1455.37</v>
      </c>
      <c r="L500" s="279">
        <v>1511.09</v>
      </c>
      <c r="M500" s="279">
        <v>1533.11</v>
      </c>
      <c r="N500" s="279">
        <v>1548.24</v>
      </c>
      <c r="O500" s="279">
        <v>1528.06</v>
      </c>
      <c r="P500" s="279">
        <v>1503.55</v>
      </c>
      <c r="Q500" s="279">
        <v>1507.25</v>
      </c>
      <c r="R500" s="279">
        <v>1488.2</v>
      </c>
      <c r="S500" s="279">
        <v>1525.2</v>
      </c>
      <c r="T500" s="279">
        <v>1549.52</v>
      </c>
      <c r="U500" s="279">
        <v>1541.54</v>
      </c>
      <c r="V500" s="279">
        <v>1535.94</v>
      </c>
      <c r="W500" s="279">
        <v>1491.01</v>
      </c>
      <c r="X500" s="279">
        <v>1392.92</v>
      </c>
      <c r="Y500" s="279">
        <v>1362.81</v>
      </c>
    </row>
    <row r="501" spans="1:25">
      <c r="A501" s="254">
        <v>19</v>
      </c>
      <c r="B501" s="279">
        <v>1180.43</v>
      </c>
      <c r="C501" s="279">
        <v>1120.06</v>
      </c>
      <c r="D501" s="279">
        <v>1076.58</v>
      </c>
      <c r="E501" s="279">
        <v>1059.1500000000001</v>
      </c>
      <c r="F501" s="279">
        <v>1064.42</v>
      </c>
      <c r="G501" s="279">
        <v>1091.3499999999999</v>
      </c>
      <c r="H501" s="279">
        <v>1106.06</v>
      </c>
      <c r="I501" s="279">
        <v>1188.2</v>
      </c>
      <c r="J501" s="279">
        <v>1323.32</v>
      </c>
      <c r="K501" s="279">
        <v>1379.56</v>
      </c>
      <c r="L501" s="279">
        <v>1427.52</v>
      </c>
      <c r="M501" s="279">
        <v>1477.24</v>
      </c>
      <c r="N501" s="279">
        <v>1474.43</v>
      </c>
      <c r="O501" s="279">
        <v>1466.22</v>
      </c>
      <c r="P501" s="279">
        <v>1461.23</v>
      </c>
      <c r="Q501" s="279">
        <v>1461.8</v>
      </c>
      <c r="R501" s="279">
        <v>1444.96</v>
      </c>
      <c r="S501" s="279">
        <v>1475.89</v>
      </c>
      <c r="T501" s="279">
        <v>1510.79</v>
      </c>
      <c r="U501" s="279">
        <v>1541.51</v>
      </c>
      <c r="V501" s="279">
        <v>1506.18</v>
      </c>
      <c r="W501" s="279">
        <v>1455.73</v>
      </c>
      <c r="X501" s="279">
        <v>1390.45</v>
      </c>
      <c r="Y501" s="279">
        <v>1347.21</v>
      </c>
    </row>
    <row r="502" spans="1:25">
      <c r="A502" s="254">
        <v>20</v>
      </c>
      <c r="B502" s="279">
        <v>1154.6300000000001</v>
      </c>
      <c r="C502" s="279">
        <v>1107.5999999999999</v>
      </c>
      <c r="D502" s="279">
        <v>1072.25</v>
      </c>
      <c r="E502" s="279">
        <v>1066.73</v>
      </c>
      <c r="F502" s="279">
        <v>1116.01</v>
      </c>
      <c r="G502" s="279">
        <v>1197.76</v>
      </c>
      <c r="H502" s="279">
        <v>1338.28</v>
      </c>
      <c r="I502" s="279">
        <v>1410.48</v>
      </c>
      <c r="J502" s="279">
        <v>1518.34</v>
      </c>
      <c r="K502" s="279">
        <v>1571.07</v>
      </c>
      <c r="L502" s="279">
        <v>1588.21</v>
      </c>
      <c r="M502" s="279">
        <v>1646.09</v>
      </c>
      <c r="N502" s="279">
        <v>1582.24</v>
      </c>
      <c r="O502" s="279">
        <v>1559.98</v>
      </c>
      <c r="P502" s="279">
        <v>1561.75</v>
      </c>
      <c r="Q502" s="279">
        <v>1550.9</v>
      </c>
      <c r="R502" s="279">
        <v>1512.21</v>
      </c>
      <c r="S502" s="279">
        <v>1500.27</v>
      </c>
      <c r="T502" s="279">
        <v>1525.75</v>
      </c>
      <c r="U502" s="279">
        <v>1563.55</v>
      </c>
      <c r="V502" s="279">
        <v>1512.87</v>
      </c>
      <c r="W502" s="279">
        <v>1461.6</v>
      </c>
      <c r="X502" s="279">
        <v>1358.83</v>
      </c>
      <c r="Y502" s="279">
        <v>1184.93</v>
      </c>
    </row>
    <row r="503" spans="1:25">
      <c r="A503" s="254">
        <v>21</v>
      </c>
      <c r="B503" s="279">
        <v>1110.08</v>
      </c>
      <c r="C503" s="279">
        <v>1033.74</v>
      </c>
      <c r="D503" s="279">
        <v>1016.93</v>
      </c>
      <c r="E503" s="279">
        <v>1016.69</v>
      </c>
      <c r="F503" s="279">
        <v>1038.82</v>
      </c>
      <c r="G503" s="279">
        <v>1125.5</v>
      </c>
      <c r="H503" s="279">
        <v>1308.57</v>
      </c>
      <c r="I503" s="279">
        <v>1382.96</v>
      </c>
      <c r="J503" s="279">
        <v>1451.89</v>
      </c>
      <c r="K503" s="279">
        <v>1496.6</v>
      </c>
      <c r="L503" s="279">
        <v>1516.34</v>
      </c>
      <c r="M503" s="279">
        <v>1582.99</v>
      </c>
      <c r="N503" s="279">
        <v>1529.53</v>
      </c>
      <c r="O503" s="279">
        <v>1522.26</v>
      </c>
      <c r="P503" s="279">
        <v>1567.56</v>
      </c>
      <c r="Q503" s="279">
        <v>1489.93</v>
      </c>
      <c r="R503" s="279">
        <v>1454.87</v>
      </c>
      <c r="S503" s="279">
        <v>1454.41</v>
      </c>
      <c r="T503" s="279">
        <v>1491.91</v>
      </c>
      <c r="U503" s="279">
        <v>1508.65</v>
      </c>
      <c r="V503" s="279">
        <v>1468.21</v>
      </c>
      <c r="W503" s="279">
        <v>1461.96</v>
      </c>
      <c r="X503" s="279">
        <v>1352.65</v>
      </c>
      <c r="Y503" s="279">
        <v>1202.72</v>
      </c>
    </row>
    <row r="504" spans="1:25">
      <c r="A504" s="254">
        <v>22</v>
      </c>
      <c r="B504" s="279">
        <v>1118.6099999999999</v>
      </c>
      <c r="C504" s="279">
        <v>1040.29</v>
      </c>
      <c r="D504" s="279">
        <v>1030.55</v>
      </c>
      <c r="E504" s="279">
        <v>1024.53</v>
      </c>
      <c r="F504" s="279">
        <v>1068.33</v>
      </c>
      <c r="G504" s="279">
        <v>1138.25</v>
      </c>
      <c r="H504" s="279">
        <v>1329.88</v>
      </c>
      <c r="I504" s="279">
        <v>1419.16</v>
      </c>
      <c r="J504" s="279">
        <v>1514.22</v>
      </c>
      <c r="K504" s="279">
        <v>1573.55</v>
      </c>
      <c r="L504" s="279">
        <v>1620.75</v>
      </c>
      <c r="M504" s="279">
        <v>1642.99</v>
      </c>
      <c r="N504" s="279">
        <v>1624.48</v>
      </c>
      <c r="O504" s="279">
        <v>1626.67</v>
      </c>
      <c r="P504" s="279">
        <v>1630.67</v>
      </c>
      <c r="Q504" s="279">
        <v>1584.3</v>
      </c>
      <c r="R504" s="279">
        <v>1540.3</v>
      </c>
      <c r="S504" s="279">
        <v>1533.31</v>
      </c>
      <c r="T504" s="279">
        <v>1592.08</v>
      </c>
      <c r="U504" s="279">
        <v>1619.34</v>
      </c>
      <c r="V504" s="279">
        <v>1569.58</v>
      </c>
      <c r="W504" s="279">
        <v>1561.37</v>
      </c>
      <c r="X504" s="279">
        <v>1430.96</v>
      </c>
      <c r="Y504" s="279">
        <v>1369.58</v>
      </c>
    </row>
    <row r="505" spans="1:25">
      <c r="A505" s="254">
        <v>23</v>
      </c>
      <c r="B505" s="279">
        <v>1341.44</v>
      </c>
      <c r="C505" s="279">
        <v>1176.68</v>
      </c>
      <c r="D505" s="279">
        <v>1145.3800000000001</v>
      </c>
      <c r="E505" s="279">
        <v>1138.48</v>
      </c>
      <c r="F505" s="279">
        <v>1158.42</v>
      </c>
      <c r="G505" s="279">
        <v>1193.82</v>
      </c>
      <c r="H505" s="279">
        <v>1269.78</v>
      </c>
      <c r="I505" s="279">
        <v>1337.44</v>
      </c>
      <c r="J505" s="279">
        <v>1402.76</v>
      </c>
      <c r="K505" s="279">
        <v>1496.05</v>
      </c>
      <c r="L505" s="279">
        <v>1557.86</v>
      </c>
      <c r="M505" s="279">
        <v>1592.85</v>
      </c>
      <c r="N505" s="279">
        <v>1577.36</v>
      </c>
      <c r="O505" s="279">
        <v>1576.51</v>
      </c>
      <c r="P505" s="279">
        <v>1548.29</v>
      </c>
      <c r="Q505" s="279">
        <v>1534.17</v>
      </c>
      <c r="R505" s="279">
        <v>1533.49</v>
      </c>
      <c r="S505" s="279">
        <v>1552.04</v>
      </c>
      <c r="T505" s="279">
        <v>1605.84</v>
      </c>
      <c r="U505" s="279">
        <v>1616.28</v>
      </c>
      <c r="V505" s="279">
        <v>1599.8</v>
      </c>
      <c r="W505" s="279">
        <v>1552.56</v>
      </c>
      <c r="X505" s="279">
        <v>1464.75</v>
      </c>
      <c r="Y505" s="279">
        <v>1429.69</v>
      </c>
    </row>
    <row r="506" spans="1:25">
      <c r="A506" s="254">
        <v>24</v>
      </c>
      <c r="B506" s="279">
        <v>1360.17</v>
      </c>
      <c r="C506" s="279">
        <v>1221.98</v>
      </c>
      <c r="D506" s="279">
        <v>1155.6600000000001</v>
      </c>
      <c r="E506" s="279">
        <v>1130.5999999999999</v>
      </c>
      <c r="F506" s="279">
        <v>1146.51</v>
      </c>
      <c r="G506" s="279">
        <v>1208.1400000000001</v>
      </c>
      <c r="H506" s="279">
        <v>1291.57</v>
      </c>
      <c r="I506" s="279">
        <v>1360.64</v>
      </c>
      <c r="J506" s="279">
        <v>1404.98</v>
      </c>
      <c r="K506" s="279">
        <v>1527.34</v>
      </c>
      <c r="L506" s="279">
        <v>1582.95</v>
      </c>
      <c r="M506" s="279">
        <v>1599.34</v>
      </c>
      <c r="N506" s="279">
        <v>1593.88</v>
      </c>
      <c r="O506" s="279">
        <v>1593.83</v>
      </c>
      <c r="P506" s="279">
        <v>1573.62</v>
      </c>
      <c r="Q506" s="279">
        <v>1568.96</v>
      </c>
      <c r="R506" s="279">
        <v>1546.26</v>
      </c>
      <c r="S506" s="279">
        <v>1560.33</v>
      </c>
      <c r="T506" s="279">
        <v>1598.52</v>
      </c>
      <c r="U506" s="279">
        <v>1617.48</v>
      </c>
      <c r="V506" s="279">
        <v>1601.79</v>
      </c>
      <c r="W506" s="279">
        <v>1585.49</v>
      </c>
      <c r="X506" s="279">
        <v>1454.3</v>
      </c>
      <c r="Y506" s="279">
        <v>1429.67</v>
      </c>
    </row>
    <row r="507" spans="1:25">
      <c r="A507" s="254">
        <v>25</v>
      </c>
      <c r="B507" s="279">
        <v>1315.71</v>
      </c>
      <c r="C507" s="279">
        <v>1139.29</v>
      </c>
      <c r="D507" s="279">
        <v>1101.03</v>
      </c>
      <c r="E507" s="279">
        <v>1076.3699999999999</v>
      </c>
      <c r="F507" s="279">
        <v>1093.76</v>
      </c>
      <c r="G507" s="279">
        <v>1132.27</v>
      </c>
      <c r="H507" s="279">
        <v>627.20000000000005</v>
      </c>
      <c r="I507" s="279">
        <v>1164.47</v>
      </c>
      <c r="J507" s="279">
        <v>266.08</v>
      </c>
      <c r="K507" s="279">
        <v>627.86</v>
      </c>
      <c r="L507" s="279">
        <v>1548.6</v>
      </c>
      <c r="M507" s="279">
        <v>1568.21</v>
      </c>
      <c r="N507" s="279">
        <v>1552.89</v>
      </c>
      <c r="O507" s="279">
        <v>1558.79</v>
      </c>
      <c r="P507" s="279">
        <v>1529.18</v>
      </c>
      <c r="Q507" s="279">
        <v>1530.54</v>
      </c>
      <c r="R507" s="279">
        <v>1507.81</v>
      </c>
      <c r="S507" s="279">
        <v>1515.95</v>
      </c>
      <c r="T507" s="279">
        <v>1569.52</v>
      </c>
      <c r="U507" s="279">
        <v>1555.73</v>
      </c>
      <c r="V507" s="279">
        <v>1542.32</v>
      </c>
      <c r="W507" s="279">
        <v>266.39</v>
      </c>
      <c r="X507" s="279">
        <v>1370.78</v>
      </c>
      <c r="Y507" s="279">
        <v>1337.77</v>
      </c>
    </row>
    <row r="508" spans="1:25">
      <c r="A508" s="254">
        <v>26</v>
      </c>
      <c r="B508" s="279">
        <v>1222.25</v>
      </c>
      <c r="C508" s="279">
        <v>1097.46</v>
      </c>
      <c r="D508" s="279">
        <v>1068.71</v>
      </c>
      <c r="E508" s="279">
        <v>1049.26</v>
      </c>
      <c r="F508" s="279">
        <v>1062.74</v>
      </c>
      <c r="G508" s="279">
        <v>1072.3699999999999</v>
      </c>
      <c r="H508" s="279">
        <v>1087.27</v>
      </c>
      <c r="I508" s="279">
        <v>626.63</v>
      </c>
      <c r="J508" s="279">
        <v>266.02999999999997</v>
      </c>
      <c r="K508" s="279">
        <v>1378.9</v>
      </c>
      <c r="L508" s="279">
        <v>1423.14</v>
      </c>
      <c r="M508" s="279">
        <v>1442.36</v>
      </c>
      <c r="N508" s="279">
        <v>1439.28</v>
      </c>
      <c r="O508" s="279">
        <v>1457.35</v>
      </c>
      <c r="P508" s="279">
        <v>1461.33</v>
      </c>
      <c r="Q508" s="279">
        <v>1442.3</v>
      </c>
      <c r="R508" s="279">
        <v>1436.56</v>
      </c>
      <c r="S508" s="279">
        <v>1440.39</v>
      </c>
      <c r="T508" s="279">
        <v>1475.38</v>
      </c>
      <c r="U508" s="279">
        <v>1486.01</v>
      </c>
      <c r="V508" s="279">
        <v>1496.87</v>
      </c>
      <c r="W508" s="279">
        <v>1471.6</v>
      </c>
      <c r="X508" s="279">
        <v>1426.65</v>
      </c>
      <c r="Y508" s="279">
        <v>1390.05</v>
      </c>
    </row>
    <row r="509" spans="1:25">
      <c r="A509" s="254">
        <v>27</v>
      </c>
      <c r="B509" s="279">
        <v>1114.25</v>
      </c>
      <c r="C509" s="279">
        <v>1070.6099999999999</v>
      </c>
      <c r="D509" s="279">
        <v>1029.9000000000001</v>
      </c>
      <c r="E509" s="279">
        <v>1024.69</v>
      </c>
      <c r="F509" s="279">
        <v>1087.01</v>
      </c>
      <c r="G509" s="279">
        <v>1193.32</v>
      </c>
      <c r="H509" s="279">
        <v>1324.36</v>
      </c>
      <c r="I509" s="279">
        <v>1471.96</v>
      </c>
      <c r="J509" s="279">
        <v>1514</v>
      </c>
      <c r="K509" s="279">
        <v>1568.22</v>
      </c>
      <c r="L509" s="279">
        <v>1605.57</v>
      </c>
      <c r="M509" s="279">
        <v>1624.63</v>
      </c>
      <c r="N509" s="279">
        <v>1610.98</v>
      </c>
      <c r="O509" s="279">
        <v>1631.43</v>
      </c>
      <c r="P509" s="279">
        <v>1631.3</v>
      </c>
      <c r="Q509" s="279">
        <v>1627.11</v>
      </c>
      <c r="R509" s="279">
        <v>1582.92</v>
      </c>
      <c r="S509" s="279">
        <v>1574.35</v>
      </c>
      <c r="T509" s="279">
        <v>1622.07</v>
      </c>
      <c r="U509" s="279">
        <v>1631.17</v>
      </c>
      <c r="V509" s="279">
        <v>1604.59</v>
      </c>
      <c r="W509" s="279">
        <v>1579.51</v>
      </c>
      <c r="X509" s="279">
        <v>1452.45</v>
      </c>
      <c r="Y509" s="279">
        <v>1390.56</v>
      </c>
    </row>
    <row r="510" spans="1:25">
      <c r="A510" s="254">
        <v>28</v>
      </c>
      <c r="B510" s="279">
        <v>1128.8599999999999</v>
      </c>
      <c r="C510" s="279">
        <v>1086.6400000000001</v>
      </c>
      <c r="D510" s="279">
        <v>1057.23</v>
      </c>
      <c r="E510" s="279">
        <v>1057.6099999999999</v>
      </c>
      <c r="F510" s="279">
        <v>1100.8599999999999</v>
      </c>
      <c r="G510" s="279">
        <v>1220.31</v>
      </c>
      <c r="H510" s="279">
        <v>1350.41</v>
      </c>
      <c r="I510" s="279">
        <v>1492.22</v>
      </c>
      <c r="J510" s="279">
        <v>1564.37</v>
      </c>
      <c r="K510" s="279">
        <v>1596.14</v>
      </c>
      <c r="L510" s="279">
        <v>1616.81</v>
      </c>
      <c r="M510" s="279">
        <v>1650.55</v>
      </c>
      <c r="N510" s="279">
        <v>1619.98</v>
      </c>
      <c r="O510" s="279">
        <v>1621.56</v>
      </c>
      <c r="P510" s="279">
        <v>1621.97</v>
      </c>
      <c r="Q510" s="279">
        <v>1602.43</v>
      </c>
      <c r="R510" s="279">
        <v>1570.46</v>
      </c>
      <c r="S510" s="279">
        <v>1574.64</v>
      </c>
      <c r="T510" s="279">
        <v>1607.28</v>
      </c>
      <c r="U510" s="279">
        <v>1604.77</v>
      </c>
      <c r="V510" s="279">
        <v>1601.83</v>
      </c>
      <c r="W510" s="279">
        <v>1599.55</v>
      </c>
      <c r="X510" s="279">
        <v>1468.4</v>
      </c>
      <c r="Y510" s="279">
        <v>1385.01</v>
      </c>
    </row>
    <row r="511" spans="1:25" hidden="1">
      <c r="A511" s="254">
        <v>29</v>
      </c>
      <c r="B511" s="279">
        <v>0</v>
      </c>
      <c r="C511" s="279">
        <v>0</v>
      </c>
      <c r="D511" s="279">
        <v>0</v>
      </c>
      <c r="E511" s="279">
        <v>0</v>
      </c>
      <c r="F511" s="279">
        <v>0</v>
      </c>
      <c r="G511" s="279">
        <v>0</v>
      </c>
      <c r="H511" s="279">
        <v>0</v>
      </c>
      <c r="I511" s="279">
        <v>0</v>
      </c>
      <c r="J511" s="279">
        <v>0</v>
      </c>
      <c r="K511" s="279">
        <v>0</v>
      </c>
      <c r="L511" s="279">
        <v>0</v>
      </c>
      <c r="M511" s="279">
        <v>0</v>
      </c>
      <c r="N511" s="279">
        <v>0</v>
      </c>
      <c r="O511" s="279">
        <v>0</v>
      </c>
      <c r="P511" s="279">
        <v>0</v>
      </c>
      <c r="Q511" s="279">
        <v>0</v>
      </c>
      <c r="R511" s="279">
        <v>0</v>
      </c>
      <c r="S511" s="279">
        <v>0</v>
      </c>
      <c r="T511" s="279">
        <v>0</v>
      </c>
      <c r="U511" s="279">
        <v>0</v>
      </c>
      <c r="V511" s="279">
        <v>0</v>
      </c>
      <c r="W511" s="279">
        <v>0</v>
      </c>
      <c r="X511" s="279">
        <v>0</v>
      </c>
      <c r="Y511" s="279">
        <v>0</v>
      </c>
    </row>
    <row r="512" spans="1:25" hidden="1">
      <c r="A512" s="254">
        <v>30</v>
      </c>
      <c r="B512" s="279">
        <v>0</v>
      </c>
      <c r="C512" s="279">
        <v>0</v>
      </c>
      <c r="D512" s="279">
        <v>0</v>
      </c>
      <c r="E512" s="279">
        <v>0</v>
      </c>
      <c r="F512" s="279">
        <v>0</v>
      </c>
      <c r="G512" s="279">
        <v>0</v>
      </c>
      <c r="H512" s="279">
        <v>0</v>
      </c>
      <c r="I512" s="279">
        <v>0</v>
      </c>
      <c r="J512" s="279">
        <v>0</v>
      </c>
      <c r="K512" s="279">
        <v>0</v>
      </c>
      <c r="L512" s="279">
        <v>0</v>
      </c>
      <c r="M512" s="279">
        <v>0</v>
      </c>
      <c r="N512" s="279">
        <v>0</v>
      </c>
      <c r="O512" s="279">
        <v>0</v>
      </c>
      <c r="P512" s="279">
        <v>0</v>
      </c>
      <c r="Q512" s="279">
        <v>0</v>
      </c>
      <c r="R512" s="279">
        <v>0</v>
      </c>
      <c r="S512" s="279">
        <v>0</v>
      </c>
      <c r="T512" s="279">
        <v>0</v>
      </c>
      <c r="U512" s="279">
        <v>0</v>
      </c>
      <c r="V512" s="279">
        <v>0</v>
      </c>
      <c r="W512" s="279">
        <v>0</v>
      </c>
      <c r="X512" s="279">
        <v>0</v>
      </c>
      <c r="Y512" s="279">
        <v>0</v>
      </c>
    </row>
    <row r="513" spans="1:25" hidden="1">
      <c r="A513" s="254">
        <v>31</v>
      </c>
      <c r="B513" s="279">
        <v>0</v>
      </c>
      <c r="C513" s="279">
        <v>0</v>
      </c>
      <c r="D513" s="279">
        <v>0</v>
      </c>
      <c r="E513" s="279">
        <v>0</v>
      </c>
      <c r="F513" s="279">
        <v>0</v>
      </c>
      <c r="G513" s="279">
        <v>0</v>
      </c>
      <c r="H513" s="279">
        <v>0</v>
      </c>
      <c r="I513" s="279">
        <v>0</v>
      </c>
      <c r="J513" s="279">
        <v>0</v>
      </c>
      <c r="K513" s="279">
        <v>0</v>
      </c>
      <c r="L513" s="279">
        <v>0</v>
      </c>
      <c r="M513" s="279">
        <v>0</v>
      </c>
      <c r="N513" s="279">
        <v>0</v>
      </c>
      <c r="O513" s="279">
        <v>0</v>
      </c>
      <c r="P513" s="279">
        <v>0</v>
      </c>
      <c r="Q513" s="279">
        <v>0</v>
      </c>
      <c r="R513" s="279">
        <v>0</v>
      </c>
      <c r="S513" s="279">
        <v>0</v>
      </c>
      <c r="T513" s="279">
        <v>0</v>
      </c>
      <c r="U513" s="279">
        <v>0</v>
      </c>
      <c r="V513" s="279">
        <v>0</v>
      </c>
      <c r="W513" s="279">
        <v>0</v>
      </c>
      <c r="X513" s="279">
        <v>0</v>
      </c>
      <c r="Y513" s="279">
        <v>0</v>
      </c>
    </row>
    <row r="515" spans="1:25">
      <c r="A515" s="422" t="s">
        <v>208</v>
      </c>
      <c r="B515" s="464" t="s">
        <v>210</v>
      </c>
      <c r="C515" s="464"/>
      <c r="D515" s="464"/>
      <c r="E515" s="464"/>
      <c r="F515" s="464"/>
      <c r="G515" s="464"/>
      <c r="H515" s="464"/>
      <c r="I515" s="464"/>
      <c r="J515" s="464"/>
      <c r="K515" s="464"/>
      <c r="L515" s="464"/>
      <c r="M515" s="464"/>
      <c r="N515" s="464"/>
      <c r="O515" s="464"/>
      <c r="P515" s="464"/>
      <c r="Q515" s="464"/>
      <c r="R515" s="464"/>
      <c r="S515" s="464"/>
      <c r="T515" s="464"/>
      <c r="U515" s="464"/>
      <c r="V515" s="464"/>
      <c r="W515" s="464"/>
      <c r="X515" s="464"/>
      <c r="Y515" s="464"/>
    </row>
    <row r="516" spans="1:25" ht="30">
      <c r="A516" s="422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1669.64</v>
      </c>
      <c r="C517" s="279">
        <v>1628.68</v>
      </c>
      <c r="D517" s="279">
        <v>1613.54</v>
      </c>
      <c r="E517" s="279">
        <v>1609.29</v>
      </c>
      <c r="F517" s="279">
        <v>861.87</v>
      </c>
      <c r="G517" s="279">
        <v>1702.23</v>
      </c>
      <c r="H517" s="279">
        <v>859.77</v>
      </c>
      <c r="I517" s="279">
        <v>859.78</v>
      </c>
      <c r="J517" s="279">
        <v>863.66</v>
      </c>
      <c r="K517" s="279">
        <v>1226.6300000000001</v>
      </c>
      <c r="L517" s="279">
        <v>2160.41</v>
      </c>
      <c r="M517" s="279">
        <v>2208.5700000000002</v>
      </c>
      <c r="N517" s="279">
        <v>2183.04</v>
      </c>
      <c r="O517" s="279">
        <v>2162.9499999999998</v>
      </c>
      <c r="P517" s="279">
        <v>2163.12</v>
      </c>
      <c r="Q517" s="279">
        <v>2155.6</v>
      </c>
      <c r="R517" s="279">
        <v>2144.7199999999998</v>
      </c>
      <c r="S517" s="279">
        <v>2162.33</v>
      </c>
      <c r="T517" s="279">
        <v>2129.36</v>
      </c>
      <c r="U517" s="279">
        <v>2142.4499999999998</v>
      </c>
      <c r="V517" s="279">
        <v>2110.13</v>
      </c>
      <c r="W517" s="279">
        <v>2035.08</v>
      </c>
      <c r="X517" s="279">
        <v>1870.24</v>
      </c>
      <c r="Y517" s="279">
        <v>1686.17</v>
      </c>
    </row>
    <row r="518" spans="1:25">
      <c r="A518" s="254">
        <v>2</v>
      </c>
      <c r="B518" s="279">
        <v>1658.01</v>
      </c>
      <c r="C518" s="279">
        <v>1626.58</v>
      </c>
      <c r="D518" s="279">
        <v>1599.27</v>
      </c>
      <c r="E518" s="279">
        <v>1597.55</v>
      </c>
      <c r="F518" s="279">
        <v>1632.08</v>
      </c>
      <c r="G518" s="279">
        <v>1680.38</v>
      </c>
      <c r="H518" s="279">
        <v>1812.05</v>
      </c>
      <c r="I518" s="279">
        <v>1943.91</v>
      </c>
      <c r="J518" s="279">
        <v>2049.48</v>
      </c>
      <c r="K518" s="279">
        <v>2088.09</v>
      </c>
      <c r="L518" s="279">
        <v>2106.4</v>
      </c>
      <c r="M518" s="279">
        <v>2126.52</v>
      </c>
      <c r="N518" s="279">
        <v>2102.1799999999998</v>
      </c>
      <c r="O518" s="279">
        <v>2159.4699999999998</v>
      </c>
      <c r="P518" s="279">
        <v>2156.23</v>
      </c>
      <c r="Q518" s="279">
        <v>2134.0100000000002</v>
      </c>
      <c r="R518" s="279">
        <v>2090.4299999999998</v>
      </c>
      <c r="S518" s="279">
        <v>2109.63</v>
      </c>
      <c r="T518" s="279">
        <v>2120.37</v>
      </c>
      <c r="U518" s="279">
        <v>2126.08</v>
      </c>
      <c r="V518" s="279">
        <v>2058.04</v>
      </c>
      <c r="W518" s="279">
        <v>1680.24</v>
      </c>
      <c r="X518" s="279">
        <v>1809.75</v>
      </c>
      <c r="Y518" s="279">
        <v>1691.51</v>
      </c>
    </row>
    <row r="519" spans="1:25">
      <c r="A519" s="254">
        <v>3</v>
      </c>
      <c r="B519" s="279">
        <v>1841.29</v>
      </c>
      <c r="C519" s="279">
        <v>1739.93</v>
      </c>
      <c r="D519" s="279">
        <v>1691.23</v>
      </c>
      <c r="E519" s="279">
        <v>1689.16</v>
      </c>
      <c r="F519" s="279">
        <v>1753.05</v>
      </c>
      <c r="G519" s="279">
        <v>1833.92</v>
      </c>
      <c r="H519" s="279">
        <v>1971.19</v>
      </c>
      <c r="I519" s="279">
        <v>2137.2399999999998</v>
      </c>
      <c r="J519" s="279">
        <v>2258.59</v>
      </c>
      <c r="K519" s="279">
        <v>2270.56</v>
      </c>
      <c r="L519" s="279">
        <v>2292.91</v>
      </c>
      <c r="M519" s="279">
        <v>2313.1999999999998</v>
      </c>
      <c r="N519" s="279">
        <v>2301.58</v>
      </c>
      <c r="O519" s="279">
        <v>2315.2600000000002</v>
      </c>
      <c r="P519" s="279">
        <v>2299.09</v>
      </c>
      <c r="Q519" s="279">
        <v>2287.86</v>
      </c>
      <c r="R519" s="279">
        <v>2262.44</v>
      </c>
      <c r="S519" s="279">
        <v>2267.46</v>
      </c>
      <c r="T519" s="279">
        <v>2280.2399999999998</v>
      </c>
      <c r="U519" s="279">
        <v>2285.15</v>
      </c>
      <c r="V519" s="279">
        <v>2252.61</v>
      </c>
      <c r="W519" s="279">
        <v>1680.75</v>
      </c>
      <c r="X519" s="279">
        <v>2044.08</v>
      </c>
      <c r="Y519" s="279">
        <v>1922.59</v>
      </c>
    </row>
    <row r="520" spans="1:25">
      <c r="A520" s="254">
        <v>4</v>
      </c>
      <c r="B520" s="279">
        <v>2002.5</v>
      </c>
      <c r="C520" s="279">
        <v>1921.21</v>
      </c>
      <c r="D520" s="279">
        <v>1821.77</v>
      </c>
      <c r="E520" s="279">
        <v>1791.4</v>
      </c>
      <c r="F520" s="279">
        <v>1835.16</v>
      </c>
      <c r="G520" s="279">
        <v>1856.81</v>
      </c>
      <c r="H520" s="279">
        <v>1954.59</v>
      </c>
      <c r="I520" s="279">
        <v>2010.91</v>
      </c>
      <c r="J520" s="279">
        <v>2144.02</v>
      </c>
      <c r="K520" s="279">
        <v>2226.8000000000002</v>
      </c>
      <c r="L520" s="279">
        <v>2281.2399999999998</v>
      </c>
      <c r="M520" s="279">
        <v>2296.02</v>
      </c>
      <c r="N520" s="279">
        <v>2296.13</v>
      </c>
      <c r="O520" s="279">
        <v>2300.59</v>
      </c>
      <c r="P520" s="279">
        <v>2294.23</v>
      </c>
      <c r="Q520" s="279">
        <v>2259.77</v>
      </c>
      <c r="R520" s="279">
        <v>2267.42</v>
      </c>
      <c r="S520" s="279">
        <v>2298.7600000000002</v>
      </c>
      <c r="T520" s="279">
        <v>2294.06</v>
      </c>
      <c r="U520" s="279">
        <v>2303.44</v>
      </c>
      <c r="V520" s="279">
        <v>2273.6999999999998</v>
      </c>
      <c r="W520" s="279">
        <v>2187.61</v>
      </c>
      <c r="X520" s="279">
        <v>2047.02</v>
      </c>
      <c r="Y520" s="279">
        <v>1982.14</v>
      </c>
    </row>
    <row r="521" spans="1:25">
      <c r="A521" s="254">
        <v>5</v>
      </c>
      <c r="B521" s="279">
        <v>1770.37</v>
      </c>
      <c r="C521" s="279">
        <v>1726.42</v>
      </c>
      <c r="D521" s="279">
        <v>1689.07</v>
      </c>
      <c r="E521" s="279">
        <v>1678.19</v>
      </c>
      <c r="F521" s="279">
        <v>1705.75</v>
      </c>
      <c r="G521" s="279">
        <v>1713.39</v>
      </c>
      <c r="H521" s="279">
        <v>1730.44</v>
      </c>
      <c r="I521" s="279">
        <v>1806.43</v>
      </c>
      <c r="J521" s="279">
        <v>1939.49</v>
      </c>
      <c r="K521" s="279">
        <v>2008.22</v>
      </c>
      <c r="L521" s="279">
        <v>2060.0300000000002</v>
      </c>
      <c r="M521" s="279">
        <v>2106.42</v>
      </c>
      <c r="N521" s="279">
        <v>2108.62</v>
      </c>
      <c r="O521" s="279">
        <v>2129.79</v>
      </c>
      <c r="P521" s="279">
        <v>2119.38</v>
      </c>
      <c r="Q521" s="279">
        <v>2085.21</v>
      </c>
      <c r="R521" s="279">
        <v>2096.9</v>
      </c>
      <c r="S521" s="279">
        <v>2142.62</v>
      </c>
      <c r="T521" s="279">
        <v>2156.86</v>
      </c>
      <c r="U521" s="279">
        <v>2168.5700000000002</v>
      </c>
      <c r="V521" s="279">
        <v>2147.41</v>
      </c>
      <c r="W521" s="279">
        <v>2102.09</v>
      </c>
      <c r="X521" s="279">
        <v>1993.42</v>
      </c>
      <c r="Y521" s="279">
        <v>1785.28</v>
      </c>
    </row>
    <row r="522" spans="1:25">
      <c r="A522" s="254">
        <v>6</v>
      </c>
      <c r="B522" s="279">
        <v>1714.88</v>
      </c>
      <c r="C522" s="279">
        <v>1671.49</v>
      </c>
      <c r="D522" s="279">
        <v>1648.87</v>
      </c>
      <c r="E522" s="279">
        <v>1633.23</v>
      </c>
      <c r="F522" s="279">
        <v>1653.29</v>
      </c>
      <c r="G522" s="279">
        <v>1712.65</v>
      </c>
      <c r="H522" s="279">
        <v>1857.89</v>
      </c>
      <c r="I522" s="279">
        <v>2031.72</v>
      </c>
      <c r="J522" s="279">
        <v>2115.09</v>
      </c>
      <c r="K522" s="279">
        <v>2155.06</v>
      </c>
      <c r="L522" s="279">
        <v>2178.39</v>
      </c>
      <c r="M522" s="279">
        <v>2218.2600000000002</v>
      </c>
      <c r="N522" s="279">
        <v>2180.23</v>
      </c>
      <c r="O522" s="279">
        <v>2203.62</v>
      </c>
      <c r="P522" s="279">
        <v>2196.4</v>
      </c>
      <c r="Q522" s="279">
        <v>2167.46</v>
      </c>
      <c r="R522" s="279">
        <v>2137.7199999999998</v>
      </c>
      <c r="S522" s="279">
        <v>2151.42</v>
      </c>
      <c r="T522" s="279">
        <v>2172.8200000000002</v>
      </c>
      <c r="U522" s="279">
        <v>2182.4</v>
      </c>
      <c r="V522" s="279">
        <v>2120.37</v>
      </c>
      <c r="W522" s="279">
        <v>2095.3000000000002</v>
      </c>
      <c r="X522" s="279">
        <v>2010.82</v>
      </c>
      <c r="Y522" s="279">
        <v>1891.51</v>
      </c>
    </row>
    <row r="523" spans="1:25">
      <c r="A523" s="254">
        <v>7</v>
      </c>
      <c r="B523" s="279">
        <v>1854.13</v>
      </c>
      <c r="C523" s="279">
        <v>1789.33</v>
      </c>
      <c r="D523" s="279">
        <v>1784.69</v>
      </c>
      <c r="E523" s="279">
        <v>1660.67</v>
      </c>
      <c r="F523" s="279">
        <v>1763.44</v>
      </c>
      <c r="G523" s="279">
        <v>1693.25</v>
      </c>
      <c r="H523" s="279">
        <v>1848.68</v>
      </c>
      <c r="I523" s="279">
        <v>2044.04</v>
      </c>
      <c r="J523" s="279">
        <v>2083.8000000000002</v>
      </c>
      <c r="K523" s="279">
        <v>2092.7399999999998</v>
      </c>
      <c r="L523" s="279">
        <v>2111.39</v>
      </c>
      <c r="M523" s="279">
        <v>2144.16</v>
      </c>
      <c r="N523" s="279">
        <v>2126.13</v>
      </c>
      <c r="O523" s="279">
        <v>2149.15</v>
      </c>
      <c r="P523" s="279">
        <v>2132.4899999999998</v>
      </c>
      <c r="Q523" s="279">
        <v>2113.4899999999998</v>
      </c>
      <c r="R523" s="279">
        <v>2101.38</v>
      </c>
      <c r="S523" s="279">
        <v>2110.2600000000002</v>
      </c>
      <c r="T523" s="279">
        <v>2128.4</v>
      </c>
      <c r="U523" s="279">
        <v>2134.84</v>
      </c>
      <c r="V523" s="279">
        <v>2098.96</v>
      </c>
      <c r="W523" s="279">
        <v>2087.39</v>
      </c>
      <c r="X523" s="279">
        <v>2005.59</v>
      </c>
      <c r="Y523" s="279">
        <v>1997.9</v>
      </c>
    </row>
    <row r="524" spans="1:25">
      <c r="A524" s="254">
        <v>8</v>
      </c>
      <c r="B524" s="279">
        <v>1833.95</v>
      </c>
      <c r="C524" s="279">
        <v>1629.72</v>
      </c>
      <c r="D524" s="279">
        <v>1764.66</v>
      </c>
      <c r="E524" s="279">
        <v>1712.57</v>
      </c>
      <c r="F524" s="279">
        <v>1632.61</v>
      </c>
      <c r="G524" s="279">
        <v>1696.05</v>
      </c>
      <c r="H524" s="279">
        <v>1900.56</v>
      </c>
      <c r="I524" s="279">
        <v>2013.69</v>
      </c>
      <c r="J524" s="279">
        <v>2063.77</v>
      </c>
      <c r="K524" s="279">
        <v>2089.12</v>
      </c>
      <c r="L524" s="279">
        <v>2108.3200000000002</v>
      </c>
      <c r="M524" s="279">
        <v>2115.02</v>
      </c>
      <c r="N524" s="279">
        <v>2106.02</v>
      </c>
      <c r="O524" s="279">
        <v>2141.5</v>
      </c>
      <c r="P524" s="279">
        <v>2130.27</v>
      </c>
      <c r="Q524" s="279">
        <v>2094.38</v>
      </c>
      <c r="R524" s="279">
        <v>2077.25</v>
      </c>
      <c r="S524" s="279">
        <v>2101</v>
      </c>
      <c r="T524" s="279">
        <v>2111.5</v>
      </c>
      <c r="U524" s="279">
        <v>2120.11</v>
      </c>
      <c r="V524" s="279">
        <v>2090.25</v>
      </c>
      <c r="W524" s="279">
        <v>2076.39</v>
      </c>
      <c r="X524" s="279">
        <v>1913.55</v>
      </c>
      <c r="Y524" s="279">
        <v>1775.64</v>
      </c>
    </row>
    <row r="525" spans="1:25">
      <c r="A525" s="254">
        <v>9</v>
      </c>
      <c r="B525" s="279">
        <v>1888.14</v>
      </c>
      <c r="C525" s="279">
        <v>1859.07</v>
      </c>
      <c r="D525" s="279">
        <v>1693.67</v>
      </c>
      <c r="E525" s="279">
        <v>1643.13</v>
      </c>
      <c r="F525" s="279">
        <v>1677.84</v>
      </c>
      <c r="G525" s="279">
        <v>1744.65</v>
      </c>
      <c r="H525" s="279">
        <v>1933.72</v>
      </c>
      <c r="I525" s="279">
        <v>2049.54</v>
      </c>
      <c r="J525" s="279">
        <v>2119.1999999999998</v>
      </c>
      <c r="K525" s="279">
        <v>2140.7199999999998</v>
      </c>
      <c r="L525" s="279">
        <v>2153.7199999999998</v>
      </c>
      <c r="M525" s="279">
        <v>2180.6799999999998</v>
      </c>
      <c r="N525" s="279">
        <v>2163.66</v>
      </c>
      <c r="O525" s="279">
        <v>2178.4299999999998</v>
      </c>
      <c r="P525" s="279">
        <v>2162.96</v>
      </c>
      <c r="Q525" s="279">
        <v>2143.0100000000002</v>
      </c>
      <c r="R525" s="279">
        <v>2119.12</v>
      </c>
      <c r="S525" s="279">
        <v>2144.11</v>
      </c>
      <c r="T525" s="279">
        <v>2160.54</v>
      </c>
      <c r="U525" s="279">
        <v>2174.4499999999998</v>
      </c>
      <c r="V525" s="279">
        <v>2120.67</v>
      </c>
      <c r="W525" s="279">
        <v>2071.15</v>
      </c>
      <c r="X525" s="279">
        <v>1992.11</v>
      </c>
      <c r="Y525" s="279">
        <v>1946.58</v>
      </c>
    </row>
    <row r="526" spans="1:25">
      <c r="A526" s="254">
        <v>10</v>
      </c>
      <c r="B526" s="279">
        <v>1860.31</v>
      </c>
      <c r="C526" s="279">
        <v>1777.76</v>
      </c>
      <c r="D526" s="279">
        <v>1689.28</v>
      </c>
      <c r="E526" s="279">
        <v>1661.05</v>
      </c>
      <c r="F526" s="279">
        <v>1713.79</v>
      </c>
      <c r="G526" s="279">
        <v>1763.93</v>
      </c>
      <c r="H526" s="279">
        <v>1985.06</v>
      </c>
      <c r="I526" s="279">
        <v>2053.41</v>
      </c>
      <c r="J526" s="279">
        <v>2128.7800000000002</v>
      </c>
      <c r="K526" s="279">
        <v>2148.9699999999998</v>
      </c>
      <c r="L526" s="279">
        <v>2164.41</v>
      </c>
      <c r="M526" s="279">
        <v>2177.12</v>
      </c>
      <c r="N526" s="279">
        <v>2164.6999999999998</v>
      </c>
      <c r="O526" s="279">
        <v>2172.36</v>
      </c>
      <c r="P526" s="279">
        <v>2162.8200000000002</v>
      </c>
      <c r="Q526" s="279">
        <v>2122.79</v>
      </c>
      <c r="R526" s="279">
        <v>2101.77</v>
      </c>
      <c r="S526" s="279">
        <v>2121.08</v>
      </c>
      <c r="T526" s="279">
        <v>2149.63</v>
      </c>
      <c r="U526" s="279">
        <v>2147.35</v>
      </c>
      <c r="V526" s="279">
        <v>2092.5300000000002</v>
      </c>
      <c r="W526" s="279">
        <v>2060.88</v>
      </c>
      <c r="X526" s="279">
        <v>1979.53</v>
      </c>
      <c r="Y526" s="279">
        <v>1869.73</v>
      </c>
    </row>
    <row r="527" spans="1:25">
      <c r="A527" s="254">
        <v>11</v>
      </c>
      <c r="B527" s="279">
        <v>1751.39</v>
      </c>
      <c r="C527" s="279">
        <v>1680.98</v>
      </c>
      <c r="D527" s="279">
        <v>859.8</v>
      </c>
      <c r="E527" s="279">
        <v>1704.23</v>
      </c>
      <c r="F527" s="279">
        <v>1715.44</v>
      </c>
      <c r="G527" s="279">
        <v>1729</v>
      </c>
      <c r="H527" s="279">
        <v>1769.86</v>
      </c>
      <c r="I527" s="279">
        <v>1938.35</v>
      </c>
      <c r="J527" s="279">
        <v>1674.99</v>
      </c>
      <c r="K527" s="279">
        <v>2130.1</v>
      </c>
      <c r="L527" s="279">
        <v>2187.2399999999998</v>
      </c>
      <c r="M527" s="279">
        <v>2206.5100000000002</v>
      </c>
      <c r="N527" s="279">
        <v>2202.71</v>
      </c>
      <c r="O527" s="279">
        <v>2202.67</v>
      </c>
      <c r="P527" s="279">
        <v>2193.94</v>
      </c>
      <c r="Q527" s="279">
        <v>2152.5300000000002</v>
      </c>
      <c r="R527" s="279">
        <v>2150.2600000000002</v>
      </c>
      <c r="S527" s="279">
        <v>2178.12</v>
      </c>
      <c r="T527" s="279">
        <v>2192.16</v>
      </c>
      <c r="U527" s="279">
        <v>2179.08</v>
      </c>
      <c r="V527" s="279">
        <v>2152.5100000000002</v>
      </c>
      <c r="W527" s="279">
        <v>2088.2600000000002</v>
      </c>
      <c r="X527" s="279">
        <v>2017.88</v>
      </c>
      <c r="Y527" s="279">
        <v>1948.91</v>
      </c>
    </row>
    <row r="528" spans="1:25">
      <c r="A528" s="254">
        <v>12</v>
      </c>
      <c r="B528" s="279">
        <v>1759.03</v>
      </c>
      <c r="C528" s="279">
        <v>1714.89</v>
      </c>
      <c r="D528" s="279">
        <v>1704.32</v>
      </c>
      <c r="E528" s="279">
        <v>1696.86</v>
      </c>
      <c r="F528" s="279">
        <v>1694.33</v>
      </c>
      <c r="G528" s="279">
        <v>1697.71</v>
      </c>
      <c r="H528" s="279">
        <v>1709.96</v>
      </c>
      <c r="I528" s="279">
        <v>1747.11</v>
      </c>
      <c r="J528" s="279">
        <v>1675.83</v>
      </c>
      <c r="K528" s="279">
        <v>2021.47</v>
      </c>
      <c r="L528" s="279">
        <v>2077.8000000000002</v>
      </c>
      <c r="M528" s="279">
        <v>2119.14</v>
      </c>
      <c r="N528" s="279">
        <v>2112.4</v>
      </c>
      <c r="O528" s="279">
        <v>2119.9899999999998</v>
      </c>
      <c r="P528" s="279">
        <v>2095.11</v>
      </c>
      <c r="Q528" s="279">
        <v>2087.08</v>
      </c>
      <c r="R528" s="279">
        <v>2096.58</v>
      </c>
      <c r="S528" s="279">
        <v>2107.54</v>
      </c>
      <c r="T528" s="279">
        <v>2128.06</v>
      </c>
      <c r="U528" s="279">
        <v>2144.9499999999998</v>
      </c>
      <c r="V528" s="279">
        <v>2148.0700000000002</v>
      </c>
      <c r="W528" s="279">
        <v>2117.71</v>
      </c>
      <c r="X528" s="279">
        <v>2027.39</v>
      </c>
      <c r="Y528" s="279">
        <v>1842.55</v>
      </c>
    </row>
    <row r="529" spans="1:25">
      <c r="A529" s="254">
        <v>13</v>
      </c>
      <c r="B529" s="279">
        <v>1741.99</v>
      </c>
      <c r="C529" s="279">
        <v>1715.55</v>
      </c>
      <c r="D529" s="279">
        <v>1676.44</v>
      </c>
      <c r="E529" s="279">
        <v>1639.94</v>
      </c>
      <c r="F529" s="279">
        <v>1692.63</v>
      </c>
      <c r="G529" s="279">
        <v>1753</v>
      </c>
      <c r="H529" s="279">
        <v>1949.52</v>
      </c>
      <c r="I529" s="279">
        <v>2055.19</v>
      </c>
      <c r="J529" s="279">
        <v>2174.46</v>
      </c>
      <c r="K529" s="279">
        <v>2190.4699999999998</v>
      </c>
      <c r="L529" s="279">
        <v>2199.41</v>
      </c>
      <c r="M529" s="279">
        <v>2250.1999999999998</v>
      </c>
      <c r="N529" s="279">
        <v>2222.66</v>
      </c>
      <c r="O529" s="279">
        <v>2248.5300000000002</v>
      </c>
      <c r="P529" s="279">
        <v>2240.58</v>
      </c>
      <c r="Q529" s="279">
        <v>2194.69</v>
      </c>
      <c r="R529" s="279">
        <v>2185.3000000000002</v>
      </c>
      <c r="S529" s="279">
        <v>2187.36</v>
      </c>
      <c r="T529" s="279">
        <v>2219.58</v>
      </c>
      <c r="U529" s="279">
        <v>2206.36</v>
      </c>
      <c r="V529" s="279">
        <v>2172.46</v>
      </c>
      <c r="W529" s="279">
        <v>2066.37</v>
      </c>
      <c r="X529" s="279">
        <v>1990.16</v>
      </c>
      <c r="Y529" s="279">
        <v>1845.04</v>
      </c>
    </row>
    <row r="530" spans="1:25">
      <c r="A530" s="254">
        <v>14</v>
      </c>
      <c r="B530" s="279">
        <v>1731.4</v>
      </c>
      <c r="C530" s="279">
        <v>1676.83</v>
      </c>
      <c r="D530" s="279">
        <v>1639.91</v>
      </c>
      <c r="E530" s="279">
        <v>1641.74</v>
      </c>
      <c r="F530" s="279">
        <v>1673.65</v>
      </c>
      <c r="G530" s="279">
        <v>1735.65</v>
      </c>
      <c r="H530" s="279">
        <v>1943.18</v>
      </c>
      <c r="I530" s="279">
        <v>1991.1</v>
      </c>
      <c r="J530" s="279">
        <v>2097.2800000000002</v>
      </c>
      <c r="K530" s="279">
        <v>2078.35</v>
      </c>
      <c r="L530" s="279">
        <v>2091.66</v>
      </c>
      <c r="M530" s="279">
        <v>2137.16</v>
      </c>
      <c r="N530" s="279">
        <v>2105.4</v>
      </c>
      <c r="O530" s="279">
        <v>2121.77</v>
      </c>
      <c r="P530" s="279">
        <v>2116.7199999999998</v>
      </c>
      <c r="Q530" s="279">
        <v>2068.09</v>
      </c>
      <c r="R530" s="279">
        <v>2055.61</v>
      </c>
      <c r="S530" s="279">
        <v>2058.29</v>
      </c>
      <c r="T530" s="279">
        <v>2079.4499999999998</v>
      </c>
      <c r="U530" s="279">
        <v>2090.8000000000002</v>
      </c>
      <c r="V530" s="279">
        <v>2071.09</v>
      </c>
      <c r="W530" s="279">
        <v>2048.09</v>
      </c>
      <c r="X530" s="279">
        <v>1969.35</v>
      </c>
      <c r="Y530" s="279">
        <v>1875.41</v>
      </c>
    </row>
    <row r="531" spans="1:25">
      <c r="A531" s="254">
        <v>15</v>
      </c>
      <c r="B531" s="279">
        <v>1721.09</v>
      </c>
      <c r="C531" s="279">
        <v>1650.52</v>
      </c>
      <c r="D531" s="279">
        <v>1623.34</v>
      </c>
      <c r="E531" s="279">
        <v>1627.86</v>
      </c>
      <c r="F531" s="279">
        <v>1660.47</v>
      </c>
      <c r="G531" s="279">
        <v>1730.43</v>
      </c>
      <c r="H531" s="279">
        <v>1906.21</v>
      </c>
      <c r="I531" s="279">
        <v>1989.89</v>
      </c>
      <c r="J531" s="279">
        <v>2045.53</v>
      </c>
      <c r="K531" s="279">
        <v>2086.4699999999998</v>
      </c>
      <c r="L531" s="279">
        <v>2139.92</v>
      </c>
      <c r="M531" s="279">
        <v>2203.63</v>
      </c>
      <c r="N531" s="279">
        <v>2131.98</v>
      </c>
      <c r="O531" s="279">
        <v>2161.8000000000002</v>
      </c>
      <c r="P531" s="279">
        <v>2138.1999999999998</v>
      </c>
      <c r="Q531" s="279">
        <v>2083.5700000000002</v>
      </c>
      <c r="R531" s="279">
        <v>2056.81</v>
      </c>
      <c r="S531" s="279">
        <v>2079.34</v>
      </c>
      <c r="T531" s="279">
        <v>2127.8000000000002</v>
      </c>
      <c r="U531" s="279">
        <v>2144.16</v>
      </c>
      <c r="V531" s="279">
        <v>2110.48</v>
      </c>
      <c r="W531" s="279">
        <v>2057.1</v>
      </c>
      <c r="X531" s="279">
        <v>1967.44</v>
      </c>
      <c r="Y531" s="279">
        <v>1822.59</v>
      </c>
    </row>
    <row r="532" spans="1:25">
      <c r="A532" s="254">
        <v>16</v>
      </c>
      <c r="B532" s="279">
        <v>1704.95</v>
      </c>
      <c r="C532" s="279">
        <v>1650.85</v>
      </c>
      <c r="D532" s="279">
        <v>1619.44</v>
      </c>
      <c r="E532" s="279">
        <v>1624.62</v>
      </c>
      <c r="F532" s="279">
        <v>1665.33</v>
      </c>
      <c r="G532" s="279">
        <v>1742.51</v>
      </c>
      <c r="H532" s="279">
        <v>1897.71</v>
      </c>
      <c r="I532" s="279">
        <v>1973.46</v>
      </c>
      <c r="J532" s="279">
        <v>2018.48</v>
      </c>
      <c r="K532" s="279">
        <v>2041.17</v>
      </c>
      <c r="L532" s="279">
        <v>2080.64</v>
      </c>
      <c r="M532" s="279">
        <v>2069.15</v>
      </c>
      <c r="N532" s="279">
        <v>2036.3</v>
      </c>
      <c r="O532" s="279">
        <v>2047.18</v>
      </c>
      <c r="P532" s="279">
        <v>2047.6</v>
      </c>
      <c r="Q532" s="279">
        <v>2003.58</v>
      </c>
      <c r="R532" s="279">
        <v>1986.01</v>
      </c>
      <c r="S532" s="279">
        <v>1994.81</v>
      </c>
      <c r="T532" s="279">
        <v>2030.24</v>
      </c>
      <c r="U532" s="279">
        <v>2036.08</v>
      </c>
      <c r="V532" s="279">
        <v>2052.6</v>
      </c>
      <c r="W532" s="279">
        <v>2042.1</v>
      </c>
      <c r="X532" s="279">
        <v>1966.01</v>
      </c>
      <c r="Y532" s="279">
        <v>1787.32</v>
      </c>
    </row>
    <row r="533" spans="1:25">
      <c r="A533" s="254">
        <v>17</v>
      </c>
      <c r="B533" s="279">
        <v>1713.57</v>
      </c>
      <c r="C533" s="279">
        <v>1620.39</v>
      </c>
      <c r="D533" s="279">
        <v>1587.05</v>
      </c>
      <c r="E533" s="279">
        <v>1587.18</v>
      </c>
      <c r="F533" s="279">
        <v>1641.18</v>
      </c>
      <c r="G533" s="279">
        <v>1739.5</v>
      </c>
      <c r="H533" s="279">
        <v>1910.36</v>
      </c>
      <c r="I533" s="279">
        <v>1987.48</v>
      </c>
      <c r="J533" s="279">
        <v>2059.3200000000002</v>
      </c>
      <c r="K533" s="279">
        <v>2065.1799999999998</v>
      </c>
      <c r="L533" s="279">
        <v>2103.2399999999998</v>
      </c>
      <c r="M533" s="279">
        <v>2148.87</v>
      </c>
      <c r="N533" s="279">
        <v>2111.9899999999998</v>
      </c>
      <c r="O533" s="279">
        <v>2134.42</v>
      </c>
      <c r="P533" s="279">
        <v>2126.98</v>
      </c>
      <c r="Q533" s="279">
        <v>2090.85</v>
      </c>
      <c r="R533" s="279">
        <v>2055.79</v>
      </c>
      <c r="S533" s="279">
        <v>2068.37</v>
      </c>
      <c r="T533" s="279">
        <v>2106.62</v>
      </c>
      <c r="U533" s="279">
        <v>2121.85</v>
      </c>
      <c r="V533" s="279">
        <v>2098.87</v>
      </c>
      <c r="W533" s="279">
        <v>2087.0300000000002</v>
      </c>
      <c r="X533" s="279">
        <v>1991.18</v>
      </c>
      <c r="Y533" s="279">
        <v>1935.51</v>
      </c>
    </row>
    <row r="534" spans="1:25">
      <c r="A534" s="254">
        <v>18</v>
      </c>
      <c r="B534" s="279">
        <v>1913.69</v>
      </c>
      <c r="C534" s="279">
        <v>1735.23</v>
      </c>
      <c r="D534" s="279">
        <v>1704.05</v>
      </c>
      <c r="E534" s="279">
        <v>1693.23</v>
      </c>
      <c r="F534" s="279">
        <v>1712.11</v>
      </c>
      <c r="G534" s="279">
        <v>1780.98</v>
      </c>
      <c r="H534" s="279">
        <v>1867.87</v>
      </c>
      <c r="I534" s="279">
        <v>1931.65</v>
      </c>
      <c r="J534" s="279">
        <v>1982.66</v>
      </c>
      <c r="K534" s="279">
        <v>2049.23</v>
      </c>
      <c r="L534" s="279">
        <v>2104.9499999999998</v>
      </c>
      <c r="M534" s="279">
        <v>2126.9699999999998</v>
      </c>
      <c r="N534" s="279">
        <v>2142.1</v>
      </c>
      <c r="O534" s="279">
        <v>2121.92</v>
      </c>
      <c r="P534" s="279">
        <v>2097.41</v>
      </c>
      <c r="Q534" s="279">
        <v>2101.11</v>
      </c>
      <c r="R534" s="279">
        <v>2082.06</v>
      </c>
      <c r="S534" s="279">
        <v>2119.06</v>
      </c>
      <c r="T534" s="279">
        <v>2143.38</v>
      </c>
      <c r="U534" s="279">
        <v>2135.4</v>
      </c>
      <c r="V534" s="279">
        <v>2129.8000000000002</v>
      </c>
      <c r="W534" s="279">
        <v>2084.87</v>
      </c>
      <c r="X534" s="279">
        <v>1986.78</v>
      </c>
      <c r="Y534" s="279">
        <v>1956.67</v>
      </c>
    </row>
    <row r="535" spans="1:25">
      <c r="A535" s="254">
        <v>19</v>
      </c>
      <c r="B535" s="279">
        <v>1774.29</v>
      </c>
      <c r="C535" s="279">
        <v>1713.92</v>
      </c>
      <c r="D535" s="279">
        <v>1670.44</v>
      </c>
      <c r="E535" s="279">
        <v>1653.01</v>
      </c>
      <c r="F535" s="279">
        <v>1658.28</v>
      </c>
      <c r="G535" s="279">
        <v>1685.21</v>
      </c>
      <c r="H535" s="279">
        <v>1699.92</v>
      </c>
      <c r="I535" s="279">
        <v>1782.06</v>
      </c>
      <c r="J535" s="279">
        <v>1917.18</v>
      </c>
      <c r="K535" s="279">
        <v>1973.42</v>
      </c>
      <c r="L535" s="279">
        <v>2021.38</v>
      </c>
      <c r="M535" s="279">
        <v>2071.1</v>
      </c>
      <c r="N535" s="279">
        <v>2068.29</v>
      </c>
      <c r="O535" s="279">
        <v>2060.08</v>
      </c>
      <c r="P535" s="279">
        <v>2055.09</v>
      </c>
      <c r="Q535" s="279">
        <v>2055.66</v>
      </c>
      <c r="R535" s="279">
        <v>2038.82</v>
      </c>
      <c r="S535" s="279">
        <v>2069.75</v>
      </c>
      <c r="T535" s="279">
        <v>2104.65</v>
      </c>
      <c r="U535" s="279">
        <v>2135.37</v>
      </c>
      <c r="V535" s="279">
        <v>2100.04</v>
      </c>
      <c r="W535" s="279">
        <v>2049.59</v>
      </c>
      <c r="X535" s="279">
        <v>1984.31</v>
      </c>
      <c r="Y535" s="279">
        <v>1941.07</v>
      </c>
    </row>
    <row r="536" spans="1:25">
      <c r="A536" s="254">
        <v>20</v>
      </c>
      <c r="B536" s="279">
        <v>1748.49</v>
      </c>
      <c r="C536" s="279">
        <v>1701.46</v>
      </c>
      <c r="D536" s="279">
        <v>1666.11</v>
      </c>
      <c r="E536" s="279">
        <v>1660.59</v>
      </c>
      <c r="F536" s="279">
        <v>1709.87</v>
      </c>
      <c r="G536" s="279">
        <v>1791.62</v>
      </c>
      <c r="H536" s="279">
        <v>1932.14</v>
      </c>
      <c r="I536" s="279">
        <v>2004.34</v>
      </c>
      <c r="J536" s="279">
        <v>2112.1999999999998</v>
      </c>
      <c r="K536" s="279">
        <v>2164.9299999999998</v>
      </c>
      <c r="L536" s="279">
        <v>2182.0700000000002</v>
      </c>
      <c r="M536" s="279">
        <v>2239.9499999999998</v>
      </c>
      <c r="N536" s="279">
        <v>2176.1</v>
      </c>
      <c r="O536" s="279">
        <v>2153.84</v>
      </c>
      <c r="P536" s="279">
        <v>2155.61</v>
      </c>
      <c r="Q536" s="279">
        <v>2144.7600000000002</v>
      </c>
      <c r="R536" s="279">
        <v>2106.0700000000002</v>
      </c>
      <c r="S536" s="279">
        <v>2094.13</v>
      </c>
      <c r="T536" s="279">
        <v>2119.61</v>
      </c>
      <c r="U536" s="279">
        <v>2157.41</v>
      </c>
      <c r="V536" s="279">
        <v>2106.73</v>
      </c>
      <c r="W536" s="279">
        <v>2055.46</v>
      </c>
      <c r="X536" s="279">
        <v>1952.69</v>
      </c>
      <c r="Y536" s="279">
        <v>1778.79</v>
      </c>
    </row>
    <row r="537" spans="1:25">
      <c r="A537" s="254">
        <v>21</v>
      </c>
      <c r="B537" s="279">
        <v>1703.94</v>
      </c>
      <c r="C537" s="279">
        <v>1627.6</v>
      </c>
      <c r="D537" s="279">
        <v>1610.79</v>
      </c>
      <c r="E537" s="279">
        <v>1610.55</v>
      </c>
      <c r="F537" s="279">
        <v>1632.68</v>
      </c>
      <c r="G537" s="279">
        <v>1719.36</v>
      </c>
      <c r="H537" s="279">
        <v>1902.43</v>
      </c>
      <c r="I537" s="279">
        <v>1976.82</v>
      </c>
      <c r="J537" s="279">
        <v>2045.75</v>
      </c>
      <c r="K537" s="279">
        <v>2090.46</v>
      </c>
      <c r="L537" s="279">
        <v>2110.1999999999998</v>
      </c>
      <c r="M537" s="279">
        <v>2176.85</v>
      </c>
      <c r="N537" s="279">
        <v>2123.39</v>
      </c>
      <c r="O537" s="279">
        <v>2116.12</v>
      </c>
      <c r="P537" s="279">
        <v>2161.42</v>
      </c>
      <c r="Q537" s="279">
        <v>2083.79</v>
      </c>
      <c r="R537" s="279">
        <v>2048.73</v>
      </c>
      <c r="S537" s="279">
        <v>2048.27</v>
      </c>
      <c r="T537" s="279">
        <v>2085.77</v>
      </c>
      <c r="U537" s="279">
        <v>2102.5100000000002</v>
      </c>
      <c r="V537" s="279">
        <v>2062.0700000000002</v>
      </c>
      <c r="W537" s="279">
        <v>2055.8200000000002</v>
      </c>
      <c r="X537" s="279">
        <v>1946.51</v>
      </c>
      <c r="Y537" s="279">
        <v>1796.58</v>
      </c>
    </row>
    <row r="538" spans="1:25">
      <c r="A538" s="254">
        <v>22</v>
      </c>
      <c r="B538" s="279">
        <v>1712.47</v>
      </c>
      <c r="C538" s="279">
        <v>1634.15</v>
      </c>
      <c r="D538" s="279">
        <v>1624.41</v>
      </c>
      <c r="E538" s="279">
        <v>1618.39</v>
      </c>
      <c r="F538" s="279">
        <v>1662.19</v>
      </c>
      <c r="G538" s="279">
        <v>1732.11</v>
      </c>
      <c r="H538" s="279">
        <v>1923.74</v>
      </c>
      <c r="I538" s="279">
        <v>2013.02</v>
      </c>
      <c r="J538" s="279">
        <v>2108.08</v>
      </c>
      <c r="K538" s="279">
        <v>2167.41</v>
      </c>
      <c r="L538" s="279">
        <v>2214.61</v>
      </c>
      <c r="M538" s="279">
        <v>2236.85</v>
      </c>
      <c r="N538" s="279">
        <v>2218.34</v>
      </c>
      <c r="O538" s="279">
        <v>2220.5300000000002</v>
      </c>
      <c r="P538" s="279">
        <v>2224.5300000000002</v>
      </c>
      <c r="Q538" s="279">
        <v>2178.16</v>
      </c>
      <c r="R538" s="279">
        <v>2134.16</v>
      </c>
      <c r="S538" s="279">
        <v>2127.17</v>
      </c>
      <c r="T538" s="279">
        <v>2185.94</v>
      </c>
      <c r="U538" s="279">
        <v>2213.1999999999998</v>
      </c>
      <c r="V538" s="279">
        <v>2163.44</v>
      </c>
      <c r="W538" s="279">
        <v>2155.23</v>
      </c>
      <c r="X538" s="279">
        <v>2024.82</v>
      </c>
      <c r="Y538" s="279">
        <v>1963.44</v>
      </c>
    </row>
    <row r="539" spans="1:25">
      <c r="A539" s="254">
        <v>23</v>
      </c>
      <c r="B539" s="279">
        <v>1935.3</v>
      </c>
      <c r="C539" s="279">
        <v>1770.54</v>
      </c>
      <c r="D539" s="279">
        <v>1739.24</v>
      </c>
      <c r="E539" s="279">
        <v>1732.34</v>
      </c>
      <c r="F539" s="279">
        <v>1752.28</v>
      </c>
      <c r="G539" s="279">
        <v>1787.68</v>
      </c>
      <c r="H539" s="279">
        <v>1863.64</v>
      </c>
      <c r="I539" s="279">
        <v>1931.3</v>
      </c>
      <c r="J539" s="279">
        <v>1996.62</v>
      </c>
      <c r="K539" s="279">
        <v>2089.91</v>
      </c>
      <c r="L539" s="279">
        <v>2151.7199999999998</v>
      </c>
      <c r="M539" s="279">
        <v>2186.71</v>
      </c>
      <c r="N539" s="279">
        <v>2171.2199999999998</v>
      </c>
      <c r="O539" s="279">
        <v>2170.37</v>
      </c>
      <c r="P539" s="279">
        <v>2142.15</v>
      </c>
      <c r="Q539" s="279">
        <v>2128.0300000000002</v>
      </c>
      <c r="R539" s="279">
        <v>2127.35</v>
      </c>
      <c r="S539" s="279">
        <v>2145.9</v>
      </c>
      <c r="T539" s="279">
        <v>2199.6999999999998</v>
      </c>
      <c r="U539" s="279">
        <v>2210.14</v>
      </c>
      <c r="V539" s="279">
        <v>2193.66</v>
      </c>
      <c r="W539" s="279">
        <v>2146.42</v>
      </c>
      <c r="X539" s="279">
        <v>2058.61</v>
      </c>
      <c r="Y539" s="279">
        <v>2023.55</v>
      </c>
    </row>
    <row r="540" spans="1:25">
      <c r="A540" s="254">
        <v>24</v>
      </c>
      <c r="B540" s="279">
        <v>1954.03</v>
      </c>
      <c r="C540" s="279">
        <v>1815.84</v>
      </c>
      <c r="D540" s="279">
        <v>1749.52</v>
      </c>
      <c r="E540" s="279">
        <v>1724.46</v>
      </c>
      <c r="F540" s="279">
        <v>1740.37</v>
      </c>
      <c r="G540" s="279">
        <v>1802</v>
      </c>
      <c r="H540" s="279">
        <v>1885.43</v>
      </c>
      <c r="I540" s="279">
        <v>1954.5</v>
      </c>
      <c r="J540" s="279">
        <v>1998.84</v>
      </c>
      <c r="K540" s="279">
        <v>2121.1999999999998</v>
      </c>
      <c r="L540" s="279">
        <v>2176.81</v>
      </c>
      <c r="M540" s="279">
        <v>2193.1999999999998</v>
      </c>
      <c r="N540" s="279">
        <v>2187.7399999999998</v>
      </c>
      <c r="O540" s="279">
        <v>2187.69</v>
      </c>
      <c r="P540" s="279">
        <v>2167.48</v>
      </c>
      <c r="Q540" s="279">
        <v>2162.8200000000002</v>
      </c>
      <c r="R540" s="279">
        <v>2140.12</v>
      </c>
      <c r="S540" s="279">
        <v>2154.19</v>
      </c>
      <c r="T540" s="279">
        <v>2192.38</v>
      </c>
      <c r="U540" s="279">
        <v>2211.34</v>
      </c>
      <c r="V540" s="279">
        <v>2195.65</v>
      </c>
      <c r="W540" s="279">
        <v>2179.35</v>
      </c>
      <c r="X540" s="279">
        <v>2048.16</v>
      </c>
      <c r="Y540" s="279">
        <v>2023.53</v>
      </c>
    </row>
    <row r="541" spans="1:25">
      <c r="A541" s="254">
        <v>25</v>
      </c>
      <c r="B541" s="279">
        <v>1909.57</v>
      </c>
      <c r="C541" s="279">
        <v>1733.15</v>
      </c>
      <c r="D541" s="279">
        <v>1694.89</v>
      </c>
      <c r="E541" s="279">
        <v>1670.23</v>
      </c>
      <c r="F541" s="279">
        <v>1687.62</v>
      </c>
      <c r="G541" s="279">
        <v>1726.13</v>
      </c>
      <c r="H541" s="279">
        <v>1221.06</v>
      </c>
      <c r="I541" s="279">
        <v>1758.33</v>
      </c>
      <c r="J541" s="279">
        <v>859.94</v>
      </c>
      <c r="K541" s="279">
        <v>1221.72</v>
      </c>
      <c r="L541" s="279">
        <v>2142.46</v>
      </c>
      <c r="M541" s="279">
        <v>2162.0700000000002</v>
      </c>
      <c r="N541" s="279">
        <v>2146.75</v>
      </c>
      <c r="O541" s="279">
        <v>2152.65</v>
      </c>
      <c r="P541" s="279">
        <v>2123.04</v>
      </c>
      <c r="Q541" s="279">
        <v>2124.4</v>
      </c>
      <c r="R541" s="279">
        <v>2101.67</v>
      </c>
      <c r="S541" s="279">
        <v>2109.81</v>
      </c>
      <c r="T541" s="279">
        <v>2163.38</v>
      </c>
      <c r="U541" s="279">
        <v>2149.59</v>
      </c>
      <c r="V541" s="279">
        <v>2136.1799999999998</v>
      </c>
      <c r="W541" s="279">
        <v>860.25</v>
      </c>
      <c r="X541" s="279">
        <v>1964.64</v>
      </c>
      <c r="Y541" s="279">
        <v>1931.63</v>
      </c>
    </row>
    <row r="542" spans="1:25">
      <c r="A542" s="254">
        <v>26</v>
      </c>
      <c r="B542" s="279">
        <v>1816.11</v>
      </c>
      <c r="C542" s="279">
        <v>1691.32</v>
      </c>
      <c r="D542" s="279">
        <v>1662.57</v>
      </c>
      <c r="E542" s="279">
        <v>1643.12</v>
      </c>
      <c r="F542" s="279">
        <v>1656.6</v>
      </c>
      <c r="G542" s="279">
        <v>1666.23</v>
      </c>
      <c r="H542" s="279">
        <v>1681.13</v>
      </c>
      <c r="I542" s="279">
        <v>1220.49</v>
      </c>
      <c r="J542" s="279">
        <v>859.89</v>
      </c>
      <c r="K542" s="279">
        <v>1972.76</v>
      </c>
      <c r="L542" s="279">
        <v>2017</v>
      </c>
      <c r="M542" s="279">
        <v>2036.22</v>
      </c>
      <c r="N542" s="279">
        <v>2033.14</v>
      </c>
      <c r="O542" s="279">
        <v>2051.21</v>
      </c>
      <c r="P542" s="279">
        <v>2055.19</v>
      </c>
      <c r="Q542" s="279">
        <v>2036.16</v>
      </c>
      <c r="R542" s="279">
        <v>2030.42</v>
      </c>
      <c r="S542" s="279">
        <v>2034.25</v>
      </c>
      <c r="T542" s="279">
        <v>2069.2399999999998</v>
      </c>
      <c r="U542" s="279">
        <v>2079.87</v>
      </c>
      <c r="V542" s="279">
        <v>2090.73</v>
      </c>
      <c r="W542" s="279">
        <v>2065.46</v>
      </c>
      <c r="X542" s="279">
        <v>2020.51</v>
      </c>
      <c r="Y542" s="279">
        <v>1983.91</v>
      </c>
    </row>
    <row r="543" spans="1:25">
      <c r="A543" s="254">
        <v>27</v>
      </c>
      <c r="B543" s="279">
        <v>1708.11</v>
      </c>
      <c r="C543" s="279">
        <v>1664.47</v>
      </c>
      <c r="D543" s="279">
        <v>1623.76</v>
      </c>
      <c r="E543" s="279">
        <v>1618.55</v>
      </c>
      <c r="F543" s="279">
        <v>1680.87</v>
      </c>
      <c r="G543" s="279">
        <v>1787.18</v>
      </c>
      <c r="H543" s="279">
        <v>1918.22</v>
      </c>
      <c r="I543" s="279">
        <v>2065.8200000000002</v>
      </c>
      <c r="J543" s="279">
        <v>2107.86</v>
      </c>
      <c r="K543" s="279">
        <v>2162.08</v>
      </c>
      <c r="L543" s="279">
        <v>2199.4299999999998</v>
      </c>
      <c r="M543" s="279">
        <v>2218.4899999999998</v>
      </c>
      <c r="N543" s="279">
        <v>2204.84</v>
      </c>
      <c r="O543" s="279">
        <v>2225.29</v>
      </c>
      <c r="P543" s="279">
        <v>2225.16</v>
      </c>
      <c r="Q543" s="279">
        <v>2220.9699999999998</v>
      </c>
      <c r="R543" s="279">
        <v>2176.7800000000002</v>
      </c>
      <c r="S543" s="279">
        <v>2168.21</v>
      </c>
      <c r="T543" s="279">
        <v>2215.9299999999998</v>
      </c>
      <c r="U543" s="279">
        <v>2225.0300000000002</v>
      </c>
      <c r="V543" s="279">
        <v>2198.4499999999998</v>
      </c>
      <c r="W543" s="279">
        <v>2173.37</v>
      </c>
      <c r="X543" s="279">
        <v>2046.31</v>
      </c>
      <c r="Y543" s="279">
        <v>1984.42</v>
      </c>
    </row>
    <row r="544" spans="1:25">
      <c r="A544" s="254">
        <v>28</v>
      </c>
      <c r="B544" s="279">
        <v>1722.72</v>
      </c>
      <c r="C544" s="279">
        <v>1680.5</v>
      </c>
      <c r="D544" s="279">
        <v>1651.09</v>
      </c>
      <c r="E544" s="279">
        <v>1651.47</v>
      </c>
      <c r="F544" s="279">
        <v>1694.72</v>
      </c>
      <c r="G544" s="279">
        <v>1814.17</v>
      </c>
      <c r="H544" s="279">
        <v>1944.27</v>
      </c>
      <c r="I544" s="279">
        <v>2086.08</v>
      </c>
      <c r="J544" s="279">
        <v>2158.23</v>
      </c>
      <c r="K544" s="279">
        <v>2190</v>
      </c>
      <c r="L544" s="279">
        <v>2210.67</v>
      </c>
      <c r="M544" s="279">
        <v>2244.41</v>
      </c>
      <c r="N544" s="279">
        <v>2213.84</v>
      </c>
      <c r="O544" s="279">
        <v>2215.42</v>
      </c>
      <c r="P544" s="279">
        <v>2215.83</v>
      </c>
      <c r="Q544" s="279">
        <v>2196.29</v>
      </c>
      <c r="R544" s="279">
        <v>2164.3200000000002</v>
      </c>
      <c r="S544" s="279">
        <v>2168.5</v>
      </c>
      <c r="T544" s="279">
        <v>2201.14</v>
      </c>
      <c r="U544" s="279">
        <v>2198.63</v>
      </c>
      <c r="V544" s="279">
        <v>2195.69</v>
      </c>
      <c r="W544" s="279">
        <v>2193.41</v>
      </c>
      <c r="X544" s="279">
        <v>2062.2600000000002</v>
      </c>
      <c r="Y544" s="279">
        <v>1978.87</v>
      </c>
    </row>
    <row r="545" spans="1:25" hidden="1">
      <c r="A545" s="254">
        <v>29</v>
      </c>
      <c r="B545" s="279">
        <v>0</v>
      </c>
      <c r="C545" s="279">
        <v>0</v>
      </c>
      <c r="D545" s="279">
        <v>0</v>
      </c>
      <c r="E545" s="279">
        <v>0</v>
      </c>
      <c r="F545" s="279">
        <v>0</v>
      </c>
      <c r="G545" s="279">
        <v>0</v>
      </c>
      <c r="H545" s="279">
        <v>0</v>
      </c>
      <c r="I545" s="279">
        <v>0</v>
      </c>
      <c r="J545" s="279">
        <v>0</v>
      </c>
      <c r="K545" s="279">
        <v>0</v>
      </c>
      <c r="L545" s="279">
        <v>0</v>
      </c>
      <c r="M545" s="279">
        <v>0</v>
      </c>
      <c r="N545" s="279">
        <v>0</v>
      </c>
      <c r="O545" s="279">
        <v>0</v>
      </c>
      <c r="P545" s="279">
        <v>0</v>
      </c>
      <c r="Q545" s="279">
        <v>0</v>
      </c>
      <c r="R545" s="279">
        <v>0</v>
      </c>
      <c r="S545" s="279">
        <v>0</v>
      </c>
      <c r="T545" s="279">
        <v>0</v>
      </c>
      <c r="U545" s="279">
        <v>0</v>
      </c>
      <c r="V545" s="279">
        <v>0</v>
      </c>
      <c r="W545" s="279">
        <v>0</v>
      </c>
      <c r="X545" s="279">
        <v>0</v>
      </c>
      <c r="Y545" s="279">
        <v>0</v>
      </c>
    </row>
    <row r="546" spans="1:25" hidden="1">
      <c r="A546" s="254">
        <v>30</v>
      </c>
      <c r="B546" s="279">
        <v>0</v>
      </c>
      <c r="C546" s="279">
        <v>0</v>
      </c>
      <c r="D546" s="279">
        <v>0</v>
      </c>
      <c r="E546" s="279">
        <v>0</v>
      </c>
      <c r="F546" s="279">
        <v>0</v>
      </c>
      <c r="G546" s="279">
        <v>0</v>
      </c>
      <c r="H546" s="279">
        <v>0</v>
      </c>
      <c r="I546" s="279">
        <v>0</v>
      </c>
      <c r="J546" s="279">
        <v>0</v>
      </c>
      <c r="K546" s="279">
        <v>0</v>
      </c>
      <c r="L546" s="279">
        <v>0</v>
      </c>
      <c r="M546" s="279">
        <v>0</v>
      </c>
      <c r="N546" s="279">
        <v>0</v>
      </c>
      <c r="O546" s="279">
        <v>0</v>
      </c>
      <c r="P546" s="279">
        <v>0</v>
      </c>
      <c r="Q546" s="279">
        <v>0</v>
      </c>
      <c r="R546" s="279">
        <v>0</v>
      </c>
      <c r="S546" s="279">
        <v>0</v>
      </c>
      <c r="T546" s="279">
        <v>0</v>
      </c>
      <c r="U546" s="279">
        <v>0</v>
      </c>
      <c r="V546" s="279">
        <v>0</v>
      </c>
      <c r="W546" s="279">
        <v>0</v>
      </c>
      <c r="X546" s="279">
        <v>0</v>
      </c>
      <c r="Y546" s="279">
        <v>0</v>
      </c>
    </row>
    <row r="547" spans="1:25" hidden="1">
      <c r="A547" s="254">
        <v>31</v>
      </c>
      <c r="B547" s="279">
        <v>0</v>
      </c>
      <c r="C547" s="279">
        <v>0</v>
      </c>
      <c r="D547" s="279">
        <v>0</v>
      </c>
      <c r="E547" s="279">
        <v>0</v>
      </c>
      <c r="F547" s="279">
        <v>0</v>
      </c>
      <c r="G547" s="279">
        <v>0</v>
      </c>
      <c r="H547" s="279">
        <v>0</v>
      </c>
      <c r="I547" s="279">
        <v>0</v>
      </c>
      <c r="J547" s="279">
        <v>0</v>
      </c>
      <c r="K547" s="279">
        <v>0</v>
      </c>
      <c r="L547" s="279">
        <v>0</v>
      </c>
      <c r="M547" s="279">
        <v>0</v>
      </c>
      <c r="N547" s="279">
        <v>0</v>
      </c>
      <c r="O547" s="279">
        <v>0</v>
      </c>
      <c r="P547" s="279">
        <v>0</v>
      </c>
      <c r="Q547" s="279">
        <v>0</v>
      </c>
      <c r="R547" s="279">
        <v>0</v>
      </c>
      <c r="S547" s="279">
        <v>0</v>
      </c>
      <c r="T547" s="279">
        <v>0</v>
      </c>
      <c r="U547" s="279">
        <v>0</v>
      </c>
      <c r="V547" s="279">
        <v>0</v>
      </c>
      <c r="W547" s="279">
        <v>0</v>
      </c>
      <c r="X547" s="279">
        <v>0</v>
      </c>
      <c r="Y547" s="279">
        <v>0</v>
      </c>
    </row>
    <row r="549" spans="1:25">
      <c r="A549" s="422" t="s">
        <v>208</v>
      </c>
      <c r="B549" s="464" t="s">
        <v>211</v>
      </c>
      <c r="C549" s="464"/>
      <c r="D549" s="464"/>
      <c r="E549" s="464"/>
      <c r="F549" s="464"/>
      <c r="G549" s="464"/>
      <c r="H549" s="464"/>
      <c r="I549" s="464"/>
      <c r="J549" s="464"/>
      <c r="K549" s="464"/>
      <c r="L549" s="464"/>
      <c r="M549" s="464"/>
      <c r="N549" s="464"/>
      <c r="O549" s="464"/>
      <c r="P549" s="464"/>
      <c r="Q549" s="464"/>
      <c r="R549" s="464"/>
      <c r="S549" s="464"/>
      <c r="T549" s="464"/>
      <c r="U549" s="464"/>
      <c r="V549" s="464"/>
      <c r="W549" s="464"/>
      <c r="X549" s="464"/>
      <c r="Y549" s="464"/>
    </row>
    <row r="550" spans="1:25" ht="30">
      <c r="A550" s="422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3135.01</v>
      </c>
      <c r="C551" s="279">
        <v>3094.05</v>
      </c>
      <c r="D551" s="279">
        <v>3078.91</v>
      </c>
      <c r="E551" s="279">
        <v>3074.66</v>
      </c>
      <c r="F551" s="279">
        <v>2327.2399999999998</v>
      </c>
      <c r="G551" s="279">
        <v>3167.6</v>
      </c>
      <c r="H551" s="279">
        <v>2325.14</v>
      </c>
      <c r="I551" s="279">
        <v>2325.15</v>
      </c>
      <c r="J551" s="279">
        <v>2329.0300000000002</v>
      </c>
      <c r="K551" s="279">
        <v>2692</v>
      </c>
      <c r="L551" s="279">
        <v>3625.78</v>
      </c>
      <c r="M551" s="279">
        <v>3673.94</v>
      </c>
      <c r="N551" s="279">
        <v>3648.41</v>
      </c>
      <c r="O551" s="279">
        <v>3628.32</v>
      </c>
      <c r="P551" s="279">
        <v>3628.49</v>
      </c>
      <c r="Q551" s="279">
        <v>3620.97</v>
      </c>
      <c r="R551" s="279">
        <v>3610.09</v>
      </c>
      <c r="S551" s="279">
        <v>3627.7</v>
      </c>
      <c r="T551" s="279">
        <v>3594.73</v>
      </c>
      <c r="U551" s="279">
        <v>3607.82</v>
      </c>
      <c r="V551" s="279">
        <v>3575.5</v>
      </c>
      <c r="W551" s="279">
        <v>3500.45</v>
      </c>
      <c r="X551" s="279">
        <v>3335.61</v>
      </c>
      <c r="Y551" s="279">
        <v>3151.54</v>
      </c>
    </row>
    <row r="552" spans="1:25">
      <c r="A552" s="254">
        <v>2</v>
      </c>
      <c r="B552" s="279">
        <v>3123.38</v>
      </c>
      <c r="C552" s="279">
        <v>3091.95</v>
      </c>
      <c r="D552" s="279">
        <v>3064.64</v>
      </c>
      <c r="E552" s="279">
        <v>3062.92</v>
      </c>
      <c r="F552" s="279">
        <v>3097.45</v>
      </c>
      <c r="G552" s="279">
        <v>3145.75</v>
      </c>
      <c r="H552" s="279">
        <v>3277.42</v>
      </c>
      <c r="I552" s="279">
        <v>3409.28</v>
      </c>
      <c r="J552" s="279">
        <v>3514.85</v>
      </c>
      <c r="K552" s="279">
        <v>3553.46</v>
      </c>
      <c r="L552" s="279">
        <v>3571.77</v>
      </c>
      <c r="M552" s="279">
        <v>3591.89</v>
      </c>
      <c r="N552" s="279">
        <v>3567.55</v>
      </c>
      <c r="O552" s="279">
        <v>3624.84</v>
      </c>
      <c r="P552" s="279">
        <v>3621.6</v>
      </c>
      <c r="Q552" s="279">
        <v>3599.38</v>
      </c>
      <c r="R552" s="279">
        <v>3555.8</v>
      </c>
      <c r="S552" s="279">
        <v>3575</v>
      </c>
      <c r="T552" s="279">
        <v>3585.74</v>
      </c>
      <c r="U552" s="279">
        <v>3591.45</v>
      </c>
      <c r="V552" s="279">
        <v>3523.41</v>
      </c>
      <c r="W552" s="279">
        <v>3145.61</v>
      </c>
      <c r="X552" s="279">
        <v>3275.12</v>
      </c>
      <c r="Y552" s="279">
        <v>3156.88</v>
      </c>
    </row>
    <row r="553" spans="1:25">
      <c r="A553" s="254">
        <v>3</v>
      </c>
      <c r="B553" s="279">
        <v>3306.66</v>
      </c>
      <c r="C553" s="279">
        <v>3205.3</v>
      </c>
      <c r="D553" s="279">
        <v>3156.6</v>
      </c>
      <c r="E553" s="279">
        <v>3154.53</v>
      </c>
      <c r="F553" s="279">
        <v>3218.42</v>
      </c>
      <c r="G553" s="279">
        <v>3299.29</v>
      </c>
      <c r="H553" s="279">
        <v>3436.56</v>
      </c>
      <c r="I553" s="279">
        <v>3602.61</v>
      </c>
      <c r="J553" s="279">
        <v>3723.96</v>
      </c>
      <c r="K553" s="279">
        <v>3735.93</v>
      </c>
      <c r="L553" s="279">
        <v>3758.28</v>
      </c>
      <c r="M553" s="279">
        <v>3778.57</v>
      </c>
      <c r="N553" s="279">
        <v>3766.95</v>
      </c>
      <c r="O553" s="279">
        <v>3780.63</v>
      </c>
      <c r="P553" s="279">
        <v>3764.46</v>
      </c>
      <c r="Q553" s="279">
        <v>3753.23</v>
      </c>
      <c r="R553" s="279">
        <v>3727.81</v>
      </c>
      <c r="S553" s="279">
        <v>3732.83</v>
      </c>
      <c r="T553" s="279">
        <v>3745.61</v>
      </c>
      <c r="U553" s="279">
        <v>3750.52</v>
      </c>
      <c r="V553" s="279">
        <v>3717.98</v>
      </c>
      <c r="W553" s="279">
        <v>3146.12</v>
      </c>
      <c r="X553" s="279">
        <v>3509.45</v>
      </c>
      <c r="Y553" s="279">
        <v>3387.96</v>
      </c>
    </row>
    <row r="554" spans="1:25">
      <c r="A554" s="254">
        <v>4</v>
      </c>
      <c r="B554" s="279">
        <v>3467.87</v>
      </c>
      <c r="C554" s="279">
        <v>3386.58</v>
      </c>
      <c r="D554" s="279">
        <v>3287.14</v>
      </c>
      <c r="E554" s="279">
        <v>3256.77</v>
      </c>
      <c r="F554" s="279">
        <v>3300.53</v>
      </c>
      <c r="G554" s="279">
        <v>3322.18</v>
      </c>
      <c r="H554" s="279">
        <v>3419.96</v>
      </c>
      <c r="I554" s="279">
        <v>3476.28</v>
      </c>
      <c r="J554" s="279">
        <v>3609.39</v>
      </c>
      <c r="K554" s="279">
        <v>3692.17</v>
      </c>
      <c r="L554" s="279">
        <v>3746.61</v>
      </c>
      <c r="M554" s="279">
        <v>3761.39</v>
      </c>
      <c r="N554" s="279">
        <v>3761.5</v>
      </c>
      <c r="O554" s="279">
        <v>3765.96</v>
      </c>
      <c r="P554" s="279">
        <v>3759.6</v>
      </c>
      <c r="Q554" s="279">
        <v>3725.14</v>
      </c>
      <c r="R554" s="279">
        <v>3732.79</v>
      </c>
      <c r="S554" s="279">
        <v>3764.13</v>
      </c>
      <c r="T554" s="279">
        <v>3759.43</v>
      </c>
      <c r="U554" s="279">
        <v>3768.81</v>
      </c>
      <c r="V554" s="279">
        <v>3739.07</v>
      </c>
      <c r="W554" s="279">
        <v>3652.98</v>
      </c>
      <c r="X554" s="279">
        <v>3512.39</v>
      </c>
      <c r="Y554" s="279">
        <v>3447.51</v>
      </c>
    </row>
    <row r="555" spans="1:25">
      <c r="A555" s="254">
        <v>5</v>
      </c>
      <c r="B555" s="279">
        <v>3235.74</v>
      </c>
      <c r="C555" s="279">
        <v>3191.79</v>
      </c>
      <c r="D555" s="279">
        <v>3154.44</v>
      </c>
      <c r="E555" s="279">
        <v>3143.56</v>
      </c>
      <c r="F555" s="279">
        <v>3171.12</v>
      </c>
      <c r="G555" s="279">
        <v>3178.76</v>
      </c>
      <c r="H555" s="279">
        <v>3195.81</v>
      </c>
      <c r="I555" s="279">
        <v>3271.8</v>
      </c>
      <c r="J555" s="279">
        <v>3404.86</v>
      </c>
      <c r="K555" s="279">
        <v>3473.59</v>
      </c>
      <c r="L555" s="279">
        <v>3525.4</v>
      </c>
      <c r="M555" s="279">
        <v>3571.79</v>
      </c>
      <c r="N555" s="279">
        <v>3573.99</v>
      </c>
      <c r="O555" s="279">
        <v>3595.16</v>
      </c>
      <c r="P555" s="279">
        <v>3584.75</v>
      </c>
      <c r="Q555" s="279">
        <v>3550.58</v>
      </c>
      <c r="R555" s="279">
        <v>3562.27</v>
      </c>
      <c r="S555" s="279">
        <v>3607.99</v>
      </c>
      <c r="T555" s="279">
        <v>3622.23</v>
      </c>
      <c r="U555" s="279">
        <v>3633.94</v>
      </c>
      <c r="V555" s="279">
        <v>3612.78</v>
      </c>
      <c r="W555" s="279">
        <v>3567.46</v>
      </c>
      <c r="X555" s="279">
        <v>3458.79</v>
      </c>
      <c r="Y555" s="279">
        <v>3250.65</v>
      </c>
    </row>
    <row r="556" spans="1:25">
      <c r="A556" s="254">
        <v>6</v>
      </c>
      <c r="B556" s="279">
        <v>3180.25</v>
      </c>
      <c r="C556" s="279">
        <v>3136.86</v>
      </c>
      <c r="D556" s="279">
        <v>3114.24</v>
      </c>
      <c r="E556" s="279">
        <v>3098.6</v>
      </c>
      <c r="F556" s="279">
        <v>3118.66</v>
      </c>
      <c r="G556" s="279">
        <v>3178.02</v>
      </c>
      <c r="H556" s="279">
        <v>3323.26</v>
      </c>
      <c r="I556" s="279">
        <v>3497.09</v>
      </c>
      <c r="J556" s="279">
        <v>3580.46</v>
      </c>
      <c r="K556" s="279">
        <v>3620.43</v>
      </c>
      <c r="L556" s="279">
        <v>3643.76</v>
      </c>
      <c r="M556" s="279">
        <v>3683.63</v>
      </c>
      <c r="N556" s="279">
        <v>3645.6</v>
      </c>
      <c r="O556" s="279">
        <v>3668.99</v>
      </c>
      <c r="P556" s="279">
        <v>3661.77</v>
      </c>
      <c r="Q556" s="279">
        <v>3632.83</v>
      </c>
      <c r="R556" s="279">
        <v>3603.09</v>
      </c>
      <c r="S556" s="279">
        <v>3616.79</v>
      </c>
      <c r="T556" s="279">
        <v>3638.19</v>
      </c>
      <c r="U556" s="279">
        <v>3647.77</v>
      </c>
      <c r="V556" s="279">
        <v>3585.74</v>
      </c>
      <c r="W556" s="279">
        <v>3560.67</v>
      </c>
      <c r="X556" s="279">
        <v>3476.19</v>
      </c>
      <c r="Y556" s="279">
        <v>3356.88</v>
      </c>
    </row>
    <row r="557" spans="1:25">
      <c r="A557" s="254">
        <v>7</v>
      </c>
      <c r="B557" s="279">
        <v>3319.5</v>
      </c>
      <c r="C557" s="279">
        <v>3254.7</v>
      </c>
      <c r="D557" s="279">
        <v>3250.06</v>
      </c>
      <c r="E557" s="279">
        <v>3126.04</v>
      </c>
      <c r="F557" s="279">
        <v>3228.81</v>
      </c>
      <c r="G557" s="279">
        <v>3158.62</v>
      </c>
      <c r="H557" s="279">
        <v>3314.05</v>
      </c>
      <c r="I557" s="279">
        <v>3509.41</v>
      </c>
      <c r="J557" s="279">
        <v>3549.17</v>
      </c>
      <c r="K557" s="279">
        <v>3558.11</v>
      </c>
      <c r="L557" s="279">
        <v>3576.76</v>
      </c>
      <c r="M557" s="279">
        <v>3609.53</v>
      </c>
      <c r="N557" s="279">
        <v>3591.5</v>
      </c>
      <c r="O557" s="279">
        <v>3614.52</v>
      </c>
      <c r="P557" s="279">
        <v>3597.86</v>
      </c>
      <c r="Q557" s="279">
        <v>3578.86</v>
      </c>
      <c r="R557" s="279">
        <v>3566.75</v>
      </c>
      <c r="S557" s="279">
        <v>3575.63</v>
      </c>
      <c r="T557" s="279">
        <v>3593.77</v>
      </c>
      <c r="U557" s="279">
        <v>3600.21</v>
      </c>
      <c r="V557" s="279">
        <v>3564.33</v>
      </c>
      <c r="W557" s="279">
        <v>3552.76</v>
      </c>
      <c r="X557" s="279">
        <v>3470.96</v>
      </c>
      <c r="Y557" s="279">
        <v>3463.27</v>
      </c>
    </row>
    <row r="558" spans="1:25">
      <c r="A558" s="254">
        <v>8</v>
      </c>
      <c r="B558" s="279">
        <v>3299.32</v>
      </c>
      <c r="C558" s="279">
        <v>3095.09</v>
      </c>
      <c r="D558" s="279">
        <v>3230.03</v>
      </c>
      <c r="E558" s="279">
        <v>3177.94</v>
      </c>
      <c r="F558" s="279">
        <v>3097.98</v>
      </c>
      <c r="G558" s="279">
        <v>3161.42</v>
      </c>
      <c r="H558" s="279">
        <v>3365.93</v>
      </c>
      <c r="I558" s="279">
        <v>3479.06</v>
      </c>
      <c r="J558" s="279">
        <v>3529.14</v>
      </c>
      <c r="K558" s="279">
        <v>3554.49</v>
      </c>
      <c r="L558" s="279">
        <v>3573.69</v>
      </c>
      <c r="M558" s="279">
        <v>3580.39</v>
      </c>
      <c r="N558" s="279">
        <v>3571.39</v>
      </c>
      <c r="O558" s="279">
        <v>3606.87</v>
      </c>
      <c r="P558" s="279">
        <v>3595.64</v>
      </c>
      <c r="Q558" s="279">
        <v>3559.75</v>
      </c>
      <c r="R558" s="279">
        <v>3542.62</v>
      </c>
      <c r="S558" s="279">
        <v>3566.37</v>
      </c>
      <c r="T558" s="279">
        <v>3576.87</v>
      </c>
      <c r="U558" s="279">
        <v>3585.48</v>
      </c>
      <c r="V558" s="279">
        <v>3555.62</v>
      </c>
      <c r="W558" s="279">
        <v>3541.76</v>
      </c>
      <c r="X558" s="279">
        <v>3378.92</v>
      </c>
      <c r="Y558" s="279">
        <v>3241.01</v>
      </c>
    </row>
    <row r="559" spans="1:25">
      <c r="A559" s="254">
        <v>9</v>
      </c>
      <c r="B559" s="279">
        <v>3353.51</v>
      </c>
      <c r="C559" s="279">
        <v>3324.44</v>
      </c>
      <c r="D559" s="279">
        <v>3159.04</v>
      </c>
      <c r="E559" s="279">
        <v>3108.5</v>
      </c>
      <c r="F559" s="279">
        <v>3143.21</v>
      </c>
      <c r="G559" s="279">
        <v>3210.02</v>
      </c>
      <c r="H559" s="279">
        <v>3399.09</v>
      </c>
      <c r="I559" s="279">
        <v>3514.91</v>
      </c>
      <c r="J559" s="279">
        <v>3584.57</v>
      </c>
      <c r="K559" s="279">
        <v>3606.09</v>
      </c>
      <c r="L559" s="279">
        <v>3619.09</v>
      </c>
      <c r="M559" s="279">
        <v>3646.05</v>
      </c>
      <c r="N559" s="279">
        <v>3629.03</v>
      </c>
      <c r="O559" s="279">
        <v>3643.8</v>
      </c>
      <c r="P559" s="279">
        <v>3628.33</v>
      </c>
      <c r="Q559" s="279">
        <v>3608.38</v>
      </c>
      <c r="R559" s="279">
        <v>3584.49</v>
      </c>
      <c r="S559" s="279">
        <v>3609.48</v>
      </c>
      <c r="T559" s="279">
        <v>3625.91</v>
      </c>
      <c r="U559" s="279">
        <v>3639.82</v>
      </c>
      <c r="V559" s="279">
        <v>3586.04</v>
      </c>
      <c r="W559" s="279">
        <v>3536.52</v>
      </c>
      <c r="X559" s="279">
        <v>3457.48</v>
      </c>
      <c r="Y559" s="279">
        <v>3411.95</v>
      </c>
    </row>
    <row r="560" spans="1:25">
      <c r="A560" s="254">
        <v>10</v>
      </c>
      <c r="B560" s="279">
        <v>3325.68</v>
      </c>
      <c r="C560" s="279">
        <v>3243.13</v>
      </c>
      <c r="D560" s="279">
        <v>3154.65</v>
      </c>
      <c r="E560" s="279">
        <v>3126.42</v>
      </c>
      <c r="F560" s="279">
        <v>3179.16</v>
      </c>
      <c r="G560" s="279">
        <v>3229.3</v>
      </c>
      <c r="H560" s="279">
        <v>3450.43</v>
      </c>
      <c r="I560" s="279">
        <v>3518.78</v>
      </c>
      <c r="J560" s="279">
        <v>3594.15</v>
      </c>
      <c r="K560" s="279">
        <v>3614.34</v>
      </c>
      <c r="L560" s="279">
        <v>3629.78</v>
      </c>
      <c r="M560" s="279">
        <v>3642.49</v>
      </c>
      <c r="N560" s="279">
        <v>3630.07</v>
      </c>
      <c r="O560" s="279">
        <v>3637.73</v>
      </c>
      <c r="P560" s="279">
        <v>3628.19</v>
      </c>
      <c r="Q560" s="279">
        <v>3588.16</v>
      </c>
      <c r="R560" s="279">
        <v>3567.14</v>
      </c>
      <c r="S560" s="279">
        <v>3586.45</v>
      </c>
      <c r="T560" s="279">
        <v>3615</v>
      </c>
      <c r="U560" s="279">
        <v>3612.72</v>
      </c>
      <c r="V560" s="279">
        <v>3557.9</v>
      </c>
      <c r="W560" s="279">
        <v>3526.25</v>
      </c>
      <c r="X560" s="279">
        <v>3444.9</v>
      </c>
      <c r="Y560" s="279">
        <v>3335.1</v>
      </c>
    </row>
    <row r="561" spans="1:25">
      <c r="A561" s="254">
        <v>11</v>
      </c>
      <c r="B561" s="279">
        <v>3216.76</v>
      </c>
      <c r="C561" s="279">
        <v>3146.35</v>
      </c>
      <c r="D561" s="279">
        <v>2325.17</v>
      </c>
      <c r="E561" s="279">
        <v>3169.6</v>
      </c>
      <c r="F561" s="279">
        <v>3180.81</v>
      </c>
      <c r="G561" s="279">
        <v>3194.37</v>
      </c>
      <c r="H561" s="279">
        <v>3235.23</v>
      </c>
      <c r="I561" s="279">
        <v>3403.72</v>
      </c>
      <c r="J561" s="279">
        <v>3140.36</v>
      </c>
      <c r="K561" s="279">
        <v>3595.47</v>
      </c>
      <c r="L561" s="279">
        <v>3652.61</v>
      </c>
      <c r="M561" s="279">
        <v>3671.88</v>
      </c>
      <c r="N561" s="279">
        <v>3668.08</v>
      </c>
      <c r="O561" s="279">
        <v>3668.04</v>
      </c>
      <c r="P561" s="279">
        <v>3659.31</v>
      </c>
      <c r="Q561" s="279">
        <v>3617.9</v>
      </c>
      <c r="R561" s="279">
        <v>3615.63</v>
      </c>
      <c r="S561" s="279">
        <v>3643.49</v>
      </c>
      <c r="T561" s="279">
        <v>3657.53</v>
      </c>
      <c r="U561" s="279">
        <v>3644.45</v>
      </c>
      <c r="V561" s="279">
        <v>3617.88</v>
      </c>
      <c r="W561" s="279">
        <v>3553.63</v>
      </c>
      <c r="X561" s="279">
        <v>3483.25</v>
      </c>
      <c r="Y561" s="279">
        <v>3414.28</v>
      </c>
    </row>
    <row r="562" spans="1:25">
      <c r="A562" s="254">
        <v>12</v>
      </c>
      <c r="B562" s="279">
        <v>3224.4</v>
      </c>
      <c r="C562" s="279">
        <v>3180.26</v>
      </c>
      <c r="D562" s="279">
        <v>3169.69</v>
      </c>
      <c r="E562" s="279">
        <v>3162.23</v>
      </c>
      <c r="F562" s="279">
        <v>3159.7</v>
      </c>
      <c r="G562" s="279">
        <v>3163.08</v>
      </c>
      <c r="H562" s="279">
        <v>3175.33</v>
      </c>
      <c r="I562" s="279">
        <v>3212.48</v>
      </c>
      <c r="J562" s="279">
        <v>3141.2</v>
      </c>
      <c r="K562" s="279">
        <v>3486.84</v>
      </c>
      <c r="L562" s="279">
        <v>3543.17</v>
      </c>
      <c r="M562" s="279">
        <v>3584.51</v>
      </c>
      <c r="N562" s="279">
        <v>3577.77</v>
      </c>
      <c r="O562" s="279">
        <v>3585.36</v>
      </c>
      <c r="P562" s="279">
        <v>3560.48</v>
      </c>
      <c r="Q562" s="279">
        <v>3552.45</v>
      </c>
      <c r="R562" s="279">
        <v>3561.95</v>
      </c>
      <c r="S562" s="279">
        <v>3572.91</v>
      </c>
      <c r="T562" s="279">
        <v>3593.43</v>
      </c>
      <c r="U562" s="279">
        <v>3610.32</v>
      </c>
      <c r="V562" s="279">
        <v>3613.44</v>
      </c>
      <c r="W562" s="279">
        <v>3583.08</v>
      </c>
      <c r="X562" s="279">
        <v>3492.76</v>
      </c>
      <c r="Y562" s="279">
        <v>3307.92</v>
      </c>
    </row>
    <row r="563" spans="1:25">
      <c r="A563" s="254">
        <v>13</v>
      </c>
      <c r="B563" s="279">
        <v>3207.36</v>
      </c>
      <c r="C563" s="279">
        <v>3180.92</v>
      </c>
      <c r="D563" s="279">
        <v>3141.81</v>
      </c>
      <c r="E563" s="279">
        <v>3105.31</v>
      </c>
      <c r="F563" s="279">
        <v>3158</v>
      </c>
      <c r="G563" s="279">
        <v>3218.37</v>
      </c>
      <c r="H563" s="279">
        <v>3414.89</v>
      </c>
      <c r="I563" s="279">
        <v>3520.56</v>
      </c>
      <c r="J563" s="279">
        <v>3639.83</v>
      </c>
      <c r="K563" s="279">
        <v>3655.84</v>
      </c>
      <c r="L563" s="279">
        <v>3664.78</v>
      </c>
      <c r="M563" s="279">
        <v>3715.57</v>
      </c>
      <c r="N563" s="279">
        <v>3688.03</v>
      </c>
      <c r="O563" s="279">
        <v>3713.9</v>
      </c>
      <c r="P563" s="279">
        <v>3705.95</v>
      </c>
      <c r="Q563" s="279">
        <v>3660.06</v>
      </c>
      <c r="R563" s="279">
        <v>3650.67</v>
      </c>
      <c r="S563" s="279">
        <v>3652.73</v>
      </c>
      <c r="T563" s="279">
        <v>3684.95</v>
      </c>
      <c r="U563" s="279">
        <v>3671.73</v>
      </c>
      <c r="V563" s="279">
        <v>3637.83</v>
      </c>
      <c r="W563" s="279">
        <v>3531.74</v>
      </c>
      <c r="X563" s="279">
        <v>3455.53</v>
      </c>
      <c r="Y563" s="279">
        <v>3310.41</v>
      </c>
    </row>
    <row r="564" spans="1:25">
      <c r="A564" s="254">
        <v>14</v>
      </c>
      <c r="B564" s="279">
        <v>3196.77</v>
      </c>
      <c r="C564" s="279">
        <v>3142.2</v>
      </c>
      <c r="D564" s="279">
        <v>3105.28</v>
      </c>
      <c r="E564" s="279">
        <v>3107.11</v>
      </c>
      <c r="F564" s="279">
        <v>3139.02</v>
      </c>
      <c r="G564" s="279">
        <v>3201.02</v>
      </c>
      <c r="H564" s="279">
        <v>3408.55</v>
      </c>
      <c r="I564" s="279">
        <v>3456.47</v>
      </c>
      <c r="J564" s="279">
        <v>3562.65</v>
      </c>
      <c r="K564" s="279">
        <v>3543.72</v>
      </c>
      <c r="L564" s="279">
        <v>3557.03</v>
      </c>
      <c r="M564" s="279">
        <v>3602.53</v>
      </c>
      <c r="N564" s="279">
        <v>3570.77</v>
      </c>
      <c r="O564" s="279">
        <v>3587.14</v>
      </c>
      <c r="P564" s="279">
        <v>3582.09</v>
      </c>
      <c r="Q564" s="279">
        <v>3533.46</v>
      </c>
      <c r="R564" s="279">
        <v>3520.98</v>
      </c>
      <c r="S564" s="279">
        <v>3523.66</v>
      </c>
      <c r="T564" s="279">
        <v>3544.82</v>
      </c>
      <c r="U564" s="279">
        <v>3556.17</v>
      </c>
      <c r="V564" s="279">
        <v>3536.46</v>
      </c>
      <c r="W564" s="279">
        <v>3513.46</v>
      </c>
      <c r="X564" s="279">
        <v>3434.72</v>
      </c>
      <c r="Y564" s="279">
        <v>3340.78</v>
      </c>
    </row>
    <row r="565" spans="1:25">
      <c r="A565" s="254">
        <v>15</v>
      </c>
      <c r="B565" s="279">
        <v>3186.46</v>
      </c>
      <c r="C565" s="279">
        <v>3115.89</v>
      </c>
      <c r="D565" s="279">
        <v>3088.71</v>
      </c>
      <c r="E565" s="279">
        <v>3093.23</v>
      </c>
      <c r="F565" s="279">
        <v>3125.84</v>
      </c>
      <c r="G565" s="279">
        <v>3195.8</v>
      </c>
      <c r="H565" s="279">
        <v>3371.58</v>
      </c>
      <c r="I565" s="279">
        <v>3455.26</v>
      </c>
      <c r="J565" s="279">
        <v>3510.9</v>
      </c>
      <c r="K565" s="279">
        <v>3551.84</v>
      </c>
      <c r="L565" s="279">
        <v>3605.29</v>
      </c>
      <c r="M565" s="279">
        <v>3669</v>
      </c>
      <c r="N565" s="279">
        <v>3597.35</v>
      </c>
      <c r="O565" s="279">
        <v>3627.17</v>
      </c>
      <c r="P565" s="279">
        <v>3603.57</v>
      </c>
      <c r="Q565" s="279">
        <v>3548.94</v>
      </c>
      <c r="R565" s="279">
        <v>3522.18</v>
      </c>
      <c r="S565" s="279">
        <v>3544.71</v>
      </c>
      <c r="T565" s="279">
        <v>3593.17</v>
      </c>
      <c r="U565" s="279">
        <v>3609.53</v>
      </c>
      <c r="V565" s="279">
        <v>3575.85</v>
      </c>
      <c r="W565" s="279">
        <v>3522.47</v>
      </c>
      <c r="X565" s="279">
        <v>3432.81</v>
      </c>
      <c r="Y565" s="279">
        <v>3287.96</v>
      </c>
    </row>
    <row r="566" spans="1:25">
      <c r="A566" s="254">
        <v>16</v>
      </c>
      <c r="B566" s="279">
        <v>3170.32</v>
      </c>
      <c r="C566" s="279">
        <v>3116.22</v>
      </c>
      <c r="D566" s="279">
        <v>3084.81</v>
      </c>
      <c r="E566" s="279">
        <v>3089.99</v>
      </c>
      <c r="F566" s="279">
        <v>3130.7</v>
      </c>
      <c r="G566" s="279">
        <v>3207.88</v>
      </c>
      <c r="H566" s="279">
        <v>3363.08</v>
      </c>
      <c r="I566" s="279">
        <v>3438.83</v>
      </c>
      <c r="J566" s="279">
        <v>3483.85</v>
      </c>
      <c r="K566" s="279">
        <v>3506.54</v>
      </c>
      <c r="L566" s="279">
        <v>3546.01</v>
      </c>
      <c r="M566" s="279">
        <v>3534.52</v>
      </c>
      <c r="N566" s="279">
        <v>3501.67</v>
      </c>
      <c r="O566" s="279">
        <v>3512.55</v>
      </c>
      <c r="P566" s="279">
        <v>3512.97</v>
      </c>
      <c r="Q566" s="279">
        <v>3468.95</v>
      </c>
      <c r="R566" s="279">
        <v>3451.38</v>
      </c>
      <c r="S566" s="279">
        <v>3460.18</v>
      </c>
      <c r="T566" s="279">
        <v>3495.61</v>
      </c>
      <c r="U566" s="279">
        <v>3501.45</v>
      </c>
      <c r="V566" s="279">
        <v>3517.97</v>
      </c>
      <c r="W566" s="279">
        <v>3507.47</v>
      </c>
      <c r="X566" s="279">
        <v>3431.38</v>
      </c>
      <c r="Y566" s="279">
        <v>3252.69</v>
      </c>
    </row>
    <row r="567" spans="1:25">
      <c r="A567" s="254">
        <v>17</v>
      </c>
      <c r="B567" s="279">
        <v>3178.94</v>
      </c>
      <c r="C567" s="279">
        <v>3085.76</v>
      </c>
      <c r="D567" s="279">
        <v>3052.42</v>
      </c>
      <c r="E567" s="279">
        <v>3052.55</v>
      </c>
      <c r="F567" s="279">
        <v>3106.55</v>
      </c>
      <c r="G567" s="279">
        <v>3204.87</v>
      </c>
      <c r="H567" s="279">
        <v>3375.73</v>
      </c>
      <c r="I567" s="279">
        <v>3452.85</v>
      </c>
      <c r="J567" s="279">
        <v>3524.69</v>
      </c>
      <c r="K567" s="279">
        <v>3530.55</v>
      </c>
      <c r="L567" s="279">
        <v>3568.61</v>
      </c>
      <c r="M567" s="279">
        <v>3614.24</v>
      </c>
      <c r="N567" s="279">
        <v>3577.36</v>
      </c>
      <c r="O567" s="279">
        <v>3599.79</v>
      </c>
      <c r="P567" s="279">
        <v>3592.35</v>
      </c>
      <c r="Q567" s="279">
        <v>3556.22</v>
      </c>
      <c r="R567" s="279">
        <v>3521.16</v>
      </c>
      <c r="S567" s="279">
        <v>3533.74</v>
      </c>
      <c r="T567" s="279">
        <v>3571.99</v>
      </c>
      <c r="U567" s="279">
        <v>3587.22</v>
      </c>
      <c r="V567" s="279">
        <v>3564.24</v>
      </c>
      <c r="W567" s="279">
        <v>3552.4</v>
      </c>
      <c r="X567" s="279">
        <v>3456.55</v>
      </c>
      <c r="Y567" s="279">
        <v>3400.88</v>
      </c>
    </row>
    <row r="568" spans="1:25">
      <c r="A568" s="254">
        <v>18</v>
      </c>
      <c r="B568" s="279">
        <v>3379.06</v>
      </c>
      <c r="C568" s="279">
        <v>3200.6</v>
      </c>
      <c r="D568" s="279">
        <v>3169.42</v>
      </c>
      <c r="E568" s="279">
        <v>3158.6</v>
      </c>
      <c r="F568" s="279">
        <v>3177.48</v>
      </c>
      <c r="G568" s="279">
        <v>3246.35</v>
      </c>
      <c r="H568" s="279">
        <v>3333.24</v>
      </c>
      <c r="I568" s="279">
        <v>3397.02</v>
      </c>
      <c r="J568" s="279">
        <v>3448.03</v>
      </c>
      <c r="K568" s="279">
        <v>3514.6</v>
      </c>
      <c r="L568" s="279">
        <v>3570.32</v>
      </c>
      <c r="M568" s="279">
        <v>3592.34</v>
      </c>
      <c r="N568" s="279">
        <v>3607.47</v>
      </c>
      <c r="O568" s="279">
        <v>3587.29</v>
      </c>
      <c r="P568" s="279">
        <v>3562.78</v>
      </c>
      <c r="Q568" s="279">
        <v>3566.48</v>
      </c>
      <c r="R568" s="279">
        <v>3547.43</v>
      </c>
      <c r="S568" s="279">
        <v>3584.43</v>
      </c>
      <c r="T568" s="279">
        <v>3608.75</v>
      </c>
      <c r="U568" s="279">
        <v>3600.77</v>
      </c>
      <c r="V568" s="279">
        <v>3595.17</v>
      </c>
      <c r="W568" s="279">
        <v>3550.24</v>
      </c>
      <c r="X568" s="279">
        <v>3452.15</v>
      </c>
      <c r="Y568" s="279">
        <v>3422.04</v>
      </c>
    </row>
    <row r="569" spans="1:25">
      <c r="A569" s="254">
        <v>19</v>
      </c>
      <c r="B569" s="279">
        <v>3239.66</v>
      </c>
      <c r="C569" s="279">
        <v>3179.29</v>
      </c>
      <c r="D569" s="279">
        <v>3135.81</v>
      </c>
      <c r="E569" s="279">
        <v>3118.38</v>
      </c>
      <c r="F569" s="279">
        <v>3123.65</v>
      </c>
      <c r="G569" s="279">
        <v>3150.58</v>
      </c>
      <c r="H569" s="279">
        <v>3165.29</v>
      </c>
      <c r="I569" s="279">
        <v>3247.43</v>
      </c>
      <c r="J569" s="279">
        <v>3382.55</v>
      </c>
      <c r="K569" s="279">
        <v>3438.79</v>
      </c>
      <c r="L569" s="279">
        <v>3486.75</v>
      </c>
      <c r="M569" s="279">
        <v>3536.47</v>
      </c>
      <c r="N569" s="279">
        <v>3533.66</v>
      </c>
      <c r="O569" s="279">
        <v>3525.45</v>
      </c>
      <c r="P569" s="279">
        <v>3520.46</v>
      </c>
      <c r="Q569" s="279">
        <v>3521.03</v>
      </c>
      <c r="R569" s="279">
        <v>3504.19</v>
      </c>
      <c r="S569" s="279">
        <v>3535.12</v>
      </c>
      <c r="T569" s="279">
        <v>3570.02</v>
      </c>
      <c r="U569" s="279">
        <v>3600.74</v>
      </c>
      <c r="V569" s="279">
        <v>3565.41</v>
      </c>
      <c r="W569" s="279">
        <v>3514.96</v>
      </c>
      <c r="X569" s="279">
        <v>3449.68</v>
      </c>
      <c r="Y569" s="279">
        <v>3406.44</v>
      </c>
    </row>
    <row r="570" spans="1:25">
      <c r="A570" s="254">
        <v>20</v>
      </c>
      <c r="B570" s="279">
        <v>3213.86</v>
      </c>
      <c r="C570" s="279">
        <v>3166.83</v>
      </c>
      <c r="D570" s="279">
        <v>3131.48</v>
      </c>
      <c r="E570" s="279">
        <v>3125.96</v>
      </c>
      <c r="F570" s="279">
        <v>3175.24</v>
      </c>
      <c r="G570" s="279">
        <v>3256.99</v>
      </c>
      <c r="H570" s="279">
        <v>3397.51</v>
      </c>
      <c r="I570" s="279">
        <v>3469.71</v>
      </c>
      <c r="J570" s="279">
        <v>3577.57</v>
      </c>
      <c r="K570" s="279">
        <v>3630.3</v>
      </c>
      <c r="L570" s="279">
        <v>3647.44</v>
      </c>
      <c r="M570" s="279">
        <v>3705.32</v>
      </c>
      <c r="N570" s="279">
        <v>3641.47</v>
      </c>
      <c r="O570" s="279">
        <v>3619.21</v>
      </c>
      <c r="P570" s="279">
        <v>3620.98</v>
      </c>
      <c r="Q570" s="279">
        <v>3610.13</v>
      </c>
      <c r="R570" s="279">
        <v>3571.44</v>
      </c>
      <c r="S570" s="279">
        <v>3559.5</v>
      </c>
      <c r="T570" s="279">
        <v>3584.98</v>
      </c>
      <c r="U570" s="279">
        <v>3622.78</v>
      </c>
      <c r="V570" s="279">
        <v>3572.1</v>
      </c>
      <c r="W570" s="279">
        <v>3520.83</v>
      </c>
      <c r="X570" s="279">
        <v>3418.06</v>
      </c>
      <c r="Y570" s="279">
        <v>3244.16</v>
      </c>
    </row>
    <row r="571" spans="1:25">
      <c r="A571" s="254">
        <v>21</v>
      </c>
      <c r="B571" s="279">
        <v>3169.31</v>
      </c>
      <c r="C571" s="279">
        <v>3092.97</v>
      </c>
      <c r="D571" s="279">
        <v>3076.16</v>
      </c>
      <c r="E571" s="279">
        <v>3075.92</v>
      </c>
      <c r="F571" s="279">
        <v>3098.05</v>
      </c>
      <c r="G571" s="279">
        <v>3184.73</v>
      </c>
      <c r="H571" s="279">
        <v>3367.8</v>
      </c>
      <c r="I571" s="279">
        <v>3442.19</v>
      </c>
      <c r="J571" s="279">
        <v>3511.12</v>
      </c>
      <c r="K571" s="279">
        <v>3555.83</v>
      </c>
      <c r="L571" s="279">
        <v>3575.57</v>
      </c>
      <c r="M571" s="279">
        <v>3642.22</v>
      </c>
      <c r="N571" s="279">
        <v>3588.76</v>
      </c>
      <c r="O571" s="279">
        <v>3581.49</v>
      </c>
      <c r="P571" s="279">
        <v>3626.79</v>
      </c>
      <c r="Q571" s="279">
        <v>3549.16</v>
      </c>
      <c r="R571" s="279">
        <v>3514.1</v>
      </c>
      <c r="S571" s="279">
        <v>3513.64</v>
      </c>
      <c r="T571" s="279">
        <v>3551.14</v>
      </c>
      <c r="U571" s="279">
        <v>3567.88</v>
      </c>
      <c r="V571" s="279">
        <v>3527.44</v>
      </c>
      <c r="W571" s="279">
        <v>3521.19</v>
      </c>
      <c r="X571" s="279">
        <v>3411.88</v>
      </c>
      <c r="Y571" s="279">
        <v>3261.95</v>
      </c>
    </row>
    <row r="572" spans="1:25">
      <c r="A572" s="254">
        <v>22</v>
      </c>
      <c r="B572" s="279">
        <v>3177.84</v>
      </c>
      <c r="C572" s="279">
        <v>3099.52</v>
      </c>
      <c r="D572" s="279">
        <v>3089.78</v>
      </c>
      <c r="E572" s="279">
        <v>3083.76</v>
      </c>
      <c r="F572" s="279">
        <v>3127.56</v>
      </c>
      <c r="G572" s="279">
        <v>3197.48</v>
      </c>
      <c r="H572" s="279">
        <v>3389.11</v>
      </c>
      <c r="I572" s="279">
        <v>3478.39</v>
      </c>
      <c r="J572" s="279">
        <v>3573.45</v>
      </c>
      <c r="K572" s="279">
        <v>3632.78</v>
      </c>
      <c r="L572" s="279">
        <v>3679.98</v>
      </c>
      <c r="M572" s="279">
        <v>3702.22</v>
      </c>
      <c r="N572" s="279">
        <v>3683.71</v>
      </c>
      <c r="O572" s="279">
        <v>3685.9</v>
      </c>
      <c r="P572" s="279">
        <v>3689.9</v>
      </c>
      <c r="Q572" s="279">
        <v>3643.53</v>
      </c>
      <c r="R572" s="279">
        <v>3599.53</v>
      </c>
      <c r="S572" s="279">
        <v>3592.54</v>
      </c>
      <c r="T572" s="279">
        <v>3651.31</v>
      </c>
      <c r="U572" s="279">
        <v>3678.57</v>
      </c>
      <c r="V572" s="279">
        <v>3628.81</v>
      </c>
      <c r="W572" s="279">
        <v>3620.6</v>
      </c>
      <c r="X572" s="279">
        <v>3490.19</v>
      </c>
      <c r="Y572" s="279">
        <v>3428.81</v>
      </c>
    </row>
    <row r="573" spans="1:25">
      <c r="A573" s="254">
        <v>23</v>
      </c>
      <c r="B573" s="279">
        <v>3400.67</v>
      </c>
      <c r="C573" s="279">
        <v>3235.91</v>
      </c>
      <c r="D573" s="279">
        <v>3204.61</v>
      </c>
      <c r="E573" s="279">
        <v>3197.71</v>
      </c>
      <c r="F573" s="279">
        <v>3217.65</v>
      </c>
      <c r="G573" s="279">
        <v>3253.05</v>
      </c>
      <c r="H573" s="279">
        <v>3329.01</v>
      </c>
      <c r="I573" s="279">
        <v>3396.67</v>
      </c>
      <c r="J573" s="279">
        <v>3461.99</v>
      </c>
      <c r="K573" s="279">
        <v>3555.28</v>
      </c>
      <c r="L573" s="279">
        <v>3617.09</v>
      </c>
      <c r="M573" s="279">
        <v>3652.08</v>
      </c>
      <c r="N573" s="279">
        <v>3636.59</v>
      </c>
      <c r="O573" s="279">
        <v>3635.74</v>
      </c>
      <c r="P573" s="279">
        <v>3607.52</v>
      </c>
      <c r="Q573" s="279">
        <v>3593.4</v>
      </c>
      <c r="R573" s="279">
        <v>3592.72</v>
      </c>
      <c r="S573" s="279">
        <v>3611.27</v>
      </c>
      <c r="T573" s="279">
        <v>3665.07</v>
      </c>
      <c r="U573" s="279">
        <v>3675.51</v>
      </c>
      <c r="V573" s="279">
        <v>3659.03</v>
      </c>
      <c r="W573" s="279">
        <v>3611.79</v>
      </c>
      <c r="X573" s="279">
        <v>3523.98</v>
      </c>
      <c r="Y573" s="279">
        <v>3488.92</v>
      </c>
    </row>
    <row r="574" spans="1:25">
      <c r="A574" s="254">
        <v>24</v>
      </c>
      <c r="B574" s="279">
        <v>3419.4</v>
      </c>
      <c r="C574" s="279">
        <v>3281.21</v>
      </c>
      <c r="D574" s="279">
        <v>3214.89</v>
      </c>
      <c r="E574" s="279">
        <v>3189.83</v>
      </c>
      <c r="F574" s="279">
        <v>3205.74</v>
      </c>
      <c r="G574" s="279">
        <v>3267.37</v>
      </c>
      <c r="H574" s="279">
        <v>3350.8</v>
      </c>
      <c r="I574" s="279">
        <v>3419.87</v>
      </c>
      <c r="J574" s="279">
        <v>3464.21</v>
      </c>
      <c r="K574" s="279">
        <v>3586.57</v>
      </c>
      <c r="L574" s="279">
        <v>3642.18</v>
      </c>
      <c r="M574" s="279">
        <v>3658.57</v>
      </c>
      <c r="N574" s="279">
        <v>3653.11</v>
      </c>
      <c r="O574" s="279">
        <v>3653.06</v>
      </c>
      <c r="P574" s="279">
        <v>3632.85</v>
      </c>
      <c r="Q574" s="279">
        <v>3628.19</v>
      </c>
      <c r="R574" s="279">
        <v>3605.49</v>
      </c>
      <c r="S574" s="279">
        <v>3619.56</v>
      </c>
      <c r="T574" s="279">
        <v>3657.75</v>
      </c>
      <c r="U574" s="279">
        <v>3676.71</v>
      </c>
      <c r="V574" s="279">
        <v>3661.02</v>
      </c>
      <c r="W574" s="279">
        <v>3644.72</v>
      </c>
      <c r="X574" s="279">
        <v>3513.53</v>
      </c>
      <c r="Y574" s="279">
        <v>3488.9</v>
      </c>
    </row>
    <row r="575" spans="1:25">
      <c r="A575" s="254">
        <v>25</v>
      </c>
      <c r="B575" s="279">
        <v>3374.94</v>
      </c>
      <c r="C575" s="279">
        <v>3198.52</v>
      </c>
      <c r="D575" s="279">
        <v>3160.26</v>
      </c>
      <c r="E575" s="279">
        <v>3135.6</v>
      </c>
      <c r="F575" s="279">
        <v>3152.99</v>
      </c>
      <c r="G575" s="279">
        <v>3191.5</v>
      </c>
      <c r="H575" s="279">
        <v>2686.43</v>
      </c>
      <c r="I575" s="279">
        <v>3223.7</v>
      </c>
      <c r="J575" s="279">
        <v>2325.31</v>
      </c>
      <c r="K575" s="279">
        <v>2687.09</v>
      </c>
      <c r="L575" s="279">
        <v>3607.83</v>
      </c>
      <c r="M575" s="279">
        <v>3627.44</v>
      </c>
      <c r="N575" s="279">
        <v>3612.12</v>
      </c>
      <c r="O575" s="279">
        <v>3618.02</v>
      </c>
      <c r="P575" s="279">
        <v>3588.41</v>
      </c>
      <c r="Q575" s="279">
        <v>3589.77</v>
      </c>
      <c r="R575" s="279">
        <v>3567.04</v>
      </c>
      <c r="S575" s="279">
        <v>3575.18</v>
      </c>
      <c r="T575" s="279">
        <v>3628.75</v>
      </c>
      <c r="U575" s="279">
        <v>3614.96</v>
      </c>
      <c r="V575" s="279">
        <v>3601.55</v>
      </c>
      <c r="W575" s="279">
        <v>2325.62</v>
      </c>
      <c r="X575" s="279">
        <v>3430.01</v>
      </c>
      <c r="Y575" s="279">
        <v>3397</v>
      </c>
    </row>
    <row r="576" spans="1:25">
      <c r="A576" s="254">
        <v>26</v>
      </c>
      <c r="B576" s="279">
        <v>3281.48</v>
      </c>
      <c r="C576" s="279">
        <v>3156.69</v>
      </c>
      <c r="D576" s="279">
        <v>3127.94</v>
      </c>
      <c r="E576" s="279">
        <v>3108.49</v>
      </c>
      <c r="F576" s="279">
        <v>3121.97</v>
      </c>
      <c r="G576" s="279">
        <v>3131.6</v>
      </c>
      <c r="H576" s="279">
        <v>3146.5</v>
      </c>
      <c r="I576" s="279">
        <v>2685.86</v>
      </c>
      <c r="J576" s="279">
        <v>2325.2600000000002</v>
      </c>
      <c r="K576" s="279">
        <v>3438.13</v>
      </c>
      <c r="L576" s="279">
        <v>3482.37</v>
      </c>
      <c r="M576" s="279">
        <v>3501.59</v>
      </c>
      <c r="N576" s="279">
        <v>3498.51</v>
      </c>
      <c r="O576" s="279">
        <v>3516.58</v>
      </c>
      <c r="P576" s="279">
        <v>3520.56</v>
      </c>
      <c r="Q576" s="279">
        <v>3501.53</v>
      </c>
      <c r="R576" s="279">
        <v>3495.79</v>
      </c>
      <c r="S576" s="279">
        <v>3499.62</v>
      </c>
      <c r="T576" s="279">
        <v>3534.61</v>
      </c>
      <c r="U576" s="279">
        <v>3545.24</v>
      </c>
      <c r="V576" s="279">
        <v>3556.1</v>
      </c>
      <c r="W576" s="279">
        <v>3530.83</v>
      </c>
      <c r="X576" s="279">
        <v>3485.88</v>
      </c>
      <c r="Y576" s="279">
        <v>3449.28</v>
      </c>
    </row>
    <row r="577" spans="1:25">
      <c r="A577" s="254">
        <v>27</v>
      </c>
      <c r="B577" s="279">
        <v>3173.48</v>
      </c>
      <c r="C577" s="279">
        <v>3129.84</v>
      </c>
      <c r="D577" s="279">
        <v>3089.13</v>
      </c>
      <c r="E577" s="279">
        <v>3083.92</v>
      </c>
      <c r="F577" s="279">
        <v>3146.24</v>
      </c>
      <c r="G577" s="279">
        <v>3252.55</v>
      </c>
      <c r="H577" s="279">
        <v>3383.59</v>
      </c>
      <c r="I577" s="279">
        <v>3531.19</v>
      </c>
      <c r="J577" s="279">
        <v>3573.23</v>
      </c>
      <c r="K577" s="279">
        <v>3627.45</v>
      </c>
      <c r="L577" s="279">
        <v>3664.8</v>
      </c>
      <c r="M577" s="279">
        <v>3683.86</v>
      </c>
      <c r="N577" s="279">
        <v>3670.21</v>
      </c>
      <c r="O577" s="279">
        <v>3690.66</v>
      </c>
      <c r="P577" s="279">
        <v>3690.53</v>
      </c>
      <c r="Q577" s="279">
        <v>3686.34</v>
      </c>
      <c r="R577" s="279">
        <v>3642.15</v>
      </c>
      <c r="S577" s="279">
        <v>3633.58</v>
      </c>
      <c r="T577" s="279">
        <v>3681.3</v>
      </c>
      <c r="U577" s="279">
        <v>3690.4</v>
      </c>
      <c r="V577" s="279">
        <v>3663.82</v>
      </c>
      <c r="W577" s="279">
        <v>3638.74</v>
      </c>
      <c r="X577" s="279">
        <v>3511.68</v>
      </c>
      <c r="Y577" s="279">
        <v>3449.79</v>
      </c>
    </row>
    <row r="578" spans="1:25">
      <c r="A578" s="254">
        <v>28</v>
      </c>
      <c r="B578" s="279">
        <v>3188.09</v>
      </c>
      <c r="C578" s="279">
        <v>3145.87</v>
      </c>
      <c r="D578" s="279">
        <v>3116.46</v>
      </c>
      <c r="E578" s="279">
        <v>3116.84</v>
      </c>
      <c r="F578" s="279">
        <v>3160.09</v>
      </c>
      <c r="G578" s="279">
        <v>3279.54</v>
      </c>
      <c r="H578" s="279">
        <v>3409.64</v>
      </c>
      <c r="I578" s="279">
        <v>3551.45</v>
      </c>
      <c r="J578" s="279">
        <v>3623.6</v>
      </c>
      <c r="K578" s="279">
        <v>3655.37</v>
      </c>
      <c r="L578" s="279">
        <v>3676.04</v>
      </c>
      <c r="M578" s="279">
        <v>3709.78</v>
      </c>
      <c r="N578" s="279">
        <v>3679.21</v>
      </c>
      <c r="O578" s="279">
        <v>3680.79</v>
      </c>
      <c r="P578" s="279">
        <v>3681.2</v>
      </c>
      <c r="Q578" s="279">
        <v>3661.66</v>
      </c>
      <c r="R578" s="279">
        <v>3629.69</v>
      </c>
      <c r="S578" s="279">
        <v>3633.87</v>
      </c>
      <c r="T578" s="279">
        <v>3666.51</v>
      </c>
      <c r="U578" s="279">
        <v>3664</v>
      </c>
      <c r="V578" s="279">
        <v>3661.06</v>
      </c>
      <c r="W578" s="279">
        <v>3658.78</v>
      </c>
      <c r="X578" s="279">
        <v>3527.63</v>
      </c>
      <c r="Y578" s="279">
        <v>3444.24</v>
      </c>
    </row>
    <row r="579" spans="1:25" hidden="1">
      <c r="A579" s="254">
        <v>29</v>
      </c>
      <c r="B579" s="279">
        <v>0</v>
      </c>
      <c r="C579" s="279">
        <v>0</v>
      </c>
      <c r="D579" s="279">
        <v>0</v>
      </c>
      <c r="E579" s="279">
        <v>0</v>
      </c>
      <c r="F579" s="279">
        <v>0</v>
      </c>
      <c r="G579" s="279">
        <v>0</v>
      </c>
      <c r="H579" s="279">
        <v>0</v>
      </c>
      <c r="I579" s="279">
        <v>0</v>
      </c>
      <c r="J579" s="279">
        <v>0</v>
      </c>
      <c r="K579" s="279">
        <v>0</v>
      </c>
      <c r="L579" s="279">
        <v>0</v>
      </c>
      <c r="M579" s="279">
        <v>0</v>
      </c>
      <c r="N579" s="279">
        <v>0</v>
      </c>
      <c r="O579" s="279">
        <v>0</v>
      </c>
      <c r="P579" s="279">
        <v>0</v>
      </c>
      <c r="Q579" s="279">
        <v>0</v>
      </c>
      <c r="R579" s="279">
        <v>0</v>
      </c>
      <c r="S579" s="279">
        <v>0</v>
      </c>
      <c r="T579" s="279">
        <v>0</v>
      </c>
      <c r="U579" s="279">
        <v>0</v>
      </c>
      <c r="V579" s="279">
        <v>0</v>
      </c>
      <c r="W579" s="279">
        <v>0</v>
      </c>
      <c r="X579" s="279">
        <v>0</v>
      </c>
      <c r="Y579" s="279">
        <v>0</v>
      </c>
    </row>
    <row r="580" spans="1:25" hidden="1">
      <c r="A580" s="254">
        <v>30</v>
      </c>
      <c r="B580" s="279">
        <v>0</v>
      </c>
      <c r="C580" s="279">
        <v>0</v>
      </c>
      <c r="D580" s="279">
        <v>0</v>
      </c>
      <c r="E580" s="279">
        <v>0</v>
      </c>
      <c r="F580" s="279">
        <v>0</v>
      </c>
      <c r="G580" s="279">
        <v>0</v>
      </c>
      <c r="H580" s="279">
        <v>0</v>
      </c>
      <c r="I580" s="279">
        <v>0</v>
      </c>
      <c r="J580" s="279">
        <v>0</v>
      </c>
      <c r="K580" s="279">
        <v>0</v>
      </c>
      <c r="L580" s="279">
        <v>0</v>
      </c>
      <c r="M580" s="279">
        <v>0</v>
      </c>
      <c r="N580" s="279">
        <v>0</v>
      </c>
      <c r="O580" s="279">
        <v>0</v>
      </c>
      <c r="P580" s="279">
        <v>0</v>
      </c>
      <c r="Q580" s="279">
        <v>0</v>
      </c>
      <c r="R580" s="279">
        <v>0</v>
      </c>
      <c r="S580" s="279">
        <v>0</v>
      </c>
      <c r="T580" s="279">
        <v>0</v>
      </c>
      <c r="U580" s="279">
        <v>0</v>
      </c>
      <c r="V580" s="279">
        <v>0</v>
      </c>
      <c r="W580" s="279">
        <v>0</v>
      </c>
      <c r="X580" s="279">
        <v>0</v>
      </c>
      <c r="Y580" s="279">
        <v>0</v>
      </c>
    </row>
    <row r="581" spans="1:25" hidden="1">
      <c r="A581" s="254">
        <v>31</v>
      </c>
      <c r="B581" s="279">
        <v>0</v>
      </c>
      <c r="C581" s="279">
        <v>0</v>
      </c>
      <c r="D581" s="279">
        <v>0</v>
      </c>
      <c r="E581" s="279">
        <v>0</v>
      </c>
      <c r="F581" s="279">
        <v>0</v>
      </c>
      <c r="G581" s="279">
        <v>0</v>
      </c>
      <c r="H581" s="279">
        <v>0</v>
      </c>
      <c r="I581" s="279">
        <v>0</v>
      </c>
      <c r="J581" s="279">
        <v>0</v>
      </c>
      <c r="K581" s="279">
        <v>0</v>
      </c>
      <c r="L581" s="279">
        <v>0</v>
      </c>
      <c r="M581" s="279">
        <v>0</v>
      </c>
      <c r="N581" s="279">
        <v>0</v>
      </c>
      <c r="O581" s="279">
        <v>0</v>
      </c>
      <c r="P581" s="279">
        <v>0</v>
      </c>
      <c r="Q581" s="279">
        <v>0</v>
      </c>
      <c r="R581" s="279">
        <v>0</v>
      </c>
      <c r="S581" s="279">
        <v>0</v>
      </c>
      <c r="T581" s="279">
        <v>0</v>
      </c>
      <c r="U581" s="279">
        <v>0</v>
      </c>
      <c r="V581" s="279">
        <v>0</v>
      </c>
      <c r="W581" s="279">
        <v>0</v>
      </c>
      <c r="X581" s="279">
        <v>0</v>
      </c>
      <c r="Y581" s="279">
        <v>0</v>
      </c>
    </row>
    <row r="583" spans="1:25">
      <c r="A583" s="422" t="s">
        <v>208</v>
      </c>
      <c r="B583" s="464" t="s">
        <v>212</v>
      </c>
      <c r="C583" s="464"/>
      <c r="D583" s="464"/>
      <c r="E583" s="464"/>
      <c r="F583" s="464"/>
      <c r="G583" s="464"/>
      <c r="H583" s="464"/>
      <c r="I583" s="464"/>
      <c r="J583" s="464"/>
      <c r="K583" s="464"/>
      <c r="L583" s="464"/>
      <c r="M583" s="464"/>
      <c r="N583" s="464"/>
      <c r="O583" s="464"/>
      <c r="P583" s="464"/>
      <c r="Q583" s="464"/>
      <c r="R583" s="464"/>
      <c r="S583" s="464"/>
      <c r="T583" s="464"/>
      <c r="U583" s="464"/>
      <c r="V583" s="464"/>
      <c r="W583" s="464"/>
      <c r="X583" s="464"/>
      <c r="Y583" s="464"/>
    </row>
    <row r="584" spans="1:25" ht="30">
      <c r="A584" s="422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3899.68</v>
      </c>
      <c r="C585" s="279">
        <v>3858.72</v>
      </c>
      <c r="D585" s="279">
        <v>3843.58</v>
      </c>
      <c r="E585" s="279">
        <v>3839.33</v>
      </c>
      <c r="F585" s="279">
        <v>3091.91</v>
      </c>
      <c r="G585" s="279">
        <v>3932.27</v>
      </c>
      <c r="H585" s="279">
        <v>3089.81</v>
      </c>
      <c r="I585" s="279">
        <v>3089.82</v>
      </c>
      <c r="J585" s="279">
        <v>3093.7</v>
      </c>
      <c r="K585" s="279">
        <v>3456.67</v>
      </c>
      <c r="L585" s="279">
        <v>4390.45</v>
      </c>
      <c r="M585" s="279">
        <v>4438.6099999999997</v>
      </c>
      <c r="N585" s="279">
        <v>4413.08</v>
      </c>
      <c r="O585" s="279">
        <v>4392.99</v>
      </c>
      <c r="P585" s="279">
        <v>4393.16</v>
      </c>
      <c r="Q585" s="279">
        <v>4385.6400000000003</v>
      </c>
      <c r="R585" s="279">
        <v>4374.76</v>
      </c>
      <c r="S585" s="279">
        <v>4392.37</v>
      </c>
      <c r="T585" s="279">
        <v>4359.3999999999996</v>
      </c>
      <c r="U585" s="279">
        <v>4372.49</v>
      </c>
      <c r="V585" s="279">
        <v>4340.17</v>
      </c>
      <c r="W585" s="279">
        <v>4265.12</v>
      </c>
      <c r="X585" s="279">
        <v>4100.28</v>
      </c>
      <c r="Y585" s="279">
        <v>3916.21</v>
      </c>
    </row>
    <row r="586" spans="1:25">
      <c r="A586" s="254">
        <v>2</v>
      </c>
      <c r="B586" s="279">
        <v>3888.05</v>
      </c>
      <c r="C586" s="279">
        <v>3856.62</v>
      </c>
      <c r="D586" s="279">
        <v>3829.31</v>
      </c>
      <c r="E586" s="279">
        <v>3827.59</v>
      </c>
      <c r="F586" s="279">
        <v>3862.12</v>
      </c>
      <c r="G586" s="279">
        <v>3910.42</v>
      </c>
      <c r="H586" s="279">
        <v>4042.09</v>
      </c>
      <c r="I586" s="279">
        <v>4173.95</v>
      </c>
      <c r="J586" s="279">
        <v>4279.5200000000004</v>
      </c>
      <c r="K586" s="279">
        <v>4318.13</v>
      </c>
      <c r="L586" s="279">
        <v>4336.4399999999996</v>
      </c>
      <c r="M586" s="279">
        <v>4356.5600000000004</v>
      </c>
      <c r="N586" s="279">
        <v>4332.22</v>
      </c>
      <c r="O586" s="279">
        <v>4389.51</v>
      </c>
      <c r="P586" s="279">
        <v>4386.2700000000004</v>
      </c>
      <c r="Q586" s="279">
        <v>4364.05</v>
      </c>
      <c r="R586" s="279">
        <v>4320.47</v>
      </c>
      <c r="S586" s="279">
        <v>4339.67</v>
      </c>
      <c r="T586" s="279">
        <v>4350.41</v>
      </c>
      <c r="U586" s="279">
        <v>4356.12</v>
      </c>
      <c r="V586" s="279">
        <v>4288.08</v>
      </c>
      <c r="W586" s="279">
        <v>3910.28</v>
      </c>
      <c r="X586" s="279">
        <v>4039.79</v>
      </c>
      <c r="Y586" s="279">
        <v>3921.55</v>
      </c>
    </row>
    <row r="587" spans="1:25">
      <c r="A587" s="254">
        <v>3</v>
      </c>
      <c r="B587" s="279">
        <v>4071.33</v>
      </c>
      <c r="C587" s="279">
        <v>3969.97</v>
      </c>
      <c r="D587" s="279">
        <v>3921.27</v>
      </c>
      <c r="E587" s="279">
        <v>3919.2</v>
      </c>
      <c r="F587" s="279">
        <v>3983.09</v>
      </c>
      <c r="G587" s="279">
        <v>4063.96</v>
      </c>
      <c r="H587" s="279">
        <v>4201.2299999999996</v>
      </c>
      <c r="I587" s="279">
        <v>4367.28</v>
      </c>
      <c r="J587" s="279">
        <v>4488.63</v>
      </c>
      <c r="K587" s="279">
        <v>4500.6000000000004</v>
      </c>
      <c r="L587" s="279">
        <v>4522.95</v>
      </c>
      <c r="M587" s="279">
        <v>4543.24</v>
      </c>
      <c r="N587" s="279">
        <v>4531.62</v>
      </c>
      <c r="O587" s="279">
        <v>4545.3</v>
      </c>
      <c r="P587" s="279">
        <v>4529.13</v>
      </c>
      <c r="Q587" s="279">
        <v>4517.8999999999996</v>
      </c>
      <c r="R587" s="279">
        <v>4492.4799999999996</v>
      </c>
      <c r="S587" s="279">
        <v>4497.5</v>
      </c>
      <c r="T587" s="279">
        <v>4510.28</v>
      </c>
      <c r="U587" s="279">
        <v>4515.1899999999996</v>
      </c>
      <c r="V587" s="279">
        <v>4482.6499999999996</v>
      </c>
      <c r="W587" s="279">
        <v>3910.79</v>
      </c>
      <c r="X587" s="279">
        <v>4274.12</v>
      </c>
      <c r="Y587" s="279">
        <v>4152.63</v>
      </c>
    </row>
    <row r="588" spans="1:25">
      <c r="A588" s="254">
        <v>4</v>
      </c>
      <c r="B588" s="279">
        <v>4232.54</v>
      </c>
      <c r="C588" s="279">
        <v>4151.25</v>
      </c>
      <c r="D588" s="279">
        <v>4051.81</v>
      </c>
      <c r="E588" s="279">
        <v>4021.44</v>
      </c>
      <c r="F588" s="279">
        <v>4065.2</v>
      </c>
      <c r="G588" s="279">
        <v>4086.85</v>
      </c>
      <c r="H588" s="279">
        <v>4184.63</v>
      </c>
      <c r="I588" s="279">
        <v>4240.95</v>
      </c>
      <c r="J588" s="279">
        <v>4374.0600000000004</v>
      </c>
      <c r="K588" s="279">
        <v>4456.84</v>
      </c>
      <c r="L588" s="279">
        <v>4511.28</v>
      </c>
      <c r="M588" s="279">
        <v>4526.0600000000004</v>
      </c>
      <c r="N588" s="279">
        <v>4526.17</v>
      </c>
      <c r="O588" s="279">
        <v>4530.63</v>
      </c>
      <c r="P588" s="279">
        <v>4524.2700000000004</v>
      </c>
      <c r="Q588" s="279">
        <v>4489.8100000000004</v>
      </c>
      <c r="R588" s="279">
        <v>4497.46</v>
      </c>
      <c r="S588" s="279">
        <v>4528.8</v>
      </c>
      <c r="T588" s="279">
        <v>4524.1000000000004</v>
      </c>
      <c r="U588" s="279">
        <v>4533.4799999999996</v>
      </c>
      <c r="V588" s="279">
        <v>4503.74</v>
      </c>
      <c r="W588" s="279">
        <v>4417.6499999999996</v>
      </c>
      <c r="X588" s="279">
        <v>4277.0600000000004</v>
      </c>
      <c r="Y588" s="279">
        <v>4212.18</v>
      </c>
    </row>
    <row r="589" spans="1:25">
      <c r="A589" s="254">
        <v>5</v>
      </c>
      <c r="B589" s="279">
        <v>4000.41</v>
      </c>
      <c r="C589" s="279">
        <v>3956.46</v>
      </c>
      <c r="D589" s="279">
        <v>3919.11</v>
      </c>
      <c r="E589" s="279">
        <v>3908.23</v>
      </c>
      <c r="F589" s="279">
        <v>3935.79</v>
      </c>
      <c r="G589" s="279">
        <v>3943.43</v>
      </c>
      <c r="H589" s="279">
        <v>3960.48</v>
      </c>
      <c r="I589" s="279">
        <v>4036.47</v>
      </c>
      <c r="J589" s="279">
        <v>4169.53</v>
      </c>
      <c r="K589" s="279">
        <v>4238.26</v>
      </c>
      <c r="L589" s="279">
        <v>4290.07</v>
      </c>
      <c r="M589" s="279">
        <v>4336.46</v>
      </c>
      <c r="N589" s="279">
        <v>4338.66</v>
      </c>
      <c r="O589" s="279">
        <v>4359.83</v>
      </c>
      <c r="P589" s="279">
        <v>4349.42</v>
      </c>
      <c r="Q589" s="279">
        <v>4315.25</v>
      </c>
      <c r="R589" s="279">
        <v>4326.9399999999996</v>
      </c>
      <c r="S589" s="279">
        <v>4372.66</v>
      </c>
      <c r="T589" s="279">
        <v>4386.8999999999996</v>
      </c>
      <c r="U589" s="279">
        <v>4398.6099999999997</v>
      </c>
      <c r="V589" s="279">
        <v>4377.45</v>
      </c>
      <c r="W589" s="279">
        <v>4332.13</v>
      </c>
      <c r="X589" s="279">
        <v>4223.46</v>
      </c>
      <c r="Y589" s="279">
        <v>4015.32</v>
      </c>
    </row>
    <row r="590" spans="1:25">
      <c r="A590" s="254">
        <v>6</v>
      </c>
      <c r="B590" s="279">
        <v>3944.92</v>
      </c>
      <c r="C590" s="279">
        <v>3901.53</v>
      </c>
      <c r="D590" s="279">
        <v>3878.91</v>
      </c>
      <c r="E590" s="279">
        <v>3863.27</v>
      </c>
      <c r="F590" s="279">
        <v>3883.33</v>
      </c>
      <c r="G590" s="279">
        <v>3942.69</v>
      </c>
      <c r="H590" s="279">
        <v>4087.93</v>
      </c>
      <c r="I590" s="279">
        <v>4261.76</v>
      </c>
      <c r="J590" s="279">
        <v>4345.13</v>
      </c>
      <c r="K590" s="279">
        <v>4385.1000000000004</v>
      </c>
      <c r="L590" s="279">
        <v>4408.43</v>
      </c>
      <c r="M590" s="279">
        <v>4448.3</v>
      </c>
      <c r="N590" s="279">
        <v>4410.2700000000004</v>
      </c>
      <c r="O590" s="279">
        <v>4433.66</v>
      </c>
      <c r="P590" s="279">
        <v>4426.4399999999996</v>
      </c>
      <c r="Q590" s="279">
        <v>4397.5</v>
      </c>
      <c r="R590" s="279">
        <v>4367.76</v>
      </c>
      <c r="S590" s="279">
        <v>4381.46</v>
      </c>
      <c r="T590" s="279">
        <v>4402.8599999999997</v>
      </c>
      <c r="U590" s="279">
        <v>4412.4399999999996</v>
      </c>
      <c r="V590" s="279">
        <v>4350.41</v>
      </c>
      <c r="W590" s="279">
        <v>4325.34</v>
      </c>
      <c r="X590" s="279">
        <v>4240.8599999999997</v>
      </c>
      <c r="Y590" s="279">
        <v>4121.55</v>
      </c>
    </row>
    <row r="591" spans="1:25">
      <c r="A591" s="254">
        <v>7</v>
      </c>
      <c r="B591" s="279">
        <v>4084.17</v>
      </c>
      <c r="C591" s="279">
        <v>4019.37</v>
      </c>
      <c r="D591" s="279">
        <v>4014.73</v>
      </c>
      <c r="E591" s="279">
        <v>3890.71</v>
      </c>
      <c r="F591" s="279">
        <v>3993.48</v>
      </c>
      <c r="G591" s="279">
        <v>3923.29</v>
      </c>
      <c r="H591" s="279">
        <v>4078.72</v>
      </c>
      <c r="I591" s="279">
        <v>4274.08</v>
      </c>
      <c r="J591" s="279">
        <v>4313.84</v>
      </c>
      <c r="K591" s="279">
        <v>4322.78</v>
      </c>
      <c r="L591" s="279">
        <v>4341.43</v>
      </c>
      <c r="M591" s="279">
        <v>4374.2</v>
      </c>
      <c r="N591" s="279">
        <v>4356.17</v>
      </c>
      <c r="O591" s="279">
        <v>4379.1899999999996</v>
      </c>
      <c r="P591" s="279">
        <v>4362.53</v>
      </c>
      <c r="Q591" s="279">
        <v>4343.53</v>
      </c>
      <c r="R591" s="279">
        <v>4331.42</v>
      </c>
      <c r="S591" s="279">
        <v>4340.3</v>
      </c>
      <c r="T591" s="279">
        <v>4358.4399999999996</v>
      </c>
      <c r="U591" s="279">
        <v>4364.88</v>
      </c>
      <c r="V591" s="279">
        <v>4329</v>
      </c>
      <c r="W591" s="279">
        <v>4317.43</v>
      </c>
      <c r="X591" s="279">
        <v>4235.63</v>
      </c>
      <c r="Y591" s="279">
        <v>4227.9399999999996</v>
      </c>
    </row>
    <row r="592" spans="1:25">
      <c r="A592" s="254">
        <v>8</v>
      </c>
      <c r="B592" s="279">
        <v>4063.99</v>
      </c>
      <c r="C592" s="279">
        <v>3859.76</v>
      </c>
      <c r="D592" s="279">
        <v>3994.7</v>
      </c>
      <c r="E592" s="279">
        <v>3942.61</v>
      </c>
      <c r="F592" s="279">
        <v>3862.65</v>
      </c>
      <c r="G592" s="279">
        <v>3926.09</v>
      </c>
      <c r="H592" s="279">
        <v>4130.6000000000004</v>
      </c>
      <c r="I592" s="279">
        <v>4243.7299999999996</v>
      </c>
      <c r="J592" s="279">
        <v>4293.8100000000004</v>
      </c>
      <c r="K592" s="279">
        <v>4319.16</v>
      </c>
      <c r="L592" s="279">
        <v>4338.3599999999997</v>
      </c>
      <c r="M592" s="279">
        <v>4345.0600000000004</v>
      </c>
      <c r="N592" s="279">
        <v>4336.0600000000004</v>
      </c>
      <c r="O592" s="279">
        <v>4371.54</v>
      </c>
      <c r="P592" s="279">
        <v>4360.3100000000004</v>
      </c>
      <c r="Q592" s="279">
        <v>4324.42</v>
      </c>
      <c r="R592" s="279">
        <v>4307.29</v>
      </c>
      <c r="S592" s="279">
        <v>4331.04</v>
      </c>
      <c r="T592" s="279">
        <v>4341.54</v>
      </c>
      <c r="U592" s="279">
        <v>4350.1499999999996</v>
      </c>
      <c r="V592" s="279">
        <v>4320.29</v>
      </c>
      <c r="W592" s="279">
        <v>4306.43</v>
      </c>
      <c r="X592" s="279">
        <v>4143.59</v>
      </c>
      <c r="Y592" s="279">
        <v>4005.68</v>
      </c>
    </row>
    <row r="593" spans="1:25">
      <c r="A593" s="254">
        <v>9</v>
      </c>
      <c r="B593" s="279">
        <v>4118.18</v>
      </c>
      <c r="C593" s="279">
        <v>4089.11</v>
      </c>
      <c r="D593" s="279">
        <v>3923.71</v>
      </c>
      <c r="E593" s="279">
        <v>3873.17</v>
      </c>
      <c r="F593" s="279">
        <v>3907.88</v>
      </c>
      <c r="G593" s="279">
        <v>3974.69</v>
      </c>
      <c r="H593" s="279">
        <v>4163.76</v>
      </c>
      <c r="I593" s="279">
        <v>4279.58</v>
      </c>
      <c r="J593" s="279">
        <v>4349.24</v>
      </c>
      <c r="K593" s="279">
        <v>4370.76</v>
      </c>
      <c r="L593" s="279">
        <v>4383.76</v>
      </c>
      <c r="M593" s="279">
        <v>4410.72</v>
      </c>
      <c r="N593" s="279">
        <v>4393.7</v>
      </c>
      <c r="O593" s="279">
        <v>4408.47</v>
      </c>
      <c r="P593" s="279">
        <v>4393</v>
      </c>
      <c r="Q593" s="279">
        <v>4373.05</v>
      </c>
      <c r="R593" s="279">
        <v>4349.16</v>
      </c>
      <c r="S593" s="279">
        <v>4374.1499999999996</v>
      </c>
      <c r="T593" s="279">
        <v>4390.58</v>
      </c>
      <c r="U593" s="279">
        <v>4404.49</v>
      </c>
      <c r="V593" s="279">
        <v>4350.71</v>
      </c>
      <c r="W593" s="279">
        <v>4301.1899999999996</v>
      </c>
      <c r="X593" s="279">
        <v>4222.1499999999996</v>
      </c>
      <c r="Y593" s="279">
        <v>4176.62</v>
      </c>
    </row>
    <row r="594" spans="1:25">
      <c r="A594" s="254">
        <v>10</v>
      </c>
      <c r="B594" s="279">
        <v>4090.35</v>
      </c>
      <c r="C594" s="279">
        <v>4007.8</v>
      </c>
      <c r="D594" s="279">
        <v>3919.32</v>
      </c>
      <c r="E594" s="279">
        <v>3891.09</v>
      </c>
      <c r="F594" s="279">
        <v>3943.83</v>
      </c>
      <c r="G594" s="279">
        <v>3993.97</v>
      </c>
      <c r="H594" s="279">
        <v>4215.1000000000004</v>
      </c>
      <c r="I594" s="279">
        <v>4283.45</v>
      </c>
      <c r="J594" s="279">
        <v>4358.82</v>
      </c>
      <c r="K594" s="279">
        <v>4379.01</v>
      </c>
      <c r="L594" s="279">
        <v>4394.45</v>
      </c>
      <c r="M594" s="279">
        <v>4407.16</v>
      </c>
      <c r="N594" s="279">
        <v>4394.74</v>
      </c>
      <c r="O594" s="279">
        <v>4402.3999999999996</v>
      </c>
      <c r="P594" s="279">
        <v>4392.8599999999997</v>
      </c>
      <c r="Q594" s="279">
        <v>4352.83</v>
      </c>
      <c r="R594" s="279">
        <v>4331.8100000000004</v>
      </c>
      <c r="S594" s="279">
        <v>4351.12</v>
      </c>
      <c r="T594" s="279">
        <v>4379.67</v>
      </c>
      <c r="U594" s="279">
        <v>4377.3900000000003</v>
      </c>
      <c r="V594" s="279">
        <v>4322.57</v>
      </c>
      <c r="W594" s="279">
        <v>4290.92</v>
      </c>
      <c r="X594" s="279">
        <v>4209.57</v>
      </c>
      <c r="Y594" s="279">
        <v>4099.7700000000004</v>
      </c>
    </row>
    <row r="595" spans="1:25">
      <c r="A595" s="254">
        <v>11</v>
      </c>
      <c r="B595" s="279">
        <v>3981.43</v>
      </c>
      <c r="C595" s="279">
        <v>3911.02</v>
      </c>
      <c r="D595" s="279">
        <v>3089.84</v>
      </c>
      <c r="E595" s="279">
        <v>3934.27</v>
      </c>
      <c r="F595" s="279">
        <v>3945.48</v>
      </c>
      <c r="G595" s="279">
        <v>3959.04</v>
      </c>
      <c r="H595" s="279">
        <v>3999.9</v>
      </c>
      <c r="I595" s="279">
        <v>4168.3900000000003</v>
      </c>
      <c r="J595" s="279">
        <v>3905.03</v>
      </c>
      <c r="K595" s="279">
        <v>4360.1400000000003</v>
      </c>
      <c r="L595" s="279">
        <v>4417.28</v>
      </c>
      <c r="M595" s="279">
        <v>4436.55</v>
      </c>
      <c r="N595" s="279">
        <v>4432.75</v>
      </c>
      <c r="O595" s="279">
        <v>4432.71</v>
      </c>
      <c r="P595" s="279">
        <v>4423.9799999999996</v>
      </c>
      <c r="Q595" s="279">
        <v>4382.57</v>
      </c>
      <c r="R595" s="279">
        <v>4380.3</v>
      </c>
      <c r="S595" s="279">
        <v>4408.16</v>
      </c>
      <c r="T595" s="279">
        <v>4422.2</v>
      </c>
      <c r="U595" s="279">
        <v>4409.12</v>
      </c>
      <c r="V595" s="279">
        <v>4382.55</v>
      </c>
      <c r="W595" s="279">
        <v>4318.3</v>
      </c>
      <c r="X595" s="279">
        <v>4247.92</v>
      </c>
      <c r="Y595" s="279">
        <v>4178.95</v>
      </c>
    </row>
    <row r="596" spans="1:25">
      <c r="A596" s="254">
        <v>12</v>
      </c>
      <c r="B596" s="279">
        <v>3989.07</v>
      </c>
      <c r="C596" s="279">
        <v>3944.93</v>
      </c>
      <c r="D596" s="279">
        <v>3934.36</v>
      </c>
      <c r="E596" s="279">
        <v>3926.9</v>
      </c>
      <c r="F596" s="279">
        <v>3924.37</v>
      </c>
      <c r="G596" s="279">
        <v>3927.75</v>
      </c>
      <c r="H596" s="279">
        <v>3940</v>
      </c>
      <c r="I596" s="279">
        <v>3977.15</v>
      </c>
      <c r="J596" s="279">
        <v>3905.87</v>
      </c>
      <c r="K596" s="279">
        <v>4251.51</v>
      </c>
      <c r="L596" s="279">
        <v>4307.84</v>
      </c>
      <c r="M596" s="279">
        <v>4349.18</v>
      </c>
      <c r="N596" s="279">
        <v>4342.4399999999996</v>
      </c>
      <c r="O596" s="279">
        <v>4350.03</v>
      </c>
      <c r="P596" s="279">
        <v>4325.1499999999996</v>
      </c>
      <c r="Q596" s="279">
        <v>4317.12</v>
      </c>
      <c r="R596" s="279">
        <v>4326.62</v>
      </c>
      <c r="S596" s="279">
        <v>4337.58</v>
      </c>
      <c r="T596" s="279">
        <v>4358.1000000000004</v>
      </c>
      <c r="U596" s="279">
        <v>4374.99</v>
      </c>
      <c r="V596" s="279">
        <v>4378.1099999999997</v>
      </c>
      <c r="W596" s="279">
        <v>4347.75</v>
      </c>
      <c r="X596" s="279">
        <v>4257.43</v>
      </c>
      <c r="Y596" s="279">
        <v>4072.59</v>
      </c>
    </row>
    <row r="597" spans="1:25">
      <c r="A597" s="254">
        <v>13</v>
      </c>
      <c r="B597" s="279">
        <v>3972.03</v>
      </c>
      <c r="C597" s="279">
        <v>3945.59</v>
      </c>
      <c r="D597" s="279">
        <v>3906.48</v>
      </c>
      <c r="E597" s="279">
        <v>3869.98</v>
      </c>
      <c r="F597" s="279">
        <v>3922.67</v>
      </c>
      <c r="G597" s="279">
        <v>3983.04</v>
      </c>
      <c r="H597" s="279">
        <v>4179.5600000000004</v>
      </c>
      <c r="I597" s="279">
        <v>4285.2299999999996</v>
      </c>
      <c r="J597" s="279">
        <v>4404.5</v>
      </c>
      <c r="K597" s="279">
        <v>4420.51</v>
      </c>
      <c r="L597" s="279">
        <v>4429.45</v>
      </c>
      <c r="M597" s="279">
        <v>4480.24</v>
      </c>
      <c r="N597" s="279">
        <v>4452.7</v>
      </c>
      <c r="O597" s="279">
        <v>4478.57</v>
      </c>
      <c r="P597" s="279">
        <v>4470.62</v>
      </c>
      <c r="Q597" s="279">
        <v>4424.7299999999996</v>
      </c>
      <c r="R597" s="279">
        <v>4415.34</v>
      </c>
      <c r="S597" s="279">
        <v>4417.3999999999996</v>
      </c>
      <c r="T597" s="279">
        <v>4449.62</v>
      </c>
      <c r="U597" s="279">
        <v>4436.3999999999996</v>
      </c>
      <c r="V597" s="279">
        <v>4402.5</v>
      </c>
      <c r="W597" s="279">
        <v>4296.41</v>
      </c>
      <c r="X597" s="279">
        <v>4220.2</v>
      </c>
      <c r="Y597" s="279">
        <v>4075.08</v>
      </c>
    </row>
    <row r="598" spans="1:25">
      <c r="A598" s="254">
        <v>14</v>
      </c>
      <c r="B598" s="279">
        <v>3961.44</v>
      </c>
      <c r="C598" s="279">
        <v>3906.87</v>
      </c>
      <c r="D598" s="279">
        <v>3869.95</v>
      </c>
      <c r="E598" s="279">
        <v>3871.78</v>
      </c>
      <c r="F598" s="279">
        <v>3903.69</v>
      </c>
      <c r="G598" s="279">
        <v>3965.69</v>
      </c>
      <c r="H598" s="279">
        <v>4173.22</v>
      </c>
      <c r="I598" s="279">
        <v>4221.1400000000003</v>
      </c>
      <c r="J598" s="279">
        <v>4327.32</v>
      </c>
      <c r="K598" s="279">
        <v>4308.3900000000003</v>
      </c>
      <c r="L598" s="279">
        <v>4321.7</v>
      </c>
      <c r="M598" s="279">
        <v>4367.2</v>
      </c>
      <c r="N598" s="279">
        <v>4335.4399999999996</v>
      </c>
      <c r="O598" s="279">
        <v>4351.8100000000004</v>
      </c>
      <c r="P598" s="279">
        <v>4346.76</v>
      </c>
      <c r="Q598" s="279">
        <v>4298.13</v>
      </c>
      <c r="R598" s="279">
        <v>4285.6499999999996</v>
      </c>
      <c r="S598" s="279">
        <v>4288.33</v>
      </c>
      <c r="T598" s="279">
        <v>4309.49</v>
      </c>
      <c r="U598" s="279">
        <v>4320.84</v>
      </c>
      <c r="V598" s="279">
        <v>4301.13</v>
      </c>
      <c r="W598" s="279">
        <v>4278.13</v>
      </c>
      <c r="X598" s="279">
        <v>4199.3900000000003</v>
      </c>
      <c r="Y598" s="279">
        <v>4105.45</v>
      </c>
    </row>
    <row r="599" spans="1:25">
      <c r="A599" s="254">
        <v>15</v>
      </c>
      <c r="B599" s="279">
        <v>3951.13</v>
      </c>
      <c r="C599" s="279">
        <v>3880.56</v>
      </c>
      <c r="D599" s="279">
        <v>3853.38</v>
      </c>
      <c r="E599" s="279">
        <v>3857.9</v>
      </c>
      <c r="F599" s="279">
        <v>3890.51</v>
      </c>
      <c r="G599" s="279">
        <v>3960.47</v>
      </c>
      <c r="H599" s="279">
        <v>4136.25</v>
      </c>
      <c r="I599" s="279">
        <v>4219.93</v>
      </c>
      <c r="J599" s="279">
        <v>4275.57</v>
      </c>
      <c r="K599" s="279">
        <v>4316.51</v>
      </c>
      <c r="L599" s="279">
        <v>4369.96</v>
      </c>
      <c r="M599" s="279">
        <v>4433.67</v>
      </c>
      <c r="N599" s="279">
        <v>4362.0200000000004</v>
      </c>
      <c r="O599" s="279">
        <v>4391.84</v>
      </c>
      <c r="P599" s="279">
        <v>4368.24</v>
      </c>
      <c r="Q599" s="279">
        <v>4313.6099999999997</v>
      </c>
      <c r="R599" s="279">
        <v>4286.8500000000004</v>
      </c>
      <c r="S599" s="279">
        <v>4309.38</v>
      </c>
      <c r="T599" s="279">
        <v>4357.84</v>
      </c>
      <c r="U599" s="279">
        <v>4374.2</v>
      </c>
      <c r="V599" s="279">
        <v>4340.5200000000004</v>
      </c>
      <c r="W599" s="279">
        <v>4287.1400000000003</v>
      </c>
      <c r="X599" s="279">
        <v>4197.4799999999996</v>
      </c>
      <c r="Y599" s="279">
        <v>4052.63</v>
      </c>
    </row>
    <row r="600" spans="1:25">
      <c r="A600" s="254">
        <v>16</v>
      </c>
      <c r="B600" s="279">
        <v>3934.99</v>
      </c>
      <c r="C600" s="279">
        <v>3880.89</v>
      </c>
      <c r="D600" s="279">
        <v>3849.48</v>
      </c>
      <c r="E600" s="279">
        <v>3854.66</v>
      </c>
      <c r="F600" s="279">
        <v>3895.37</v>
      </c>
      <c r="G600" s="279">
        <v>3972.55</v>
      </c>
      <c r="H600" s="279">
        <v>4127.75</v>
      </c>
      <c r="I600" s="279">
        <v>4203.5</v>
      </c>
      <c r="J600" s="279">
        <v>4248.5200000000004</v>
      </c>
      <c r="K600" s="279">
        <v>4271.21</v>
      </c>
      <c r="L600" s="279">
        <v>4310.68</v>
      </c>
      <c r="M600" s="279">
        <v>4299.1899999999996</v>
      </c>
      <c r="N600" s="279">
        <v>4266.34</v>
      </c>
      <c r="O600" s="279">
        <v>4277.22</v>
      </c>
      <c r="P600" s="279">
        <v>4277.6400000000003</v>
      </c>
      <c r="Q600" s="279">
        <v>4233.62</v>
      </c>
      <c r="R600" s="279">
        <v>4216.05</v>
      </c>
      <c r="S600" s="279">
        <v>4224.8500000000004</v>
      </c>
      <c r="T600" s="279">
        <v>4260.28</v>
      </c>
      <c r="U600" s="279">
        <v>4266.12</v>
      </c>
      <c r="V600" s="279">
        <v>4282.6400000000003</v>
      </c>
      <c r="W600" s="279">
        <v>4272.1400000000003</v>
      </c>
      <c r="X600" s="279">
        <v>4196.05</v>
      </c>
      <c r="Y600" s="279">
        <v>4017.36</v>
      </c>
    </row>
    <row r="601" spans="1:25">
      <c r="A601" s="254">
        <v>17</v>
      </c>
      <c r="B601" s="279">
        <v>3943.61</v>
      </c>
      <c r="C601" s="279">
        <v>3850.43</v>
      </c>
      <c r="D601" s="279">
        <v>3817.09</v>
      </c>
      <c r="E601" s="279">
        <v>3817.22</v>
      </c>
      <c r="F601" s="279">
        <v>3871.22</v>
      </c>
      <c r="G601" s="279">
        <v>3969.54</v>
      </c>
      <c r="H601" s="279">
        <v>4140.3999999999996</v>
      </c>
      <c r="I601" s="279">
        <v>4217.5200000000004</v>
      </c>
      <c r="J601" s="279">
        <v>4289.3599999999997</v>
      </c>
      <c r="K601" s="279">
        <v>4295.22</v>
      </c>
      <c r="L601" s="279">
        <v>4333.28</v>
      </c>
      <c r="M601" s="279">
        <v>4378.91</v>
      </c>
      <c r="N601" s="279">
        <v>4342.03</v>
      </c>
      <c r="O601" s="279">
        <v>4364.46</v>
      </c>
      <c r="P601" s="279">
        <v>4357.0200000000004</v>
      </c>
      <c r="Q601" s="279">
        <v>4320.8900000000003</v>
      </c>
      <c r="R601" s="279">
        <v>4285.83</v>
      </c>
      <c r="S601" s="279">
        <v>4298.41</v>
      </c>
      <c r="T601" s="279">
        <v>4336.66</v>
      </c>
      <c r="U601" s="279">
        <v>4351.8900000000003</v>
      </c>
      <c r="V601" s="279">
        <v>4328.91</v>
      </c>
      <c r="W601" s="279">
        <v>4317.07</v>
      </c>
      <c r="X601" s="279">
        <v>4221.22</v>
      </c>
      <c r="Y601" s="279">
        <v>4165.55</v>
      </c>
    </row>
    <row r="602" spans="1:25">
      <c r="A602" s="254">
        <v>18</v>
      </c>
      <c r="B602" s="279">
        <v>4143.7299999999996</v>
      </c>
      <c r="C602" s="279">
        <v>3965.27</v>
      </c>
      <c r="D602" s="279">
        <v>3934.09</v>
      </c>
      <c r="E602" s="279">
        <v>3923.27</v>
      </c>
      <c r="F602" s="279">
        <v>3942.15</v>
      </c>
      <c r="G602" s="279">
        <v>4011.02</v>
      </c>
      <c r="H602" s="279">
        <v>4097.91</v>
      </c>
      <c r="I602" s="279">
        <v>4161.6899999999996</v>
      </c>
      <c r="J602" s="279">
        <v>4212.7</v>
      </c>
      <c r="K602" s="279">
        <v>4279.2700000000004</v>
      </c>
      <c r="L602" s="279">
        <v>4334.99</v>
      </c>
      <c r="M602" s="279">
        <v>4357.01</v>
      </c>
      <c r="N602" s="279">
        <v>4372.1400000000003</v>
      </c>
      <c r="O602" s="279">
        <v>4351.96</v>
      </c>
      <c r="P602" s="279">
        <v>4327.45</v>
      </c>
      <c r="Q602" s="279">
        <v>4331.1499999999996</v>
      </c>
      <c r="R602" s="279">
        <v>4312.1000000000004</v>
      </c>
      <c r="S602" s="279">
        <v>4349.1000000000004</v>
      </c>
      <c r="T602" s="279">
        <v>4373.42</v>
      </c>
      <c r="U602" s="279">
        <v>4365.4399999999996</v>
      </c>
      <c r="V602" s="279">
        <v>4359.84</v>
      </c>
      <c r="W602" s="279">
        <v>4314.91</v>
      </c>
      <c r="X602" s="279">
        <v>4216.82</v>
      </c>
      <c r="Y602" s="279">
        <v>4186.71</v>
      </c>
    </row>
    <row r="603" spans="1:25">
      <c r="A603" s="254">
        <v>19</v>
      </c>
      <c r="B603" s="279">
        <v>4004.33</v>
      </c>
      <c r="C603" s="279">
        <v>3943.96</v>
      </c>
      <c r="D603" s="279">
        <v>3900.48</v>
      </c>
      <c r="E603" s="279">
        <v>3883.05</v>
      </c>
      <c r="F603" s="279">
        <v>3888.32</v>
      </c>
      <c r="G603" s="279">
        <v>3915.25</v>
      </c>
      <c r="H603" s="279">
        <v>3929.96</v>
      </c>
      <c r="I603" s="279">
        <v>4012.1</v>
      </c>
      <c r="J603" s="279">
        <v>4147.22</v>
      </c>
      <c r="K603" s="279">
        <v>4203.46</v>
      </c>
      <c r="L603" s="279">
        <v>4251.42</v>
      </c>
      <c r="M603" s="279">
        <v>4301.1400000000003</v>
      </c>
      <c r="N603" s="279">
        <v>4298.33</v>
      </c>
      <c r="O603" s="279">
        <v>4290.12</v>
      </c>
      <c r="P603" s="279">
        <v>4285.13</v>
      </c>
      <c r="Q603" s="279">
        <v>4285.7</v>
      </c>
      <c r="R603" s="279">
        <v>4268.8599999999997</v>
      </c>
      <c r="S603" s="279">
        <v>4299.79</v>
      </c>
      <c r="T603" s="279">
        <v>4334.6899999999996</v>
      </c>
      <c r="U603" s="279">
        <v>4365.41</v>
      </c>
      <c r="V603" s="279">
        <v>4330.08</v>
      </c>
      <c r="W603" s="279">
        <v>4279.63</v>
      </c>
      <c r="X603" s="279">
        <v>4214.3500000000004</v>
      </c>
      <c r="Y603" s="279">
        <v>4171.1099999999997</v>
      </c>
    </row>
    <row r="604" spans="1:25">
      <c r="A604" s="254">
        <v>20</v>
      </c>
      <c r="B604" s="279">
        <v>3978.53</v>
      </c>
      <c r="C604" s="279">
        <v>3931.5</v>
      </c>
      <c r="D604" s="279">
        <v>3896.15</v>
      </c>
      <c r="E604" s="279">
        <v>3890.63</v>
      </c>
      <c r="F604" s="279">
        <v>3939.91</v>
      </c>
      <c r="G604" s="279">
        <v>4021.66</v>
      </c>
      <c r="H604" s="279">
        <v>4162.18</v>
      </c>
      <c r="I604" s="279">
        <v>4234.38</v>
      </c>
      <c r="J604" s="279">
        <v>4342.24</v>
      </c>
      <c r="K604" s="279">
        <v>4394.97</v>
      </c>
      <c r="L604" s="279">
        <v>4412.1099999999997</v>
      </c>
      <c r="M604" s="279">
        <v>4469.99</v>
      </c>
      <c r="N604" s="279">
        <v>4406.1400000000003</v>
      </c>
      <c r="O604" s="279">
        <v>4383.88</v>
      </c>
      <c r="P604" s="279">
        <v>4385.6499999999996</v>
      </c>
      <c r="Q604" s="279">
        <v>4374.8</v>
      </c>
      <c r="R604" s="279">
        <v>4336.1099999999997</v>
      </c>
      <c r="S604" s="279">
        <v>4324.17</v>
      </c>
      <c r="T604" s="279">
        <v>4349.6499999999996</v>
      </c>
      <c r="U604" s="279">
        <v>4387.45</v>
      </c>
      <c r="V604" s="279">
        <v>4336.7700000000004</v>
      </c>
      <c r="W604" s="279">
        <v>4285.5</v>
      </c>
      <c r="X604" s="279">
        <v>4182.7299999999996</v>
      </c>
      <c r="Y604" s="279">
        <v>4008.83</v>
      </c>
    </row>
    <row r="605" spans="1:25">
      <c r="A605" s="254">
        <v>21</v>
      </c>
      <c r="B605" s="279">
        <v>3933.98</v>
      </c>
      <c r="C605" s="279">
        <v>3857.64</v>
      </c>
      <c r="D605" s="279">
        <v>3840.83</v>
      </c>
      <c r="E605" s="279">
        <v>3840.59</v>
      </c>
      <c r="F605" s="279">
        <v>3862.72</v>
      </c>
      <c r="G605" s="279">
        <v>3949.4</v>
      </c>
      <c r="H605" s="279">
        <v>4132.47</v>
      </c>
      <c r="I605" s="279">
        <v>4206.8599999999997</v>
      </c>
      <c r="J605" s="279">
        <v>4275.79</v>
      </c>
      <c r="K605" s="279">
        <v>4320.5</v>
      </c>
      <c r="L605" s="279">
        <v>4340.24</v>
      </c>
      <c r="M605" s="279">
        <v>4406.8900000000003</v>
      </c>
      <c r="N605" s="279">
        <v>4353.43</v>
      </c>
      <c r="O605" s="279">
        <v>4346.16</v>
      </c>
      <c r="P605" s="279">
        <v>4391.46</v>
      </c>
      <c r="Q605" s="279">
        <v>4313.83</v>
      </c>
      <c r="R605" s="279">
        <v>4278.7700000000004</v>
      </c>
      <c r="S605" s="279">
        <v>4278.3100000000004</v>
      </c>
      <c r="T605" s="279">
        <v>4315.8100000000004</v>
      </c>
      <c r="U605" s="279">
        <v>4332.55</v>
      </c>
      <c r="V605" s="279">
        <v>4292.1099999999997</v>
      </c>
      <c r="W605" s="279">
        <v>4285.8599999999997</v>
      </c>
      <c r="X605" s="279">
        <v>4176.55</v>
      </c>
      <c r="Y605" s="279">
        <v>4026.62</v>
      </c>
    </row>
    <row r="606" spans="1:25">
      <c r="A606" s="254">
        <v>22</v>
      </c>
      <c r="B606" s="279">
        <v>3942.51</v>
      </c>
      <c r="C606" s="279">
        <v>3864.19</v>
      </c>
      <c r="D606" s="279">
        <v>3854.45</v>
      </c>
      <c r="E606" s="279">
        <v>3848.43</v>
      </c>
      <c r="F606" s="279">
        <v>3892.23</v>
      </c>
      <c r="G606" s="279">
        <v>3962.15</v>
      </c>
      <c r="H606" s="279">
        <v>4153.78</v>
      </c>
      <c r="I606" s="279">
        <v>4243.0600000000004</v>
      </c>
      <c r="J606" s="279">
        <v>4338.12</v>
      </c>
      <c r="K606" s="279">
        <v>4397.45</v>
      </c>
      <c r="L606" s="279">
        <v>4444.6499999999996</v>
      </c>
      <c r="M606" s="279">
        <v>4466.8900000000003</v>
      </c>
      <c r="N606" s="279">
        <v>4448.38</v>
      </c>
      <c r="O606" s="279">
        <v>4450.57</v>
      </c>
      <c r="P606" s="279">
        <v>4454.57</v>
      </c>
      <c r="Q606" s="279">
        <v>4408.2</v>
      </c>
      <c r="R606" s="279">
        <v>4364.2</v>
      </c>
      <c r="S606" s="279">
        <v>4357.21</v>
      </c>
      <c r="T606" s="279">
        <v>4415.9799999999996</v>
      </c>
      <c r="U606" s="279">
        <v>4443.24</v>
      </c>
      <c r="V606" s="279">
        <v>4393.4799999999996</v>
      </c>
      <c r="W606" s="279">
        <v>4385.2700000000004</v>
      </c>
      <c r="X606" s="279">
        <v>4254.8599999999997</v>
      </c>
      <c r="Y606" s="279">
        <v>4193.4799999999996</v>
      </c>
    </row>
    <row r="607" spans="1:25">
      <c r="A607" s="254">
        <v>23</v>
      </c>
      <c r="B607" s="279">
        <v>4165.34</v>
      </c>
      <c r="C607" s="279">
        <v>4000.58</v>
      </c>
      <c r="D607" s="279">
        <v>3969.28</v>
      </c>
      <c r="E607" s="279">
        <v>3962.38</v>
      </c>
      <c r="F607" s="279">
        <v>3982.32</v>
      </c>
      <c r="G607" s="279">
        <v>4017.72</v>
      </c>
      <c r="H607" s="279">
        <v>4093.68</v>
      </c>
      <c r="I607" s="279">
        <v>4161.34</v>
      </c>
      <c r="J607" s="279">
        <v>4226.66</v>
      </c>
      <c r="K607" s="279">
        <v>4319.95</v>
      </c>
      <c r="L607" s="279">
        <v>4381.76</v>
      </c>
      <c r="M607" s="279">
        <v>4416.75</v>
      </c>
      <c r="N607" s="279">
        <v>4401.26</v>
      </c>
      <c r="O607" s="279">
        <v>4400.41</v>
      </c>
      <c r="P607" s="279">
        <v>4372.1899999999996</v>
      </c>
      <c r="Q607" s="279">
        <v>4358.07</v>
      </c>
      <c r="R607" s="279">
        <v>4357.3900000000003</v>
      </c>
      <c r="S607" s="279">
        <v>4375.9399999999996</v>
      </c>
      <c r="T607" s="279">
        <v>4429.74</v>
      </c>
      <c r="U607" s="279">
        <v>4440.18</v>
      </c>
      <c r="V607" s="279">
        <v>4423.7</v>
      </c>
      <c r="W607" s="279">
        <v>4376.46</v>
      </c>
      <c r="X607" s="279">
        <v>4288.6499999999996</v>
      </c>
      <c r="Y607" s="279">
        <v>4253.59</v>
      </c>
    </row>
    <row r="608" spans="1:25">
      <c r="A608" s="254">
        <v>24</v>
      </c>
      <c r="B608" s="279">
        <v>4184.07</v>
      </c>
      <c r="C608" s="279">
        <v>4045.88</v>
      </c>
      <c r="D608" s="279">
        <v>3979.56</v>
      </c>
      <c r="E608" s="279">
        <v>3954.5</v>
      </c>
      <c r="F608" s="279">
        <v>3970.41</v>
      </c>
      <c r="G608" s="279">
        <v>4032.04</v>
      </c>
      <c r="H608" s="279">
        <v>4115.47</v>
      </c>
      <c r="I608" s="279">
        <v>4184.54</v>
      </c>
      <c r="J608" s="279">
        <v>4228.88</v>
      </c>
      <c r="K608" s="279">
        <v>4351.24</v>
      </c>
      <c r="L608" s="279">
        <v>4406.8500000000004</v>
      </c>
      <c r="M608" s="279">
        <v>4423.24</v>
      </c>
      <c r="N608" s="279">
        <v>4417.78</v>
      </c>
      <c r="O608" s="279">
        <v>4417.7299999999996</v>
      </c>
      <c r="P608" s="279">
        <v>4397.5200000000004</v>
      </c>
      <c r="Q608" s="279">
        <v>4392.8599999999997</v>
      </c>
      <c r="R608" s="279">
        <v>4370.16</v>
      </c>
      <c r="S608" s="279">
        <v>4384.2299999999996</v>
      </c>
      <c r="T608" s="279">
        <v>4422.42</v>
      </c>
      <c r="U608" s="279">
        <v>4441.38</v>
      </c>
      <c r="V608" s="279">
        <v>4425.6899999999996</v>
      </c>
      <c r="W608" s="279">
        <v>4409.3900000000003</v>
      </c>
      <c r="X608" s="279">
        <v>4278.2</v>
      </c>
      <c r="Y608" s="279">
        <v>4253.57</v>
      </c>
    </row>
    <row r="609" spans="1:25">
      <c r="A609" s="254">
        <v>25</v>
      </c>
      <c r="B609" s="279">
        <v>4139.6099999999997</v>
      </c>
      <c r="C609" s="279">
        <v>3963.19</v>
      </c>
      <c r="D609" s="279">
        <v>3924.93</v>
      </c>
      <c r="E609" s="279">
        <v>3900.27</v>
      </c>
      <c r="F609" s="279">
        <v>3917.66</v>
      </c>
      <c r="G609" s="279">
        <v>3956.17</v>
      </c>
      <c r="H609" s="279">
        <v>3451.1</v>
      </c>
      <c r="I609" s="279">
        <v>3988.37</v>
      </c>
      <c r="J609" s="279">
        <v>3089.98</v>
      </c>
      <c r="K609" s="279">
        <v>3451.76</v>
      </c>
      <c r="L609" s="279">
        <v>4372.5</v>
      </c>
      <c r="M609" s="279">
        <v>4392.1099999999997</v>
      </c>
      <c r="N609" s="279">
        <v>4376.79</v>
      </c>
      <c r="O609" s="279">
        <v>4382.6899999999996</v>
      </c>
      <c r="P609" s="279">
        <v>4353.08</v>
      </c>
      <c r="Q609" s="279">
        <v>4354.4399999999996</v>
      </c>
      <c r="R609" s="279">
        <v>4331.71</v>
      </c>
      <c r="S609" s="279">
        <v>4339.8500000000004</v>
      </c>
      <c r="T609" s="279">
        <v>4393.42</v>
      </c>
      <c r="U609" s="279">
        <v>4379.63</v>
      </c>
      <c r="V609" s="279">
        <v>4366.22</v>
      </c>
      <c r="W609" s="279">
        <v>3090.29</v>
      </c>
      <c r="X609" s="279">
        <v>4194.68</v>
      </c>
      <c r="Y609" s="279">
        <v>4161.67</v>
      </c>
    </row>
    <row r="610" spans="1:25">
      <c r="A610" s="254">
        <v>26</v>
      </c>
      <c r="B610" s="279">
        <v>4046.15</v>
      </c>
      <c r="C610" s="279">
        <v>3921.36</v>
      </c>
      <c r="D610" s="279">
        <v>3892.61</v>
      </c>
      <c r="E610" s="279">
        <v>3873.16</v>
      </c>
      <c r="F610" s="279">
        <v>3886.64</v>
      </c>
      <c r="G610" s="279">
        <v>3896.27</v>
      </c>
      <c r="H610" s="279">
        <v>3911.17</v>
      </c>
      <c r="I610" s="279">
        <v>3450.53</v>
      </c>
      <c r="J610" s="279">
        <v>3089.93</v>
      </c>
      <c r="K610" s="279">
        <v>4202.8</v>
      </c>
      <c r="L610" s="279">
        <v>4247.04</v>
      </c>
      <c r="M610" s="279">
        <v>4266.26</v>
      </c>
      <c r="N610" s="279">
        <v>4263.18</v>
      </c>
      <c r="O610" s="279">
        <v>4281.25</v>
      </c>
      <c r="P610" s="279">
        <v>4285.2299999999996</v>
      </c>
      <c r="Q610" s="279">
        <v>4266.2</v>
      </c>
      <c r="R610" s="279">
        <v>4260.46</v>
      </c>
      <c r="S610" s="279">
        <v>4264.29</v>
      </c>
      <c r="T610" s="279">
        <v>4299.28</v>
      </c>
      <c r="U610" s="279">
        <v>4309.91</v>
      </c>
      <c r="V610" s="279">
        <v>4320.7700000000004</v>
      </c>
      <c r="W610" s="279">
        <v>4295.5</v>
      </c>
      <c r="X610" s="279">
        <v>4250.55</v>
      </c>
      <c r="Y610" s="279">
        <v>4213.95</v>
      </c>
    </row>
    <row r="611" spans="1:25">
      <c r="A611" s="254">
        <v>27</v>
      </c>
      <c r="B611" s="279">
        <v>3938.15</v>
      </c>
      <c r="C611" s="279">
        <v>3894.51</v>
      </c>
      <c r="D611" s="279">
        <v>3853.8</v>
      </c>
      <c r="E611" s="279">
        <v>3848.59</v>
      </c>
      <c r="F611" s="279">
        <v>3910.91</v>
      </c>
      <c r="G611" s="279">
        <v>4017.22</v>
      </c>
      <c r="H611" s="279">
        <v>4148.26</v>
      </c>
      <c r="I611" s="279">
        <v>4295.8599999999997</v>
      </c>
      <c r="J611" s="279">
        <v>4337.8999999999996</v>
      </c>
      <c r="K611" s="279">
        <v>4392.12</v>
      </c>
      <c r="L611" s="279">
        <v>4429.47</v>
      </c>
      <c r="M611" s="279">
        <v>4448.53</v>
      </c>
      <c r="N611" s="279">
        <v>4434.88</v>
      </c>
      <c r="O611" s="279">
        <v>4455.33</v>
      </c>
      <c r="P611" s="279">
        <v>4455.2</v>
      </c>
      <c r="Q611" s="279">
        <v>4451.01</v>
      </c>
      <c r="R611" s="279">
        <v>4406.82</v>
      </c>
      <c r="S611" s="279">
        <v>4398.25</v>
      </c>
      <c r="T611" s="279">
        <v>4445.97</v>
      </c>
      <c r="U611" s="279">
        <v>4455.07</v>
      </c>
      <c r="V611" s="279">
        <v>4428.49</v>
      </c>
      <c r="W611" s="279">
        <v>4403.41</v>
      </c>
      <c r="X611" s="279">
        <v>4276.3500000000004</v>
      </c>
      <c r="Y611" s="279">
        <v>4214.46</v>
      </c>
    </row>
    <row r="612" spans="1:25">
      <c r="A612" s="254">
        <v>28</v>
      </c>
      <c r="B612" s="279">
        <v>3952.76</v>
      </c>
      <c r="C612" s="279">
        <v>3910.54</v>
      </c>
      <c r="D612" s="279">
        <v>3881.13</v>
      </c>
      <c r="E612" s="279">
        <v>3881.51</v>
      </c>
      <c r="F612" s="279">
        <v>3924.76</v>
      </c>
      <c r="G612" s="279">
        <v>4044.21</v>
      </c>
      <c r="H612" s="279">
        <v>4174.3100000000004</v>
      </c>
      <c r="I612" s="279">
        <v>4316.12</v>
      </c>
      <c r="J612" s="279">
        <v>4388.2700000000004</v>
      </c>
      <c r="K612" s="279">
        <v>4420.04</v>
      </c>
      <c r="L612" s="279">
        <v>4440.71</v>
      </c>
      <c r="M612" s="279">
        <v>4474.45</v>
      </c>
      <c r="N612" s="279">
        <v>4443.88</v>
      </c>
      <c r="O612" s="279">
        <v>4445.46</v>
      </c>
      <c r="P612" s="279">
        <v>4445.87</v>
      </c>
      <c r="Q612" s="279">
        <v>4426.33</v>
      </c>
      <c r="R612" s="279">
        <v>4394.3599999999997</v>
      </c>
      <c r="S612" s="279">
        <v>4398.54</v>
      </c>
      <c r="T612" s="279">
        <v>4431.18</v>
      </c>
      <c r="U612" s="279">
        <v>4428.67</v>
      </c>
      <c r="V612" s="279">
        <v>4425.7299999999996</v>
      </c>
      <c r="W612" s="279">
        <v>4423.45</v>
      </c>
      <c r="X612" s="279">
        <v>4292.3</v>
      </c>
      <c r="Y612" s="279">
        <v>4208.91</v>
      </c>
    </row>
    <row r="613" spans="1:25" hidden="1">
      <c r="A613" s="254">
        <v>29</v>
      </c>
      <c r="B613" s="279">
        <v>0</v>
      </c>
      <c r="C613" s="279">
        <v>0</v>
      </c>
      <c r="D613" s="279">
        <v>0</v>
      </c>
      <c r="E613" s="279">
        <v>0</v>
      </c>
      <c r="F613" s="279">
        <v>0</v>
      </c>
      <c r="G613" s="279">
        <v>0</v>
      </c>
      <c r="H613" s="279">
        <v>0</v>
      </c>
      <c r="I613" s="279">
        <v>0</v>
      </c>
      <c r="J613" s="279">
        <v>0</v>
      </c>
      <c r="K613" s="279">
        <v>0</v>
      </c>
      <c r="L613" s="279">
        <v>0</v>
      </c>
      <c r="M613" s="279">
        <v>0</v>
      </c>
      <c r="N613" s="279">
        <v>0</v>
      </c>
      <c r="O613" s="279">
        <v>0</v>
      </c>
      <c r="P613" s="279">
        <v>0</v>
      </c>
      <c r="Q613" s="279">
        <v>0</v>
      </c>
      <c r="R613" s="279">
        <v>0</v>
      </c>
      <c r="S613" s="279">
        <v>0</v>
      </c>
      <c r="T613" s="279">
        <v>0</v>
      </c>
      <c r="U613" s="279">
        <v>0</v>
      </c>
      <c r="V613" s="279">
        <v>0</v>
      </c>
      <c r="W613" s="279">
        <v>0</v>
      </c>
      <c r="X613" s="279">
        <v>0</v>
      </c>
      <c r="Y613" s="279">
        <v>0</v>
      </c>
    </row>
    <row r="614" spans="1:25" hidden="1">
      <c r="A614" s="254">
        <v>30</v>
      </c>
      <c r="B614" s="279">
        <v>0</v>
      </c>
      <c r="C614" s="279">
        <v>0</v>
      </c>
      <c r="D614" s="279">
        <v>0</v>
      </c>
      <c r="E614" s="279">
        <v>0</v>
      </c>
      <c r="F614" s="279">
        <v>0</v>
      </c>
      <c r="G614" s="279">
        <v>0</v>
      </c>
      <c r="H614" s="279">
        <v>0</v>
      </c>
      <c r="I614" s="279">
        <v>0</v>
      </c>
      <c r="J614" s="279">
        <v>0</v>
      </c>
      <c r="K614" s="279">
        <v>0</v>
      </c>
      <c r="L614" s="279">
        <v>0</v>
      </c>
      <c r="M614" s="279">
        <v>0</v>
      </c>
      <c r="N614" s="279">
        <v>0</v>
      </c>
      <c r="O614" s="279">
        <v>0</v>
      </c>
      <c r="P614" s="279">
        <v>0</v>
      </c>
      <c r="Q614" s="279">
        <v>0</v>
      </c>
      <c r="R614" s="279">
        <v>0</v>
      </c>
      <c r="S614" s="279">
        <v>0</v>
      </c>
      <c r="T614" s="279">
        <v>0</v>
      </c>
      <c r="U614" s="279">
        <v>0</v>
      </c>
      <c r="V614" s="279">
        <v>0</v>
      </c>
      <c r="W614" s="279">
        <v>0</v>
      </c>
      <c r="X614" s="279">
        <v>0</v>
      </c>
      <c r="Y614" s="279">
        <v>0</v>
      </c>
    </row>
    <row r="615" spans="1:25" hidden="1">
      <c r="A615" s="254">
        <v>31</v>
      </c>
      <c r="B615" s="279">
        <v>0</v>
      </c>
      <c r="C615" s="279">
        <v>0</v>
      </c>
      <c r="D615" s="279">
        <v>0</v>
      </c>
      <c r="E615" s="279">
        <v>0</v>
      </c>
      <c r="F615" s="279">
        <v>0</v>
      </c>
      <c r="G615" s="279">
        <v>0</v>
      </c>
      <c r="H615" s="279">
        <v>0</v>
      </c>
      <c r="I615" s="279">
        <v>0</v>
      </c>
      <c r="J615" s="279">
        <v>0</v>
      </c>
      <c r="K615" s="279">
        <v>0</v>
      </c>
      <c r="L615" s="279">
        <v>0</v>
      </c>
      <c r="M615" s="279">
        <v>0</v>
      </c>
      <c r="N615" s="279">
        <v>0</v>
      </c>
      <c r="O615" s="279">
        <v>0</v>
      </c>
      <c r="P615" s="279">
        <v>0</v>
      </c>
      <c r="Q615" s="279">
        <v>0</v>
      </c>
      <c r="R615" s="279">
        <v>0</v>
      </c>
      <c r="S615" s="279">
        <v>0</v>
      </c>
      <c r="T615" s="279">
        <v>0</v>
      </c>
      <c r="U615" s="279">
        <v>0</v>
      </c>
      <c r="V615" s="279">
        <v>0</v>
      </c>
      <c r="W615" s="279">
        <v>0</v>
      </c>
      <c r="X615" s="279">
        <v>0</v>
      </c>
      <c r="Y615" s="279">
        <v>0</v>
      </c>
    </row>
    <row r="617" spans="1:25">
      <c r="A617" s="422" t="s">
        <v>208</v>
      </c>
      <c r="B617" s="464" t="s">
        <v>213</v>
      </c>
      <c r="C617" s="464"/>
      <c r="D617" s="464"/>
      <c r="E617" s="464"/>
      <c r="F617" s="464"/>
      <c r="G617" s="464"/>
      <c r="H617" s="464"/>
      <c r="I617" s="464"/>
      <c r="J617" s="464"/>
      <c r="K617" s="464"/>
      <c r="L617" s="464"/>
      <c r="M617" s="464"/>
      <c r="N617" s="464"/>
      <c r="O617" s="464"/>
      <c r="P617" s="464"/>
      <c r="Q617" s="464"/>
      <c r="R617" s="464"/>
      <c r="S617" s="464"/>
      <c r="T617" s="464"/>
      <c r="U617" s="464"/>
      <c r="V617" s="464"/>
      <c r="W617" s="464"/>
      <c r="X617" s="464"/>
      <c r="Y617" s="464"/>
    </row>
    <row r="618" spans="1:25" ht="30">
      <c r="A618" s="422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4224.53</v>
      </c>
      <c r="C619" s="279">
        <v>4183.57</v>
      </c>
      <c r="D619" s="279">
        <v>4168.43</v>
      </c>
      <c r="E619" s="279">
        <v>4164.18</v>
      </c>
      <c r="F619" s="279">
        <v>3416.76</v>
      </c>
      <c r="G619" s="279">
        <v>4257.12</v>
      </c>
      <c r="H619" s="279">
        <v>3414.66</v>
      </c>
      <c r="I619" s="279">
        <v>3414.67</v>
      </c>
      <c r="J619" s="279">
        <v>3418.55</v>
      </c>
      <c r="K619" s="279">
        <v>3781.52</v>
      </c>
      <c r="L619" s="279">
        <v>4715.3</v>
      </c>
      <c r="M619" s="279">
        <v>4763.46</v>
      </c>
      <c r="N619" s="279">
        <v>4737.93</v>
      </c>
      <c r="O619" s="279">
        <v>4717.84</v>
      </c>
      <c r="P619" s="279">
        <v>4718.01</v>
      </c>
      <c r="Q619" s="279">
        <v>4710.49</v>
      </c>
      <c r="R619" s="279">
        <v>4699.6099999999997</v>
      </c>
      <c r="S619" s="279">
        <v>4717.22</v>
      </c>
      <c r="T619" s="279">
        <v>4684.25</v>
      </c>
      <c r="U619" s="279">
        <v>4697.34</v>
      </c>
      <c r="V619" s="279">
        <v>4665.0200000000004</v>
      </c>
      <c r="W619" s="279">
        <v>4589.97</v>
      </c>
      <c r="X619" s="279">
        <v>4425.13</v>
      </c>
      <c r="Y619" s="279">
        <v>4241.0600000000004</v>
      </c>
    </row>
    <row r="620" spans="1:25">
      <c r="A620" s="254">
        <v>2</v>
      </c>
      <c r="B620" s="279">
        <v>4212.8999999999996</v>
      </c>
      <c r="C620" s="279">
        <v>4181.47</v>
      </c>
      <c r="D620" s="279">
        <v>4154.16</v>
      </c>
      <c r="E620" s="279">
        <v>4152.4399999999996</v>
      </c>
      <c r="F620" s="279">
        <v>4186.97</v>
      </c>
      <c r="G620" s="279">
        <v>4235.2700000000004</v>
      </c>
      <c r="H620" s="279">
        <v>4366.9399999999996</v>
      </c>
      <c r="I620" s="279">
        <v>4498.8</v>
      </c>
      <c r="J620" s="279">
        <v>4604.37</v>
      </c>
      <c r="K620" s="279">
        <v>4642.9799999999996</v>
      </c>
      <c r="L620" s="279">
        <v>4661.29</v>
      </c>
      <c r="M620" s="279">
        <v>4681.41</v>
      </c>
      <c r="N620" s="279">
        <v>4657.07</v>
      </c>
      <c r="O620" s="279">
        <v>4714.3599999999997</v>
      </c>
      <c r="P620" s="279">
        <v>4711.12</v>
      </c>
      <c r="Q620" s="279">
        <v>4688.8999999999996</v>
      </c>
      <c r="R620" s="279">
        <v>4645.32</v>
      </c>
      <c r="S620" s="279">
        <v>4664.5200000000004</v>
      </c>
      <c r="T620" s="279">
        <v>4675.26</v>
      </c>
      <c r="U620" s="279">
        <v>4680.97</v>
      </c>
      <c r="V620" s="279">
        <v>4612.93</v>
      </c>
      <c r="W620" s="279">
        <v>4235.13</v>
      </c>
      <c r="X620" s="279">
        <v>4364.6400000000003</v>
      </c>
      <c r="Y620" s="279">
        <v>4246.3999999999996</v>
      </c>
    </row>
    <row r="621" spans="1:25">
      <c r="A621" s="254">
        <v>3</v>
      </c>
      <c r="B621" s="279">
        <v>4396.18</v>
      </c>
      <c r="C621" s="279">
        <v>4294.82</v>
      </c>
      <c r="D621" s="279">
        <v>4246.12</v>
      </c>
      <c r="E621" s="279">
        <v>4244.05</v>
      </c>
      <c r="F621" s="279">
        <v>4307.9399999999996</v>
      </c>
      <c r="G621" s="279">
        <v>4388.8100000000004</v>
      </c>
      <c r="H621" s="279">
        <v>4526.08</v>
      </c>
      <c r="I621" s="279">
        <v>4692.13</v>
      </c>
      <c r="J621" s="279">
        <v>4813.4799999999996</v>
      </c>
      <c r="K621" s="279">
        <v>4825.45</v>
      </c>
      <c r="L621" s="279">
        <v>4847.8</v>
      </c>
      <c r="M621" s="279">
        <v>4868.09</v>
      </c>
      <c r="N621" s="279">
        <v>4856.47</v>
      </c>
      <c r="O621" s="279">
        <v>4870.1499999999996</v>
      </c>
      <c r="P621" s="279">
        <v>4853.9799999999996</v>
      </c>
      <c r="Q621" s="279">
        <v>4842.75</v>
      </c>
      <c r="R621" s="279">
        <v>4817.33</v>
      </c>
      <c r="S621" s="279">
        <v>4822.3500000000004</v>
      </c>
      <c r="T621" s="279">
        <v>4835.13</v>
      </c>
      <c r="U621" s="279">
        <v>4840.04</v>
      </c>
      <c r="V621" s="279">
        <v>4807.5</v>
      </c>
      <c r="W621" s="279">
        <v>4235.6400000000003</v>
      </c>
      <c r="X621" s="279">
        <v>4598.97</v>
      </c>
      <c r="Y621" s="279">
        <v>4477.4799999999996</v>
      </c>
    </row>
    <row r="622" spans="1:25">
      <c r="A622" s="254">
        <v>4</v>
      </c>
      <c r="B622" s="279">
        <v>4557.3900000000003</v>
      </c>
      <c r="C622" s="279">
        <v>4476.1000000000004</v>
      </c>
      <c r="D622" s="279">
        <v>4376.66</v>
      </c>
      <c r="E622" s="279">
        <v>4346.29</v>
      </c>
      <c r="F622" s="279">
        <v>4390.05</v>
      </c>
      <c r="G622" s="279">
        <v>4411.7</v>
      </c>
      <c r="H622" s="279">
        <v>4509.4799999999996</v>
      </c>
      <c r="I622" s="279">
        <v>4565.8</v>
      </c>
      <c r="J622" s="279">
        <v>4698.91</v>
      </c>
      <c r="K622" s="279">
        <v>4781.6899999999996</v>
      </c>
      <c r="L622" s="279">
        <v>4836.13</v>
      </c>
      <c r="M622" s="279">
        <v>4850.91</v>
      </c>
      <c r="N622" s="279">
        <v>4851.0200000000004</v>
      </c>
      <c r="O622" s="279">
        <v>4855.4799999999996</v>
      </c>
      <c r="P622" s="279">
        <v>4849.12</v>
      </c>
      <c r="Q622" s="279">
        <v>4814.66</v>
      </c>
      <c r="R622" s="279">
        <v>4822.3100000000004</v>
      </c>
      <c r="S622" s="279">
        <v>4853.6499999999996</v>
      </c>
      <c r="T622" s="279">
        <v>4848.95</v>
      </c>
      <c r="U622" s="279">
        <v>4858.33</v>
      </c>
      <c r="V622" s="279">
        <v>4828.59</v>
      </c>
      <c r="W622" s="279">
        <v>4742.5</v>
      </c>
      <c r="X622" s="279">
        <v>4601.91</v>
      </c>
      <c r="Y622" s="279">
        <v>4537.03</v>
      </c>
    </row>
    <row r="623" spans="1:25">
      <c r="A623" s="254">
        <v>5</v>
      </c>
      <c r="B623" s="279">
        <v>4325.26</v>
      </c>
      <c r="C623" s="279">
        <v>4281.3100000000004</v>
      </c>
      <c r="D623" s="279">
        <v>4243.96</v>
      </c>
      <c r="E623" s="279">
        <v>4233.08</v>
      </c>
      <c r="F623" s="279">
        <v>4260.6400000000003</v>
      </c>
      <c r="G623" s="279">
        <v>4268.28</v>
      </c>
      <c r="H623" s="279">
        <v>4285.33</v>
      </c>
      <c r="I623" s="279">
        <v>4361.32</v>
      </c>
      <c r="J623" s="279">
        <v>4494.38</v>
      </c>
      <c r="K623" s="279">
        <v>4563.1099999999997</v>
      </c>
      <c r="L623" s="279">
        <v>4614.92</v>
      </c>
      <c r="M623" s="279">
        <v>4661.3100000000004</v>
      </c>
      <c r="N623" s="279">
        <v>4663.51</v>
      </c>
      <c r="O623" s="279">
        <v>4684.68</v>
      </c>
      <c r="P623" s="279">
        <v>4674.2700000000004</v>
      </c>
      <c r="Q623" s="279">
        <v>4640.1000000000004</v>
      </c>
      <c r="R623" s="279">
        <v>4651.79</v>
      </c>
      <c r="S623" s="279">
        <v>4697.51</v>
      </c>
      <c r="T623" s="279">
        <v>4711.75</v>
      </c>
      <c r="U623" s="279">
        <v>4723.46</v>
      </c>
      <c r="V623" s="279">
        <v>4702.3</v>
      </c>
      <c r="W623" s="279">
        <v>4656.9799999999996</v>
      </c>
      <c r="X623" s="279">
        <v>4548.3100000000004</v>
      </c>
      <c r="Y623" s="279">
        <v>4340.17</v>
      </c>
    </row>
    <row r="624" spans="1:25">
      <c r="A624" s="254">
        <v>6</v>
      </c>
      <c r="B624" s="279">
        <v>4269.7700000000004</v>
      </c>
      <c r="C624" s="279">
        <v>4226.38</v>
      </c>
      <c r="D624" s="279">
        <v>4203.76</v>
      </c>
      <c r="E624" s="279">
        <v>4188.12</v>
      </c>
      <c r="F624" s="279">
        <v>4208.18</v>
      </c>
      <c r="G624" s="279">
        <v>4267.54</v>
      </c>
      <c r="H624" s="279">
        <v>4412.78</v>
      </c>
      <c r="I624" s="279">
        <v>4586.6099999999997</v>
      </c>
      <c r="J624" s="279">
        <v>4669.9799999999996</v>
      </c>
      <c r="K624" s="279">
        <v>4709.95</v>
      </c>
      <c r="L624" s="279">
        <v>4733.28</v>
      </c>
      <c r="M624" s="279">
        <v>4773.1499999999996</v>
      </c>
      <c r="N624" s="279">
        <v>4735.12</v>
      </c>
      <c r="O624" s="279">
        <v>4758.51</v>
      </c>
      <c r="P624" s="279">
        <v>4751.29</v>
      </c>
      <c r="Q624" s="279">
        <v>4722.3500000000004</v>
      </c>
      <c r="R624" s="279">
        <v>4692.6099999999997</v>
      </c>
      <c r="S624" s="279">
        <v>4706.3100000000004</v>
      </c>
      <c r="T624" s="279">
        <v>4727.71</v>
      </c>
      <c r="U624" s="279">
        <v>4737.29</v>
      </c>
      <c r="V624" s="279">
        <v>4675.26</v>
      </c>
      <c r="W624" s="279">
        <v>4650.1899999999996</v>
      </c>
      <c r="X624" s="279">
        <v>4565.71</v>
      </c>
      <c r="Y624" s="279">
        <v>4446.3999999999996</v>
      </c>
    </row>
    <row r="625" spans="1:25">
      <c r="A625" s="254">
        <v>7</v>
      </c>
      <c r="B625" s="279">
        <v>4409.0200000000004</v>
      </c>
      <c r="C625" s="279">
        <v>4344.22</v>
      </c>
      <c r="D625" s="279">
        <v>4339.58</v>
      </c>
      <c r="E625" s="279">
        <v>4215.5600000000004</v>
      </c>
      <c r="F625" s="279">
        <v>4318.33</v>
      </c>
      <c r="G625" s="279">
        <v>4248.1400000000003</v>
      </c>
      <c r="H625" s="279">
        <v>4403.57</v>
      </c>
      <c r="I625" s="279">
        <v>4598.93</v>
      </c>
      <c r="J625" s="279">
        <v>4638.6899999999996</v>
      </c>
      <c r="K625" s="279">
        <v>4647.63</v>
      </c>
      <c r="L625" s="279">
        <v>4666.28</v>
      </c>
      <c r="M625" s="279">
        <v>4699.05</v>
      </c>
      <c r="N625" s="279">
        <v>4681.0200000000004</v>
      </c>
      <c r="O625" s="279">
        <v>4704.04</v>
      </c>
      <c r="P625" s="279">
        <v>4687.38</v>
      </c>
      <c r="Q625" s="279">
        <v>4668.38</v>
      </c>
      <c r="R625" s="279">
        <v>4656.2700000000004</v>
      </c>
      <c r="S625" s="279">
        <v>4665.1499999999996</v>
      </c>
      <c r="T625" s="279">
        <v>4683.29</v>
      </c>
      <c r="U625" s="279">
        <v>4689.7299999999996</v>
      </c>
      <c r="V625" s="279">
        <v>4653.8500000000004</v>
      </c>
      <c r="W625" s="279">
        <v>4642.28</v>
      </c>
      <c r="X625" s="279">
        <v>4560.4799999999996</v>
      </c>
      <c r="Y625" s="279">
        <v>4552.79</v>
      </c>
    </row>
    <row r="626" spans="1:25">
      <c r="A626" s="254">
        <v>8</v>
      </c>
      <c r="B626" s="279">
        <v>4388.84</v>
      </c>
      <c r="C626" s="279">
        <v>4184.6099999999997</v>
      </c>
      <c r="D626" s="279">
        <v>4319.55</v>
      </c>
      <c r="E626" s="279">
        <v>4267.46</v>
      </c>
      <c r="F626" s="279">
        <v>4187.5</v>
      </c>
      <c r="G626" s="279">
        <v>4250.9399999999996</v>
      </c>
      <c r="H626" s="279">
        <v>4455.45</v>
      </c>
      <c r="I626" s="279">
        <v>4568.58</v>
      </c>
      <c r="J626" s="279">
        <v>4618.66</v>
      </c>
      <c r="K626" s="279">
        <v>4644.01</v>
      </c>
      <c r="L626" s="279">
        <v>4663.21</v>
      </c>
      <c r="M626" s="279">
        <v>4669.91</v>
      </c>
      <c r="N626" s="279">
        <v>4660.91</v>
      </c>
      <c r="O626" s="279">
        <v>4696.3900000000003</v>
      </c>
      <c r="P626" s="279">
        <v>4685.16</v>
      </c>
      <c r="Q626" s="279">
        <v>4649.2700000000004</v>
      </c>
      <c r="R626" s="279">
        <v>4632.1400000000003</v>
      </c>
      <c r="S626" s="279">
        <v>4655.8900000000003</v>
      </c>
      <c r="T626" s="279">
        <v>4666.3900000000003</v>
      </c>
      <c r="U626" s="279">
        <v>4675</v>
      </c>
      <c r="V626" s="279">
        <v>4645.1400000000003</v>
      </c>
      <c r="W626" s="279">
        <v>4631.28</v>
      </c>
      <c r="X626" s="279">
        <v>4468.4399999999996</v>
      </c>
      <c r="Y626" s="279">
        <v>4330.53</v>
      </c>
    </row>
    <row r="627" spans="1:25">
      <c r="A627" s="254">
        <v>9</v>
      </c>
      <c r="B627" s="279">
        <v>4443.03</v>
      </c>
      <c r="C627" s="279">
        <v>4413.96</v>
      </c>
      <c r="D627" s="279">
        <v>4248.5600000000004</v>
      </c>
      <c r="E627" s="279">
        <v>4198.0200000000004</v>
      </c>
      <c r="F627" s="279">
        <v>4232.7299999999996</v>
      </c>
      <c r="G627" s="279">
        <v>4299.54</v>
      </c>
      <c r="H627" s="279">
        <v>4488.6099999999997</v>
      </c>
      <c r="I627" s="279">
        <v>4604.43</v>
      </c>
      <c r="J627" s="279">
        <v>4674.09</v>
      </c>
      <c r="K627" s="279">
        <v>4695.6099999999997</v>
      </c>
      <c r="L627" s="279">
        <v>4708.6099999999997</v>
      </c>
      <c r="M627" s="279">
        <v>4735.57</v>
      </c>
      <c r="N627" s="279">
        <v>4718.55</v>
      </c>
      <c r="O627" s="279">
        <v>4733.32</v>
      </c>
      <c r="P627" s="279">
        <v>4717.8500000000004</v>
      </c>
      <c r="Q627" s="279">
        <v>4697.8999999999996</v>
      </c>
      <c r="R627" s="279">
        <v>4674.01</v>
      </c>
      <c r="S627" s="279">
        <v>4699</v>
      </c>
      <c r="T627" s="279">
        <v>4715.43</v>
      </c>
      <c r="U627" s="279">
        <v>4729.34</v>
      </c>
      <c r="V627" s="279">
        <v>4675.5600000000004</v>
      </c>
      <c r="W627" s="279">
        <v>4626.04</v>
      </c>
      <c r="X627" s="279">
        <v>4547</v>
      </c>
      <c r="Y627" s="279">
        <v>4501.47</v>
      </c>
    </row>
    <row r="628" spans="1:25">
      <c r="A628" s="254">
        <v>10</v>
      </c>
      <c r="B628" s="279">
        <v>4415.2</v>
      </c>
      <c r="C628" s="279">
        <v>4332.6499999999996</v>
      </c>
      <c r="D628" s="279">
        <v>4244.17</v>
      </c>
      <c r="E628" s="279">
        <v>4215.9399999999996</v>
      </c>
      <c r="F628" s="279">
        <v>4268.68</v>
      </c>
      <c r="G628" s="279">
        <v>4318.82</v>
      </c>
      <c r="H628" s="279">
        <v>4539.95</v>
      </c>
      <c r="I628" s="279">
        <v>4608.3</v>
      </c>
      <c r="J628" s="279">
        <v>4683.67</v>
      </c>
      <c r="K628" s="279">
        <v>4703.8599999999997</v>
      </c>
      <c r="L628" s="279">
        <v>4719.3</v>
      </c>
      <c r="M628" s="279">
        <v>4732.01</v>
      </c>
      <c r="N628" s="279">
        <v>4719.59</v>
      </c>
      <c r="O628" s="279">
        <v>4727.25</v>
      </c>
      <c r="P628" s="279">
        <v>4717.71</v>
      </c>
      <c r="Q628" s="279">
        <v>4677.68</v>
      </c>
      <c r="R628" s="279">
        <v>4656.66</v>
      </c>
      <c r="S628" s="279">
        <v>4675.97</v>
      </c>
      <c r="T628" s="279">
        <v>4704.5200000000004</v>
      </c>
      <c r="U628" s="279">
        <v>4702.24</v>
      </c>
      <c r="V628" s="279">
        <v>4647.42</v>
      </c>
      <c r="W628" s="279">
        <v>4615.7700000000004</v>
      </c>
      <c r="X628" s="279">
        <v>4534.42</v>
      </c>
      <c r="Y628" s="279">
        <v>4424.62</v>
      </c>
    </row>
    <row r="629" spans="1:25">
      <c r="A629" s="254">
        <v>11</v>
      </c>
      <c r="B629" s="279">
        <v>4306.28</v>
      </c>
      <c r="C629" s="279">
        <v>4235.87</v>
      </c>
      <c r="D629" s="279">
        <v>3414.69</v>
      </c>
      <c r="E629" s="279">
        <v>4259.12</v>
      </c>
      <c r="F629" s="279">
        <v>4270.33</v>
      </c>
      <c r="G629" s="279">
        <v>4283.8900000000003</v>
      </c>
      <c r="H629" s="279">
        <v>4324.75</v>
      </c>
      <c r="I629" s="279">
        <v>4493.24</v>
      </c>
      <c r="J629" s="279">
        <v>4229.88</v>
      </c>
      <c r="K629" s="279">
        <v>4684.99</v>
      </c>
      <c r="L629" s="279">
        <v>4742.13</v>
      </c>
      <c r="M629" s="279">
        <v>4761.3999999999996</v>
      </c>
      <c r="N629" s="279">
        <v>4757.6000000000004</v>
      </c>
      <c r="O629" s="279">
        <v>4757.5600000000004</v>
      </c>
      <c r="P629" s="279">
        <v>4748.83</v>
      </c>
      <c r="Q629" s="279">
        <v>4707.42</v>
      </c>
      <c r="R629" s="279">
        <v>4705.1499999999996</v>
      </c>
      <c r="S629" s="279">
        <v>4733.01</v>
      </c>
      <c r="T629" s="279">
        <v>4747.05</v>
      </c>
      <c r="U629" s="279">
        <v>4733.97</v>
      </c>
      <c r="V629" s="279">
        <v>4707.3999999999996</v>
      </c>
      <c r="W629" s="279">
        <v>4643.1499999999996</v>
      </c>
      <c r="X629" s="279">
        <v>4572.7700000000004</v>
      </c>
      <c r="Y629" s="279">
        <v>4503.8</v>
      </c>
    </row>
    <row r="630" spans="1:25">
      <c r="A630" s="254">
        <v>12</v>
      </c>
      <c r="B630" s="279">
        <v>4313.92</v>
      </c>
      <c r="C630" s="279">
        <v>4269.78</v>
      </c>
      <c r="D630" s="279">
        <v>4259.21</v>
      </c>
      <c r="E630" s="279">
        <v>4251.75</v>
      </c>
      <c r="F630" s="279">
        <v>4249.22</v>
      </c>
      <c r="G630" s="279">
        <v>4252.6000000000004</v>
      </c>
      <c r="H630" s="279">
        <v>4264.8500000000004</v>
      </c>
      <c r="I630" s="279">
        <v>4302</v>
      </c>
      <c r="J630" s="279">
        <v>4230.72</v>
      </c>
      <c r="K630" s="279">
        <v>4576.3599999999997</v>
      </c>
      <c r="L630" s="279">
        <v>4632.6899999999996</v>
      </c>
      <c r="M630" s="279">
        <v>4674.03</v>
      </c>
      <c r="N630" s="279">
        <v>4667.29</v>
      </c>
      <c r="O630" s="279">
        <v>4674.88</v>
      </c>
      <c r="P630" s="279">
        <v>4650</v>
      </c>
      <c r="Q630" s="279">
        <v>4641.97</v>
      </c>
      <c r="R630" s="279">
        <v>4651.47</v>
      </c>
      <c r="S630" s="279">
        <v>4662.43</v>
      </c>
      <c r="T630" s="279">
        <v>4682.95</v>
      </c>
      <c r="U630" s="279">
        <v>4699.84</v>
      </c>
      <c r="V630" s="279">
        <v>4702.96</v>
      </c>
      <c r="W630" s="279">
        <v>4672.6000000000004</v>
      </c>
      <c r="X630" s="279">
        <v>4582.28</v>
      </c>
      <c r="Y630" s="279">
        <v>4397.4399999999996</v>
      </c>
    </row>
    <row r="631" spans="1:25">
      <c r="A631" s="254">
        <v>13</v>
      </c>
      <c r="B631" s="279">
        <v>4296.88</v>
      </c>
      <c r="C631" s="279">
        <v>4270.4399999999996</v>
      </c>
      <c r="D631" s="279">
        <v>4231.33</v>
      </c>
      <c r="E631" s="279">
        <v>4194.83</v>
      </c>
      <c r="F631" s="279">
        <v>4247.5200000000004</v>
      </c>
      <c r="G631" s="279">
        <v>4307.8900000000003</v>
      </c>
      <c r="H631" s="279">
        <v>4504.41</v>
      </c>
      <c r="I631" s="279">
        <v>4610.08</v>
      </c>
      <c r="J631" s="279">
        <v>4729.3500000000004</v>
      </c>
      <c r="K631" s="279">
        <v>4745.3599999999997</v>
      </c>
      <c r="L631" s="279">
        <v>4754.3</v>
      </c>
      <c r="M631" s="279">
        <v>4805.09</v>
      </c>
      <c r="N631" s="279">
        <v>4777.55</v>
      </c>
      <c r="O631" s="279">
        <v>4803.42</v>
      </c>
      <c r="P631" s="279">
        <v>4795.47</v>
      </c>
      <c r="Q631" s="279">
        <v>4749.58</v>
      </c>
      <c r="R631" s="279">
        <v>4740.1899999999996</v>
      </c>
      <c r="S631" s="279">
        <v>4742.25</v>
      </c>
      <c r="T631" s="279">
        <v>4774.47</v>
      </c>
      <c r="U631" s="279">
        <v>4761.25</v>
      </c>
      <c r="V631" s="279">
        <v>4727.3500000000004</v>
      </c>
      <c r="W631" s="279">
        <v>4621.26</v>
      </c>
      <c r="X631" s="279">
        <v>4545.05</v>
      </c>
      <c r="Y631" s="279">
        <v>4399.93</v>
      </c>
    </row>
    <row r="632" spans="1:25">
      <c r="A632" s="254">
        <v>14</v>
      </c>
      <c r="B632" s="279">
        <v>4286.29</v>
      </c>
      <c r="C632" s="279">
        <v>4231.72</v>
      </c>
      <c r="D632" s="279">
        <v>4194.8</v>
      </c>
      <c r="E632" s="279">
        <v>4196.63</v>
      </c>
      <c r="F632" s="279">
        <v>4228.54</v>
      </c>
      <c r="G632" s="279">
        <v>4290.54</v>
      </c>
      <c r="H632" s="279">
        <v>4498.07</v>
      </c>
      <c r="I632" s="279">
        <v>4545.99</v>
      </c>
      <c r="J632" s="279">
        <v>4652.17</v>
      </c>
      <c r="K632" s="279">
        <v>4633.24</v>
      </c>
      <c r="L632" s="279">
        <v>4646.55</v>
      </c>
      <c r="M632" s="279">
        <v>4692.05</v>
      </c>
      <c r="N632" s="279">
        <v>4660.29</v>
      </c>
      <c r="O632" s="279">
        <v>4676.66</v>
      </c>
      <c r="P632" s="279">
        <v>4671.6099999999997</v>
      </c>
      <c r="Q632" s="279">
        <v>4622.9799999999996</v>
      </c>
      <c r="R632" s="279">
        <v>4610.5</v>
      </c>
      <c r="S632" s="279">
        <v>4613.18</v>
      </c>
      <c r="T632" s="279">
        <v>4634.34</v>
      </c>
      <c r="U632" s="279">
        <v>4645.6899999999996</v>
      </c>
      <c r="V632" s="279">
        <v>4625.9799999999996</v>
      </c>
      <c r="W632" s="279">
        <v>4602.9799999999996</v>
      </c>
      <c r="X632" s="279">
        <v>4524.24</v>
      </c>
      <c r="Y632" s="279">
        <v>4430.3</v>
      </c>
    </row>
    <row r="633" spans="1:25">
      <c r="A633" s="254">
        <v>15</v>
      </c>
      <c r="B633" s="279">
        <v>4275.9799999999996</v>
      </c>
      <c r="C633" s="279">
        <v>4205.41</v>
      </c>
      <c r="D633" s="279">
        <v>4178.2299999999996</v>
      </c>
      <c r="E633" s="279">
        <v>4182.75</v>
      </c>
      <c r="F633" s="279">
        <v>4215.3599999999997</v>
      </c>
      <c r="G633" s="279">
        <v>4285.32</v>
      </c>
      <c r="H633" s="279">
        <v>4461.1000000000004</v>
      </c>
      <c r="I633" s="279">
        <v>4544.78</v>
      </c>
      <c r="J633" s="279">
        <v>4600.42</v>
      </c>
      <c r="K633" s="279">
        <v>4641.3599999999997</v>
      </c>
      <c r="L633" s="279">
        <v>4694.8100000000004</v>
      </c>
      <c r="M633" s="279">
        <v>4758.5200000000004</v>
      </c>
      <c r="N633" s="279">
        <v>4686.87</v>
      </c>
      <c r="O633" s="279">
        <v>4716.6899999999996</v>
      </c>
      <c r="P633" s="279">
        <v>4693.09</v>
      </c>
      <c r="Q633" s="279">
        <v>4638.46</v>
      </c>
      <c r="R633" s="279">
        <v>4611.7</v>
      </c>
      <c r="S633" s="279">
        <v>4634.2299999999996</v>
      </c>
      <c r="T633" s="279">
        <v>4682.6899999999996</v>
      </c>
      <c r="U633" s="279">
        <v>4699.05</v>
      </c>
      <c r="V633" s="279">
        <v>4665.37</v>
      </c>
      <c r="W633" s="279">
        <v>4611.99</v>
      </c>
      <c r="X633" s="279">
        <v>4522.33</v>
      </c>
      <c r="Y633" s="279">
        <v>4377.4799999999996</v>
      </c>
    </row>
    <row r="634" spans="1:25">
      <c r="A634" s="254">
        <v>16</v>
      </c>
      <c r="B634" s="279">
        <v>4259.84</v>
      </c>
      <c r="C634" s="279">
        <v>4205.74</v>
      </c>
      <c r="D634" s="279">
        <v>4174.33</v>
      </c>
      <c r="E634" s="279">
        <v>4179.51</v>
      </c>
      <c r="F634" s="279">
        <v>4220.22</v>
      </c>
      <c r="G634" s="279">
        <v>4297.3999999999996</v>
      </c>
      <c r="H634" s="279">
        <v>4452.6000000000004</v>
      </c>
      <c r="I634" s="279">
        <v>4528.3500000000004</v>
      </c>
      <c r="J634" s="279">
        <v>4573.37</v>
      </c>
      <c r="K634" s="279">
        <v>4596.0600000000004</v>
      </c>
      <c r="L634" s="279">
        <v>4635.53</v>
      </c>
      <c r="M634" s="279">
        <v>4624.04</v>
      </c>
      <c r="N634" s="279">
        <v>4591.1899999999996</v>
      </c>
      <c r="O634" s="279">
        <v>4602.07</v>
      </c>
      <c r="P634" s="279">
        <v>4602.49</v>
      </c>
      <c r="Q634" s="279">
        <v>4558.47</v>
      </c>
      <c r="R634" s="279">
        <v>4540.8999999999996</v>
      </c>
      <c r="S634" s="279">
        <v>4549.7</v>
      </c>
      <c r="T634" s="279">
        <v>4585.13</v>
      </c>
      <c r="U634" s="279">
        <v>4590.97</v>
      </c>
      <c r="V634" s="279">
        <v>4607.49</v>
      </c>
      <c r="W634" s="279">
        <v>4596.99</v>
      </c>
      <c r="X634" s="279">
        <v>4520.8999999999996</v>
      </c>
      <c r="Y634" s="279">
        <v>4342.21</v>
      </c>
    </row>
    <row r="635" spans="1:25">
      <c r="A635" s="254">
        <v>17</v>
      </c>
      <c r="B635" s="279">
        <v>4268.46</v>
      </c>
      <c r="C635" s="279">
        <v>4175.28</v>
      </c>
      <c r="D635" s="279">
        <v>4141.9399999999996</v>
      </c>
      <c r="E635" s="279">
        <v>4142.07</v>
      </c>
      <c r="F635" s="279">
        <v>4196.07</v>
      </c>
      <c r="G635" s="279">
        <v>4294.3900000000003</v>
      </c>
      <c r="H635" s="279">
        <v>4465.25</v>
      </c>
      <c r="I635" s="279">
        <v>4542.37</v>
      </c>
      <c r="J635" s="279">
        <v>4614.21</v>
      </c>
      <c r="K635" s="279">
        <v>4620.07</v>
      </c>
      <c r="L635" s="279">
        <v>4658.13</v>
      </c>
      <c r="M635" s="279">
        <v>4703.76</v>
      </c>
      <c r="N635" s="279">
        <v>4666.88</v>
      </c>
      <c r="O635" s="279">
        <v>4689.3100000000004</v>
      </c>
      <c r="P635" s="279">
        <v>4681.87</v>
      </c>
      <c r="Q635" s="279">
        <v>4645.74</v>
      </c>
      <c r="R635" s="279">
        <v>4610.68</v>
      </c>
      <c r="S635" s="279">
        <v>4623.26</v>
      </c>
      <c r="T635" s="279">
        <v>4661.51</v>
      </c>
      <c r="U635" s="279">
        <v>4676.74</v>
      </c>
      <c r="V635" s="279">
        <v>4653.76</v>
      </c>
      <c r="W635" s="279">
        <v>4641.92</v>
      </c>
      <c r="X635" s="279">
        <v>4546.07</v>
      </c>
      <c r="Y635" s="279">
        <v>4490.3999999999996</v>
      </c>
    </row>
    <row r="636" spans="1:25">
      <c r="A636" s="254">
        <v>18</v>
      </c>
      <c r="B636" s="279">
        <v>4468.58</v>
      </c>
      <c r="C636" s="279">
        <v>4290.12</v>
      </c>
      <c r="D636" s="279">
        <v>4258.9399999999996</v>
      </c>
      <c r="E636" s="279">
        <v>4248.12</v>
      </c>
      <c r="F636" s="279">
        <v>4267</v>
      </c>
      <c r="G636" s="279">
        <v>4335.87</v>
      </c>
      <c r="H636" s="279">
        <v>4422.76</v>
      </c>
      <c r="I636" s="279">
        <v>4486.54</v>
      </c>
      <c r="J636" s="279">
        <v>4537.55</v>
      </c>
      <c r="K636" s="279">
        <v>4604.12</v>
      </c>
      <c r="L636" s="279">
        <v>4659.84</v>
      </c>
      <c r="M636" s="279">
        <v>4681.8599999999997</v>
      </c>
      <c r="N636" s="279">
        <v>4696.99</v>
      </c>
      <c r="O636" s="279">
        <v>4676.8100000000004</v>
      </c>
      <c r="P636" s="279">
        <v>4652.3</v>
      </c>
      <c r="Q636" s="279">
        <v>4656</v>
      </c>
      <c r="R636" s="279">
        <v>4636.95</v>
      </c>
      <c r="S636" s="279">
        <v>4673.95</v>
      </c>
      <c r="T636" s="279">
        <v>4698.2700000000004</v>
      </c>
      <c r="U636" s="279">
        <v>4690.29</v>
      </c>
      <c r="V636" s="279">
        <v>4684.6899999999996</v>
      </c>
      <c r="W636" s="279">
        <v>4639.76</v>
      </c>
      <c r="X636" s="279">
        <v>4541.67</v>
      </c>
      <c r="Y636" s="279">
        <v>4511.5600000000004</v>
      </c>
    </row>
    <row r="637" spans="1:25">
      <c r="A637" s="254">
        <v>19</v>
      </c>
      <c r="B637" s="279">
        <v>4329.18</v>
      </c>
      <c r="C637" s="279">
        <v>4268.8100000000004</v>
      </c>
      <c r="D637" s="279">
        <v>4225.33</v>
      </c>
      <c r="E637" s="279">
        <v>4207.8999999999996</v>
      </c>
      <c r="F637" s="279">
        <v>4213.17</v>
      </c>
      <c r="G637" s="279">
        <v>4240.1000000000004</v>
      </c>
      <c r="H637" s="279">
        <v>4254.8100000000004</v>
      </c>
      <c r="I637" s="279">
        <v>4336.95</v>
      </c>
      <c r="J637" s="279">
        <v>4472.07</v>
      </c>
      <c r="K637" s="279">
        <v>4528.3100000000004</v>
      </c>
      <c r="L637" s="279">
        <v>4576.2700000000004</v>
      </c>
      <c r="M637" s="279">
        <v>4625.99</v>
      </c>
      <c r="N637" s="279">
        <v>4623.18</v>
      </c>
      <c r="O637" s="279">
        <v>4614.97</v>
      </c>
      <c r="P637" s="279">
        <v>4609.9799999999996</v>
      </c>
      <c r="Q637" s="279">
        <v>4610.55</v>
      </c>
      <c r="R637" s="279">
        <v>4593.71</v>
      </c>
      <c r="S637" s="279">
        <v>4624.6400000000003</v>
      </c>
      <c r="T637" s="279">
        <v>4659.54</v>
      </c>
      <c r="U637" s="279">
        <v>4690.26</v>
      </c>
      <c r="V637" s="279">
        <v>4654.93</v>
      </c>
      <c r="W637" s="279">
        <v>4604.4799999999996</v>
      </c>
      <c r="X637" s="279">
        <v>4539.2</v>
      </c>
      <c r="Y637" s="279">
        <v>4495.96</v>
      </c>
    </row>
    <row r="638" spans="1:25">
      <c r="A638" s="254">
        <v>20</v>
      </c>
      <c r="B638" s="279">
        <v>4303.38</v>
      </c>
      <c r="C638" s="279">
        <v>4256.3500000000004</v>
      </c>
      <c r="D638" s="279">
        <v>4221</v>
      </c>
      <c r="E638" s="279">
        <v>4215.4799999999996</v>
      </c>
      <c r="F638" s="279">
        <v>4264.76</v>
      </c>
      <c r="G638" s="279">
        <v>4346.51</v>
      </c>
      <c r="H638" s="279">
        <v>4487.03</v>
      </c>
      <c r="I638" s="279">
        <v>4559.2299999999996</v>
      </c>
      <c r="J638" s="279">
        <v>4667.09</v>
      </c>
      <c r="K638" s="279">
        <v>4719.82</v>
      </c>
      <c r="L638" s="279">
        <v>4736.96</v>
      </c>
      <c r="M638" s="279">
        <v>4794.84</v>
      </c>
      <c r="N638" s="279">
        <v>4730.99</v>
      </c>
      <c r="O638" s="279">
        <v>4708.7299999999996</v>
      </c>
      <c r="P638" s="279">
        <v>4710.5</v>
      </c>
      <c r="Q638" s="279">
        <v>4699.6499999999996</v>
      </c>
      <c r="R638" s="279">
        <v>4660.96</v>
      </c>
      <c r="S638" s="279">
        <v>4649.0200000000004</v>
      </c>
      <c r="T638" s="279">
        <v>4674.5</v>
      </c>
      <c r="U638" s="279">
        <v>4712.3</v>
      </c>
      <c r="V638" s="279">
        <v>4661.62</v>
      </c>
      <c r="W638" s="279">
        <v>4610.3500000000004</v>
      </c>
      <c r="X638" s="279">
        <v>4507.58</v>
      </c>
      <c r="Y638" s="279">
        <v>4333.68</v>
      </c>
    </row>
    <row r="639" spans="1:25">
      <c r="A639" s="254">
        <v>21</v>
      </c>
      <c r="B639" s="279">
        <v>4258.83</v>
      </c>
      <c r="C639" s="279">
        <v>4182.49</v>
      </c>
      <c r="D639" s="279">
        <v>4165.68</v>
      </c>
      <c r="E639" s="279">
        <v>4165.4399999999996</v>
      </c>
      <c r="F639" s="279">
        <v>4187.57</v>
      </c>
      <c r="G639" s="279">
        <v>4274.25</v>
      </c>
      <c r="H639" s="279">
        <v>4457.32</v>
      </c>
      <c r="I639" s="279">
        <v>4531.71</v>
      </c>
      <c r="J639" s="279">
        <v>4600.6400000000003</v>
      </c>
      <c r="K639" s="279">
        <v>4645.3500000000004</v>
      </c>
      <c r="L639" s="279">
        <v>4665.09</v>
      </c>
      <c r="M639" s="279">
        <v>4731.74</v>
      </c>
      <c r="N639" s="279">
        <v>4678.28</v>
      </c>
      <c r="O639" s="279">
        <v>4671.01</v>
      </c>
      <c r="P639" s="279">
        <v>4716.3100000000004</v>
      </c>
      <c r="Q639" s="279">
        <v>4638.68</v>
      </c>
      <c r="R639" s="279">
        <v>4603.62</v>
      </c>
      <c r="S639" s="279">
        <v>4603.16</v>
      </c>
      <c r="T639" s="279">
        <v>4640.66</v>
      </c>
      <c r="U639" s="279">
        <v>4657.3999999999996</v>
      </c>
      <c r="V639" s="279">
        <v>4616.96</v>
      </c>
      <c r="W639" s="279">
        <v>4610.71</v>
      </c>
      <c r="X639" s="279">
        <v>4501.3999999999996</v>
      </c>
      <c r="Y639" s="279">
        <v>4351.47</v>
      </c>
    </row>
    <row r="640" spans="1:25">
      <c r="A640" s="254">
        <v>22</v>
      </c>
      <c r="B640" s="279">
        <v>4267.3599999999997</v>
      </c>
      <c r="C640" s="279">
        <v>4189.04</v>
      </c>
      <c r="D640" s="279">
        <v>4179.3</v>
      </c>
      <c r="E640" s="279">
        <v>4173.28</v>
      </c>
      <c r="F640" s="279">
        <v>4217.08</v>
      </c>
      <c r="G640" s="279">
        <v>4287</v>
      </c>
      <c r="H640" s="279">
        <v>4478.63</v>
      </c>
      <c r="I640" s="279">
        <v>4567.91</v>
      </c>
      <c r="J640" s="279">
        <v>4662.97</v>
      </c>
      <c r="K640" s="279">
        <v>4722.3</v>
      </c>
      <c r="L640" s="279">
        <v>4769.5</v>
      </c>
      <c r="M640" s="279">
        <v>4791.74</v>
      </c>
      <c r="N640" s="279">
        <v>4773.2299999999996</v>
      </c>
      <c r="O640" s="279">
        <v>4775.42</v>
      </c>
      <c r="P640" s="279">
        <v>4779.42</v>
      </c>
      <c r="Q640" s="279">
        <v>4733.05</v>
      </c>
      <c r="R640" s="279">
        <v>4689.05</v>
      </c>
      <c r="S640" s="279">
        <v>4682.0600000000004</v>
      </c>
      <c r="T640" s="279">
        <v>4740.83</v>
      </c>
      <c r="U640" s="279">
        <v>4768.09</v>
      </c>
      <c r="V640" s="279">
        <v>4718.33</v>
      </c>
      <c r="W640" s="279">
        <v>4710.12</v>
      </c>
      <c r="X640" s="279">
        <v>4579.71</v>
      </c>
      <c r="Y640" s="279">
        <v>4518.33</v>
      </c>
    </row>
    <row r="641" spans="1:25">
      <c r="A641" s="254">
        <v>23</v>
      </c>
      <c r="B641" s="279">
        <v>4490.1899999999996</v>
      </c>
      <c r="C641" s="279">
        <v>4325.43</v>
      </c>
      <c r="D641" s="279">
        <v>4294.13</v>
      </c>
      <c r="E641" s="279">
        <v>4287.2299999999996</v>
      </c>
      <c r="F641" s="279">
        <v>4307.17</v>
      </c>
      <c r="G641" s="279">
        <v>4342.57</v>
      </c>
      <c r="H641" s="279">
        <v>4418.53</v>
      </c>
      <c r="I641" s="279">
        <v>4486.1899999999996</v>
      </c>
      <c r="J641" s="279">
        <v>4551.51</v>
      </c>
      <c r="K641" s="279">
        <v>4644.8</v>
      </c>
      <c r="L641" s="279">
        <v>4706.6099999999997</v>
      </c>
      <c r="M641" s="279">
        <v>4741.6000000000004</v>
      </c>
      <c r="N641" s="279">
        <v>4726.1099999999997</v>
      </c>
      <c r="O641" s="279">
        <v>4725.26</v>
      </c>
      <c r="P641" s="279">
        <v>4697.04</v>
      </c>
      <c r="Q641" s="279">
        <v>4682.92</v>
      </c>
      <c r="R641" s="279">
        <v>4682.24</v>
      </c>
      <c r="S641" s="279">
        <v>4700.79</v>
      </c>
      <c r="T641" s="279">
        <v>4754.59</v>
      </c>
      <c r="U641" s="279">
        <v>4765.03</v>
      </c>
      <c r="V641" s="279">
        <v>4748.55</v>
      </c>
      <c r="W641" s="279">
        <v>4701.3100000000004</v>
      </c>
      <c r="X641" s="279">
        <v>4613.5</v>
      </c>
      <c r="Y641" s="279">
        <v>4578.4399999999996</v>
      </c>
    </row>
    <row r="642" spans="1:25">
      <c r="A642" s="254">
        <v>24</v>
      </c>
      <c r="B642" s="279">
        <v>4508.92</v>
      </c>
      <c r="C642" s="279">
        <v>4370.7299999999996</v>
      </c>
      <c r="D642" s="279">
        <v>4304.41</v>
      </c>
      <c r="E642" s="279">
        <v>4279.3500000000004</v>
      </c>
      <c r="F642" s="279">
        <v>4295.26</v>
      </c>
      <c r="G642" s="279">
        <v>4356.8900000000003</v>
      </c>
      <c r="H642" s="279">
        <v>4440.32</v>
      </c>
      <c r="I642" s="279">
        <v>4509.3900000000003</v>
      </c>
      <c r="J642" s="279">
        <v>4553.7299999999996</v>
      </c>
      <c r="K642" s="279">
        <v>4676.09</v>
      </c>
      <c r="L642" s="279">
        <v>4731.7</v>
      </c>
      <c r="M642" s="279">
        <v>4748.09</v>
      </c>
      <c r="N642" s="279">
        <v>4742.63</v>
      </c>
      <c r="O642" s="279">
        <v>4742.58</v>
      </c>
      <c r="P642" s="279">
        <v>4722.37</v>
      </c>
      <c r="Q642" s="279">
        <v>4717.71</v>
      </c>
      <c r="R642" s="279">
        <v>4695.01</v>
      </c>
      <c r="S642" s="279">
        <v>4709.08</v>
      </c>
      <c r="T642" s="279">
        <v>4747.2700000000004</v>
      </c>
      <c r="U642" s="279">
        <v>4766.2299999999996</v>
      </c>
      <c r="V642" s="279">
        <v>4750.54</v>
      </c>
      <c r="W642" s="279">
        <v>4734.24</v>
      </c>
      <c r="X642" s="279">
        <v>4603.05</v>
      </c>
      <c r="Y642" s="279">
        <v>4578.42</v>
      </c>
    </row>
    <row r="643" spans="1:25">
      <c r="A643" s="254">
        <v>25</v>
      </c>
      <c r="B643" s="279">
        <v>4464.46</v>
      </c>
      <c r="C643" s="279">
        <v>4288.04</v>
      </c>
      <c r="D643" s="279">
        <v>4249.78</v>
      </c>
      <c r="E643" s="279">
        <v>4225.12</v>
      </c>
      <c r="F643" s="279">
        <v>4242.51</v>
      </c>
      <c r="G643" s="279">
        <v>4281.0200000000004</v>
      </c>
      <c r="H643" s="279">
        <v>3775.95</v>
      </c>
      <c r="I643" s="279">
        <v>4313.22</v>
      </c>
      <c r="J643" s="279">
        <v>3414.83</v>
      </c>
      <c r="K643" s="279">
        <v>3776.61</v>
      </c>
      <c r="L643" s="279">
        <v>4697.3500000000004</v>
      </c>
      <c r="M643" s="279">
        <v>4716.96</v>
      </c>
      <c r="N643" s="279">
        <v>4701.6400000000003</v>
      </c>
      <c r="O643" s="279">
        <v>4707.54</v>
      </c>
      <c r="P643" s="279">
        <v>4677.93</v>
      </c>
      <c r="Q643" s="279">
        <v>4679.29</v>
      </c>
      <c r="R643" s="279">
        <v>4656.5600000000004</v>
      </c>
      <c r="S643" s="279">
        <v>4664.7</v>
      </c>
      <c r="T643" s="279">
        <v>4718.2700000000004</v>
      </c>
      <c r="U643" s="279">
        <v>4704.4799999999996</v>
      </c>
      <c r="V643" s="279">
        <v>4691.07</v>
      </c>
      <c r="W643" s="279">
        <v>3415.14</v>
      </c>
      <c r="X643" s="279">
        <v>4519.53</v>
      </c>
      <c r="Y643" s="279">
        <v>4486.5200000000004</v>
      </c>
    </row>
    <row r="644" spans="1:25">
      <c r="A644" s="254">
        <v>26</v>
      </c>
      <c r="B644" s="279">
        <v>4371</v>
      </c>
      <c r="C644" s="279">
        <v>4246.21</v>
      </c>
      <c r="D644" s="279">
        <v>4217.46</v>
      </c>
      <c r="E644" s="279">
        <v>4198.01</v>
      </c>
      <c r="F644" s="279">
        <v>4211.49</v>
      </c>
      <c r="G644" s="279">
        <v>4221.12</v>
      </c>
      <c r="H644" s="279">
        <v>4236.0200000000004</v>
      </c>
      <c r="I644" s="279">
        <v>3775.38</v>
      </c>
      <c r="J644" s="279">
        <v>3414.78</v>
      </c>
      <c r="K644" s="279">
        <v>4527.6499999999996</v>
      </c>
      <c r="L644" s="279">
        <v>4571.8900000000003</v>
      </c>
      <c r="M644" s="279">
        <v>4591.1099999999997</v>
      </c>
      <c r="N644" s="279">
        <v>4588.03</v>
      </c>
      <c r="O644" s="279">
        <v>4606.1000000000004</v>
      </c>
      <c r="P644" s="279">
        <v>4610.08</v>
      </c>
      <c r="Q644" s="279">
        <v>4591.05</v>
      </c>
      <c r="R644" s="279">
        <v>4585.3100000000004</v>
      </c>
      <c r="S644" s="279">
        <v>4589.1400000000003</v>
      </c>
      <c r="T644" s="279">
        <v>4624.13</v>
      </c>
      <c r="U644" s="279">
        <v>4634.76</v>
      </c>
      <c r="V644" s="279">
        <v>4645.62</v>
      </c>
      <c r="W644" s="279">
        <v>4620.3500000000004</v>
      </c>
      <c r="X644" s="279">
        <v>4575.3999999999996</v>
      </c>
      <c r="Y644" s="279">
        <v>4538.8</v>
      </c>
    </row>
    <row r="645" spans="1:25">
      <c r="A645" s="254">
        <v>27</v>
      </c>
      <c r="B645" s="279">
        <v>4263</v>
      </c>
      <c r="C645" s="279">
        <v>4219.3599999999997</v>
      </c>
      <c r="D645" s="279">
        <v>4178.6499999999996</v>
      </c>
      <c r="E645" s="279">
        <v>4173.4399999999996</v>
      </c>
      <c r="F645" s="279">
        <v>4235.76</v>
      </c>
      <c r="G645" s="279">
        <v>4342.07</v>
      </c>
      <c r="H645" s="279">
        <v>4473.1099999999997</v>
      </c>
      <c r="I645" s="279">
        <v>4620.71</v>
      </c>
      <c r="J645" s="279">
        <v>4662.75</v>
      </c>
      <c r="K645" s="279">
        <v>4716.97</v>
      </c>
      <c r="L645" s="279">
        <v>4754.32</v>
      </c>
      <c r="M645" s="279">
        <v>4773.38</v>
      </c>
      <c r="N645" s="279">
        <v>4759.7299999999996</v>
      </c>
      <c r="O645" s="279">
        <v>4780.18</v>
      </c>
      <c r="P645" s="279">
        <v>4780.05</v>
      </c>
      <c r="Q645" s="279">
        <v>4775.8599999999997</v>
      </c>
      <c r="R645" s="279">
        <v>4731.67</v>
      </c>
      <c r="S645" s="279">
        <v>4723.1000000000004</v>
      </c>
      <c r="T645" s="279">
        <v>4770.82</v>
      </c>
      <c r="U645" s="279">
        <v>4779.92</v>
      </c>
      <c r="V645" s="279">
        <v>4753.34</v>
      </c>
      <c r="W645" s="279">
        <v>4728.26</v>
      </c>
      <c r="X645" s="279">
        <v>4601.2</v>
      </c>
      <c r="Y645" s="279">
        <v>4539.3100000000004</v>
      </c>
    </row>
    <row r="646" spans="1:25">
      <c r="A646" s="254">
        <v>28</v>
      </c>
      <c r="B646" s="279">
        <v>4277.6099999999997</v>
      </c>
      <c r="C646" s="279">
        <v>4235.3900000000003</v>
      </c>
      <c r="D646" s="279">
        <v>4205.9799999999996</v>
      </c>
      <c r="E646" s="279">
        <v>4206.3599999999997</v>
      </c>
      <c r="F646" s="279">
        <v>4249.6099999999997</v>
      </c>
      <c r="G646" s="279">
        <v>4369.0600000000004</v>
      </c>
      <c r="H646" s="279">
        <v>4499.16</v>
      </c>
      <c r="I646" s="279">
        <v>4640.97</v>
      </c>
      <c r="J646" s="279">
        <v>4713.12</v>
      </c>
      <c r="K646" s="279">
        <v>4744.8900000000003</v>
      </c>
      <c r="L646" s="279">
        <v>4765.5600000000004</v>
      </c>
      <c r="M646" s="279">
        <v>4799.3</v>
      </c>
      <c r="N646" s="279">
        <v>4768.7299999999996</v>
      </c>
      <c r="O646" s="279">
        <v>4770.3100000000004</v>
      </c>
      <c r="P646" s="279">
        <v>4770.72</v>
      </c>
      <c r="Q646" s="279">
        <v>4751.18</v>
      </c>
      <c r="R646" s="279">
        <v>4719.21</v>
      </c>
      <c r="S646" s="279">
        <v>4723.3900000000003</v>
      </c>
      <c r="T646" s="279">
        <v>4756.03</v>
      </c>
      <c r="U646" s="279">
        <v>4753.5200000000004</v>
      </c>
      <c r="V646" s="279">
        <v>4750.58</v>
      </c>
      <c r="W646" s="279">
        <v>4748.3</v>
      </c>
      <c r="X646" s="279">
        <v>4617.1499999999996</v>
      </c>
      <c r="Y646" s="279">
        <v>4533.76</v>
      </c>
    </row>
    <row r="647" spans="1:25" hidden="1">
      <c r="A647" s="254">
        <v>29</v>
      </c>
      <c r="B647" s="279">
        <v>0</v>
      </c>
      <c r="C647" s="279">
        <v>0</v>
      </c>
      <c r="D647" s="279">
        <v>0</v>
      </c>
      <c r="E647" s="279">
        <v>0</v>
      </c>
      <c r="F647" s="279">
        <v>0</v>
      </c>
      <c r="G647" s="279">
        <v>0</v>
      </c>
      <c r="H647" s="279">
        <v>0</v>
      </c>
      <c r="I647" s="279">
        <v>0</v>
      </c>
      <c r="J647" s="279">
        <v>0</v>
      </c>
      <c r="K647" s="279">
        <v>0</v>
      </c>
      <c r="L647" s="279">
        <v>0</v>
      </c>
      <c r="M647" s="279">
        <v>0</v>
      </c>
      <c r="N647" s="279">
        <v>0</v>
      </c>
      <c r="O647" s="279">
        <v>0</v>
      </c>
      <c r="P647" s="279">
        <v>0</v>
      </c>
      <c r="Q647" s="279">
        <v>0</v>
      </c>
      <c r="R647" s="279">
        <v>0</v>
      </c>
      <c r="S647" s="279">
        <v>0</v>
      </c>
      <c r="T647" s="279">
        <v>0</v>
      </c>
      <c r="U647" s="279">
        <v>0</v>
      </c>
      <c r="V647" s="279">
        <v>0</v>
      </c>
      <c r="W647" s="279">
        <v>0</v>
      </c>
      <c r="X647" s="279">
        <v>0</v>
      </c>
      <c r="Y647" s="279">
        <v>0</v>
      </c>
    </row>
    <row r="648" spans="1:25" hidden="1">
      <c r="A648" s="254">
        <v>30</v>
      </c>
      <c r="B648" s="279">
        <v>0</v>
      </c>
      <c r="C648" s="279">
        <v>0</v>
      </c>
      <c r="D648" s="279">
        <v>0</v>
      </c>
      <c r="E648" s="279">
        <v>0</v>
      </c>
      <c r="F648" s="279">
        <v>0</v>
      </c>
      <c r="G648" s="279">
        <v>0</v>
      </c>
      <c r="H648" s="279">
        <v>0</v>
      </c>
      <c r="I648" s="279">
        <v>0</v>
      </c>
      <c r="J648" s="279">
        <v>0</v>
      </c>
      <c r="K648" s="279">
        <v>0</v>
      </c>
      <c r="L648" s="279">
        <v>0</v>
      </c>
      <c r="M648" s="279">
        <v>0</v>
      </c>
      <c r="N648" s="279">
        <v>0</v>
      </c>
      <c r="O648" s="279">
        <v>0</v>
      </c>
      <c r="P648" s="279">
        <v>0</v>
      </c>
      <c r="Q648" s="279">
        <v>0</v>
      </c>
      <c r="R648" s="279">
        <v>0</v>
      </c>
      <c r="S648" s="279">
        <v>0</v>
      </c>
      <c r="T648" s="279">
        <v>0</v>
      </c>
      <c r="U648" s="279">
        <v>0</v>
      </c>
      <c r="V648" s="279">
        <v>0</v>
      </c>
      <c r="W648" s="279">
        <v>0</v>
      </c>
      <c r="X648" s="279">
        <v>0</v>
      </c>
      <c r="Y648" s="279">
        <v>0</v>
      </c>
    </row>
    <row r="649" spans="1:25" hidden="1">
      <c r="A649" s="254">
        <v>31</v>
      </c>
      <c r="B649" s="279">
        <v>0</v>
      </c>
      <c r="C649" s="279">
        <v>0</v>
      </c>
      <c r="D649" s="279">
        <v>0</v>
      </c>
      <c r="E649" s="279">
        <v>0</v>
      </c>
      <c r="F649" s="279">
        <v>0</v>
      </c>
      <c r="G649" s="279">
        <v>0</v>
      </c>
      <c r="H649" s="279">
        <v>0</v>
      </c>
      <c r="I649" s="279">
        <v>0</v>
      </c>
      <c r="J649" s="279">
        <v>0</v>
      </c>
      <c r="K649" s="279">
        <v>0</v>
      </c>
      <c r="L649" s="279">
        <v>0</v>
      </c>
      <c r="M649" s="279">
        <v>0</v>
      </c>
      <c r="N649" s="279">
        <v>0</v>
      </c>
      <c r="O649" s="279">
        <v>0</v>
      </c>
      <c r="P649" s="279">
        <v>0</v>
      </c>
      <c r="Q649" s="279">
        <v>0</v>
      </c>
      <c r="R649" s="279">
        <v>0</v>
      </c>
      <c r="S649" s="279">
        <v>0</v>
      </c>
      <c r="T649" s="279">
        <v>0</v>
      </c>
      <c r="U649" s="279">
        <v>0</v>
      </c>
      <c r="V649" s="279">
        <v>0</v>
      </c>
      <c r="W649" s="279">
        <v>0</v>
      </c>
      <c r="X649" s="279">
        <v>0</v>
      </c>
      <c r="Y649" s="279">
        <v>0</v>
      </c>
    </row>
    <row r="651" spans="1:25">
      <c r="A651" s="422" t="s">
        <v>208</v>
      </c>
      <c r="B651" s="464" t="s">
        <v>219</v>
      </c>
      <c r="C651" s="464"/>
      <c r="D651" s="464"/>
      <c r="E651" s="464"/>
      <c r="F651" s="464"/>
      <c r="G651" s="464"/>
      <c r="H651" s="464"/>
      <c r="I651" s="464"/>
      <c r="J651" s="464"/>
      <c r="K651" s="464"/>
      <c r="L651" s="464"/>
      <c r="M651" s="464"/>
      <c r="N651" s="464"/>
      <c r="O651" s="464"/>
      <c r="P651" s="464"/>
      <c r="Q651" s="464"/>
      <c r="R651" s="464"/>
      <c r="S651" s="464"/>
      <c r="T651" s="464"/>
      <c r="U651" s="464"/>
      <c r="V651" s="464"/>
      <c r="W651" s="464"/>
      <c r="X651" s="464"/>
      <c r="Y651" s="464"/>
    </row>
    <row r="652" spans="1:25" ht="30">
      <c r="A652" s="422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0</v>
      </c>
      <c r="D653" s="279">
        <v>0</v>
      </c>
      <c r="E653" s="279">
        <v>0</v>
      </c>
      <c r="F653" s="279">
        <v>0</v>
      </c>
      <c r="G653" s="279">
        <v>0</v>
      </c>
      <c r="H653" s="279">
        <v>0</v>
      </c>
      <c r="I653" s="279">
        <v>0</v>
      </c>
      <c r="J653" s="279">
        <v>380.55</v>
      </c>
      <c r="K653" s="279">
        <v>0</v>
      </c>
      <c r="L653" s="279">
        <v>0</v>
      </c>
      <c r="M653" s="279">
        <v>0</v>
      </c>
      <c r="N653" s="279">
        <v>0</v>
      </c>
      <c r="O653" s="279">
        <v>0</v>
      </c>
      <c r="P653" s="279">
        <v>0</v>
      </c>
      <c r="Q653" s="279">
        <v>0</v>
      </c>
      <c r="R653" s="279">
        <v>0</v>
      </c>
      <c r="S653" s="279">
        <v>0</v>
      </c>
      <c r="T653" s="279">
        <v>0</v>
      </c>
      <c r="U653" s="279">
        <v>0</v>
      </c>
      <c r="V653" s="279">
        <v>0</v>
      </c>
      <c r="W653" s="279">
        <v>0</v>
      </c>
      <c r="X653" s="279">
        <v>0</v>
      </c>
      <c r="Y653" s="279">
        <v>0</v>
      </c>
    </row>
    <row r="654" spans="1:25">
      <c r="A654" s="254">
        <v>2</v>
      </c>
      <c r="B654" s="279">
        <v>0</v>
      </c>
      <c r="C654" s="279">
        <v>0</v>
      </c>
      <c r="D654" s="279">
        <v>0</v>
      </c>
      <c r="E654" s="279">
        <v>0</v>
      </c>
      <c r="F654" s="279">
        <v>0</v>
      </c>
      <c r="G654" s="279">
        <v>0</v>
      </c>
      <c r="H654" s="279">
        <v>0</v>
      </c>
      <c r="I654" s="279">
        <v>0</v>
      </c>
      <c r="J654" s="279">
        <v>23.21</v>
      </c>
      <c r="K654" s="279">
        <v>17.100000000000001</v>
      </c>
      <c r="L654" s="279">
        <v>0</v>
      </c>
      <c r="M654" s="279">
        <v>0</v>
      </c>
      <c r="N654" s="279">
        <v>0</v>
      </c>
      <c r="O654" s="279">
        <v>0</v>
      </c>
      <c r="P654" s="279">
        <v>0</v>
      </c>
      <c r="Q654" s="279">
        <v>0</v>
      </c>
      <c r="R654" s="279">
        <v>0</v>
      </c>
      <c r="S654" s="279">
        <v>0</v>
      </c>
      <c r="T654" s="279">
        <v>0</v>
      </c>
      <c r="U654" s="279">
        <v>0</v>
      </c>
      <c r="V654" s="279">
        <v>0</v>
      </c>
      <c r="W654" s="279">
        <v>0</v>
      </c>
      <c r="X654" s="279">
        <v>15.05</v>
      </c>
      <c r="Y654" s="279">
        <v>119.39</v>
      </c>
    </row>
    <row r="655" spans="1:25">
      <c r="A655" s="254">
        <v>3</v>
      </c>
      <c r="B655" s="279">
        <v>0</v>
      </c>
      <c r="C655" s="279">
        <v>0</v>
      </c>
      <c r="D655" s="279">
        <v>0</v>
      </c>
      <c r="E655" s="279">
        <v>0</v>
      </c>
      <c r="F655" s="279">
        <v>0</v>
      </c>
      <c r="G655" s="279">
        <v>0</v>
      </c>
      <c r="H655" s="279">
        <v>24.61</v>
      </c>
      <c r="I655" s="279">
        <v>0</v>
      </c>
      <c r="J655" s="279">
        <v>0</v>
      </c>
      <c r="K655" s="279">
        <v>10.61</v>
      </c>
      <c r="L655" s="279">
        <v>0</v>
      </c>
      <c r="M655" s="279">
        <v>0</v>
      </c>
      <c r="N655" s="279">
        <v>0</v>
      </c>
      <c r="O655" s="279">
        <v>0</v>
      </c>
      <c r="P655" s="279">
        <v>0</v>
      </c>
      <c r="Q655" s="279">
        <v>0</v>
      </c>
      <c r="R655" s="279">
        <v>0</v>
      </c>
      <c r="S655" s="279">
        <v>0</v>
      </c>
      <c r="T655" s="279">
        <v>0</v>
      </c>
      <c r="U655" s="279">
        <v>0</v>
      </c>
      <c r="V655" s="279">
        <v>0</v>
      </c>
      <c r="W655" s="279">
        <v>72.430000000000007</v>
      </c>
      <c r="X655" s="279">
        <v>0</v>
      </c>
      <c r="Y655" s="279">
        <v>0</v>
      </c>
    </row>
    <row r="656" spans="1:25">
      <c r="A656" s="254">
        <v>4</v>
      </c>
      <c r="B656" s="279">
        <v>0</v>
      </c>
      <c r="C656" s="279">
        <v>0</v>
      </c>
      <c r="D656" s="279">
        <v>0</v>
      </c>
      <c r="E656" s="279">
        <v>0</v>
      </c>
      <c r="F656" s="279">
        <v>0</v>
      </c>
      <c r="G656" s="279">
        <v>0</v>
      </c>
      <c r="H656" s="279">
        <v>0</v>
      </c>
      <c r="I656" s="279">
        <v>0</v>
      </c>
      <c r="J656" s="279">
        <v>0</v>
      </c>
      <c r="K656" s="279">
        <v>0</v>
      </c>
      <c r="L656" s="279">
        <v>0</v>
      </c>
      <c r="M656" s="279">
        <v>0</v>
      </c>
      <c r="N656" s="279">
        <v>0</v>
      </c>
      <c r="O656" s="279">
        <v>0</v>
      </c>
      <c r="P656" s="279">
        <v>0</v>
      </c>
      <c r="Q656" s="279">
        <v>0</v>
      </c>
      <c r="R656" s="279">
        <v>0</v>
      </c>
      <c r="S656" s="279">
        <v>0</v>
      </c>
      <c r="T656" s="279">
        <v>0</v>
      </c>
      <c r="U656" s="279">
        <v>0</v>
      </c>
      <c r="V656" s="279">
        <v>0</v>
      </c>
      <c r="W656" s="279">
        <v>0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0</v>
      </c>
      <c r="E657" s="279">
        <v>0</v>
      </c>
      <c r="F657" s="279">
        <v>0</v>
      </c>
      <c r="G657" s="279">
        <v>0</v>
      </c>
      <c r="H657" s="279">
        <v>59.93</v>
      </c>
      <c r="I657" s="279">
        <v>43.48</v>
      </c>
      <c r="J657" s="279">
        <v>0</v>
      </c>
      <c r="K657" s="279">
        <v>0.28999999999999998</v>
      </c>
      <c r="L657" s="279">
        <v>32.43</v>
      </c>
      <c r="M657" s="279">
        <v>0</v>
      </c>
      <c r="N657" s="279">
        <v>0</v>
      </c>
      <c r="O657" s="279">
        <v>0</v>
      </c>
      <c r="P657" s="279">
        <v>0</v>
      </c>
      <c r="Q657" s="279">
        <v>0</v>
      </c>
      <c r="R657" s="279">
        <v>0</v>
      </c>
      <c r="S657" s="279">
        <v>0</v>
      </c>
      <c r="T657" s="279">
        <v>0</v>
      </c>
      <c r="U657" s="279">
        <v>0</v>
      </c>
      <c r="V657" s="279">
        <v>0</v>
      </c>
      <c r="W657" s="279">
        <v>0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0.69</v>
      </c>
      <c r="D658" s="279">
        <v>0</v>
      </c>
      <c r="E658" s="279">
        <v>1.68</v>
      </c>
      <c r="F658" s="279">
        <v>20.37</v>
      </c>
      <c r="G658" s="279">
        <v>143.65</v>
      </c>
      <c r="H658" s="279">
        <v>133</v>
      </c>
      <c r="I658" s="279">
        <v>0</v>
      </c>
      <c r="J658" s="279">
        <v>94.83</v>
      </c>
      <c r="K658" s="279">
        <v>61.4</v>
      </c>
      <c r="L658" s="279">
        <v>23.62</v>
      </c>
      <c r="M658" s="279">
        <v>0</v>
      </c>
      <c r="N658" s="279">
        <v>0</v>
      </c>
      <c r="O658" s="279">
        <v>2.72</v>
      </c>
      <c r="P658" s="279">
        <v>1.69</v>
      </c>
      <c r="Q658" s="279">
        <v>0</v>
      </c>
      <c r="R658" s="279">
        <v>0</v>
      </c>
      <c r="S658" s="279">
        <v>0</v>
      </c>
      <c r="T658" s="279">
        <v>0</v>
      </c>
      <c r="U658" s="279">
        <v>0</v>
      </c>
      <c r="V658" s="279">
        <v>0</v>
      </c>
      <c r="W658" s="279">
        <v>0</v>
      </c>
      <c r="X658" s="279">
        <v>0</v>
      </c>
      <c r="Y658" s="279">
        <v>7.43</v>
      </c>
    </row>
    <row r="659" spans="1:25">
      <c r="A659" s="254">
        <v>7</v>
      </c>
      <c r="B659" s="279">
        <v>0</v>
      </c>
      <c r="C659" s="279">
        <v>0</v>
      </c>
      <c r="D659" s="279">
        <v>0</v>
      </c>
      <c r="E659" s="279">
        <v>69.3</v>
      </c>
      <c r="F659" s="279">
        <v>0</v>
      </c>
      <c r="G659" s="279">
        <v>92.37</v>
      </c>
      <c r="H659" s="279">
        <v>0</v>
      </c>
      <c r="I659" s="279">
        <v>13.58</v>
      </c>
      <c r="J659" s="279">
        <v>0</v>
      </c>
      <c r="K659" s="279">
        <v>15.58</v>
      </c>
      <c r="L659" s="279">
        <v>0</v>
      </c>
      <c r="M659" s="279">
        <v>0</v>
      </c>
      <c r="N659" s="279">
        <v>0</v>
      </c>
      <c r="O659" s="279">
        <v>0</v>
      </c>
      <c r="P659" s="279">
        <v>0</v>
      </c>
      <c r="Q659" s="279">
        <v>0</v>
      </c>
      <c r="R659" s="279">
        <v>0</v>
      </c>
      <c r="S659" s="279">
        <v>0</v>
      </c>
      <c r="T659" s="279">
        <v>0</v>
      </c>
      <c r="U659" s="279">
        <v>0</v>
      </c>
      <c r="V659" s="279">
        <v>0</v>
      </c>
      <c r="W659" s="279">
        <v>0</v>
      </c>
      <c r="X659" s="279">
        <v>0</v>
      </c>
      <c r="Y659" s="279">
        <v>0</v>
      </c>
    </row>
    <row r="660" spans="1:25">
      <c r="A660" s="254">
        <v>8</v>
      </c>
      <c r="B660" s="279">
        <v>0</v>
      </c>
      <c r="C660" s="279">
        <v>0</v>
      </c>
      <c r="D660" s="279">
        <v>0</v>
      </c>
      <c r="E660" s="279">
        <v>0</v>
      </c>
      <c r="F660" s="279">
        <v>0</v>
      </c>
      <c r="G660" s="279">
        <v>0</v>
      </c>
      <c r="H660" s="279">
        <v>0</v>
      </c>
      <c r="I660" s="279">
        <v>0</v>
      </c>
      <c r="J660" s="279">
        <v>0</v>
      </c>
      <c r="K660" s="279">
        <v>0</v>
      </c>
      <c r="L660" s="279">
        <v>0</v>
      </c>
      <c r="M660" s="279">
        <v>0</v>
      </c>
      <c r="N660" s="279">
        <v>0</v>
      </c>
      <c r="O660" s="279">
        <v>60.34</v>
      </c>
      <c r="P660" s="279">
        <v>0</v>
      </c>
      <c r="Q660" s="279">
        <v>0</v>
      </c>
      <c r="R660" s="279">
        <v>0</v>
      </c>
      <c r="S660" s="279">
        <v>0</v>
      </c>
      <c r="T660" s="279">
        <v>0</v>
      </c>
      <c r="U660" s="279">
        <v>0</v>
      </c>
      <c r="V660" s="279">
        <v>0</v>
      </c>
      <c r="W660" s="279">
        <v>0</v>
      </c>
      <c r="X660" s="279">
        <v>0</v>
      </c>
      <c r="Y660" s="279">
        <v>0</v>
      </c>
    </row>
    <row r="661" spans="1:25">
      <c r="A661" s="254">
        <v>9</v>
      </c>
      <c r="B661" s="279">
        <v>0</v>
      </c>
      <c r="C661" s="279">
        <v>0</v>
      </c>
      <c r="D661" s="279">
        <v>0</v>
      </c>
      <c r="E661" s="279">
        <v>0</v>
      </c>
      <c r="F661" s="279">
        <v>10.76</v>
      </c>
      <c r="G661" s="279">
        <v>0</v>
      </c>
      <c r="H661" s="279">
        <v>0</v>
      </c>
      <c r="I661" s="279">
        <v>0</v>
      </c>
      <c r="J661" s="279">
        <v>0</v>
      </c>
      <c r="K661" s="279">
        <v>0</v>
      </c>
      <c r="L661" s="279">
        <v>0</v>
      </c>
      <c r="M661" s="279">
        <v>0</v>
      </c>
      <c r="N661" s="279">
        <v>0</v>
      </c>
      <c r="O661" s="279">
        <v>0</v>
      </c>
      <c r="P661" s="279">
        <v>0</v>
      </c>
      <c r="Q661" s="279">
        <v>0</v>
      </c>
      <c r="R661" s="279">
        <v>0</v>
      </c>
      <c r="S661" s="279">
        <v>0</v>
      </c>
      <c r="T661" s="279">
        <v>0</v>
      </c>
      <c r="U661" s="279">
        <v>0</v>
      </c>
      <c r="V661" s="279">
        <v>0</v>
      </c>
      <c r="W661" s="279">
        <v>0</v>
      </c>
      <c r="X661" s="279">
        <v>0</v>
      </c>
      <c r="Y661" s="279">
        <v>0</v>
      </c>
    </row>
    <row r="662" spans="1:25">
      <c r="A662" s="254">
        <v>10</v>
      </c>
      <c r="B662" s="279">
        <v>0</v>
      </c>
      <c r="C662" s="279">
        <v>0</v>
      </c>
      <c r="D662" s="279">
        <v>120.53</v>
      </c>
      <c r="E662" s="279">
        <v>134.56</v>
      </c>
      <c r="F662" s="279">
        <v>0</v>
      </c>
      <c r="G662" s="279">
        <v>74.430000000000007</v>
      </c>
      <c r="H662" s="279">
        <v>0</v>
      </c>
      <c r="I662" s="279">
        <v>0</v>
      </c>
      <c r="J662" s="279">
        <v>0</v>
      </c>
      <c r="K662" s="279">
        <v>0</v>
      </c>
      <c r="L662" s="279">
        <v>0</v>
      </c>
      <c r="M662" s="279">
        <v>0</v>
      </c>
      <c r="N662" s="279">
        <v>0</v>
      </c>
      <c r="O662" s="279">
        <v>0</v>
      </c>
      <c r="P662" s="279">
        <v>0</v>
      </c>
      <c r="Q662" s="279">
        <v>0</v>
      </c>
      <c r="R662" s="279">
        <v>0</v>
      </c>
      <c r="S662" s="279">
        <v>0</v>
      </c>
      <c r="T662" s="279">
        <v>0</v>
      </c>
      <c r="U662" s="279">
        <v>0</v>
      </c>
      <c r="V662" s="279">
        <v>0</v>
      </c>
      <c r="W662" s="279">
        <v>0</v>
      </c>
      <c r="X662" s="279">
        <v>0</v>
      </c>
      <c r="Y662" s="279">
        <v>0</v>
      </c>
    </row>
    <row r="663" spans="1:25">
      <c r="A663" s="254">
        <v>11</v>
      </c>
      <c r="B663" s="279">
        <v>0</v>
      </c>
      <c r="C663" s="279">
        <v>45.32</v>
      </c>
      <c r="D663" s="279">
        <v>0</v>
      </c>
      <c r="E663" s="279">
        <v>5.43</v>
      </c>
      <c r="F663" s="279">
        <v>39.35</v>
      </c>
      <c r="G663" s="279">
        <v>121.09</v>
      </c>
      <c r="H663" s="279">
        <v>0</v>
      </c>
      <c r="I663" s="279">
        <v>0</v>
      </c>
      <c r="J663" s="279">
        <v>0</v>
      </c>
      <c r="K663" s="279">
        <v>0</v>
      </c>
      <c r="L663" s="279">
        <v>0</v>
      </c>
      <c r="M663" s="279">
        <v>0</v>
      </c>
      <c r="N663" s="279">
        <v>0</v>
      </c>
      <c r="O663" s="279">
        <v>0</v>
      </c>
      <c r="P663" s="279">
        <v>0</v>
      </c>
      <c r="Q663" s="279">
        <v>0</v>
      </c>
      <c r="R663" s="279">
        <v>0</v>
      </c>
      <c r="S663" s="279">
        <v>34.74</v>
      </c>
      <c r="T663" s="279">
        <v>0</v>
      </c>
      <c r="U663" s="279">
        <v>0</v>
      </c>
      <c r="V663" s="279">
        <v>0</v>
      </c>
      <c r="W663" s="279">
        <v>0</v>
      </c>
      <c r="X663" s="279">
        <v>0</v>
      </c>
      <c r="Y663" s="279">
        <v>0</v>
      </c>
    </row>
    <row r="664" spans="1:25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0</v>
      </c>
      <c r="G664" s="279">
        <v>0</v>
      </c>
      <c r="H664" s="279">
        <v>0</v>
      </c>
      <c r="I664" s="279">
        <v>0</v>
      </c>
      <c r="J664" s="279">
        <v>0</v>
      </c>
      <c r="K664" s="279">
        <v>0</v>
      </c>
      <c r="L664" s="279">
        <v>0</v>
      </c>
      <c r="M664" s="279">
        <v>0</v>
      </c>
      <c r="N664" s="279">
        <v>0</v>
      </c>
      <c r="O664" s="279">
        <v>0</v>
      </c>
      <c r="P664" s="279">
        <v>0</v>
      </c>
      <c r="Q664" s="279">
        <v>0</v>
      </c>
      <c r="R664" s="279">
        <v>0</v>
      </c>
      <c r="S664" s="279">
        <v>32.99</v>
      </c>
      <c r="T664" s="279">
        <v>0</v>
      </c>
      <c r="U664" s="279">
        <v>0</v>
      </c>
      <c r="V664" s="279">
        <v>0</v>
      </c>
      <c r="W664" s="279">
        <v>0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0</v>
      </c>
      <c r="D665" s="279">
        <v>0</v>
      </c>
      <c r="E665" s="279">
        <v>0</v>
      </c>
      <c r="F665" s="279">
        <v>0</v>
      </c>
      <c r="G665" s="279">
        <v>0</v>
      </c>
      <c r="H665" s="279">
        <v>0</v>
      </c>
      <c r="I665" s="279">
        <v>0</v>
      </c>
      <c r="J665" s="279">
        <v>0</v>
      </c>
      <c r="K665" s="279">
        <v>0</v>
      </c>
      <c r="L665" s="279">
        <v>0</v>
      </c>
      <c r="M665" s="279">
        <v>0</v>
      </c>
      <c r="N665" s="279">
        <v>0</v>
      </c>
      <c r="O665" s="279">
        <v>0</v>
      </c>
      <c r="P665" s="279">
        <v>0</v>
      </c>
      <c r="Q665" s="279">
        <v>0</v>
      </c>
      <c r="R665" s="279">
        <v>0</v>
      </c>
      <c r="S665" s="279">
        <v>0</v>
      </c>
      <c r="T665" s="279">
        <v>0</v>
      </c>
      <c r="U665" s="279">
        <v>0</v>
      </c>
      <c r="V665" s="279">
        <v>0</v>
      </c>
      <c r="W665" s="279">
        <v>0</v>
      </c>
      <c r="X665" s="279">
        <v>0</v>
      </c>
      <c r="Y665" s="279">
        <v>0</v>
      </c>
    </row>
    <row r="666" spans="1:25">
      <c r="A666" s="254">
        <v>14</v>
      </c>
      <c r="B666" s="279">
        <v>0</v>
      </c>
      <c r="C666" s="279">
        <v>0</v>
      </c>
      <c r="D666" s="279">
        <v>0</v>
      </c>
      <c r="E666" s="279">
        <v>0</v>
      </c>
      <c r="F666" s="279">
        <v>0</v>
      </c>
      <c r="G666" s="279">
        <v>0</v>
      </c>
      <c r="H666" s="279">
        <v>0</v>
      </c>
      <c r="I666" s="279">
        <v>2.19</v>
      </c>
      <c r="J666" s="279">
        <v>5.94</v>
      </c>
      <c r="K666" s="279">
        <v>0</v>
      </c>
      <c r="L666" s="279">
        <v>0</v>
      </c>
      <c r="M666" s="279">
        <v>0</v>
      </c>
      <c r="N666" s="279">
        <v>0</v>
      </c>
      <c r="O666" s="279">
        <v>0</v>
      </c>
      <c r="P666" s="279">
        <v>0</v>
      </c>
      <c r="Q666" s="279">
        <v>0</v>
      </c>
      <c r="R666" s="279">
        <v>0</v>
      </c>
      <c r="S666" s="279">
        <v>0</v>
      </c>
      <c r="T666" s="279">
        <v>0</v>
      </c>
      <c r="U666" s="279">
        <v>0</v>
      </c>
      <c r="V666" s="279">
        <v>0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0</v>
      </c>
      <c r="D667" s="279">
        <v>0</v>
      </c>
      <c r="E667" s="279">
        <v>0</v>
      </c>
      <c r="F667" s="279">
        <v>0</v>
      </c>
      <c r="G667" s="279">
        <v>0</v>
      </c>
      <c r="H667" s="279">
        <v>0</v>
      </c>
      <c r="I667" s="279">
        <v>0</v>
      </c>
      <c r="J667" s="279">
        <v>0</v>
      </c>
      <c r="K667" s="279">
        <v>0</v>
      </c>
      <c r="L667" s="279">
        <v>0</v>
      </c>
      <c r="M667" s="279">
        <v>0</v>
      </c>
      <c r="N667" s="279">
        <v>0</v>
      </c>
      <c r="O667" s="279">
        <v>0</v>
      </c>
      <c r="P667" s="279">
        <v>0</v>
      </c>
      <c r="Q667" s="279">
        <v>0</v>
      </c>
      <c r="R667" s="279">
        <v>0</v>
      </c>
      <c r="S667" s="279">
        <v>0</v>
      </c>
      <c r="T667" s="279">
        <v>0</v>
      </c>
      <c r="U667" s="279">
        <v>0</v>
      </c>
      <c r="V667" s="279">
        <v>0</v>
      </c>
      <c r="W667" s="279">
        <v>0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</v>
      </c>
      <c r="E668" s="279">
        <v>0</v>
      </c>
      <c r="F668" s="279">
        <v>0</v>
      </c>
      <c r="G668" s="279">
        <v>0</v>
      </c>
      <c r="H668" s="279">
        <v>32.69</v>
      </c>
      <c r="I668" s="279">
        <v>0</v>
      </c>
      <c r="J668" s="279">
        <v>37.47</v>
      </c>
      <c r="K668" s="279">
        <v>18.809999999999999</v>
      </c>
      <c r="L668" s="279">
        <v>0</v>
      </c>
      <c r="M668" s="279">
        <v>0</v>
      </c>
      <c r="N668" s="279">
        <v>0</v>
      </c>
      <c r="O668" s="279">
        <v>0</v>
      </c>
      <c r="P668" s="279">
        <v>0</v>
      </c>
      <c r="Q668" s="279">
        <v>0</v>
      </c>
      <c r="R668" s="279">
        <v>0</v>
      </c>
      <c r="S668" s="279">
        <v>0</v>
      </c>
      <c r="T668" s="279">
        <v>0</v>
      </c>
      <c r="U668" s="279">
        <v>0</v>
      </c>
      <c r="V668" s="279">
        <v>0</v>
      </c>
      <c r="W668" s="279">
        <v>0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0</v>
      </c>
      <c r="E669" s="279">
        <v>0</v>
      </c>
      <c r="F669" s="279">
        <v>64.53</v>
      </c>
      <c r="G669" s="279">
        <v>0</v>
      </c>
      <c r="H669" s="279">
        <v>0</v>
      </c>
      <c r="I669" s="279">
        <v>0</v>
      </c>
      <c r="J669" s="279">
        <v>28.73</v>
      </c>
      <c r="K669" s="279">
        <v>3.5</v>
      </c>
      <c r="L669" s="279">
        <v>0</v>
      </c>
      <c r="M669" s="279">
        <v>0</v>
      </c>
      <c r="N669" s="279">
        <v>0</v>
      </c>
      <c r="O669" s="279">
        <v>0</v>
      </c>
      <c r="P669" s="279">
        <v>0</v>
      </c>
      <c r="Q669" s="279">
        <v>0</v>
      </c>
      <c r="R669" s="279">
        <v>0</v>
      </c>
      <c r="S669" s="279">
        <v>0</v>
      </c>
      <c r="T669" s="279">
        <v>0</v>
      </c>
      <c r="U669" s="279">
        <v>0</v>
      </c>
      <c r="V669" s="279">
        <v>0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0</v>
      </c>
      <c r="E670" s="279">
        <v>0</v>
      </c>
      <c r="F670" s="279">
        <v>0</v>
      </c>
      <c r="G670" s="279">
        <v>0</v>
      </c>
      <c r="H670" s="279">
        <v>0</v>
      </c>
      <c r="I670" s="279">
        <v>0</v>
      </c>
      <c r="J670" s="279">
        <v>0</v>
      </c>
      <c r="K670" s="279">
        <v>66.73</v>
      </c>
      <c r="L670" s="279">
        <v>0</v>
      </c>
      <c r="M670" s="279">
        <v>0</v>
      </c>
      <c r="N670" s="279">
        <v>0</v>
      </c>
      <c r="O670" s="279">
        <v>14.25</v>
      </c>
      <c r="P670" s="279">
        <v>0</v>
      </c>
      <c r="Q670" s="279">
        <v>0</v>
      </c>
      <c r="R670" s="279">
        <v>21.45</v>
      </c>
      <c r="S670" s="279">
        <v>0</v>
      </c>
      <c r="T670" s="279">
        <v>0</v>
      </c>
      <c r="U670" s="279">
        <v>0</v>
      </c>
      <c r="V670" s="279">
        <v>0</v>
      </c>
      <c r="W670" s="279">
        <v>0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0</v>
      </c>
      <c r="D671" s="279">
        <v>0</v>
      </c>
      <c r="E671" s="279">
        <v>0</v>
      </c>
      <c r="F671" s="279">
        <v>0</v>
      </c>
      <c r="G671" s="279">
        <v>0</v>
      </c>
      <c r="H671" s="279">
        <v>0</v>
      </c>
      <c r="I671" s="279">
        <v>0</v>
      </c>
      <c r="J671" s="279">
        <v>0</v>
      </c>
      <c r="K671" s="279">
        <v>0</v>
      </c>
      <c r="L671" s="279">
        <v>0</v>
      </c>
      <c r="M671" s="279">
        <v>0</v>
      </c>
      <c r="N671" s="279">
        <v>0</v>
      </c>
      <c r="O671" s="279">
        <v>0</v>
      </c>
      <c r="P671" s="279">
        <v>0</v>
      </c>
      <c r="Q671" s="279">
        <v>0</v>
      </c>
      <c r="R671" s="279">
        <v>0</v>
      </c>
      <c r="S671" s="279">
        <v>0</v>
      </c>
      <c r="T671" s="279">
        <v>0</v>
      </c>
      <c r="U671" s="279">
        <v>0</v>
      </c>
      <c r="V671" s="279">
        <v>0</v>
      </c>
      <c r="W671" s="279">
        <v>0</v>
      </c>
      <c r="X671" s="279">
        <v>0</v>
      </c>
      <c r="Y671" s="279">
        <v>0</v>
      </c>
    </row>
    <row r="672" spans="1:25">
      <c r="A672" s="254">
        <v>20</v>
      </c>
      <c r="B672" s="279">
        <v>0</v>
      </c>
      <c r="C672" s="279">
        <v>0</v>
      </c>
      <c r="D672" s="279">
        <v>0</v>
      </c>
      <c r="E672" s="279">
        <v>0</v>
      </c>
      <c r="F672" s="279">
        <v>0</v>
      </c>
      <c r="G672" s="279">
        <v>0</v>
      </c>
      <c r="H672" s="279">
        <v>0</v>
      </c>
      <c r="I672" s="279">
        <v>139.99</v>
      </c>
      <c r="J672" s="279">
        <v>123.51</v>
      </c>
      <c r="K672" s="279">
        <v>60.18</v>
      </c>
      <c r="L672" s="279">
        <v>0</v>
      </c>
      <c r="M672" s="279">
        <v>0</v>
      </c>
      <c r="N672" s="279">
        <v>0</v>
      </c>
      <c r="O672" s="279">
        <v>0</v>
      </c>
      <c r="P672" s="279">
        <v>0</v>
      </c>
      <c r="Q672" s="279">
        <v>0</v>
      </c>
      <c r="R672" s="279">
        <v>0</v>
      </c>
      <c r="S672" s="279">
        <v>0</v>
      </c>
      <c r="T672" s="279">
        <v>0</v>
      </c>
      <c r="U672" s="279">
        <v>0</v>
      </c>
      <c r="V672" s="279">
        <v>0</v>
      </c>
      <c r="W672" s="279">
        <v>0</v>
      </c>
      <c r="X672" s="279">
        <v>0</v>
      </c>
      <c r="Y672" s="279">
        <v>0</v>
      </c>
    </row>
    <row r="673" spans="1:25">
      <c r="A673" s="254">
        <v>21</v>
      </c>
      <c r="B673" s="279">
        <v>0</v>
      </c>
      <c r="C673" s="279">
        <v>0</v>
      </c>
      <c r="D673" s="279">
        <v>0</v>
      </c>
      <c r="E673" s="279">
        <v>0</v>
      </c>
      <c r="F673" s="279">
        <v>0</v>
      </c>
      <c r="G673" s="279">
        <v>88.9</v>
      </c>
      <c r="H673" s="279">
        <v>0</v>
      </c>
      <c r="I673" s="279">
        <v>118.62</v>
      </c>
      <c r="J673" s="279">
        <v>149</v>
      </c>
      <c r="K673" s="279">
        <v>73.81</v>
      </c>
      <c r="L673" s="279">
        <v>0.05</v>
      </c>
      <c r="M673" s="279">
        <v>0</v>
      </c>
      <c r="N673" s="279">
        <v>18.27</v>
      </c>
      <c r="O673" s="279">
        <v>0</v>
      </c>
      <c r="P673" s="279">
        <v>0</v>
      </c>
      <c r="Q673" s="279">
        <v>0</v>
      </c>
      <c r="R673" s="279">
        <v>0</v>
      </c>
      <c r="S673" s="279">
        <v>0</v>
      </c>
      <c r="T673" s="279">
        <v>0</v>
      </c>
      <c r="U673" s="279">
        <v>0</v>
      </c>
      <c r="V673" s="279">
        <v>0</v>
      </c>
      <c r="W673" s="279">
        <v>0</v>
      </c>
      <c r="X673" s="279">
        <v>0</v>
      </c>
      <c r="Y673" s="279">
        <v>0</v>
      </c>
    </row>
    <row r="674" spans="1:25">
      <c r="A674" s="254">
        <v>22</v>
      </c>
      <c r="B674" s="279">
        <v>0</v>
      </c>
      <c r="C674" s="279">
        <v>0</v>
      </c>
      <c r="D674" s="279">
        <v>0</v>
      </c>
      <c r="E674" s="279">
        <v>0</v>
      </c>
      <c r="F674" s="279">
        <v>46.03</v>
      </c>
      <c r="G674" s="279">
        <v>162.53</v>
      </c>
      <c r="H674" s="279">
        <v>63.48</v>
      </c>
      <c r="I674" s="279">
        <v>94.19</v>
      </c>
      <c r="J674" s="279">
        <v>96.33</v>
      </c>
      <c r="K674" s="279">
        <v>0</v>
      </c>
      <c r="L674" s="279">
        <v>0</v>
      </c>
      <c r="M674" s="279">
        <v>0</v>
      </c>
      <c r="N674" s="279">
        <v>0</v>
      </c>
      <c r="O674" s="279">
        <v>0</v>
      </c>
      <c r="P674" s="279">
        <v>0</v>
      </c>
      <c r="Q674" s="279">
        <v>0</v>
      </c>
      <c r="R674" s="279">
        <v>0</v>
      </c>
      <c r="S674" s="279">
        <v>0</v>
      </c>
      <c r="T674" s="279">
        <v>0</v>
      </c>
      <c r="U674" s="279">
        <v>0</v>
      </c>
      <c r="V674" s="279">
        <v>0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0</v>
      </c>
      <c r="D675" s="279">
        <v>9.8000000000000007</v>
      </c>
      <c r="E675" s="279">
        <v>19.53</v>
      </c>
      <c r="F675" s="279">
        <v>64.81</v>
      </c>
      <c r="G675" s="279">
        <v>133.22999999999999</v>
      </c>
      <c r="H675" s="279">
        <v>88.89</v>
      </c>
      <c r="I675" s="279">
        <v>17.5</v>
      </c>
      <c r="J675" s="279">
        <v>131.66999999999999</v>
      </c>
      <c r="K675" s="279">
        <v>72.31</v>
      </c>
      <c r="L675" s="279">
        <v>49.59</v>
      </c>
      <c r="M675" s="279">
        <v>15.74</v>
      </c>
      <c r="N675" s="279">
        <v>9.14</v>
      </c>
      <c r="O675" s="279">
        <v>0</v>
      </c>
      <c r="P675" s="279">
        <v>0</v>
      </c>
      <c r="Q675" s="279">
        <v>0</v>
      </c>
      <c r="R675" s="279">
        <v>0</v>
      </c>
      <c r="S675" s="279">
        <v>0</v>
      </c>
      <c r="T675" s="279">
        <v>0</v>
      </c>
      <c r="U675" s="279">
        <v>0</v>
      </c>
      <c r="V675" s="279">
        <v>0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0</v>
      </c>
      <c r="F676" s="279">
        <v>0</v>
      </c>
      <c r="G676" s="279">
        <v>0</v>
      </c>
      <c r="H676" s="279">
        <v>0</v>
      </c>
      <c r="I676" s="279">
        <v>0</v>
      </c>
      <c r="J676" s="279">
        <v>0</v>
      </c>
      <c r="K676" s="279">
        <v>0</v>
      </c>
      <c r="L676" s="279">
        <v>0</v>
      </c>
      <c r="M676" s="279">
        <v>0</v>
      </c>
      <c r="N676" s="279">
        <v>0</v>
      </c>
      <c r="O676" s="279">
        <v>0</v>
      </c>
      <c r="P676" s="279">
        <v>0</v>
      </c>
      <c r="Q676" s="279">
        <v>0</v>
      </c>
      <c r="R676" s="279">
        <v>0</v>
      </c>
      <c r="S676" s="279">
        <v>0</v>
      </c>
      <c r="T676" s="279">
        <v>0</v>
      </c>
      <c r="U676" s="279">
        <v>0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254">
        <v>25</v>
      </c>
      <c r="B677" s="279">
        <v>0</v>
      </c>
      <c r="C677" s="279">
        <v>0</v>
      </c>
      <c r="D677" s="279">
        <v>0</v>
      </c>
      <c r="E677" s="279">
        <v>0</v>
      </c>
      <c r="F677" s="279">
        <v>0</v>
      </c>
      <c r="G677" s="279">
        <v>0</v>
      </c>
      <c r="H677" s="279">
        <v>593.13</v>
      </c>
      <c r="I677" s="279">
        <v>110.92</v>
      </c>
      <c r="J677" s="279">
        <v>1229.08</v>
      </c>
      <c r="K677" s="279">
        <v>925.6</v>
      </c>
      <c r="L677" s="279">
        <v>0</v>
      </c>
      <c r="M677" s="279">
        <v>0</v>
      </c>
      <c r="N677" s="279">
        <v>0</v>
      </c>
      <c r="O677" s="279">
        <v>0.04</v>
      </c>
      <c r="P677" s="279">
        <v>0</v>
      </c>
      <c r="Q677" s="279">
        <v>0</v>
      </c>
      <c r="R677" s="279">
        <v>0</v>
      </c>
      <c r="S677" s="279">
        <v>0</v>
      </c>
      <c r="T677" s="279">
        <v>1.83</v>
      </c>
      <c r="U677" s="279">
        <v>0</v>
      </c>
      <c r="V677" s="279">
        <v>0</v>
      </c>
      <c r="W677" s="279">
        <v>0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0</v>
      </c>
      <c r="F678" s="279">
        <v>0</v>
      </c>
      <c r="G678" s="279">
        <v>7.0000000000000007E-2</v>
      </c>
      <c r="H678" s="279">
        <v>80.599999999999994</v>
      </c>
      <c r="I678" s="279">
        <v>600.85</v>
      </c>
      <c r="J678" s="279">
        <v>1088.8</v>
      </c>
      <c r="K678" s="279">
        <v>8.4600000000000009</v>
      </c>
      <c r="L678" s="279">
        <v>0</v>
      </c>
      <c r="M678" s="279">
        <v>2.92</v>
      </c>
      <c r="N678" s="279">
        <v>0</v>
      </c>
      <c r="O678" s="279">
        <v>0</v>
      </c>
      <c r="P678" s="279">
        <v>0</v>
      </c>
      <c r="Q678" s="279">
        <v>0</v>
      </c>
      <c r="R678" s="279">
        <v>0</v>
      </c>
      <c r="S678" s="279">
        <v>0</v>
      </c>
      <c r="T678" s="279">
        <v>0</v>
      </c>
      <c r="U678" s="279">
        <v>0</v>
      </c>
      <c r="V678" s="279">
        <v>0</v>
      </c>
      <c r="W678" s="279">
        <v>0</v>
      </c>
      <c r="X678" s="279">
        <v>0</v>
      </c>
      <c r="Y678" s="279">
        <v>0</v>
      </c>
    </row>
    <row r="679" spans="1:25">
      <c r="A679" s="254">
        <v>27</v>
      </c>
      <c r="B679" s="279">
        <v>0</v>
      </c>
      <c r="C679" s="279">
        <v>0</v>
      </c>
      <c r="D679" s="279">
        <v>6.07</v>
      </c>
      <c r="E679" s="279">
        <v>17.440000000000001</v>
      </c>
      <c r="F679" s="279">
        <v>48.11</v>
      </c>
      <c r="G679" s="279">
        <v>73.599999999999994</v>
      </c>
      <c r="H679" s="279">
        <v>0</v>
      </c>
      <c r="I679" s="279">
        <v>0</v>
      </c>
      <c r="J679" s="279">
        <v>66.180000000000007</v>
      </c>
      <c r="K679" s="279">
        <v>0</v>
      </c>
      <c r="L679" s="279">
        <v>0</v>
      </c>
      <c r="M679" s="279">
        <v>0</v>
      </c>
      <c r="N679" s="279">
        <v>0</v>
      </c>
      <c r="O679" s="279">
        <v>0</v>
      </c>
      <c r="P679" s="279">
        <v>0</v>
      </c>
      <c r="Q679" s="279">
        <v>0</v>
      </c>
      <c r="R679" s="279">
        <v>0</v>
      </c>
      <c r="S679" s="279">
        <v>0</v>
      </c>
      <c r="T679" s="279">
        <v>0</v>
      </c>
      <c r="U679" s="279">
        <v>0</v>
      </c>
      <c r="V679" s="279">
        <v>0</v>
      </c>
      <c r="W679" s="279">
        <v>0</v>
      </c>
      <c r="X679" s="279">
        <v>0</v>
      </c>
      <c r="Y679" s="279">
        <v>0</v>
      </c>
    </row>
    <row r="680" spans="1:25">
      <c r="A680" s="254">
        <v>28</v>
      </c>
      <c r="B680" s="279">
        <v>0</v>
      </c>
      <c r="C680" s="279">
        <v>0</v>
      </c>
      <c r="D680" s="279">
        <v>0</v>
      </c>
      <c r="E680" s="279">
        <v>0</v>
      </c>
      <c r="F680" s="279">
        <v>5</v>
      </c>
      <c r="G680" s="279">
        <v>0</v>
      </c>
      <c r="H680" s="279">
        <v>98.54</v>
      </c>
      <c r="I680" s="279">
        <v>0</v>
      </c>
      <c r="J680" s="279">
        <v>31.68</v>
      </c>
      <c r="K680" s="279">
        <v>0</v>
      </c>
      <c r="L680" s="279">
        <v>0</v>
      </c>
      <c r="M680" s="279">
        <v>0</v>
      </c>
      <c r="N680" s="279">
        <v>0</v>
      </c>
      <c r="O680" s="279">
        <v>0</v>
      </c>
      <c r="P680" s="279">
        <v>0</v>
      </c>
      <c r="Q680" s="279">
        <v>0</v>
      </c>
      <c r="R680" s="279">
        <v>0</v>
      </c>
      <c r="S680" s="279">
        <v>0</v>
      </c>
      <c r="T680" s="279">
        <v>0</v>
      </c>
      <c r="U680" s="279">
        <v>0</v>
      </c>
      <c r="V680" s="279">
        <v>0</v>
      </c>
      <c r="W680" s="279">
        <v>0</v>
      </c>
      <c r="X680" s="279">
        <v>0</v>
      </c>
      <c r="Y680" s="279">
        <v>0</v>
      </c>
    </row>
    <row r="681" spans="1:25" hidden="1">
      <c r="A681" s="254">
        <v>29</v>
      </c>
      <c r="B681" s="279">
        <v>0</v>
      </c>
      <c r="C681" s="279">
        <v>0</v>
      </c>
      <c r="D681" s="279">
        <v>0</v>
      </c>
      <c r="E681" s="279">
        <v>0</v>
      </c>
      <c r="F681" s="279">
        <v>0</v>
      </c>
      <c r="G681" s="279">
        <v>0</v>
      </c>
      <c r="H681" s="279">
        <v>0</v>
      </c>
      <c r="I681" s="279">
        <v>0</v>
      </c>
      <c r="J681" s="279">
        <v>0</v>
      </c>
      <c r="K681" s="279">
        <v>0</v>
      </c>
      <c r="L681" s="279">
        <v>0</v>
      </c>
      <c r="M681" s="279">
        <v>0</v>
      </c>
      <c r="N681" s="279">
        <v>0</v>
      </c>
      <c r="O681" s="279">
        <v>0</v>
      </c>
      <c r="P681" s="279">
        <v>0</v>
      </c>
      <c r="Q681" s="279">
        <v>0</v>
      </c>
      <c r="R681" s="279">
        <v>0</v>
      </c>
      <c r="S681" s="279">
        <v>0</v>
      </c>
      <c r="T681" s="279">
        <v>0</v>
      </c>
      <c r="U681" s="279">
        <v>0</v>
      </c>
      <c r="V681" s="279">
        <v>0</v>
      </c>
      <c r="W681" s="279">
        <v>0</v>
      </c>
      <c r="X681" s="279">
        <v>0</v>
      </c>
      <c r="Y681" s="279">
        <v>0</v>
      </c>
    </row>
    <row r="682" spans="1:25" hidden="1">
      <c r="A682" s="254">
        <v>30</v>
      </c>
      <c r="B682" s="279">
        <v>0</v>
      </c>
      <c r="C682" s="279">
        <v>0</v>
      </c>
      <c r="D682" s="279">
        <v>0</v>
      </c>
      <c r="E682" s="279">
        <v>0</v>
      </c>
      <c r="F682" s="279">
        <v>0</v>
      </c>
      <c r="G682" s="279">
        <v>0</v>
      </c>
      <c r="H682" s="279">
        <v>0</v>
      </c>
      <c r="I682" s="279">
        <v>0</v>
      </c>
      <c r="J682" s="279">
        <v>0</v>
      </c>
      <c r="K682" s="279">
        <v>0</v>
      </c>
      <c r="L682" s="279">
        <v>0</v>
      </c>
      <c r="M682" s="279">
        <v>0</v>
      </c>
      <c r="N682" s="279">
        <v>0</v>
      </c>
      <c r="O682" s="279">
        <v>0</v>
      </c>
      <c r="P682" s="279">
        <v>0</v>
      </c>
      <c r="Q682" s="279">
        <v>0</v>
      </c>
      <c r="R682" s="279">
        <v>0</v>
      </c>
      <c r="S682" s="279">
        <v>0</v>
      </c>
      <c r="T682" s="279">
        <v>0</v>
      </c>
      <c r="U682" s="279">
        <v>0</v>
      </c>
      <c r="V682" s="279">
        <v>0</v>
      </c>
      <c r="W682" s="279">
        <v>0</v>
      </c>
      <c r="X682" s="279">
        <v>0</v>
      </c>
      <c r="Y682" s="279">
        <v>0</v>
      </c>
    </row>
    <row r="683" spans="1:25" hidden="1">
      <c r="A683" s="254">
        <v>31</v>
      </c>
      <c r="B683" s="279">
        <v>0</v>
      </c>
      <c r="C683" s="279">
        <v>0</v>
      </c>
      <c r="D683" s="279">
        <v>0</v>
      </c>
      <c r="E683" s="279">
        <v>0</v>
      </c>
      <c r="F683" s="279">
        <v>0</v>
      </c>
      <c r="G683" s="279">
        <v>0</v>
      </c>
      <c r="H683" s="279">
        <v>0</v>
      </c>
      <c r="I683" s="279">
        <v>0</v>
      </c>
      <c r="J683" s="279">
        <v>0</v>
      </c>
      <c r="K683" s="279">
        <v>0</v>
      </c>
      <c r="L683" s="279">
        <v>0</v>
      </c>
      <c r="M683" s="279">
        <v>0</v>
      </c>
      <c r="N683" s="279">
        <v>0</v>
      </c>
      <c r="O683" s="279">
        <v>0</v>
      </c>
      <c r="P683" s="279">
        <v>0</v>
      </c>
      <c r="Q683" s="279">
        <v>0</v>
      </c>
      <c r="R683" s="279">
        <v>0</v>
      </c>
      <c r="S683" s="279">
        <v>0</v>
      </c>
      <c r="T683" s="279">
        <v>0</v>
      </c>
      <c r="U683" s="279">
        <v>0</v>
      </c>
      <c r="V683" s="279">
        <v>0</v>
      </c>
      <c r="W683" s="279">
        <v>0</v>
      </c>
      <c r="X683" s="279">
        <v>0</v>
      </c>
      <c r="Y683" s="279">
        <v>0</v>
      </c>
    </row>
    <row r="685" spans="1:25">
      <c r="A685" s="422" t="s">
        <v>208</v>
      </c>
      <c r="B685" s="464" t="s">
        <v>310</v>
      </c>
      <c r="C685" s="464"/>
      <c r="D685" s="464"/>
      <c r="E685" s="464"/>
      <c r="F685" s="464"/>
      <c r="G685" s="464"/>
      <c r="H685" s="464"/>
      <c r="I685" s="464"/>
      <c r="J685" s="464"/>
      <c r="K685" s="464"/>
      <c r="L685" s="464"/>
      <c r="M685" s="464"/>
      <c r="N685" s="464"/>
      <c r="O685" s="464"/>
      <c r="P685" s="464"/>
      <c r="Q685" s="464"/>
      <c r="R685" s="464"/>
      <c r="S685" s="464"/>
      <c r="T685" s="464"/>
      <c r="U685" s="464"/>
      <c r="V685" s="464"/>
      <c r="W685" s="464"/>
      <c r="X685" s="464"/>
      <c r="Y685" s="464"/>
    </row>
    <row r="686" spans="1:25" ht="30">
      <c r="A686" s="422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147.99</v>
      </c>
      <c r="C687" s="279">
        <v>116.23</v>
      </c>
      <c r="D687" s="279">
        <v>785.1</v>
      </c>
      <c r="E687" s="279">
        <v>781.21</v>
      </c>
      <c r="F687" s="279">
        <v>2.19</v>
      </c>
      <c r="G687" s="279">
        <v>878.43</v>
      </c>
      <c r="H687" s="279">
        <v>0</v>
      </c>
      <c r="I687" s="279">
        <v>0.01</v>
      </c>
      <c r="J687" s="279">
        <v>0</v>
      </c>
      <c r="K687" s="279">
        <v>383.05</v>
      </c>
      <c r="L687" s="279">
        <v>1357.82</v>
      </c>
      <c r="M687" s="279">
        <v>1409.82</v>
      </c>
      <c r="N687" s="279">
        <v>1382.47</v>
      </c>
      <c r="O687" s="279">
        <v>1361.87</v>
      </c>
      <c r="P687" s="279">
        <v>1362.17</v>
      </c>
      <c r="Q687" s="279">
        <v>1353.9</v>
      </c>
      <c r="R687" s="279">
        <v>1342.71</v>
      </c>
      <c r="S687" s="279">
        <v>980.52</v>
      </c>
      <c r="T687" s="279">
        <v>1327.62</v>
      </c>
      <c r="U687" s="279">
        <v>1341.93</v>
      </c>
      <c r="V687" s="279">
        <v>335.24</v>
      </c>
      <c r="W687" s="279">
        <v>1227.17</v>
      </c>
      <c r="X687" s="279">
        <v>673.59</v>
      </c>
      <c r="Y687" s="279">
        <v>860.03</v>
      </c>
    </row>
    <row r="688" spans="1:25">
      <c r="A688" s="254">
        <v>2</v>
      </c>
      <c r="B688" s="279">
        <v>831.7</v>
      </c>
      <c r="C688" s="279">
        <v>420.21</v>
      </c>
      <c r="D688" s="279">
        <v>393.27</v>
      </c>
      <c r="E688" s="279">
        <v>769.59</v>
      </c>
      <c r="F688" s="279">
        <v>805.56</v>
      </c>
      <c r="G688" s="279">
        <v>478.92</v>
      </c>
      <c r="H688" s="279">
        <v>615.80999999999995</v>
      </c>
      <c r="I688" s="279">
        <v>1131.3</v>
      </c>
      <c r="J688" s="279">
        <v>0</v>
      </c>
      <c r="K688" s="279">
        <v>0</v>
      </c>
      <c r="L688" s="279">
        <v>9.64</v>
      </c>
      <c r="M688" s="279">
        <v>42.14</v>
      </c>
      <c r="N688" s="279">
        <v>18.23</v>
      </c>
      <c r="O688" s="279">
        <v>75.09</v>
      </c>
      <c r="P688" s="279">
        <v>105.31</v>
      </c>
      <c r="Q688" s="279">
        <v>76.849999999999994</v>
      </c>
      <c r="R688" s="279">
        <v>100.76</v>
      </c>
      <c r="S688" s="279">
        <v>86.88</v>
      </c>
      <c r="T688" s="279">
        <v>111.99</v>
      </c>
      <c r="U688" s="279">
        <v>168.94</v>
      </c>
      <c r="V688" s="279">
        <v>138.19999999999999</v>
      </c>
      <c r="W688" s="279">
        <v>476.57</v>
      </c>
      <c r="X688" s="279">
        <v>0</v>
      </c>
      <c r="Y688" s="279">
        <v>0</v>
      </c>
    </row>
    <row r="689" spans="1:25">
      <c r="A689" s="254">
        <v>3</v>
      </c>
      <c r="B689" s="279">
        <v>46.81</v>
      </c>
      <c r="C689" s="279">
        <v>916.12</v>
      </c>
      <c r="D689" s="279">
        <v>485.04</v>
      </c>
      <c r="E689" s="279">
        <v>482.97</v>
      </c>
      <c r="F689" s="279">
        <v>549.07000000000005</v>
      </c>
      <c r="G689" s="279">
        <v>1014.87</v>
      </c>
      <c r="H689" s="279">
        <v>0</v>
      </c>
      <c r="I689" s="279">
        <v>471.29</v>
      </c>
      <c r="J689" s="279">
        <v>1458.16</v>
      </c>
      <c r="K689" s="279">
        <v>0</v>
      </c>
      <c r="L689" s="279">
        <v>7.39</v>
      </c>
      <c r="M689" s="279">
        <v>13.22</v>
      </c>
      <c r="N689" s="279">
        <v>56.8</v>
      </c>
      <c r="O689" s="279">
        <v>83.03</v>
      </c>
      <c r="P689" s="279">
        <v>138.13</v>
      </c>
      <c r="Q689" s="279">
        <v>140.94</v>
      </c>
      <c r="R689" s="279">
        <v>159.97999999999999</v>
      </c>
      <c r="S689" s="279">
        <v>121.96</v>
      </c>
      <c r="T689" s="279">
        <v>186.38</v>
      </c>
      <c r="U689" s="279">
        <v>238.69</v>
      </c>
      <c r="V689" s="279">
        <v>343.47</v>
      </c>
      <c r="W689" s="279">
        <v>0</v>
      </c>
      <c r="X689" s="279">
        <v>408.52</v>
      </c>
      <c r="Y689" s="279">
        <v>238.47</v>
      </c>
    </row>
    <row r="690" spans="1:25">
      <c r="A690" s="254">
        <v>4</v>
      </c>
      <c r="B690" s="279">
        <v>248.79</v>
      </c>
      <c r="C690" s="279">
        <v>231.93</v>
      </c>
      <c r="D690" s="279">
        <v>183.7</v>
      </c>
      <c r="E690" s="279">
        <v>168.57</v>
      </c>
      <c r="F690" s="279">
        <v>274.02999999999997</v>
      </c>
      <c r="G690" s="279">
        <v>152.66</v>
      </c>
      <c r="H690" s="279">
        <v>116.25</v>
      </c>
      <c r="I690" s="279">
        <v>117.9</v>
      </c>
      <c r="J690" s="279">
        <v>67.2</v>
      </c>
      <c r="K690" s="279">
        <v>105.47</v>
      </c>
      <c r="L690" s="279">
        <v>132.5</v>
      </c>
      <c r="M690" s="279">
        <v>182.7</v>
      </c>
      <c r="N690" s="279">
        <v>192.47</v>
      </c>
      <c r="O690" s="279">
        <v>230.66</v>
      </c>
      <c r="P690" s="279">
        <v>248.87</v>
      </c>
      <c r="Q690" s="279">
        <v>308.45999999999998</v>
      </c>
      <c r="R690" s="279">
        <v>302.56</v>
      </c>
      <c r="S690" s="279">
        <v>254.94</v>
      </c>
      <c r="T690" s="279">
        <v>305.52</v>
      </c>
      <c r="U690" s="279">
        <v>391.78</v>
      </c>
      <c r="V690" s="279">
        <v>383.49</v>
      </c>
      <c r="W690" s="279">
        <v>546.76</v>
      </c>
      <c r="X690" s="279">
        <v>434.14</v>
      </c>
      <c r="Y690" s="279">
        <v>255.79</v>
      </c>
    </row>
    <row r="691" spans="1:25">
      <c r="A691" s="254">
        <v>5</v>
      </c>
      <c r="B691" s="279">
        <v>55.47</v>
      </c>
      <c r="C691" s="279">
        <v>79.459999999999994</v>
      </c>
      <c r="D691" s="279">
        <v>56.82</v>
      </c>
      <c r="E691" s="279">
        <v>42.96</v>
      </c>
      <c r="F691" s="279">
        <v>28.63</v>
      </c>
      <c r="G691" s="279">
        <v>6.65</v>
      </c>
      <c r="H691" s="279">
        <v>0</v>
      </c>
      <c r="I691" s="279">
        <v>0</v>
      </c>
      <c r="J691" s="279">
        <v>18.86</v>
      </c>
      <c r="K691" s="279">
        <v>1.98</v>
      </c>
      <c r="L691" s="279">
        <v>0</v>
      </c>
      <c r="M691" s="279">
        <v>6.44</v>
      </c>
      <c r="N691" s="279">
        <v>34.22</v>
      </c>
      <c r="O691" s="279">
        <v>61</v>
      </c>
      <c r="P691" s="279">
        <v>81.52</v>
      </c>
      <c r="Q691" s="279">
        <v>96.17</v>
      </c>
      <c r="R691" s="279">
        <v>85.59</v>
      </c>
      <c r="S691" s="279">
        <v>62.7</v>
      </c>
      <c r="T691" s="279">
        <v>144.6</v>
      </c>
      <c r="U691" s="279">
        <v>183.23</v>
      </c>
      <c r="V691" s="279">
        <v>191.63</v>
      </c>
      <c r="W691" s="279">
        <v>316.3</v>
      </c>
      <c r="X691" s="279">
        <v>217.33</v>
      </c>
      <c r="Y691" s="279">
        <v>127.84</v>
      </c>
    </row>
    <row r="692" spans="1:25">
      <c r="A692" s="254">
        <v>6</v>
      </c>
      <c r="B692" s="279">
        <v>23.32</v>
      </c>
      <c r="C692" s="279">
        <v>1.44</v>
      </c>
      <c r="D692" s="279">
        <v>4.32</v>
      </c>
      <c r="E692" s="279">
        <v>0.8</v>
      </c>
      <c r="F692" s="279">
        <v>0</v>
      </c>
      <c r="G692" s="279">
        <v>0</v>
      </c>
      <c r="H692" s="279">
        <v>0</v>
      </c>
      <c r="I692" s="279">
        <v>1223.9100000000001</v>
      </c>
      <c r="J692" s="279">
        <v>0</v>
      </c>
      <c r="K692" s="279">
        <v>0</v>
      </c>
      <c r="L692" s="279">
        <v>0</v>
      </c>
      <c r="M692" s="279">
        <v>24.69</v>
      </c>
      <c r="N692" s="279">
        <v>11.94</v>
      </c>
      <c r="O692" s="279">
        <v>0.8</v>
      </c>
      <c r="P692" s="279">
        <v>0.64</v>
      </c>
      <c r="Q692" s="279">
        <v>1368.64</v>
      </c>
      <c r="R692" s="279">
        <v>10.39</v>
      </c>
      <c r="S692" s="279">
        <v>491.93</v>
      </c>
      <c r="T692" s="279">
        <v>1373.2</v>
      </c>
      <c r="U692" s="279">
        <v>106.69</v>
      </c>
      <c r="V692" s="279">
        <v>175.3</v>
      </c>
      <c r="W692" s="279">
        <v>224.91</v>
      </c>
      <c r="X692" s="279">
        <v>136.44</v>
      </c>
      <c r="Y692" s="279">
        <v>0</v>
      </c>
    </row>
    <row r="693" spans="1:25">
      <c r="A693" s="254">
        <v>7</v>
      </c>
      <c r="B693" s="279">
        <v>1037.55</v>
      </c>
      <c r="C693" s="279">
        <v>969.69</v>
      </c>
      <c r="D693" s="279">
        <v>965.31</v>
      </c>
      <c r="E693" s="279">
        <v>0</v>
      </c>
      <c r="F693" s="279">
        <v>112.32</v>
      </c>
      <c r="G693" s="279">
        <v>0</v>
      </c>
      <c r="H693" s="279">
        <v>1032.04</v>
      </c>
      <c r="I693" s="279">
        <v>0</v>
      </c>
      <c r="J693" s="279">
        <v>1278.08</v>
      </c>
      <c r="K693" s="279">
        <v>0</v>
      </c>
      <c r="L693" s="279">
        <v>1311.23</v>
      </c>
      <c r="M693" s="279">
        <v>40.53</v>
      </c>
      <c r="N693" s="279">
        <v>1325.86</v>
      </c>
      <c r="O693" s="279">
        <v>75.95</v>
      </c>
      <c r="P693" s="279">
        <v>90.9</v>
      </c>
      <c r="Q693" s="279">
        <v>89.24</v>
      </c>
      <c r="R693" s="279">
        <v>93.73</v>
      </c>
      <c r="S693" s="279">
        <v>1308.22</v>
      </c>
      <c r="T693" s="279">
        <v>1327.07</v>
      </c>
      <c r="U693" s="279">
        <v>113.9</v>
      </c>
      <c r="V693" s="279">
        <v>43.69</v>
      </c>
      <c r="W693" s="279">
        <v>1282.6199999999999</v>
      </c>
      <c r="X693" s="279">
        <v>1195.18</v>
      </c>
      <c r="Y693" s="279">
        <v>347.52</v>
      </c>
    </row>
    <row r="694" spans="1:25">
      <c r="A694" s="254">
        <v>8</v>
      </c>
      <c r="B694" s="279">
        <v>1016.99</v>
      </c>
      <c r="C694" s="279">
        <v>803.55</v>
      </c>
      <c r="D694" s="279">
        <v>944.95</v>
      </c>
      <c r="E694" s="279">
        <v>890.51</v>
      </c>
      <c r="F694" s="279">
        <v>807.21</v>
      </c>
      <c r="G694" s="279">
        <v>873.31</v>
      </c>
      <c r="H694" s="279">
        <v>1087.48</v>
      </c>
      <c r="I694" s="279">
        <v>1207.51</v>
      </c>
      <c r="J694" s="279">
        <v>1260.08</v>
      </c>
      <c r="K694" s="279">
        <v>401.96</v>
      </c>
      <c r="L694" s="279">
        <v>1308.31</v>
      </c>
      <c r="M694" s="279">
        <v>1315.36</v>
      </c>
      <c r="N694" s="279">
        <v>1305.76</v>
      </c>
      <c r="O694" s="279">
        <v>0</v>
      </c>
      <c r="P694" s="279">
        <v>1331.02</v>
      </c>
      <c r="Q694" s="279">
        <v>408.67</v>
      </c>
      <c r="R694" s="279">
        <v>1274.6400000000001</v>
      </c>
      <c r="S694" s="279">
        <v>1299.52</v>
      </c>
      <c r="T694" s="279">
        <v>1310.6600000000001</v>
      </c>
      <c r="U694" s="279">
        <v>1319.41</v>
      </c>
      <c r="V694" s="279">
        <v>1287.48</v>
      </c>
      <c r="W694" s="279">
        <v>1272.1500000000001</v>
      </c>
      <c r="X694" s="279">
        <v>1100.48</v>
      </c>
      <c r="Y694" s="279">
        <v>954.96</v>
      </c>
    </row>
    <row r="695" spans="1:25">
      <c r="A695" s="254">
        <v>9</v>
      </c>
      <c r="B695" s="279">
        <v>1073.03</v>
      </c>
      <c r="C695" s="279">
        <v>1042.71</v>
      </c>
      <c r="D695" s="279">
        <v>870.32</v>
      </c>
      <c r="E695" s="279">
        <v>817.7</v>
      </c>
      <c r="F695" s="279">
        <v>0</v>
      </c>
      <c r="G695" s="279">
        <v>923.7</v>
      </c>
      <c r="H695" s="279">
        <v>742.39</v>
      </c>
      <c r="I695" s="279">
        <v>864.2</v>
      </c>
      <c r="J695" s="279">
        <v>938.79</v>
      </c>
      <c r="K695" s="279">
        <v>1341.59</v>
      </c>
      <c r="L695" s="279">
        <v>1354.95</v>
      </c>
      <c r="M695" s="279">
        <v>530.32000000000005</v>
      </c>
      <c r="N695" s="279">
        <v>14.38</v>
      </c>
      <c r="O695" s="279">
        <v>28.02</v>
      </c>
      <c r="P695" s="279">
        <v>490.96</v>
      </c>
      <c r="Q695" s="279">
        <v>41.16</v>
      </c>
      <c r="R695" s="279">
        <v>52.4</v>
      </c>
      <c r="S695" s="279">
        <v>25.81</v>
      </c>
      <c r="T695" s="279">
        <v>77.260000000000005</v>
      </c>
      <c r="U695" s="279">
        <v>144.79</v>
      </c>
      <c r="V695" s="279">
        <v>1319.97</v>
      </c>
      <c r="W695" s="279">
        <v>1266.83</v>
      </c>
      <c r="X695" s="279">
        <v>1182.8399999999999</v>
      </c>
      <c r="Y695" s="279">
        <v>1133.28</v>
      </c>
    </row>
    <row r="696" spans="1:25">
      <c r="A696" s="254">
        <v>10</v>
      </c>
      <c r="B696" s="279">
        <v>254.18</v>
      </c>
      <c r="C696" s="279">
        <v>17.649999999999999</v>
      </c>
      <c r="D696" s="279">
        <v>0</v>
      </c>
      <c r="E696" s="279">
        <v>0</v>
      </c>
      <c r="F696" s="279">
        <v>513.99</v>
      </c>
      <c r="G696" s="279">
        <v>0</v>
      </c>
      <c r="H696" s="279">
        <v>30.2</v>
      </c>
      <c r="I696" s="279">
        <v>53.33</v>
      </c>
      <c r="J696" s="279">
        <v>62.59</v>
      </c>
      <c r="K696" s="279">
        <v>970.14</v>
      </c>
      <c r="L696" s="279">
        <v>985.84</v>
      </c>
      <c r="M696" s="279">
        <v>206.82</v>
      </c>
      <c r="N696" s="279">
        <v>132.18</v>
      </c>
      <c r="O696" s="279">
        <v>994.57</v>
      </c>
      <c r="P696" s="279">
        <v>481.02</v>
      </c>
      <c r="Q696" s="279">
        <v>942.37</v>
      </c>
      <c r="R696" s="279">
        <v>919.96</v>
      </c>
      <c r="S696" s="279">
        <v>436.44</v>
      </c>
      <c r="T696" s="279">
        <v>1351.14</v>
      </c>
      <c r="U696" s="279">
        <v>1347.55</v>
      </c>
      <c r="V696" s="279">
        <v>911.25</v>
      </c>
      <c r="W696" s="279">
        <v>1257.19</v>
      </c>
      <c r="X696" s="279">
        <v>1171.3599999999999</v>
      </c>
      <c r="Y696" s="279">
        <v>1055.19</v>
      </c>
    </row>
    <row r="697" spans="1:25">
      <c r="A697" s="254">
        <v>11</v>
      </c>
      <c r="B697" s="279">
        <v>929.77</v>
      </c>
      <c r="C697" s="279">
        <v>0</v>
      </c>
      <c r="D697" s="279">
        <v>0.03</v>
      </c>
      <c r="E697" s="279">
        <v>0</v>
      </c>
      <c r="F697" s="279">
        <v>0</v>
      </c>
      <c r="G697" s="279">
        <v>0</v>
      </c>
      <c r="H697" s="279">
        <v>575.54</v>
      </c>
      <c r="I697" s="279">
        <v>751.45</v>
      </c>
      <c r="J697" s="279">
        <v>852.76</v>
      </c>
      <c r="K697" s="279">
        <v>1328.69</v>
      </c>
      <c r="L697" s="279">
        <v>1387.17</v>
      </c>
      <c r="M697" s="279">
        <v>1407.3</v>
      </c>
      <c r="N697" s="279">
        <v>1403.13</v>
      </c>
      <c r="O697" s="279">
        <v>1403.07</v>
      </c>
      <c r="P697" s="279">
        <v>1393.75</v>
      </c>
      <c r="Q697" s="279">
        <v>1351.24</v>
      </c>
      <c r="R697" s="279">
        <v>1349.13</v>
      </c>
      <c r="S697" s="279">
        <v>0</v>
      </c>
      <c r="T697" s="279">
        <v>1393.83</v>
      </c>
      <c r="U697" s="279">
        <v>1379.79</v>
      </c>
      <c r="V697" s="279">
        <v>1353.49</v>
      </c>
      <c r="W697" s="279">
        <v>1285.31</v>
      </c>
      <c r="X697" s="279">
        <v>75.25</v>
      </c>
      <c r="Y697" s="279">
        <v>15.59</v>
      </c>
    </row>
    <row r="698" spans="1:25">
      <c r="A698" s="254">
        <v>12</v>
      </c>
      <c r="B698" s="279">
        <v>938.45</v>
      </c>
      <c r="C698" s="279">
        <v>62.78</v>
      </c>
      <c r="D698" s="279">
        <v>9.68</v>
      </c>
      <c r="E698" s="279">
        <v>2.21</v>
      </c>
      <c r="F698" s="279">
        <v>870.48</v>
      </c>
      <c r="G698" s="279">
        <v>500.9</v>
      </c>
      <c r="H698" s="279">
        <v>887.02</v>
      </c>
      <c r="I698" s="279">
        <v>552.6</v>
      </c>
      <c r="J698" s="279">
        <v>852.78</v>
      </c>
      <c r="K698" s="279">
        <v>1214.48</v>
      </c>
      <c r="L698" s="279">
        <v>1272.76</v>
      </c>
      <c r="M698" s="279">
        <v>435.81</v>
      </c>
      <c r="N698" s="279">
        <v>451.2</v>
      </c>
      <c r="O698" s="279">
        <v>27.88</v>
      </c>
      <c r="P698" s="279">
        <v>40.85</v>
      </c>
      <c r="Q698" s="279">
        <v>21.95</v>
      </c>
      <c r="R698" s="279">
        <v>915.99</v>
      </c>
      <c r="S698" s="279">
        <v>0</v>
      </c>
      <c r="T698" s="279">
        <v>25.5</v>
      </c>
      <c r="U698" s="279">
        <v>80.849999999999994</v>
      </c>
      <c r="V698" s="279">
        <v>83.19</v>
      </c>
      <c r="W698" s="279">
        <v>437.41</v>
      </c>
      <c r="X698" s="279">
        <v>492.75</v>
      </c>
      <c r="Y698" s="279">
        <v>327.96</v>
      </c>
    </row>
    <row r="699" spans="1:25">
      <c r="A699" s="254">
        <v>13</v>
      </c>
      <c r="B699" s="279">
        <v>178.4</v>
      </c>
      <c r="C699" s="279">
        <v>160.68</v>
      </c>
      <c r="D699" s="279">
        <v>129.01</v>
      </c>
      <c r="E699" s="279">
        <v>64.03</v>
      </c>
      <c r="F699" s="279">
        <v>14.58</v>
      </c>
      <c r="G699" s="279">
        <v>932.52</v>
      </c>
      <c r="H699" s="279">
        <v>1138.53</v>
      </c>
      <c r="I699" s="279">
        <v>1252.3900000000001</v>
      </c>
      <c r="J699" s="279">
        <v>10.38</v>
      </c>
      <c r="K699" s="279">
        <v>1392.35</v>
      </c>
      <c r="L699" s="279">
        <v>1400.91</v>
      </c>
      <c r="M699" s="279">
        <v>1077.5899999999999</v>
      </c>
      <c r="N699" s="279">
        <v>1049.23</v>
      </c>
      <c r="O699" s="279">
        <v>593.45000000000005</v>
      </c>
      <c r="P699" s="279">
        <v>1442.6</v>
      </c>
      <c r="Q699" s="279">
        <v>1019.46</v>
      </c>
      <c r="R699" s="279">
        <v>528.95000000000005</v>
      </c>
      <c r="S699" s="279">
        <v>533.35</v>
      </c>
      <c r="T699" s="279">
        <v>565.52</v>
      </c>
      <c r="U699" s="279">
        <v>1408.07</v>
      </c>
      <c r="V699" s="279">
        <v>997.46</v>
      </c>
      <c r="W699" s="279">
        <v>885.86</v>
      </c>
      <c r="X699" s="279">
        <v>483.26</v>
      </c>
      <c r="Y699" s="279">
        <v>652.28</v>
      </c>
    </row>
    <row r="700" spans="1:25">
      <c r="A700" s="254">
        <v>14</v>
      </c>
      <c r="B700" s="279">
        <v>534.39</v>
      </c>
      <c r="C700" s="279">
        <v>95.64</v>
      </c>
      <c r="D700" s="279">
        <v>439.28</v>
      </c>
      <c r="E700" s="279">
        <v>49.15</v>
      </c>
      <c r="F700" s="279">
        <v>29.15</v>
      </c>
      <c r="G700" s="279">
        <v>540.41</v>
      </c>
      <c r="H700" s="279">
        <v>1131.8499999999999</v>
      </c>
      <c r="I700" s="279">
        <v>1.25</v>
      </c>
      <c r="J700" s="279">
        <v>0.02</v>
      </c>
      <c r="K700" s="279">
        <v>896.49</v>
      </c>
      <c r="L700" s="279">
        <v>915.22</v>
      </c>
      <c r="M700" s="279">
        <v>960.02</v>
      </c>
      <c r="N700" s="279">
        <v>926.59</v>
      </c>
      <c r="O700" s="279">
        <v>467.37</v>
      </c>
      <c r="P700" s="279">
        <v>436.48</v>
      </c>
      <c r="Q700" s="279">
        <v>1266.8</v>
      </c>
      <c r="R700" s="279">
        <v>1253.92</v>
      </c>
      <c r="S700" s="279">
        <v>1258.1300000000001</v>
      </c>
      <c r="T700" s="279">
        <v>1278.8399999999999</v>
      </c>
      <c r="U700" s="279">
        <v>1291.1400000000001</v>
      </c>
      <c r="V700" s="279">
        <v>1271.1199999999999</v>
      </c>
      <c r="W700" s="279">
        <v>1243.75</v>
      </c>
      <c r="X700" s="279">
        <v>1160.56</v>
      </c>
      <c r="Y700" s="279">
        <v>1060.33</v>
      </c>
    </row>
    <row r="701" spans="1:25">
      <c r="A701" s="254">
        <v>15</v>
      </c>
      <c r="B701" s="279">
        <v>899.82</v>
      </c>
      <c r="C701" s="279">
        <v>825.74</v>
      </c>
      <c r="D701" s="279">
        <v>797.44</v>
      </c>
      <c r="E701" s="279">
        <v>801.89</v>
      </c>
      <c r="F701" s="279">
        <v>835.89</v>
      </c>
      <c r="G701" s="279">
        <v>909.54</v>
      </c>
      <c r="H701" s="279">
        <v>1094.28</v>
      </c>
      <c r="I701" s="279">
        <v>1182.26</v>
      </c>
      <c r="J701" s="279">
        <v>1240.5999999999999</v>
      </c>
      <c r="K701" s="279">
        <v>905.96</v>
      </c>
      <c r="L701" s="279">
        <v>163.13999999999999</v>
      </c>
      <c r="M701" s="279">
        <v>225.57</v>
      </c>
      <c r="N701" s="279">
        <v>161.13999999999999</v>
      </c>
      <c r="O701" s="279">
        <v>192.25</v>
      </c>
      <c r="P701" s="279">
        <v>202.71</v>
      </c>
      <c r="Q701" s="279">
        <v>1280.97</v>
      </c>
      <c r="R701" s="279">
        <v>373.26</v>
      </c>
      <c r="S701" s="279">
        <v>1274.98</v>
      </c>
      <c r="T701" s="279">
        <v>1326.9</v>
      </c>
      <c r="U701" s="279">
        <v>1344.68</v>
      </c>
      <c r="V701" s="279">
        <v>1309.1199999999999</v>
      </c>
      <c r="W701" s="279">
        <v>1253.04</v>
      </c>
      <c r="X701" s="279">
        <v>1158.6400000000001</v>
      </c>
      <c r="Y701" s="279">
        <v>1005.57</v>
      </c>
    </row>
    <row r="702" spans="1:25">
      <c r="A702" s="254">
        <v>16</v>
      </c>
      <c r="B702" s="279">
        <v>882.46</v>
      </c>
      <c r="C702" s="279">
        <v>826.1</v>
      </c>
      <c r="D702" s="279">
        <v>43.98</v>
      </c>
      <c r="E702" s="279">
        <v>25.32</v>
      </c>
      <c r="F702" s="279">
        <v>841.3</v>
      </c>
      <c r="G702" s="279">
        <v>922.83</v>
      </c>
      <c r="H702" s="279">
        <v>0</v>
      </c>
      <c r="I702" s="279">
        <v>1165.42</v>
      </c>
      <c r="J702" s="279">
        <v>0</v>
      </c>
      <c r="K702" s="279">
        <v>0</v>
      </c>
      <c r="L702" s="279">
        <v>31.98</v>
      </c>
      <c r="M702" s="279">
        <v>373.56</v>
      </c>
      <c r="N702" s="279">
        <v>1232.82</v>
      </c>
      <c r="O702" s="279">
        <v>67.77</v>
      </c>
      <c r="P702" s="279">
        <v>123.25</v>
      </c>
      <c r="Q702" s="279">
        <v>264.49</v>
      </c>
      <c r="R702" s="279">
        <v>245.59</v>
      </c>
      <c r="S702" s="279">
        <v>112.4</v>
      </c>
      <c r="T702" s="279">
        <v>158.91999999999999</v>
      </c>
      <c r="U702" s="279">
        <v>269.62</v>
      </c>
      <c r="V702" s="279">
        <v>1249.3499999999999</v>
      </c>
      <c r="W702" s="279">
        <v>1237.23</v>
      </c>
      <c r="X702" s="279">
        <v>383.03</v>
      </c>
      <c r="Y702" s="279">
        <v>968.64</v>
      </c>
    </row>
    <row r="703" spans="1:25">
      <c r="A703" s="254">
        <v>17</v>
      </c>
      <c r="B703" s="279">
        <v>515.88</v>
      </c>
      <c r="C703" s="279">
        <v>419.81</v>
      </c>
      <c r="D703" s="279">
        <v>13.32</v>
      </c>
      <c r="E703" s="279">
        <v>6.52</v>
      </c>
      <c r="F703" s="279">
        <v>0</v>
      </c>
      <c r="G703" s="279">
        <v>31.36</v>
      </c>
      <c r="H703" s="279">
        <v>724.26</v>
      </c>
      <c r="I703" s="279">
        <v>288.14</v>
      </c>
      <c r="J703" s="279">
        <v>0</v>
      </c>
      <c r="K703" s="279">
        <v>0.38</v>
      </c>
      <c r="L703" s="279">
        <v>37.53</v>
      </c>
      <c r="M703" s="279">
        <v>83.75</v>
      </c>
      <c r="N703" s="279">
        <v>35.130000000000003</v>
      </c>
      <c r="O703" s="279">
        <v>83.83</v>
      </c>
      <c r="P703" s="279">
        <v>83.77</v>
      </c>
      <c r="Q703" s="279">
        <v>49.05</v>
      </c>
      <c r="R703" s="279">
        <v>76.19</v>
      </c>
      <c r="S703" s="279">
        <v>1263.19</v>
      </c>
      <c r="T703" s="279">
        <v>72.06</v>
      </c>
      <c r="U703" s="279">
        <v>136.13</v>
      </c>
      <c r="V703" s="279">
        <v>160.31</v>
      </c>
      <c r="W703" s="279">
        <v>1283.46</v>
      </c>
      <c r="X703" s="279">
        <v>367.27</v>
      </c>
      <c r="Y703" s="279">
        <v>749.22</v>
      </c>
    </row>
    <row r="704" spans="1:25">
      <c r="A704" s="254">
        <v>18</v>
      </c>
      <c r="B704" s="279">
        <v>1100.33</v>
      </c>
      <c r="C704" s="279">
        <v>537.82000000000005</v>
      </c>
      <c r="D704" s="279">
        <v>879.98</v>
      </c>
      <c r="E704" s="279">
        <v>868.43</v>
      </c>
      <c r="F704" s="279">
        <v>514.53</v>
      </c>
      <c r="G704" s="279">
        <v>587.65</v>
      </c>
      <c r="H704" s="279">
        <v>677.84</v>
      </c>
      <c r="I704" s="279">
        <v>745.24</v>
      </c>
      <c r="J704" s="279">
        <v>799.23</v>
      </c>
      <c r="K704" s="279">
        <v>0</v>
      </c>
      <c r="L704" s="279">
        <v>1302.69</v>
      </c>
      <c r="M704" s="279">
        <v>1325.76</v>
      </c>
      <c r="N704" s="279">
        <v>1341.74</v>
      </c>
      <c r="O704" s="279">
        <v>0</v>
      </c>
      <c r="P704" s="279">
        <v>919.92</v>
      </c>
      <c r="Q704" s="279">
        <v>1298.5899999999999</v>
      </c>
      <c r="R704" s="279">
        <v>0</v>
      </c>
      <c r="S704" s="279">
        <v>942.73</v>
      </c>
      <c r="T704" s="279">
        <v>969.47</v>
      </c>
      <c r="U704" s="279">
        <v>18.899999999999999</v>
      </c>
      <c r="V704" s="279">
        <v>1330.07</v>
      </c>
      <c r="W704" s="279">
        <v>909.45</v>
      </c>
      <c r="X704" s="279">
        <v>1179.08</v>
      </c>
      <c r="Y704" s="279">
        <v>89.26</v>
      </c>
    </row>
    <row r="705" spans="1:129">
      <c r="A705" s="254">
        <v>19</v>
      </c>
      <c r="B705" s="279">
        <v>26.02</v>
      </c>
      <c r="C705" s="279">
        <v>66.13</v>
      </c>
      <c r="D705" s="279">
        <v>39.729999999999997</v>
      </c>
      <c r="E705" s="279">
        <v>42.01</v>
      </c>
      <c r="F705" s="279">
        <v>832.96</v>
      </c>
      <c r="G705" s="279">
        <v>861.35</v>
      </c>
      <c r="H705" s="279">
        <v>500.38</v>
      </c>
      <c r="I705" s="279">
        <v>962.19</v>
      </c>
      <c r="J705" s="279">
        <v>16.91</v>
      </c>
      <c r="K705" s="279">
        <v>1163.8599999999999</v>
      </c>
      <c r="L705" s="279">
        <v>1214.8800000000001</v>
      </c>
      <c r="M705" s="279">
        <v>1266.21</v>
      </c>
      <c r="N705" s="279">
        <v>1262.95</v>
      </c>
      <c r="O705" s="279">
        <v>1255.1400000000001</v>
      </c>
      <c r="P705" s="279">
        <v>1249.76</v>
      </c>
      <c r="Q705" s="279">
        <v>1249.79</v>
      </c>
      <c r="R705" s="279">
        <v>1232.72</v>
      </c>
      <c r="S705" s="279">
        <v>1265.1500000000001</v>
      </c>
      <c r="T705" s="279">
        <v>1302.94</v>
      </c>
      <c r="U705" s="279">
        <v>1334.84</v>
      </c>
      <c r="V705" s="279">
        <v>1297.92</v>
      </c>
      <c r="W705" s="279">
        <v>1245.31</v>
      </c>
      <c r="X705" s="279">
        <v>798.47</v>
      </c>
      <c r="Y705" s="279">
        <v>751.7</v>
      </c>
    </row>
    <row r="706" spans="1:129">
      <c r="A706" s="254">
        <v>20</v>
      </c>
      <c r="B706" s="279">
        <v>34.85</v>
      </c>
      <c r="C706" s="279">
        <v>31.55</v>
      </c>
      <c r="D706" s="279">
        <v>840.16</v>
      </c>
      <c r="E706" s="279">
        <v>834.61</v>
      </c>
      <c r="F706" s="279">
        <v>508.71</v>
      </c>
      <c r="G706" s="279">
        <v>972.86</v>
      </c>
      <c r="H706" s="279">
        <v>1119.04</v>
      </c>
      <c r="I706" s="279">
        <v>0</v>
      </c>
      <c r="J706" s="279">
        <v>0</v>
      </c>
      <c r="K706" s="279">
        <v>0</v>
      </c>
      <c r="L706" s="279">
        <v>1383.41</v>
      </c>
      <c r="M706" s="279">
        <v>1442.89</v>
      </c>
      <c r="N706" s="279">
        <v>1376.44</v>
      </c>
      <c r="O706" s="279">
        <v>1353.39</v>
      </c>
      <c r="P706" s="279">
        <v>1354.47</v>
      </c>
      <c r="Q706" s="279">
        <v>1344.62</v>
      </c>
      <c r="R706" s="279">
        <v>1304.6300000000001</v>
      </c>
      <c r="S706" s="279">
        <v>1292.7</v>
      </c>
      <c r="T706" s="279">
        <v>1320.26</v>
      </c>
      <c r="U706" s="279">
        <v>1359.83</v>
      </c>
      <c r="V706" s="279">
        <v>1306.82</v>
      </c>
      <c r="W706" s="279">
        <v>1253.07</v>
      </c>
      <c r="X706" s="279">
        <v>1143.51</v>
      </c>
      <c r="Y706" s="279">
        <v>959.25</v>
      </c>
    </row>
    <row r="707" spans="1:129">
      <c r="A707" s="254">
        <v>21</v>
      </c>
      <c r="B707" s="279">
        <v>880.18</v>
      </c>
      <c r="C707" s="279">
        <v>39.24</v>
      </c>
      <c r="D707" s="279">
        <v>51.8</v>
      </c>
      <c r="E707" s="279">
        <v>30.36</v>
      </c>
      <c r="F707" s="279">
        <v>6.54</v>
      </c>
      <c r="G707" s="279">
        <v>0</v>
      </c>
      <c r="H707" s="279">
        <v>1088.3499999999999</v>
      </c>
      <c r="I707" s="279">
        <v>0</v>
      </c>
      <c r="J707" s="279">
        <v>0</v>
      </c>
      <c r="K707" s="279">
        <v>0</v>
      </c>
      <c r="L707" s="279">
        <v>3.84</v>
      </c>
      <c r="M707" s="279">
        <v>45.7</v>
      </c>
      <c r="N707" s="279">
        <v>0</v>
      </c>
      <c r="O707" s="279">
        <v>1315.52</v>
      </c>
      <c r="P707" s="279">
        <v>1362.72</v>
      </c>
      <c r="Q707" s="279">
        <v>1281.52</v>
      </c>
      <c r="R707" s="279">
        <v>1245.5899999999999</v>
      </c>
      <c r="S707" s="279">
        <v>1244.07</v>
      </c>
      <c r="T707" s="279">
        <v>1284.1099999999999</v>
      </c>
      <c r="U707" s="279">
        <v>1302.55</v>
      </c>
      <c r="V707" s="279">
        <v>1259.8</v>
      </c>
      <c r="W707" s="279">
        <v>1250.9100000000001</v>
      </c>
      <c r="X707" s="279">
        <v>1135.17</v>
      </c>
      <c r="Y707" s="279">
        <v>976.2</v>
      </c>
    </row>
    <row r="708" spans="1:129">
      <c r="A708" s="254">
        <v>22</v>
      </c>
      <c r="B708" s="279">
        <v>124.12</v>
      </c>
      <c r="C708" s="279">
        <v>37.53</v>
      </c>
      <c r="D708" s="279">
        <v>40.79</v>
      </c>
      <c r="E708" s="279">
        <v>8.33</v>
      </c>
      <c r="F708" s="279">
        <v>0</v>
      </c>
      <c r="G708" s="279">
        <v>0</v>
      </c>
      <c r="H708" s="279">
        <v>0</v>
      </c>
      <c r="I708" s="279">
        <v>0</v>
      </c>
      <c r="J708" s="279">
        <v>0</v>
      </c>
      <c r="K708" s="279">
        <v>24.18</v>
      </c>
      <c r="L708" s="279">
        <v>1034.82</v>
      </c>
      <c r="M708" s="279">
        <v>1439.1</v>
      </c>
      <c r="N708" s="279">
        <v>97.29</v>
      </c>
      <c r="O708" s="279">
        <v>136.1</v>
      </c>
      <c r="P708" s="279">
        <v>136.46</v>
      </c>
      <c r="Q708" s="279">
        <v>995.34</v>
      </c>
      <c r="R708" s="279">
        <v>154.58000000000001</v>
      </c>
      <c r="S708" s="279">
        <v>1324.32</v>
      </c>
      <c r="T708" s="279">
        <v>1386.4</v>
      </c>
      <c r="U708" s="279">
        <v>232.11</v>
      </c>
      <c r="V708" s="279">
        <v>983.31</v>
      </c>
      <c r="W708" s="279">
        <v>1351.99</v>
      </c>
      <c r="X708" s="279">
        <v>1216.0899999999999</v>
      </c>
      <c r="Y708" s="279">
        <v>1151.06</v>
      </c>
    </row>
    <row r="709" spans="1:129">
      <c r="A709" s="254">
        <v>23</v>
      </c>
      <c r="B709" s="279">
        <v>131.12</v>
      </c>
      <c r="C709" s="279">
        <v>11.4</v>
      </c>
      <c r="D709" s="279">
        <v>0</v>
      </c>
      <c r="E709" s="279">
        <v>0</v>
      </c>
      <c r="F709" s="279">
        <v>0</v>
      </c>
      <c r="G709" s="279">
        <v>0</v>
      </c>
      <c r="H709" s="279">
        <v>0</v>
      </c>
      <c r="I709" s="279">
        <v>0</v>
      </c>
      <c r="J709" s="279">
        <v>0</v>
      </c>
      <c r="K709" s="279">
        <v>0</v>
      </c>
      <c r="L709" s="279">
        <v>0</v>
      </c>
      <c r="M709" s="279">
        <v>0</v>
      </c>
      <c r="N709" s="279">
        <v>0</v>
      </c>
      <c r="O709" s="279">
        <v>69.52</v>
      </c>
      <c r="P709" s="279">
        <v>104.4</v>
      </c>
      <c r="Q709" s="279">
        <v>109.57</v>
      </c>
      <c r="R709" s="279">
        <v>127.39</v>
      </c>
      <c r="S709" s="279">
        <v>155.02000000000001</v>
      </c>
      <c r="T709" s="279">
        <v>176.66</v>
      </c>
      <c r="U709" s="279">
        <v>296.8</v>
      </c>
      <c r="V709" s="279">
        <v>464.21</v>
      </c>
      <c r="W709" s="279">
        <v>1344.02</v>
      </c>
      <c r="X709" s="279">
        <v>391.6</v>
      </c>
      <c r="Y709" s="279">
        <v>237.4</v>
      </c>
    </row>
    <row r="710" spans="1:129">
      <c r="A710" s="254">
        <v>24</v>
      </c>
      <c r="B710" s="279">
        <v>185.52</v>
      </c>
      <c r="C710" s="279">
        <v>995.56</v>
      </c>
      <c r="D710" s="279">
        <v>107.26</v>
      </c>
      <c r="E710" s="279">
        <v>93.2</v>
      </c>
      <c r="F710" s="279">
        <v>917.15</v>
      </c>
      <c r="G710" s="279">
        <v>982.19</v>
      </c>
      <c r="H710" s="279">
        <v>92.32</v>
      </c>
      <c r="I710" s="279">
        <v>1142.52</v>
      </c>
      <c r="J710" s="279">
        <v>1190.21</v>
      </c>
      <c r="K710" s="279">
        <v>106.4</v>
      </c>
      <c r="L710" s="279">
        <v>1375.18</v>
      </c>
      <c r="M710" s="279">
        <v>1014.51</v>
      </c>
      <c r="N710" s="279">
        <v>1008.1</v>
      </c>
      <c r="O710" s="279">
        <v>1007.26</v>
      </c>
      <c r="P710" s="279">
        <v>139.80000000000001</v>
      </c>
      <c r="Q710" s="279">
        <v>981.81</v>
      </c>
      <c r="R710" s="279">
        <v>1336.85</v>
      </c>
      <c r="S710" s="279">
        <v>1352.08</v>
      </c>
      <c r="T710" s="279">
        <v>1391</v>
      </c>
      <c r="U710" s="279">
        <v>1032.06</v>
      </c>
      <c r="V710" s="279">
        <v>1016.93</v>
      </c>
      <c r="W710" s="279">
        <v>572.97</v>
      </c>
      <c r="X710" s="279">
        <v>406.69</v>
      </c>
      <c r="Y710" s="279">
        <v>541.35</v>
      </c>
    </row>
    <row r="711" spans="1:129">
      <c r="A711" s="254">
        <v>25</v>
      </c>
      <c r="B711" s="279">
        <v>1095.19</v>
      </c>
      <c r="C711" s="279">
        <v>532.69000000000005</v>
      </c>
      <c r="D711" s="279">
        <v>493.43</v>
      </c>
      <c r="E711" s="279">
        <v>467.68</v>
      </c>
      <c r="F711" s="279">
        <v>863.6</v>
      </c>
      <c r="G711" s="279">
        <v>526.77</v>
      </c>
      <c r="H711" s="279">
        <v>0</v>
      </c>
      <c r="I711" s="279">
        <v>0</v>
      </c>
      <c r="J711" s="279">
        <v>0</v>
      </c>
      <c r="K711" s="279">
        <v>0</v>
      </c>
      <c r="L711" s="279">
        <v>1337.26</v>
      </c>
      <c r="M711" s="279">
        <v>1357.2</v>
      </c>
      <c r="N711" s="279">
        <v>14.04</v>
      </c>
      <c r="O711" s="279">
        <v>2.2000000000000002</v>
      </c>
      <c r="P711" s="279">
        <v>936.88</v>
      </c>
      <c r="Q711" s="279">
        <v>1317.36</v>
      </c>
      <c r="R711" s="279">
        <v>1294.53</v>
      </c>
      <c r="S711" s="279">
        <v>1303.6199999999999</v>
      </c>
      <c r="T711" s="279">
        <v>2.16</v>
      </c>
      <c r="U711" s="279">
        <v>38.979999999999997</v>
      </c>
      <c r="V711" s="279">
        <v>87.86</v>
      </c>
      <c r="W711" s="279">
        <v>0.43</v>
      </c>
      <c r="X711" s="279">
        <v>80.98</v>
      </c>
      <c r="Y711" s="279">
        <v>130.97</v>
      </c>
    </row>
    <row r="712" spans="1:129">
      <c r="A712" s="254">
        <v>26</v>
      </c>
      <c r="B712" s="279">
        <v>97.35</v>
      </c>
      <c r="C712" s="279">
        <v>22.37</v>
      </c>
      <c r="D712" s="279">
        <v>12.99</v>
      </c>
      <c r="E712" s="279">
        <v>5.63</v>
      </c>
      <c r="F712" s="279">
        <v>21.84</v>
      </c>
      <c r="G712" s="279">
        <v>2.4500000000000002</v>
      </c>
      <c r="H712" s="279">
        <v>0</v>
      </c>
      <c r="I712" s="279">
        <v>0</v>
      </c>
      <c r="J712" s="279">
        <v>0</v>
      </c>
      <c r="K712" s="279">
        <v>0.03</v>
      </c>
      <c r="L712" s="279">
        <v>41.58</v>
      </c>
      <c r="M712" s="279">
        <v>0.39</v>
      </c>
      <c r="N712" s="279">
        <v>26.39</v>
      </c>
      <c r="O712" s="279">
        <v>43.86</v>
      </c>
      <c r="P712" s="279">
        <v>56.86</v>
      </c>
      <c r="Q712" s="279">
        <v>1225.67</v>
      </c>
      <c r="R712" s="279">
        <v>58.63</v>
      </c>
      <c r="S712" s="279">
        <v>45.42</v>
      </c>
      <c r="T712" s="279">
        <v>51.74</v>
      </c>
      <c r="U712" s="279">
        <v>94.16</v>
      </c>
      <c r="V712" s="279">
        <v>102.07</v>
      </c>
      <c r="W712" s="279">
        <v>122.47</v>
      </c>
      <c r="X712" s="279">
        <v>278.79000000000002</v>
      </c>
      <c r="Y712" s="279">
        <v>174.43</v>
      </c>
    </row>
    <row r="713" spans="1:129">
      <c r="A713" s="254">
        <v>27</v>
      </c>
      <c r="B713" s="279">
        <v>5.4</v>
      </c>
      <c r="C713" s="279">
        <v>11.25</v>
      </c>
      <c r="D713" s="279">
        <v>0.08</v>
      </c>
      <c r="E713" s="279">
        <v>0</v>
      </c>
      <c r="F713" s="279">
        <v>0</v>
      </c>
      <c r="G713" s="279">
        <v>0</v>
      </c>
      <c r="H713" s="279">
        <v>730.37</v>
      </c>
      <c r="I713" s="279">
        <v>1258.77</v>
      </c>
      <c r="J713" s="279">
        <v>0</v>
      </c>
      <c r="K713" s="279">
        <v>1359.69</v>
      </c>
      <c r="L713" s="279">
        <v>85.06</v>
      </c>
      <c r="M713" s="279">
        <v>62.19</v>
      </c>
      <c r="N713" s="279">
        <v>59.78</v>
      </c>
      <c r="O713" s="279">
        <v>41.85</v>
      </c>
      <c r="P713" s="279">
        <v>23.89</v>
      </c>
      <c r="Q713" s="279">
        <v>16.2</v>
      </c>
      <c r="R713" s="279">
        <v>33.270000000000003</v>
      </c>
      <c r="S713" s="279">
        <v>37.200000000000003</v>
      </c>
      <c r="T713" s="279">
        <v>61.63</v>
      </c>
      <c r="U713" s="279">
        <v>149.35</v>
      </c>
      <c r="V713" s="279">
        <v>190.24</v>
      </c>
      <c r="W713" s="279">
        <v>454.7</v>
      </c>
      <c r="X713" s="279">
        <v>419.03</v>
      </c>
      <c r="Y713" s="279">
        <v>459.38</v>
      </c>
    </row>
    <row r="714" spans="1:129">
      <c r="A714" s="254">
        <v>28</v>
      </c>
      <c r="B714" s="279">
        <v>187.26</v>
      </c>
      <c r="C714" s="279">
        <v>216.7</v>
      </c>
      <c r="D714" s="279">
        <v>92.21</v>
      </c>
      <c r="E714" s="279">
        <v>32.049999999999997</v>
      </c>
      <c r="F714" s="279">
        <v>0.03</v>
      </c>
      <c r="G714" s="279">
        <v>996.41</v>
      </c>
      <c r="H714" s="279">
        <v>0</v>
      </c>
      <c r="I714" s="279">
        <v>1280.27</v>
      </c>
      <c r="J714" s="279">
        <v>0</v>
      </c>
      <c r="K714" s="279">
        <v>437.48</v>
      </c>
      <c r="L714" s="279">
        <v>1410.8</v>
      </c>
      <c r="M714" s="279">
        <v>1444.82</v>
      </c>
      <c r="N714" s="279">
        <v>1413.17</v>
      </c>
      <c r="O714" s="279">
        <v>1414.96</v>
      </c>
      <c r="P714" s="279">
        <v>1415.32</v>
      </c>
      <c r="Q714" s="279">
        <v>1395.15</v>
      </c>
      <c r="R714" s="279">
        <v>1362.04</v>
      </c>
      <c r="S714" s="279">
        <v>1367.01</v>
      </c>
      <c r="T714" s="279">
        <v>1401.58</v>
      </c>
      <c r="U714" s="279">
        <v>1398.16</v>
      </c>
      <c r="V714" s="279">
        <v>1394.19</v>
      </c>
      <c r="W714" s="279">
        <v>435.15</v>
      </c>
      <c r="X714" s="279">
        <v>372.46</v>
      </c>
      <c r="Y714" s="279">
        <v>1165.32</v>
      </c>
    </row>
    <row r="715" spans="1:129" hidden="1">
      <c r="A715" s="254">
        <v>29</v>
      </c>
      <c r="B715" s="279">
        <v>0</v>
      </c>
      <c r="C715" s="279">
        <v>0</v>
      </c>
      <c r="D715" s="279">
        <v>0</v>
      </c>
      <c r="E715" s="279">
        <v>0</v>
      </c>
      <c r="F715" s="279">
        <v>0</v>
      </c>
      <c r="G715" s="279">
        <v>0</v>
      </c>
      <c r="H715" s="279">
        <v>0</v>
      </c>
      <c r="I715" s="279">
        <v>0</v>
      </c>
      <c r="J715" s="279">
        <v>0</v>
      </c>
      <c r="K715" s="279">
        <v>0</v>
      </c>
      <c r="L715" s="279">
        <v>0</v>
      </c>
      <c r="M715" s="279">
        <v>0</v>
      </c>
      <c r="N715" s="279">
        <v>0</v>
      </c>
      <c r="O715" s="279">
        <v>0</v>
      </c>
      <c r="P715" s="279">
        <v>0</v>
      </c>
      <c r="Q715" s="279">
        <v>0</v>
      </c>
      <c r="R715" s="279">
        <v>0</v>
      </c>
      <c r="S715" s="279">
        <v>0</v>
      </c>
      <c r="T715" s="279">
        <v>0</v>
      </c>
      <c r="U715" s="279">
        <v>0</v>
      </c>
      <c r="V715" s="279">
        <v>0</v>
      </c>
      <c r="W715" s="279">
        <v>0</v>
      </c>
      <c r="X715" s="279">
        <v>0</v>
      </c>
      <c r="Y715" s="279">
        <v>0</v>
      </c>
    </row>
    <row r="716" spans="1:129" hidden="1">
      <c r="A716" s="254">
        <v>30</v>
      </c>
      <c r="B716" s="279">
        <v>0</v>
      </c>
      <c r="C716" s="279">
        <v>0</v>
      </c>
      <c r="D716" s="279">
        <v>0</v>
      </c>
      <c r="E716" s="279">
        <v>0</v>
      </c>
      <c r="F716" s="279">
        <v>0</v>
      </c>
      <c r="G716" s="279">
        <v>0</v>
      </c>
      <c r="H716" s="279">
        <v>0</v>
      </c>
      <c r="I716" s="279">
        <v>0</v>
      </c>
      <c r="J716" s="279">
        <v>0</v>
      </c>
      <c r="K716" s="279">
        <v>0</v>
      </c>
      <c r="L716" s="279">
        <v>0</v>
      </c>
      <c r="M716" s="279">
        <v>0</v>
      </c>
      <c r="N716" s="279">
        <v>0</v>
      </c>
      <c r="O716" s="279">
        <v>0</v>
      </c>
      <c r="P716" s="279">
        <v>0</v>
      </c>
      <c r="Q716" s="279">
        <v>0</v>
      </c>
      <c r="R716" s="279">
        <v>0</v>
      </c>
      <c r="S716" s="279">
        <v>0</v>
      </c>
      <c r="T716" s="279">
        <v>0</v>
      </c>
      <c r="U716" s="279">
        <v>0</v>
      </c>
      <c r="V716" s="279">
        <v>0</v>
      </c>
      <c r="W716" s="279">
        <v>0</v>
      </c>
      <c r="X716" s="279">
        <v>0</v>
      </c>
      <c r="Y716" s="279">
        <v>0</v>
      </c>
    </row>
    <row r="717" spans="1:129" hidden="1">
      <c r="A717" s="254">
        <v>31</v>
      </c>
      <c r="B717" s="279">
        <v>0</v>
      </c>
      <c r="C717" s="279">
        <v>0</v>
      </c>
      <c r="D717" s="279">
        <v>0</v>
      </c>
      <c r="E717" s="279">
        <v>0</v>
      </c>
      <c r="F717" s="279">
        <v>0</v>
      </c>
      <c r="G717" s="279">
        <v>0</v>
      </c>
      <c r="H717" s="279">
        <v>0</v>
      </c>
      <c r="I717" s="279">
        <v>0</v>
      </c>
      <c r="J717" s="279">
        <v>0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10" t="s">
        <v>220</v>
      </c>
      <c r="C719" s="410"/>
      <c r="D719" s="410"/>
      <c r="E719" s="410"/>
      <c r="F719" s="410"/>
      <c r="G719" s="410"/>
      <c r="H719" s="410"/>
      <c r="I719" s="410"/>
      <c r="J719" s="410"/>
      <c r="K719" s="410"/>
      <c r="L719" s="410"/>
      <c r="M719" s="410"/>
      <c r="N719" s="410"/>
      <c r="O719" s="410"/>
      <c r="P719" s="410"/>
      <c r="Q719" s="410"/>
      <c r="R719" s="289">
        <v>6.78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10" t="s">
        <v>221</v>
      </c>
      <c r="C720" s="410"/>
      <c r="D720" s="410"/>
      <c r="E720" s="410"/>
      <c r="F720" s="410"/>
      <c r="G720" s="410"/>
      <c r="H720" s="410"/>
      <c r="I720" s="410"/>
      <c r="J720" s="410"/>
      <c r="K720" s="410"/>
      <c r="L720" s="410"/>
      <c r="M720" s="410"/>
      <c r="N720" s="410"/>
      <c r="O720" s="410"/>
      <c r="P720" s="410"/>
      <c r="Q720" s="410"/>
      <c r="R720" s="289">
        <v>240.39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214</v>
      </c>
      <c r="N722" s="290" t="s">
        <v>329</v>
      </c>
    </row>
    <row r="724" spans="1:25" ht="57" customHeight="1">
      <c r="A724" s="395" t="s">
        <v>222</v>
      </c>
      <c r="B724" s="395"/>
      <c r="C724" s="395"/>
      <c r="D724" s="395"/>
      <c r="E724" s="395"/>
      <c r="F724" s="395"/>
      <c r="G724" s="395"/>
      <c r="H724" s="395"/>
      <c r="I724" s="395"/>
      <c r="J724" s="395"/>
      <c r="K724" s="395"/>
      <c r="L724" s="395"/>
      <c r="M724" s="395"/>
      <c r="N724" s="395"/>
      <c r="O724" s="395"/>
      <c r="P724" s="395"/>
      <c r="Q724" s="395"/>
      <c r="R724" s="395"/>
      <c r="S724" s="395"/>
      <c r="T724" s="395"/>
      <c r="U724" s="395"/>
      <c r="V724" s="395"/>
      <c r="W724" s="395"/>
      <c r="X724" s="395"/>
      <c r="Y724" s="395"/>
    </row>
    <row r="725" spans="1:25">
      <c r="A725" s="277"/>
      <c r="B725" s="265" t="s">
        <v>209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22" t="s">
        <v>208</v>
      </c>
      <c r="B726" s="466" t="s">
        <v>92</v>
      </c>
      <c r="C726" s="466"/>
      <c r="D726" s="466"/>
      <c r="E726" s="466"/>
      <c r="F726" s="466"/>
      <c r="G726" s="466"/>
      <c r="H726" s="466"/>
      <c r="I726" s="466"/>
      <c r="J726" s="466"/>
      <c r="K726" s="466"/>
      <c r="L726" s="466"/>
      <c r="M726" s="466"/>
      <c r="N726" s="466"/>
      <c r="O726" s="466"/>
      <c r="P726" s="466"/>
      <c r="Q726" s="466"/>
      <c r="R726" s="466"/>
      <c r="S726" s="466"/>
      <c r="T726" s="466"/>
      <c r="U726" s="466"/>
      <c r="V726" s="466"/>
      <c r="W726" s="466"/>
      <c r="X726" s="466"/>
      <c r="Y726" s="466"/>
    </row>
    <row r="727" spans="1:25" ht="30">
      <c r="A727" s="422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1075.78</v>
      </c>
      <c r="C728" s="279">
        <v>1034.82</v>
      </c>
      <c r="D728" s="279">
        <v>1019.68</v>
      </c>
      <c r="E728" s="279">
        <v>1015.43</v>
      </c>
      <c r="F728" s="279">
        <v>268.01</v>
      </c>
      <c r="G728" s="279">
        <v>1108.3699999999999</v>
      </c>
      <c r="H728" s="279">
        <v>265.91000000000003</v>
      </c>
      <c r="I728" s="279">
        <v>265.92</v>
      </c>
      <c r="J728" s="279">
        <v>269.8</v>
      </c>
      <c r="K728" s="279">
        <v>632.77</v>
      </c>
      <c r="L728" s="279">
        <v>1566.55</v>
      </c>
      <c r="M728" s="279">
        <v>1614.71</v>
      </c>
      <c r="N728" s="279">
        <v>1589.18</v>
      </c>
      <c r="O728" s="279">
        <v>1569.09</v>
      </c>
      <c r="P728" s="279">
        <v>1569.26</v>
      </c>
      <c r="Q728" s="279">
        <v>1561.74</v>
      </c>
      <c r="R728" s="279">
        <v>1550.86</v>
      </c>
      <c r="S728" s="279">
        <v>1568.47</v>
      </c>
      <c r="T728" s="279">
        <v>1535.5</v>
      </c>
      <c r="U728" s="279">
        <v>1548.59</v>
      </c>
      <c r="V728" s="279">
        <v>1516.27</v>
      </c>
      <c r="W728" s="279">
        <v>1441.22</v>
      </c>
      <c r="X728" s="279">
        <v>1276.3800000000001</v>
      </c>
      <c r="Y728" s="279">
        <v>1092.31</v>
      </c>
    </row>
    <row r="729" spans="1:25">
      <c r="A729" s="254">
        <v>2</v>
      </c>
      <c r="B729" s="279">
        <v>1064.1500000000001</v>
      </c>
      <c r="C729" s="279">
        <v>1032.72</v>
      </c>
      <c r="D729" s="279">
        <v>1005.41</v>
      </c>
      <c r="E729" s="279">
        <v>1003.69</v>
      </c>
      <c r="F729" s="279">
        <v>1038.22</v>
      </c>
      <c r="G729" s="279">
        <v>1086.52</v>
      </c>
      <c r="H729" s="279">
        <v>1218.19</v>
      </c>
      <c r="I729" s="279">
        <v>1350.05</v>
      </c>
      <c r="J729" s="279">
        <v>1455.62</v>
      </c>
      <c r="K729" s="279">
        <v>1494.23</v>
      </c>
      <c r="L729" s="279">
        <v>1512.54</v>
      </c>
      <c r="M729" s="279">
        <v>1532.66</v>
      </c>
      <c r="N729" s="279">
        <v>1508.32</v>
      </c>
      <c r="O729" s="279">
        <v>1565.61</v>
      </c>
      <c r="P729" s="279">
        <v>1562.37</v>
      </c>
      <c r="Q729" s="279">
        <v>1540.15</v>
      </c>
      <c r="R729" s="279">
        <v>1496.57</v>
      </c>
      <c r="S729" s="279">
        <v>1515.77</v>
      </c>
      <c r="T729" s="279">
        <v>1526.51</v>
      </c>
      <c r="U729" s="279">
        <v>1532.22</v>
      </c>
      <c r="V729" s="279">
        <v>1464.18</v>
      </c>
      <c r="W729" s="279">
        <v>1086.3800000000001</v>
      </c>
      <c r="X729" s="279">
        <v>1215.8900000000001</v>
      </c>
      <c r="Y729" s="279">
        <v>1097.6500000000001</v>
      </c>
    </row>
    <row r="730" spans="1:25">
      <c r="A730" s="254">
        <v>3</v>
      </c>
      <c r="B730" s="279">
        <v>1247.43</v>
      </c>
      <c r="C730" s="279">
        <v>1146.07</v>
      </c>
      <c r="D730" s="279">
        <v>1097.3699999999999</v>
      </c>
      <c r="E730" s="279">
        <v>1095.3</v>
      </c>
      <c r="F730" s="279">
        <v>1159.19</v>
      </c>
      <c r="G730" s="279">
        <v>1240.06</v>
      </c>
      <c r="H730" s="279">
        <v>1377.33</v>
      </c>
      <c r="I730" s="279">
        <v>1543.38</v>
      </c>
      <c r="J730" s="279">
        <v>1664.73</v>
      </c>
      <c r="K730" s="279">
        <v>1676.7</v>
      </c>
      <c r="L730" s="279">
        <v>1699.05</v>
      </c>
      <c r="M730" s="279">
        <v>1719.34</v>
      </c>
      <c r="N730" s="279">
        <v>1707.72</v>
      </c>
      <c r="O730" s="279">
        <v>1721.4</v>
      </c>
      <c r="P730" s="279">
        <v>1705.23</v>
      </c>
      <c r="Q730" s="279">
        <v>1694</v>
      </c>
      <c r="R730" s="279">
        <v>1668.58</v>
      </c>
      <c r="S730" s="279">
        <v>1673.6</v>
      </c>
      <c r="T730" s="279">
        <v>1686.38</v>
      </c>
      <c r="U730" s="279">
        <v>1691.29</v>
      </c>
      <c r="V730" s="279">
        <v>1658.75</v>
      </c>
      <c r="W730" s="279">
        <v>1086.8900000000001</v>
      </c>
      <c r="X730" s="279">
        <v>1450.22</v>
      </c>
      <c r="Y730" s="279">
        <v>1328.73</v>
      </c>
    </row>
    <row r="731" spans="1:25">
      <c r="A731" s="254">
        <v>4</v>
      </c>
      <c r="B731" s="279">
        <v>1408.64</v>
      </c>
      <c r="C731" s="279">
        <v>1327.35</v>
      </c>
      <c r="D731" s="279">
        <v>1227.9100000000001</v>
      </c>
      <c r="E731" s="279">
        <v>1197.54</v>
      </c>
      <c r="F731" s="279">
        <v>1241.3</v>
      </c>
      <c r="G731" s="279">
        <v>1262.95</v>
      </c>
      <c r="H731" s="279">
        <v>1360.73</v>
      </c>
      <c r="I731" s="279">
        <v>1417.05</v>
      </c>
      <c r="J731" s="279">
        <v>1550.16</v>
      </c>
      <c r="K731" s="279">
        <v>1632.94</v>
      </c>
      <c r="L731" s="279">
        <v>1687.38</v>
      </c>
      <c r="M731" s="279">
        <v>1702.16</v>
      </c>
      <c r="N731" s="279">
        <v>1702.27</v>
      </c>
      <c r="O731" s="279">
        <v>1706.73</v>
      </c>
      <c r="P731" s="279">
        <v>1700.37</v>
      </c>
      <c r="Q731" s="279">
        <v>1665.91</v>
      </c>
      <c r="R731" s="279">
        <v>1673.56</v>
      </c>
      <c r="S731" s="279">
        <v>1704.9</v>
      </c>
      <c r="T731" s="279">
        <v>1700.2</v>
      </c>
      <c r="U731" s="279">
        <v>1709.58</v>
      </c>
      <c r="V731" s="279">
        <v>1679.84</v>
      </c>
      <c r="W731" s="279">
        <v>1593.75</v>
      </c>
      <c r="X731" s="279">
        <v>1453.16</v>
      </c>
      <c r="Y731" s="279">
        <v>1388.28</v>
      </c>
    </row>
    <row r="732" spans="1:25">
      <c r="A732" s="254">
        <v>5</v>
      </c>
      <c r="B732" s="279">
        <v>1176.51</v>
      </c>
      <c r="C732" s="279">
        <v>1132.56</v>
      </c>
      <c r="D732" s="279">
        <v>1095.21</v>
      </c>
      <c r="E732" s="279">
        <v>1084.33</v>
      </c>
      <c r="F732" s="279">
        <v>1111.8900000000001</v>
      </c>
      <c r="G732" s="279">
        <v>1119.53</v>
      </c>
      <c r="H732" s="279">
        <v>1136.58</v>
      </c>
      <c r="I732" s="279">
        <v>1212.57</v>
      </c>
      <c r="J732" s="279">
        <v>1345.63</v>
      </c>
      <c r="K732" s="279">
        <v>1414.36</v>
      </c>
      <c r="L732" s="279">
        <v>1466.17</v>
      </c>
      <c r="M732" s="279">
        <v>1512.56</v>
      </c>
      <c r="N732" s="279">
        <v>1514.76</v>
      </c>
      <c r="O732" s="279">
        <v>1535.93</v>
      </c>
      <c r="P732" s="279">
        <v>1525.52</v>
      </c>
      <c r="Q732" s="279">
        <v>1491.35</v>
      </c>
      <c r="R732" s="279">
        <v>1503.04</v>
      </c>
      <c r="S732" s="279">
        <v>1548.76</v>
      </c>
      <c r="T732" s="279">
        <v>1563</v>
      </c>
      <c r="U732" s="279">
        <v>1574.71</v>
      </c>
      <c r="V732" s="279">
        <v>1553.55</v>
      </c>
      <c r="W732" s="279">
        <v>1508.23</v>
      </c>
      <c r="X732" s="279">
        <v>1399.56</v>
      </c>
      <c r="Y732" s="279">
        <v>1191.42</v>
      </c>
    </row>
    <row r="733" spans="1:25">
      <c r="A733" s="254">
        <v>6</v>
      </c>
      <c r="B733" s="279">
        <v>1121.02</v>
      </c>
      <c r="C733" s="279">
        <v>1077.6300000000001</v>
      </c>
      <c r="D733" s="279">
        <v>1055.01</v>
      </c>
      <c r="E733" s="279">
        <v>1039.3699999999999</v>
      </c>
      <c r="F733" s="279">
        <v>1059.43</v>
      </c>
      <c r="G733" s="279">
        <v>1118.79</v>
      </c>
      <c r="H733" s="279">
        <v>1264.03</v>
      </c>
      <c r="I733" s="279">
        <v>1437.86</v>
      </c>
      <c r="J733" s="279">
        <v>1521.23</v>
      </c>
      <c r="K733" s="279">
        <v>1561.2</v>
      </c>
      <c r="L733" s="279">
        <v>1584.53</v>
      </c>
      <c r="M733" s="279">
        <v>1624.4</v>
      </c>
      <c r="N733" s="279">
        <v>1586.37</v>
      </c>
      <c r="O733" s="279">
        <v>1609.76</v>
      </c>
      <c r="P733" s="279">
        <v>1602.54</v>
      </c>
      <c r="Q733" s="279">
        <v>1573.6</v>
      </c>
      <c r="R733" s="279">
        <v>1543.86</v>
      </c>
      <c r="S733" s="279">
        <v>1557.56</v>
      </c>
      <c r="T733" s="279">
        <v>1578.96</v>
      </c>
      <c r="U733" s="279">
        <v>1588.54</v>
      </c>
      <c r="V733" s="279">
        <v>1526.51</v>
      </c>
      <c r="W733" s="279">
        <v>1501.44</v>
      </c>
      <c r="X733" s="279">
        <v>1416.96</v>
      </c>
      <c r="Y733" s="279">
        <v>1297.6500000000001</v>
      </c>
    </row>
    <row r="734" spans="1:25">
      <c r="A734" s="254">
        <v>7</v>
      </c>
      <c r="B734" s="279">
        <v>1260.27</v>
      </c>
      <c r="C734" s="279">
        <v>1195.47</v>
      </c>
      <c r="D734" s="279">
        <v>1190.83</v>
      </c>
      <c r="E734" s="279">
        <v>1066.81</v>
      </c>
      <c r="F734" s="279">
        <v>1169.58</v>
      </c>
      <c r="G734" s="279">
        <v>1099.3900000000001</v>
      </c>
      <c r="H734" s="279">
        <v>1254.82</v>
      </c>
      <c r="I734" s="279">
        <v>1450.18</v>
      </c>
      <c r="J734" s="279">
        <v>1489.94</v>
      </c>
      <c r="K734" s="279">
        <v>1498.88</v>
      </c>
      <c r="L734" s="279">
        <v>1517.53</v>
      </c>
      <c r="M734" s="279">
        <v>1550.3</v>
      </c>
      <c r="N734" s="279">
        <v>1532.27</v>
      </c>
      <c r="O734" s="279">
        <v>1555.29</v>
      </c>
      <c r="P734" s="279">
        <v>1538.63</v>
      </c>
      <c r="Q734" s="279">
        <v>1519.63</v>
      </c>
      <c r="R734" s="279">
        <v>1507.52</v>
      </c>
      <c r="S734" s="279">
        <v>1516.4</v>
      </c>
      <c r="T734" s="279">
        <v>1534.54</v>
      </c>
      <c r="U734" s="279">
        <v>1540.98</v>
      </c>
      <c r="V734" s="279">
        <v>1505.1</v>
      </c>
      <c r="W734" s="279">
        <v>1493.53</v>
      </c>
      <c r="X734" s="279">
        <v>1411.73</v>
      </c>
      <c r="Y734" s="279">
        <v>1404.04</v>
      </c>
    </row>
    <row r="735" spans="1:25">
      <c r="A735" s="254">
        <v>8</v>
      </c>
      <c r="B735" s="279">
        <v>1240.0899999999999</v>
      </c>
      <c r="C735" s="279">
        <v>1035.8599999999999</v>
      </c>
      <c r="D735" s="279">
        <v>1170.8</v>
      </c>
      <c r="E735" s="279">
        <v>1118.71</v>
      </c>
      <c r="F735" s="279">
        <v>1038.75</v>
      </c>
      <c r="G735" s="279">
        <v>1102.19</v>
      </c>
      <c r="H735" s="279">
        <v>1306.7</v>
      </c>
      <c r="I735" s="279">
        <v>1419.83</v>
      </c>
      <c r="J735" s="279">
        <v>1469.91</v>
      </c>
      <c r="K735" s="279">
        <v>1495.26</v>
      </c>
      <c r="L735" s="279">
        <v>1514.46</v>
      </c>
      <c r="M735" s="279">
        <v>1521.16</v>
      </c>
      <c r="N735" s="279">
        <v>1512.16</v>
      </c>
      <c r="O735" s="279">
        <v>1547.64</v>
      </c>
      <c r="P735" s="279">
        <v>1536.41</v>
      </c>
      <c r="Q735" s="279">
        <v>1500.52</v>
      </c>
      <c r="R735" s="279">
        <v>1483.39</v>
      </c>
      <c r="S735" s="279">
        <v>1507.14</v>
      </c>
      <c r="T735" s="279">
        <v>1517.64</v>
      </c>
      <c r="U735" s="279">
        <v>1526.25</v>
      </c>
      <c r="V735" s="279">
        <v>1496.39</v>
      </c>
      <c r="W735" s="279">
        <v>1482.53</v>
      </c>
      <c r="X735" s="279">
        <v>1319.69</v>
      </c>
      <c r="Y735" s="279">
        <v>1181.78</v>
      </c>
    </row>
    <row r="736" spans="1:25">
      <c r="A736" s="254">
        <v>9</v>
      </c>
      <c r="B736" s="279">
        <v>1294.28</v>
      </c>
      <c r="C736" s="279">
        <v>1265.21</v>
      </c>
      <c r="D736" s="279">
        <v>1099.81</v>
      </c>
      <c r="E736" s="279">
        <v>1049.27</v>
      </c>
      <c r="F736" s="279">
        <v>1083.98</v>
      </c>
      <c r="G736" s="279">
        <v>1150.79</v>
      </c>
      <c r="H736" s="279">
        <v>1339.86</v>
      </c>
      <c r="I736" s="279">
        <v>1455.68</v>
      </c>
      <c r="J736" s="279">
        <v>1525.34</v>
      </c>
      <c r="K736" s="279">
        <v>1546.86</v>
      </c>
      <c r="L736" s="279">
        <v>1559.86</v>
      </c>
      <c r="M736" s="279">
        <v>1586.82</v>
      </c>
      <c r="N736" s="279">
        <v>1569.8</v>
      </c>
      <c r="O736" s="279">
        <v>1584.57</v>
      </c>
      <c r="P736" s="279">
        <v>1569.1</v>
      </c>
      <c r="Q736" s="279">
        <v>1549.15</v>
      </c>
      <c r="R736" s="279">
        <v>1525.26</v>
      </c>
      <c r="S736" s="279">
        <v>1550.25</v>
      </c>
      <c r="T736" s="279">
        <v>1566.68</v>
      </c>
      <c r="U736" s="279">
        <v>1580.59</v>
      </c>
      <c r="V736" s="279">
        <v>1526.81</v>
      </c>
      <c r="W736" s="279">
        <v>1477.29</v>
      </c>
      <c r="X736" s="279">
        <v>1398.25</v>
      </c>
      <c r="Y736" s="279">
        <v>1352.72</v>
      </c>
    </row>
    <row r="737" spans="1:25">
      <c r="A737" s="254">
        <v>10</v>
      </c>
      <c r="B737" s="279">
        <v>1266.45</v>
      </c>
      <c r="C737" s="279">
        <v>1183.9000000000001</v>
      </c>
      <c r="D737" s="279">
        <v>1095.42</v>
      </c>
      <c r="E737" s="279">
        <v>1067.19</v>
      </c>
      <c r="F737" s="279">
        <v>1119.93</v>
      </c>
      <c r="G737" s="279">
        <v>1170.07</v>
      </c>
      <c r="H737" s="279">
        <v>1391.2</v>
      </c>
      <c r="I737" s="279">
        <v>1459.55</v>
      </c>
      <c r="J737" s="279">
        <v>1534.92</v>
      </c>
      <c r="K737" s="279">
        <v>1555.11</v>
      </c>
      <c r="L737" s="279">
        <v>1570.55</v>
      </c>
      <c r="M737" s="279">
        <v>1583.26</v>
      </c>
      <c r="N737" s="279">
        <v>1570.84</v>
      </c>
      <c r="O737" s="279">
        <v>1578.5</v>
      </c>
      <c r="P737" s="279">
        <v>1568.96</v>
      </c>
      <c r="Q737" s="279">
        <v>1528.93</v>
      </c>
      <c r="R737" s="279">
        <v>1507.91</v>
      </c>
      <c r="S737" s="279">
        <v>1527.22</v>
      </c>
      <c r="T737" s="279">
        <v>1555.77</v>
      </c>
      <c r="U737" s="279">
        <v>1553.49</v>
      </c>
      <c r="V737" s="279">
        <v>1498.67</v>
      </c>
      <c r="W737" s="279">
        <v>1467.02</v>
      </c>
      <c r="X737" s="279">
        <v>1385.67</v>
      </c>
      <c r="Y737" s="279">
        <v>1275.8699999999999</v>
      </c>
    </row>
    <row r="738" spans="1:25">
      <c r="A738" s="254">
        <v>11</v>
      </c>
      <c r="B738" s="279">
        <v>1157.53</v>
      </c>
      <c r="C738" s="279">
        <v>1087.1199999999999</v>
      </c>
      <c r="D738" s="279">
        <v>265.94</v>
      </c>
      <c r="E738" s="279">
        <v>1110.3699999999999</v>
      </c>
      <c r="F738" s="279">
        <v>1121.58</v>
      </c>
      <c r="G738" s="279">
        <v>1135.1400000000001</v>
      </c>
      <c r="H738" s="279">
        <v>1176</v>
      </c>
      <c r="I738" s="279">
        <v>1344.49</v>
      </c>
      <c r="J738" s="279">
        <v>1081.1300000000001</v>
      </c>
      <c r="K738" s="279">
        <v>1536.24</v>
      </c>
      <c r="L738" s="279">
        <v>1593.38</v>
      </c>
      <c r="M738" s="279">
        <v>1612.65</v>
      </c>
      <c r="N738" s="279">
        <v>1608.85</v>
      </c>
      <c r="O738" s="279">
        <v>1608.81</v>
      </c>
      <c r="P738" s="279">
        <v>1600.08</v>
      </c>
      <c r="Q738" s="279">
        <v>1558.67</v>
      </c>
      <c r="R738" s="279">
        <v>1556.4</v>
      </c>
      <c r="S738" s="279">
        <v>1584.26</v>
      </c>
      <c r="T738" s="279">
        <v>1598.3</v>
      </c>
      <c r="U738" s="279">
        <v>1585.22</v>
      </c>
      <c r="V738" s="279">
        <v>1558.65</v>
      </c>
      <c r="W738" s="279">
        <v>1494.4</v>
      </c>
      <c r="X738" s="279">
        <v>1424.02</v>
      </c>
      <c r="Y738" s="279">
        <v>1355.05</v>
      </c>
    </row>
    <row r="739" spans="1:25">
      <c r="A739" s="254">
        <v>12</v>
      </c>
      <c r="B739" s="279">
        <v>1165.17</v>
      </c>
      <c r="C739" s="279">
        <v>1121.03</v>
      </c>
      <c r="D739" s="279">
        <v>1110.46</v>
      </c>
      <c r="E739" s="279">
        <v>1103</v>
      </c>
      <c r="F739" s="279">
        <v>1100.47</v>
      </c>
      <c r="G739" s="279">
        <v>1103.8499999999999</v>
      </c>
      <c r="H739" s="279">
        <v>1116.0999999999999</v>
      </c>
      <c r="I739" s="279">
        <v>1153.25</v>
      </c>
      <c r="J739" s="279">
        <v>1081.97</v>
      </c>
      <c r="K739" s="279">
        <v>1427.61</v>
      </c>
      <c r="L739" s="279">
        <v>1483.94</v>
      </c>
      <c r="M739" s="279">
        <v>1525.28</v>
      </c>
      <c r="N739" s="279">
        <v>1518.54</v>
      </c>
      <c r="O739" s="279">
        <v>1526.13</v>
      </c>
      <c r="P739" s="279">
        <v>1501.25</v>
      </c>
      <c r="Q739" s="279">
        <v>1493.22</v>
      </c>
      <c r="R739" s="279">
        <v>1502.72</v>
      </c>
      <c r="S739" s="279">
        <v>1513.68</v>
      </c>
      <c r="T739" s="279">
        <v>1534.2</v>
      </c>
      <c r="U739" s="279">
        <v>1551.09</v>
      </c>
      <c r="V739" s="279">
        <v>1554.21</v>
      </c>
      <c r="W739" s="279">
        <v>1523.85</v>
      </c>
      <c r="X739" s="279">
        <v>1433.53</v>
      </c>
      <c r="Y739" s="279">
        <v>1248.69</v>
      </c>
    </row>
    <row r="740" spans="1:25">
      <c r="A740" s="254">
        <v>13</v>
      </c>
      <c r="B740" s="279">
        <v>1148.1300000000001</v>
      </c>
      <c r="C740" s="279">
        <v>1121.69</v>
      </c>
      <c r="D740" s="279">
        <v>1082.58</v>
      </c>
      <c r="E740" s="279">
        <v>1046.08</v>
      </c>
      <c r="F740" s="279">
        <v>1098.77</v>
      </c>
      <c r="G740" s="279">
        <v>1159.1400000000001</v>
      </c>
      <c r="H740" s="279">
        <v>1355.66</v>
      </c>
      <c r="I740" s="279">
        <v>1461.33</v>
      </c>
      <c r="J740" s="279">
        <v>1580.6</v>
      </c>
      <c r="K740" s="279">
        <v>1596.61</v>
      </c>
      <c r="L740" s="279">
        <v>1605.55</v>
      </c>
      <c r="M740" s="279">
        <v>1656.34</v>
      </c>
      <c r="N740" s="279">
        <v>1628.8</v>
      </c>
      <c r="O740" s="279">
        <v>1654.67</v>
      </c>
      <c r="P740" s="279">
        <v>1646.72</v>
      </c>
      <c r="Q740" s="279">
        <v>1600.83</v>
      </c>
      <c r="R740" s="279">
        <v>1591.44</v>
      </c>
      <c r="S740" s="279">
        <v>1593.5</v>
      </c>
      <c r="T740" s="279">
        <v>1625.72</v>
      </c>
      <c r="U740" s="279">
        <v>1612.5</v>
      </c>
      <c r="V740" s="279">
        <v>1578.6</v>
      </c>
      <c r="W740" s="279">
        <v>1472.51</v>
      </c>
      <c r="X740" s="279">
        <v>1396.3</v>
      </c>
      <c r="Y740" s="279">
        <v>1251.18</v>
      </c>
    </row>
    <row r="741" spans="1:25">
      <c r="A741" s="254">
        <v>14</v>
      </c>
      <c r="B741" s="279">
        <v>1137.54</v>
      </c>
      <c r="C741" s="279">
        <v>1082.97</v>
      </c>
      <c r="D741" s="279">
        <v>1046.05</v>
      </c>
      <c r="E741" s="279">
        <v>1047.8800000000001</v>
      </c>
      <c r="F741" s="279">
        <v>1079.79</v>
      </c>
      <c r="G741" s="279">
        <v>1141.79</v>
      </c>
      <c r="H741" s="279">
        <v>1349.32</v>
      </c>
      <c r="I741" s="279">
        <v>1397.24</v>
      </c>
      <c r="J741" s="279">
        <v>1503.42</v>
      </c>
      <c r="K741" s="279">
        <v>1484.49</v>
      </c>
      <c r="L741" s="279">
        <v>1497.8</v>
      </c>
      <c r="M741" s="279">
        <v>1543.3</v>
      </c>
      <c r="N741" s="279">
        <v>1511.54</v>
      </c>
      <c r="O741" s="279">
        <v>1527.91</v>
      </c>
      <c r="P741" s="279">
        <v>1522.86</v>
      </c>
      <c r="Q741" s="279">
        <v>1474.23</v>
      </c>
      <c r="R741" s="279">
        <v>1461.75</v>
      </c>
      <c r="S741" s="279">
        <v>1464.43</v>
      </c>
      <c r="T741" s="279">
        <v>1485.59</v>
      </c>
      <c r="U741" s="279">
        <v>1496.94</v>
      </c>
      <c r="V741" s="279">
        <v>1477.23</v>
      </c>
      <c r="W741" s="279">
        <v>1454.23</v>
      </c>
      <c r="X741" s="279">
        <v>1375.49</v>
      </c>
      <c r="Y741" s="279">
        <v>1281.55</v>
      </c>
    </row>
    <row r="742" spans="1:25">
      <c r="A742" s="254">
        <v>15</v>
      </c>
      <c r="B742" s="279">
        <v>1127.23</v>
      </c>
      <c r="C742" s="279">
        <v>1056.6600000000001</v>
      </c>
      <c r="D742" s="279">
        <v>1029.48</v>
      </c>
      <c r="E742" s="279">
        <v>1034</v>
      </c>
      <c r="F742" s="279">
        <v>1066.6099999999999</v>
      </c>
      <c r="G742" s="279">
        <v>1136.57</v>
      </c>
      <c r="H742" s="279">
        <v>1312.35</v>
      </c>
      <c r="I742" s="279">
        <v>1396.03</v>
      </c>
      <c r="J742" s="279">
        <v>1451.67</v>
      </c>
      <c r="K742" s="279">
        <v>1492.61</v>
      </c>
      <c r="L742" s="279">
        <v>1546.06</v>
      </c>
      <c r="M742" s="279">
        <v>1609.77</v>
      </c>
      <c r="N742" s="279">
        <v>1538.12</v>
      </c>
      <c r="O742" s="279">
        <v>1567.94</v>
      </c>
      <c r="P742" s="279">
        <v>1544.34</v>
      </c>
      <c r="Q742" s="279">
        <v>1489.71</v>
      </c>
      <c r="R742" s="279">
        <v>1462.95</v>
      </c>
      <c r="S742" s="279">
        <v>1485.48</v>
      </c>
      <c r="T742" s="279">
        <v>1533.94</v>
      </c>
      <c r="U742" s="279">
        <v>1550.3</v>
      </c>
      <c r="V742" s="279">
        <v>1516.62</v>
      </c>
      <c r="W742" s="279">
        <v>1463.24</v>
      </c>
      <c r="X742" s="279">
        <v>1373.58</v>
      </c>
      <c r="Y742" s="279">
        <v>1228.73</v>
      </c>
    </row>
    <row r="743" spans="1:25">
      <c r="A743" s="254">
        <v>16</v>
      </c>
      <c r="B743" s="279">
        <v>1111.0899999999999</v>
      </c>
      <c r="C743" s="279">
        <v>1056.99</v>
      </c>
      <c r="D743" s="279">
        <v>1025.58</v>
      </c>
      <c r="E743" s="279">
        <v>1030.76</v>
      </c>
      <c r="F743" s="279">
        <v>1071.47</v>
      </c>
      <c r="G743" s="279">
        <v>1148.6500000000001</v>
      </c>
      <c r="H743" s="279">
        <v>1303.8499999999999</v>
      </c>
      <c r="I743" s="279">
        <v>1379.6</v>
      </c>
      <c r="J743" s="279">
        <v>1424.62</v>
      </c>
      <c r="K743" s="279">
        <v>1447.31</v>
      </c>
      <c r="L743" s="279">
        <v>1486.78</v>
      </c>
      <c r="M743" s="279">
        <v>1475.29</v>
      </c>
      <c r="N743" s="279">
        <v>1442.44</v>
      </c>
      <c r="O743" s="279">
        <v>1453.32</v>
      </c>
      <c r="P743" s="279">
        <v>1453.74</v>
      </c>
      <c r="Q743" s="279">
        <v>1409.72</v>
      </c>
      <c r="R743" s="279">
        <v>1392.15</v>
      </c>
      <c r="S743" s="279">
        <v>1400.95</v>
      </c>
      <c r="T743" s="279">
        <v>1436.38</v>
      </c>
      <c r="U743" s="279">
        <v>1442.22</v>
      </c>
      <c r="V743" s="279">
        <v>1458.74</v>
      </c>
      <c r="W743" s="279">
        <v>1448.24</v>
      </c>
      <c r="X743" s="279">
        <v>1372.15</v>
      </c>
      <c r="Y743" s="279">
        <v>1193.46</v>
      </c>
    </row>
    <row r="744" spans="1:25">
      <c r="A744" s="254">
        <v>17</v>
      </c>
      <c r="B744" s="279">
        <v>1119.71</v>
      </c>
      <c r="C744" s="279">
        <v>1026.53</v>
      </c>
      <c r="D744" s="279">
        <v>993.19</v>
      </c>
      <c r="E744" s="279">
        <v>993.32</v>
      </c>
      <c r="F744" s="279">
        <v>1047.32</v>
      </c>
      <c r="G744" s="279">
        <v>1145.6400000000001</v>
      </c>
      <c r="H744" s="279">
        <v>1316.5</v>
      </c>
      <c r="I744" s="279">
        <v>1393.62</v>
      </c>
      <c r="J744" s="279">
        <v>1465.46</v>
      </c>
      <c r="K744" s="279">
        <v>1471.32</v>
      </c>
      <c r="L744" s="279">
        <v>1509.38</v>
      </c>
      <c r="M744" s="279">
        <v>1555.01</v>
      </c>
      <c r="N744" s="279">
        <v>1518.13</v>
      </c>
      <c r="O744" s="279">
        <v>1540.56</v>
      </c>
      <c r="P744" s="279">
        <v>1533.12</v>
      </c>
      <c r="Q744" s="279">
        <v>1496.99</v>
      </c>
      <c r="R744" s="279">
        <v>1461.93</v>
      </c>
      <c r="S744" s="279">
        <v>1474.51</v>
      </c>
      <c r="T744" s="279">
        <v>1512.76</v>
      </c>
      <c r="U744" s="279">
        <v>1527.99</v>
      </c>
      <c r="V744" s="279">
        <v>1505.01</v>
      </c>
      <c r="W744" s="279">
        <v>1493.17</v>
      </c>
      <c r="X744" s="279">
        <v>1397.32</v>
      </c>
      <c r="Y744" s="279">
        <v>1341.65</v>
      </c>
    </row>
    <row r="745" spans="1:25">
      <c r="A745" s="254">
        <v>18</v>
      </c>
      <c r="B745" s="279">
        <v>1319.83</v>
      </c>
      <c r="C745" s="279">
        <v>1141.3699999999999</v>
      </c>
      <c r="D745" s="279">
        <v>1110.19</v>
      </c>
      <c r="E745" s="279">
        <v>1099.3699999999999</v>
      </c>
      <c r="F745" s="279">
        <v>1118.25</v>
      </c>
      <c r="G745" s="279">
        <v>1187.1199999999999</v>
      </c>
      <c r="H745" s="279">
        <v>1274.01</v>
      </c>
      <c r="I745" s="279">
        <v>1337.79</v>
      </c>
      <c r="J745" s="279">
        <v>1388.8</v>
      </c>
      <c r="K745" s="279">
        <v>1455.37</v>
      </c>
      <c r="L745" s="279">
        <v>1511.09</v>
      </c>
      <c r="M745" s="279">
        <v>1533.11</v>
      </c>
      <c r="N745" s="279">
        <v>1548.24</v>
      </c>
      <c r="O745" s="279">
        <v>1528.06</v>
      </c>
      <c r="P745" s="279">
        <v>1503.55</v>
      </c>
      <c r="Q745" s="279">
        <v>1507.25</v>
      </c>
      <c r="R745" s="279">
        <v>1488.2</v>
      </c>
      <c r="S745" s="279">
        <v>1525.2</v>
      </c>
      <c r="T745" s="279">
        <v>1549.52</v>
      </c>
      <c r="U745" s="279">
        <v>1541.54</v>
      </c>
      <c r="V745" s="279">
        <v>1535.94</v>
      </c>
      <c r="W745" s="279">
        <v>1491.01</v>
      </c>
      <c r="X745" s="279">
        <v>1392.92</v>
      </c>
      <c r="Y745" s="279">
        <v>1362.81</v>
      </c>
    </row>
    <row r="746" spans="1:25">
      <c r="A746" s="254">
        <v>19</v>
      </c>
      <c r="B746" s="279">
        <v>1180.43</v>
      </c>
      <c r="C746" s="279">
        <v>1120.06</v>
      </c>
      <c r="D746" s="279">
        <v>1076.58</v>
      </c>
      <c r="E746" s="279">
        <v>1059.1500000000001</v>
      </c>
      <c r="F746" s="279">
        <v>1064.42</v>
      </c>
      <c r="G746" s="279">
        <v>1091.3499999999999</v>
      </c>
      <c r="H746" s="279">
        <v>1106.06</v>
      </c>
      <c r="I746" s="279">
        <v>1188.2</v>
      </c>
      <c r="J746" s="279">
        <v>1323.32</v>
      </c>
      <c r="K746" s="279">
        <v>1379.56</v>
      </c>
      <c r="L746" s="279">
        <v>1427.52</v>
      </c>
      <c r="M746" s="279">
        <v>1477.24</v>
      </c>
      <c r="N746" s="279">
        <v>1474.43</v>
      </c>
      <c r="O746" s="279">
        <v>1466.22</v>
      </c>
      <c r="P746" s="279">
        <v>1461.23</v>
      </c>
      <c r="Q746" s="279">
        <v>1461.8</v>
      </c>
      <c r="R746" s="279">
        <v>1444.96</v>
      </c>
      <c r="S746" s="279">
        <v>1475.89</v>
      </c>
      <c r="T746" s="279">
        <v>1510.79</v>
      </c>
      <c r="U746" s="279">
        <v>1541.51</v>
      </c>
      <c r="V746" s="279">
        <v>1506.18</v>
      </c>
      <c r="W746" s="279">
        <v>1455.73</v>
      </c>
      <c r="X746" s="279">
        <v>1390.45</v>
      </c>
      <c r="Y746" s="279">
        <v>1347.21</v>
      </c>
    </row>
    <row r="747" spans="1:25">
      <c r="A747" s="254">
        <v>20</v>
      </c>
      <c r="B747" s="279">
        <v>1154.6300000000001</v>
      </c>
      <c r="C747" s="279">
        <v>1107.5999999999999</v>
      </c>
      <c r="D747" s="279">
        <v>1072.25</v>
      </c>
      <c r="E747" s="279">
        <v>1066.73</v>
      </c>
      <c r="F747" s="279">
        <v>1116.01</v>
      </c>
      <c r="G747" s="279">
        <v>1197.76</v>
      </c>
      <c r="H747" s="279">
        <v>1338.28</v>
      </c>
      <c r="I747" s="279">
        <v>1410.48</v>
      </c>
      <c r="J747" s="279">
        <v>1518.34</v>
      </c>
      <c r="K747" s="279">
        <v>1571.07</v>
      </c>
      <c r="L747" s="279">
        <v>1588.21</v>
      </c>
      <c r="M747" s="279">
        <v>1646.09</v>
      </c>
      <c r="N747" s="279">
        <v>1582.24</v>
      </c>
      <c r="O747" s="279">
        <v>1559.98</v>
      </c>
      <c r="P747" s="279">
        <v>1561.75</v>
      </c>
      <c r="Q747" s="279">
        <v>1550.9</v>
      </c>
      <c r="R747" s="279">
        <v>1512.21</v>
      </c>
      <c r="S747" s="279">
        <v>1500.27</v>
      </c>
      <c r="T747" s="279">
        <v>1525.75</v>
      </c>
      <c r="U747" s="279">
        <v>1563.55</v>
      </c>
      <c r="V747" s="279">
        <v>1512.87</v>
      </c>
      <c r="W747" s="279">
        <v>1461.6</v>
      </c>
      <c r="X747" s="279">
        <v>1358.83</v>
      </c>
      <c r="Y747" s="279">
        <v>1184.93</v>
      </c>
    </row>
    <row r="748" spans="1:25">
      <c r="A748" s="254">
        <v>21</v>
      </c>
      <c r="B748" s="279">
        <v>1110.08</v>
      </c>
      <c r="C748" s="279">
        <v>1033.74</v>
      </c>
      <c r="D748" s="279">
        <v>1016.93</v>
      </c>
      <c r="E748" s="279">
        <v>1016.69</v>
      </c>
      <c r="F748" s="279">
        <v>1038.82</v>
      </c>
      <c r="G748" s="279">
        <v>1125.5</v>
      </c>
      <c r="H748" s="279">
        <v>1308.57</v>
      </c>
      <c r="I748" s="279">
        <v>1382.96</v>
      </c>
      <c r="J748" s="279">
        <v>1451.89</v>
      </c>
      <c r="K748" s="279">
        <v>1496.6</v>
      </c>
      <c r="L748" s="279">
        <v>1516.34</v>
      </c>
      <c r="M748" s="279">
        <v>1582.99</v>
      </c>
      <c r="N748" s="279">
        <v>1529.53</v>
      </c>
      <c r="O748" s="279">
        <v>1522.26</v>
      </c>
      <c r="P748" s="279">
        <v>1567.56</v>
      </c>
      <c r="Q748" s="279">
        <v>1489.93</v>
      </c>
      <c r="R748" s="279">
        <v>1454.87</v>
      </c>
      <c r="S748" s="279">
        <v>1454.41</v>
      </c>
      <c r="T748" s="279">
        <v>1491.91</v>
      </c>
      <c r="U748" s="279">
        <v>1508.65</v>
      </c>
      <c r="V748" s="279">
        <v>1468.21</v>
      </c>
      <c r="W748" s="279">
        <v>1461.96</v>
      </c>
      <c r="X748" s="279">
        <v>1352.65</v>
      </c>
      <c r="Y748" s="279">
        <v>1202.72</v>
      </c>
    </row>
    <row r="749" spans="1:25">
      <c r="A749" s="254">
        <v>22</v>
      </c>
      <c r="B749" s="279">
        <v>1118.6099999999999</v>
      </c>
      <c r="C749" s="279">
        <v>1040.29</v>
      </c>
      <c r="D749" s="279">
        <v>1030.55</v>
      </c>
      <c r="E749" s="279">
        <v>1024.53</v>
      </c>
      <c r="F749" s="279">
        <v>1068.33</v>
      </c>
      <c r="G749" s="279">
        <v>1138.25</v>
      </c>
      <c r="H749" s="279">
        <v>1329.88</v>
      </c>
      <c r="I749" s="279">
        <v>1419.16</v>
      </c>
      <c r="J749" s="279">
        <v>1514.22</v>
      </c>
      <c r="K749" s="279">
        <v>1573.55</v>
      </c>
      <c r="L749" s="279">
        <v>1620.75</v>
      </c>
      <c r="M749" s="279">
        <v>1642.99</v>
      </c>
      <c r="N749" s="279">
        <v>1624.48</v>
      </c>
      <c r="O749" s="279">
        <v>1626.67</v>
      </c>
      <c r="P749" s="279">
        <v>1630.67</v>
      </c>
      <c r="Q749" s="279">
        <v>1584.3</v>
      </c>
      <c r="R749" s="279">
        <v>1540.3</v>
      </c>
      <c r="S749" s="279">
        <v>1533.31</v>
      </c>
      <c r="T749" s="279">
        <v>1592.08</v>
      </c>
      <c r="U749" s="279">
        <v>1619.34</v>
      </c>
      <c r="V749" s="279">
        <v>1569.58</v>
      </c>
      <c r="W749" s="279">
        <v>1561.37</v>
      </c>
      <c r="X749" s="279">
        <v>1430.96</v>
      </c>
      <c r="Y749" s="279">
        <v>1369.58</v>
      </c>
    </row>
    <row r="750" spans="1:25">
      <c r="A750" s="254">
        <v>23</v>
      </c>
      <c r="B750" s="279">
        <v>1341.44</v>
      </c>
      <c r="C750" s="279">
        <v>1176.68</v>
      </c>
      <c r="D750" s="279">
        <v>1145.3800000000001</v>
      </c>
      <c r="E750" s="279">
        <v>1138.48</v>
      </c>
      <c r="F750" s="279">
        <v>1158.42</v>
      </c>
      <c r="G750" s="279">
        <v>1193.82</v>
      </c>
      <c r="H750" s="279">
        <v>1269.78</v>
      </c>
      <c r="I750" s="279">
        <v>1337.44</v>
      </c>
      <c r="J750" s="279">
        <v>1402.76</v>
      </c>
      <c r="K750" s="279">
        <v>1496.05</v>
      </c>
      <c r="L750" s="279">
        <v>1557.86</v>
      </c>
      <c r="M750" s="279">
        <v>1592.85</v>
      </c>
      <c r="N750" s="279">
        <v>1577.36</v>
      </c>
      <c r="O750" s="279">
        <v>1576.51</v>
      </c>
      <c r="P750" s="279">
        <v>1548.29</v>
      </c>
      <c r="Q750" s="279">
        <v>1534.17</v>
      </c>
      <c r="R750" s="279">
        <v>1533.49</v>
      </c>
      <c r="S750" s="279">
        <v>1552.04</v>
      </c>
      <c r="T750" s="279">
        <v>1605.84</v>
      </c>
      <c r="U750" s="279">
        <v>1616.28</v>
      </c>
      <c r="V750" s="279">
        <v>1599.8</v>
      </c>
      <c r="W750" s="279">
        <v>1552.56</v>
      </c>
      <c r="X750" s="279">
        <v>1464.75</v>
      </c>
      <c r="Y750" s="279">
        <v>1429.69</v>
      </c>
    </row>
    <row r="751" spans="1:25">
      <c r="A751" s="254">
        <v>24</v>
      </c>
      <c r="B751" s="279">
        <v>1360.17</v>
      </c>
      <c r="C751" s="279">
        <v>1221.98</v>
      </c>
      <c r="D751" s="279">
        <v>1155.6600000000001</v>
      </c>
      <c r="E751" s="279">
        <v>1130.5999999999999</v>
      </c>
      <c r="F751" s="279">
        <v>1146.51</v>
      </c>
      <c r="G751" s="279">
        <v>1208.1400000000001</v>
      </c>
      <c r="H751" s="279">
        <v>1291.57</v>
      </c>
      <c r="I751" s="279">
        <v>1360.64</v>
      </c>
      <c r="J751" s="279">
        <v>1404.98</v>
      </c>
      <c r="K751" s="279">
        <v>1527.34</v>
      </c>
      <c r="L751" s="279">
        <v>1582.95</v>
      </c>
      <c r="M751" s="279">
        <v>1599.34</v>
      </c>
      <c r="N751" s="279">
        <v>1593.88</v>
      </c>
      <c r="O751" s="279">
        <v>1593.83</v>
      </c>
      <c r="P751" s="279">
        <v>1573.62</v>
      </c>
      <c r="Q751" s="279">
        <v>1568.96</v>
      </c>
      <c r="R751" s="279">
        <v>1546.26</v>
      </c>
      <c r="S751" s="279">
        <v>1560.33</v>
      </c>
      <c r="T751" s="279">
        <v>1598.52</v>
      </c>
      <c r="U751" s="279">
        <v>1617.48</v>
      </c>
      <c r="V751" s="279">
        <v>1601.79</v>
      </c>
      <c r="W751" s="279">
        <v>1585.49</v>
      </c>
      <c r="X751" s="279">
        <v>1454.3</v>
      </c>
      <c r="Y751" s="279">
        <v>1429.67</v>
      </c>
    </row>
    <row r="752" spans="1:25">
      <c r="A752" s="254">
        <v>25</v>
      </c>
      <c r="B752" s="279">
        <v>1315.71</v>
      </c>
      <c r="C752" s="279">
        <v>1139.29</v>
      </c>
      <c r="D752" s="279">
        <v>1101.03</v>
      </c>
      <c r="E752" s="279">
        <v>1076.3699999999999</v>
      </c>
      <c r="F752" s="279">
        <v>1093.76</v>
      </c>
      <c r="G752" s="279">
        <v>1132.27</v>
      </c>
      <c r="H752" s="279">
        <v>627.20000000000005</v>
      </c>
      <c r="I752" s="279">
        <v>1164.47</v>
      </c>
      <c r="J752" s="279">
        <v>266.08</v>
      </c>
      <c r="K752" s="279">
        <v>627.86</v>
      </c>
      <c r="L752" s="279">
        <v>1548.6</v>
      </c>
      <c r="M752" s="279">
        <v>1568.21</v>
      </c>
      <c r="N752" s="279">
        <v>1552.89</v>
      </c>
      <c r="O752" s="279">
        <v>1558.79</v>
      </c>
      <c r="P752" s="279">
        <v>1529.18</v>
      </c>
      <c r="Q752" s="279">
        <v>1530.54</v>
      </c>
      <c r="R752" s="279">
        <v>1507.81</v>
      </c>
      <c r="S752" s="279">
        <v>1515.95</v>
      </c>
      <c r="T752" s="279">
        <v>1569.52</v>
      </c>
      <c r="U752" s="279">
        <v>1555.73</v>
      </c>
      <c r="V752" s="279">
        <v>1542.32</v>
      </c>
      <c r="W752" s="279">
        <v>266.39</v>
      </c>
      <c r="X752" s="279">
        <v>1370.78</v>
      </c>
      <c r="Y752" s="279">
        <v>1337.77</v>
      </c>
    </row>
    <row r="753" spans="1:25">
      <c r="A753" s="254">
        <v>26</v>
      </c>
      <c r="B753" s="279">
        <v>1222.25</v>
      </c>
      <c r="C753" s="279">
        <v>1097.46</v>
      </c>
      <c r="D753" s="279">
        <v>1068.71</v>
      </c>
      <c r="E753" s="279">
        <v>1049.26</v>
      </c>
      <c r="F753" s="279">
        <v>1062.74</v>
      </c>
      <c r="G753" s="279">
        <v>1072.3699999999999</v>
      </c>
      <c r="H753" s="279">
        <v>1087.27</v>
      </c>
      <c r="I753" s="279">
        <v>626.63</v>
      </c>
      <c r="J753" s="279">
        <v>266.02999999999997</v>
      </c>
      <c r="K753" s="279">
        <v>1378.9</v>
      </c>
      <c r="L753" s="279">
        <v>1423.14</v>
      </c>
      <c r="M753" s="279">
        <v>1442.36</v>
      </c>
      <c r="N753" s="279">
        <v>1439.28</v>
      </c>
      <c r="O753" s="279">
        <v>1457.35</v>
      </c>
      <c r="P753" s="279">
        <v>1461.33</v>
      </c>
      <c r="Q753" s="279">
        <v>1442.3</v>
      </c>
      <c r="R753" s="279">
        <v>1436.56</v>
      </c>
      <c r="S753" s="279">
        <v>1440.39</v>
      </c>
      <c r="T753" s="279">
        <v>1475.38</v>
      </c>
      <c r="U753" s="279">
        <v>1486.01</v>
      </c>
      <c r="V753" s="279">
        <v>1496.87</v>
      </c>
      <c r="W753" s="279">
        <v>1471.6</v>
      </c>
      <c r="X753" s="279">
        <v>1426.65</v>
      </c>
      <c r="Y753" s="279">
        <v>1390.05</v>
      </c>
    </row>
    <row r="754" spans="1:25">
      <c r="A754" s="254">
        <v>27</v>
      </c>
      <c r="B754" s="279">
        <v>1114.25</v>
      </c>
      <c r="C754" s="279">
        <v>1070.6099999999999</v>
      </c>
      <c r="D754" s="279">
        <v>1029.9000000000001</v>
      </c>
      <c r="E754" s="279">
        <v>1024.69</v>
      </c>
      <c r="F754" s="279">
        <v>1087.01</v>
      </c>
      <c r="G754" s="279">
        <v>1193.32</v>
      </c>
      <c r="H754" s="279">
        <v>1324.36</v>
      </c>
      <c r="I754" s="279">
        <v>1471.96</v>
      </c>
      <c r="J754" s="279">
        <v>1514</v>
      </c>
      <c r="K754" s="279">
        <v>1568.22</v>
      </c>
      <c r="L754" s="279">
        <v>1605.57</v>
      </c>
      <c r="M754" s="279">
        <v>1624.63</v>
      </c>
      <c r="N754" s="279">
        <v>1610.98</v>
      </c>
      <c r="O754" s="279">
        <v>1631.43</v>
      </c>
      <c r="P754" s="279">
        <v>1631.3</v>
      </c>
      <c r="Q754" s="279">
        <v>1627.11</v>
      </c>
      <c r="R754" s="279">
        <v>1582.92</v>
      </c>
      <c r="S754" s="279">
        <v>1574.35</v>
      </c>
      <c r="T754" s="279">
        <v>1622.07</v>
      </c>
      <c r="U754" s="279">
        <v>1631.17</v>
      </c>
      <c r="V754" s="279">
        <v>1604.59</v>
      </c>
      <c r="W754" s="279">
        <v>1579.51</v>
      </c>
      <c r="X754" s="279">
        <v>1452.45</v>
      </c>
      <c r="Y754" s="279">
        <v>1390.56</v>
      </c>
    </row>
    <row r="755" spans="1:25">
      <c r="A755" s="254">
        <v>28</v>
      </c>
      <c r="B755" s="279">
        <v>1128.8599999999999</v>
      </c>
      <c r="C755" s="279">
        <v>1086.6400000000001</v>
      </c>
      <c r="D755" s="279">
        <v>1057.23</v>
      </c>
      <c r="E755" s="279">
        <v>1057.6099999999999</v>
      </c>
      <c r="F755" s="279">
        <v>1100.8599999999999</v>
      </c>
      <c r="G755" s="279">
        <v>1220.31</v>
      </c>
      <c r="H755" s="279">
        <v>1350.41</v>
      </c>
      <c r="I755" s="279">
        <v>1492.22</v>
      </c>
      <c r="J755" s="279">
        <v>1564.37</v>
      </c>
      <c r="K755" s="279">
        <v>1596.14</v>
      </c>
      <c r="L755" s="279">
        <v>1616.81</v>
      </c>
      <c r="M755" s="279">
        <v>1650.55</v>
      </c>
      <c r="N755" s="279">
        <v>1619.98</v>
      </c>
      <c r="O755" s="279">
        <v>1621.56</v>
      </c>
      <c r="P755" s="279">
        <v>1621.97</v>
      </c>
      <c r="Q755" s="279">
        <v>1602.43</v>
      </c>
      <c r="R755" s="279">
        <v>1570.46</v>
      </c>
      <c r="S755" s="279">
        <v>1574.64</v>
      </c>
      <c r="T755" s="279">
        <v>1607.28</v>
      </c>
      <c r="U755" s="279">
        <v>1604.77</v>
      </c>
      <c r="V755" s="279">
        <v>1601.83</v>
      </c>
      <c r="W755" s="279">
        <v>1599.55</v>
      </c>
      <c r="X755" s="279">
        <v>1468.4</v>
      </c>
      <c r="Y755" s="279">
        <v>1385.01</v>
      </c>
    </row>
    <row r="756" spans="1:25" hidden="1">
      <c r="A756" s="254">
        <v>29</v>
      </c>
      <c r="B756" s="279">
        <v>0</v>
      </c>
      <c r="C756" s="279">
        <v>0</v>
      </c>
      <c r="D756" s="279">
        <v>0</v>
      </c>
      <c r="E756" s="279">
        <v>0</v>
      </c>
      <c r="F756" s="279">
        <v>0</v>
      </c>
      <c r="G756" s="279">
        <v>0</v>
      </c>
      <c r="H756" s="279">
        <v>0</v>
      </c>
      <c r="I756" s="279">
        <v>0</v>
      </c>
      <c r="J756" s="279">
        <v>0</v>
      </c>
      <c r="K756" s="279">
        <v>0</v>
      </c>
      <c r="L756" s="279">
        <v>0</v>
      </c>
      <c r="M756" s="279">
        <v>0</v>
      </c>
      <c r="N756" s="279">
        <v>0</v>
      </c>
      <c r="O756" s="279">
        <v>0</v>
      </c>
      <c r="P756" s="279">
        <v>0</v>
      </c>
      <c r="Q756" s="279">
        <v>0</v>
      </c>
      <c r="R756" s="279">
        <v>0</v>
      </c>
      <c r="S756" s="279">
        <v>0</v>
      </c>
      <c r="T756" s="279">
        <v>0</v>
      </c>
      <c r="U756" s="279">
        <v>0</v>
      </c>
      <c r="V756" s="279">
        <v>0</v>
      </c>
      <c r="W756" s="279">
        <v>0</v>
      </c>
      <c r="X756" s="279">
        <v>0</v>
      </c>
      <c r="Y756" s="279">
        <v>0</v>
      </c>
    </row>
    <row r="757" spans="1:25" hidden="1">
      <c r="A757" s="254">
        <v>30</v>
      </c>
      <c r="B757" s="279">
        <v>0</v>
      </c>
      <c r="C757" s="279">
        <v>0</v>
      </c>
      <c r="D757" s="279">
        <v>0</v>
      </c>
      <c r="E757" s="279">
        <v>0</v>
      </c>
      <c r="F757" s="279">
        <v>0</v>
      </c>
      <c r="G757" s="279">
        <v>0</v>
      </c>
      <c r="H757" s="279">
        <v>0</v>
      </c>
      <c r="I757" s="279">
        <v>0</v>
      </c>
      <c r="J757" s="279">
        <v>0</v>
      </c>
      <c r="K757" s="279">
        <v>0</v>
      </c>
      <c r="L757" s="279">
        <v>0</v>
      </c>
      <c r="M757" s="279">
        <v>0</v>
      </c>
      <c r="N757" s="279">
        <v>0</v>
      </c>
      <c r="O757" s="279">
        <v>0</v>
      </c>
      <c r="P757" s="279">
        <v>0</v>
      </c>
      <c r="Q757" s="279">
        <v>0</v>
      </c>
      <c r="R757" s="279">
        <v>0</v>
      </c>
      <c r="S757" s="279">
        <v>0</v>
      </c>
      <c r="T757" s="279">
        <v>0</v>
      </c>
      <c r="U757" s="279">
        <v>0</v>
      </c>
      <c r="V757" s="279">
        <v>0</v>
      </c>
      <c r="W757" s="279">
        <v>0</v>
      </c>
      <c r="X757" s="279">
        <v>0</v>
      </c>
      <c r="Y757" s="279">
        <v>0</v>
      </c>
    </row>
    <row r="758" spans="1:25" hidden="1">
      <c r="A758" s="254">
        <v>31</v>
      </c>
      <c r="B758" s="279">
        <v>0</v>
      </c>
      <c r="C758" s="279">
        <v>0</v>
      </c>
      <c r="D758" s="279">
        <v>0</v>
      </c>
      <c r="E758" s="279">
        <v>0</v>
      </c>
      <c r="F758" s="279">
        <v>0</v>
      </c>
      <c r="G758" s="279">
        <v>0</v>
      </c>
      <c r="H758" s="279">
        <v>0</v>
      </c>
      <c r="I758" s="279">
        <v>0</v>
      </c>
      <c r="J758" s="279">
        <v>0</v>
      </c>
      <c r="K758" s="279">
        <v>0</v>
      </c>
      <c r="L758" s="279">
        <v>0</v>
      </c>
      <c r="M758" s="279">
        <v>0</v>
      </c>
      <c r="N758" s="279">
        <v>0</v>
      </c>
      <c r="O758" s="279">
        <v>0</v>
      </c>
      <c r="P758" s="279">
        <v>0</v>
      </c>
      <c r="Q758" s="279">
        <v>0</v>
      </c>
      <c r="R758" s="279">
        <v>0</v>
      </c>
      <c r="S758" s="279">
        <v>0</v>
      </c>
      <c r="T758" s="279">
        <v>0</v>
      </c>
      <c r="U758" s="279">
        <v>0</v>
      </c>
      <c r="V758" s="279">
        <v>0</v>
      </c>
      <c r="W758" s="279">
        <v>0</v>
      </c>
      <c r="X758" s="279">
        <v>0</v>
      </c>
      <c r="Y758" s="279">
        <v>0</v>
      </c>
    </row>
    <row r="760" spans="1:25">
      <c r="A760" s="422" t="s">
        <v>208</v>
      </c>
      <c r="B760" s="464" t="s">
        <v>210</v>
      </c>
      <c r="C760" s="464"/>
      <c r="D760" s="464"/>
      <c r="E760" s="464"/>
      <c r="F760" s="464"/>
      <c r="G760" s="464"/>
      <c r="H760" s="464"/>
      <c r="I760" s="464"/>
      <c r="J760" s="464"/>
      <c r="K760" s="464"/>
      <c r="L760" s="464"/>
      <c r="M760" s="464"/>
      <c r="N760" s="464"/>
      <c r="O760" s="464"/>
      <c r="P760" s="464"/>
      <c r="Q760" s="464"/>
      <c r="R760" s="464"/>
      <c r="S760" s="464"/>
      <c r="T760" s="464"/>
      <c r="U760" s="464"/>
      <c r="V760" s="464"/>
      <c r="W760" s="464"/>
      <c r="X760" s="464"/>
      <c r="Y760" s="464"/>
    </row>
    <row r="761" spans="1:25" ht="30">
      <c r="A761" s="422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1160.17</v>
      </c>
      <c r="C762" s="279">
        <v>1119.21</v>
      </c>
      <c r="D762" s="279">
        <v>1104.07</v>
      </c>
      <c r="E762" s="279">
        <v>1099.82</v>
      </c>
      <c r="F762" s="279">
        <v>352.4</v>
      </c>
      <c r="G762" s="279">
        <v>1192.76</v>
      </c>
      <c r="H762" s="279">
        <v>350.3</v>
      </c>
      <c r="I762" s="279">
        <v>350.31</v>
      </c>
      <c r="J762" s="279">
        <v>354.19</v>
      </c>
      <c r="K762" s="279">
        <v>717.16</v>
      </c>
      <c r="L762" s="279">
        <v>1650.94</v>
      </c>
      <c r="M762" s="279">
        <v>1699.1</v>
      </c>
      <c r="N762" s="279">
        <v>1673.57</v>
      </c>
      <c r="O762" s="279">
        <v>1653.48</v>
      </c>
      <c r="P762" s="279">
        <v>1653.65</v>
      </c>
      <c r="Q762" s="279">
        <v>1646.13</v>
      </c>
      <c r="R762" s="279">
        <v>1635.25</v>
      </c>
      <c r="S762" s="279">
        <v>1652.86</v>
      </c>
      <c r="T762" s="279">
        <v>1619.89</v>
      </c>
      <c r="U762" s="279">
        <v>1632.98</v>
      </c>
      <c r="V762" s="279">
        <v>1600.66</v>
      </c>
      <c r="W762" s="279">
        <v>1525.61</v>
      </c>
      <c r="X762" s="279">
        <v>1360.77</v>
      </c>
      <c r="Y762" s="279">
        <v>1176.7</v>
      </c>
    </row>
    <row r="763" spans="1:25">
      <c r="A763" s="254">
        <v>2</v>
      </c>
      <c r="B763" s="279">
        <v>1148.54</v>
      </c>
      <c r="C763" s="279">
        <v>1117.1099999999999</v>
      </c>
      <c r="D763" s="279">
        <v>1089.8</v>
      </c>
      <c r="E763" s="279">
        <v>1088.08</v>
      </c>
      <c r="F763" s="279">
        <v>1122.6099999999999</v>
      </c>
      <c r="G763" s="279">
        <v>1170.9100000000001</v>
      </c>
      <c r="H763" s="279">
        <v>1302.58</v>
      </c>
      <c r="I763" s="279">
        <v>1434.44</v>
      </c>
      <c r="J763" s="279">
        <v>1540.01</v>
      </c>
      <c r="K763" s="279">
        <v>1578.62</v>
      </c>
      <c r="L763" s="279">
        <v>1596.93</v>
      </c>
      <c r="M763" s="279">
        <v>1617.05</v>
      </c>
      <c r="N763" s="279">
        <v>1592.71</v>
      </c>
      <c r="O763" s="279">
        <v>1650</v>
      </c>
      <c r="P763" s="279">
        <v>1646.76</v>
      </c>
      <c r="Q763" s="279">
        <v>1624.54</v>
      </c>
      <c r="R763" s="279">
        <v>1580.96</v>
      </c>
      <c r="S763" s="279">
        <v>1600.16</v>
      </c>
      <c r="T763" s="279">
        <v>1610.9</v>
      </c>
      <c r="U763" s="279">
        <v>1616.61</v>
      </c>
      <c r="V763" s="279">
        <v>1548.57</v>
      </c>
      <c r="W763" s="279">
        <v>1170.77</v>
      </c>
      <c r="X763" s="279">
        <v>1300.28</v>
      </c>
      <c r="Y763" s="279">
        <v>1182.04</v>
      </c>
    </row>
    <row r="764" spans="1:25">
      <c r="A764" s="254">
        <v>3</v>
      </c>
      <c r="B764" s="279">
        <v>1331.82</v>
      </c>
      <c r="C764" s="279">
        <v>1230.46</v>
      </c>
      <c r="D764" s="279">
        <v>1181.76</v>
      </c>
      <c r="E764" s="279">
        <v>1179.69</v>
      </c>
      <c r="F764" s="279">
        <v>1243.58</v>
      </c>
      <c r="G764" s="279">
        <v>1324.45</v>
      </c>
      <c r="H764" s="279">
        <v>1461.72</v>
      </c>
      <c r="I764" s="279">
        <v>1627.77</v>
      </c>
      <c r="J764" s="279">
        <v>1749.12</v>
      </c>
      <c r="K764" s="279">
        <v>1761.09</v>
      </c>
      <c r="L764" s="279">
        <v>1783.44</v>
      </c>
      <c r="M764" s="279">
        <v>1803.73</v>
      </c>
      <c r="N764" s="279">
        <v>1792.11</v>
      </c>
      <c r="O764" s="279">
        <v>1805.79</v>
      </c>
      <c r="P764" s="279">
        <v>1789.62</v>
      </c>
      <c r="Q764" s="279">
        <v>1778.39</v>
      </c>
      <c r="R764" s="279">
        <v>1752.97</v>
      </c>
      <c r="S764" s="279">
        <v>1757.99</v>
      </c>
      <c r="T764" s="279">
        <v>1770.77</v>
      </c>
      <c r="U764" s="279">
        <v>1775.68</v>
      </c>
      <c r="V764" s="279">
        <v>1743.14</v>
      </c>
      <c r="W764" s="279">
        <v>1171.28</v>
      </c>
      <c r="X764" s="279">
        <v>1534.61</v>
      </c>
      <c r="Y764" s="279">
        <v>1413.12</v>
      </c>
    </row>
    <row r="765" spans="1:25">
      <c r="A765" s="254">
        <v>4</v>
      </c>
      <c r="B765" s="279">
        <v>1493.03</v>
      </c>
      <c r="C765" s="279">
        <v>1411.74</v>
      </c>
      <c r="D765" s="279">
        <v>1312.3</v>
      </c>
      <c r="E765" s="279">
        <v>1281.93</v>
      </c>
      <c r="F765" s="279">
        <v>1325.69</v>
      </c>
      <c r="G765" s="279">
        <v>1347.34</v>
      </c>
      <c r="H765" s="279">
        <v>1445.12</v>
      </c>
      <c r="I765" s="279">
        <v>1501.44</v>
      </c>
      <c r="J765" s="279">
        <v>1634.55</v>
      </c>
      <c r="K765" s="279">
        <v>1717.33</v>
      </c>
      <c r="L765" s="279">
        <v>1771.77</v>
      </c>
      <c r="M765" s="279">
        <v>1786.55</v>
      </c>
      <c r="N765" s="279">
        <v>1786.66</v>
      </c>
      <c r="O765" s="279">
        <v>1791.12</v>
      </c>
      <c r="P765" s="279">
        <v>1784.76</v>
      </c>
      <c r="Q765" s="279">
        <v>1750.3</v>
      </c>
      <c r="R765" s="279">
        <v>1757.95</v>
      </c>
      <c r="S765" s="279">
        <v>1789.29</v>
      </c>
      <c r="T765" s="279">
        <v>1784.59</v>
      </c>
      <c r="U765" s="279">
        <v>1793.97</v>
      </c>
      <c r="V765" s="279">
        <v>1764.23</v>
      </c>
      <c r="W765" s="279">
        <v>1678.14</v>
      </c>
      <c r="X765" s="279">
        <v>1537.55</v>
      </c>
      <c r="Y765" s="279">
        <v>1472.67</v>
      </c>
    </row>
    <row r="766" spans="1:25">
      <c r="A766" s="254">
        <v>5</v>
      </c>
      <c r="B766" s="279">
        <v>1260.9000000000001</v>
      </c>
      <c r="C766" s="279">
        <v>1216.95</v>
      </c>
      <c r="D766" s="279">
        <v>1179.5999999999999</v>
      </c>
      <c r="E766" s="279">
        <v>1168.72</v>
      </c>
      <c r="F766" s="279">
        <v>1196.28</v>
      </c>
      <c r="G766" s="279">
        <v>1203.92</v>
      </c>
      <c r="H766" s="279">
        <v>1220.97</v>
      </c>
      <c r="I766" s="279">
        <v>1296.96</v>
      </c>
      <c r="J766" s="279">
        <v>1430.02</v>
      </c>
      <c r="K766" s="279">
        <v>1498.75</v>
      </c>
      <c r="L766" s="279">
        <v>1550.56</v>
      </c>
      <c r="M766" s="279">
        <v>1596.95</v>
      </c>
      <c r="N766" s="279">
        <v>1599.15</v>
      </c>
      <c r="O766" s="279">
        <v>1620.32</v>
      </c>
      <c r="P766" s="279">
        <v>1609.91</v>
      </c>
      <c r="Q766" s="279">
        <v>1575.74</v>
      </c>
      <c r="R766" s="279">
        <v>1587.43</v>
      </c>
      <c r="S766" s="279">
        <v>1633.15</v>
      </c>
      <c r="T766" s="279">
        <v>1647.39</v>
      </c>
      <c r="U766" s="279">
        <v>1659.1</v>
      </c>
      <c r="V766" s="279">
        <v>1637.94</v>
      </c>
      <c r="W766" s="279">
        <v>1592.62</v>
      </c>
      <c r="X766" s="279">
        <v>1483.95</v>
      </c>
      <c r="Y766" s="279">
        <v>1275.81</v>
      </c>
    </row>
    <row r="767" spans="1:25">
      <c r="A767" s="254">
        <v>6</v>
      </c>
      <c r="B767" s="279">
        <v>1205.4100000000001</v>
      </c>
      <c r="C767" s="279">
        <v>1162.02</v>
      </c>
      <c r="D767" s="279">
        <v>1139.4000000000001</v>
      </c>
      <c r="E767" s="279">
        <v>1123.76</v>
      </c>
      <c r="F767" s="279">
        <v>1143.82</v>
      </c>
      <c r="G767" s="279">
        <v>1203.18</v>
      </c>
      <c r="H767" s="279">
        <v>1348.42</v>
      </c>
      <c r="I767" s="279">
        <v>1522.25</v>
      </c>
      <c r="J767" s="279">
        <v>1605.62</v>
      </c>
      <c r="K767" s="279">
        <v>1645.59</v>
      </c>
      <c r="L767" s="279">
        <v>1668.92</v>
      </c>
      <c r="M767" s="279">
        <v>1708.79</v>
      </c>
      <c r="N767" s="279">
        <v>1670.76</v>
      </c>
      <c r="O767" s="279">
        <v>1694.15</v>
      </c>
      <c r="P767" s="279">
        <v>1686.93</v>
      </c>
      <c r="Q767" s="279">
        <v>1657.99</v>
      </c>
      <c r="R767" s="279">
        <v>1628.25</v>
      </c>
      <c r="S767" s="279">
        <v>1641.95</v>
      </c>
      <c r="T767" s="279">
        <v>1663.35</v>
      </c>
      <c r="U767" s="279">
        <v>1672.93</v>
      </c>
      <c r="V767" s="279">
        <v>1610.9</v>
      </c>
      <c r="W767" s="279">
        <v>1585.83</v>
      </c>
      <c r="X767" s="279">
        <v>1501.35</v>
      </c>
      <c r="Y767" s="279">
        <v>1382.04</v>
      </c>
    </row>
    <row r="768" spans="1:25">
      <c r="A768" s="254">
        <v>7</v>
      </c>
      <c r="B768" s="279">
        <v>1344.66</v>
      </c>
      <c r="C768" s="279">
        <v>1279.8599999999999</v>
      </c>
      <c r="D768" s="279">
        <v>1275.22</v>
      </c>
      <c r="E768" s="279">
        <v>1151.2</v>
      </c>
      <c r="F768" s="279">
        <v>1253.97</v>
      </c>
      <c r="G768" s="279">
        <v>1183.78</v>
      </c>
      <c r="H768" s="279">
        <v>1339.21</v>
      </c>
      <c r="I768" s="279">
        <v>1534.57</v>
      </c>
      <c r="J768" s="279">
        <v>1574.33</v>
      </c>
      <c r="K768" s="279">
        <v>1583.27</v>
      </c>
      <c r="L768" s="279">
        <v>1601.92</v>
      </c>
      <c r="M768" s="279">
        <v>1634.69</v>
      </c>
      <c r="N768" s="279">
        <v>1616.66</v>
      </c>
      <c r="O768" s="279">
        <v>1639.68</v>
      </c>
      <c r="P768" s="279">
        <v>1623.02</v>
      </c>
      <c r="Q768" s="279">
        <v>1604.02</v>
      </c>
      <c r="R768" s="279">
        <v>1591.91</v>
      </c>
      <c r="S768" s="279">
        <v>1600.79</v>
      </c>
      <c r="T768" s="279">
        <v>1618.93</v>
      </c>
      <c r="U768" s="279">
        <v>1625.37</v>
      </c>
      <c r="V768" s="279">
        <v>1589.49</v>
      </c>
      <c r="W768" s="279">
        <v>1577.92</v>
      </c>
      <c r="X768" s="279">
        <v>1496.12</v>
      </c>
      <c r="Y768" s="279">
        <v>1488.43</v>
      </c>
    </row>
    <row r="769" spans="1:25">
      <c r="A769" s="254">
        <v>8</v>
      </c>
      <c r="B769" s="279">
        <v>1324.48</v>
      </c>
      <c r="C769" s="279">
        <v>1120.25</v>
      </c>
      <c r="D769" s="279">
        <v>1255.19</v>
      </c>
      <c r="E769" s="279">
        <v>1203.0999999999999</v>
      </c>
      <c r="F769" s="279">
        <v>1123.1400000000001</v>
      </c>
      <c r="G769" s="279">
        <v>1186.58</v>
      </c>
      <c r="H769" s="279">
        <v>1391.09</v>
      </c>
      <c r="I769" s="279">
        <v>1504.22</v>
      </c>
      <c r="J769" s="279">
        <v>1554.3</v>
      </c>
      <c r="K769" s="279">
        <v>1579.65</v>
      </c>
      <c r="L769" s="279">
        <v>1598.85</v>
      </c>
      <c r="M769" s="279">
        <v>1605.55</v>
      </c>
      <c r="N769" s="279">
        <v>1596.55</v>
      </c>
      <c r="O769" s="279">
        <v>1632.03</v>
      </c>
      <c r="P769" s="279">
        <v>1620.8</v>
      </c>
      <c r="Q769" s="279">
        <v>1584.91</v>
      </c>
      <c r="R769" s="279">
        <v>1567.78</v>
      </c>
      <c r="S769" s="279">
        <v>1591.53</v>
      </c>
      <c r="T769" s="279">
        <v>1602.03</v>
      </c>
      <c r="U769" s="279">
        <v>1610.64</v>
      </c>
      <c r="V769" s="279">
        <v>1580.78</v>
      </c>
      <c r="W769" s="279">
        <v>1566.92</v>
      </c>
      <c r="X769" s="279">
        <v>1404.08</v>
      </c>
      <c r="Y769" s="279">
        <v>1266.17</v>
      </c>
    </row>
    <row r="770" spans="1:25">
      <c r="A770" s="254">
        <v>9</v>
      </c>
      <c r="B770" s="279">
        <v>1378.67</v>
      </c>
      <c r="C770" s="279">
        <v>1349.6</v>
      </c>
      <c r="D770" s="279">
        <v>1184.2</v>
      </c>
      <c r="E770" s="279">
        <v>1133.6600000000001</v>
      </c>
      <c r="F770" s="279">
        <v>1168.3699999999999</v>
      </c>
      <c r="G770" s="279">
        <v>1235.18</v>
      </c>
      <c r="H770" s="279">
        <v>1424.25</v>
      </c>
      <c r="I770" s="279">
        <v>1540.07</v>
      </c>
      <c r="J770" s="279">
        <v>1609.73</v>
      </c>
      <c r="K770" s="279">
        <v>1631.25</v>
      </c>
      <c r="L770" s="279">
        <v>1644.25</v>
      </c>
      <c r="M770" s="279">
        <v>1671.21</v>
      </c>
      <c r="N770" s="279">
        <v>1654.19</v>
      </c>
      <c r="O770" s="279">
        <v>1668.96</v>
      </c>
      <c r="P770" s="279">
        <v>1653.49</v>
      </c>
      <c r="Q770" s="279">
        <v>1633.54</v>
      </c>
      <c r="R770" s="279">
        <v>1609.65</v>
      </c>
      <c r="S770" s="279">
        <v>1634.64</v>
      </c>
      <c r="T770" s="279">
        <v>1651.07</v>
      </c>
      <c r="U770" s="279">
        <v>1664.98</v>
      </c>
      <c r="V770" s="279">
        <v>1611.2</v>
      </c>
      <c r="W770" s="279">
        <v>1561.68</v>
      </c>
      <c r="X770" s="279">
        <v>1482.64</v>
      </c>
      <c r="Y770" s="279">
        <v>1437.11</v>
      </c>
    </row>
    <row r="771" spans="1:25">
      <c r="A771" s="254">
        <v>10</v>
      </c>
      <c r="B771" s="279">
        <v>1350.84</v>
      </c>
      <c r="C771" s="279">
        <v>1268.29</v>
      </c>
      <c r="D771" s="279">
        <v>1179.81</v>
      </c>
      <c r="E771" s="279">
        <v>1151.58</v>
      </c>
      <c r="F771" s="279">
        <v>1204.32</v>
      </c>
      <c r="G771" s="279">
        <v>1254.46</v>
      </c>
      <c r="H771" s="279">
        <v>1475.59</v>
      </c>
      <c r="I771" s="279">
        <v>1543.94</v>
      </c>
      <c r="J771" s="279">
        <v>1619.31</v>
      </c>
      <c r="K771" s="279">
        <v>1639.5</v>
      </c>
      <c r="L771" s="279">
        <v>1654.94</v>
      </c>
      <c r="M771" s="279">
        <v>1667.65</v>
      </c>
      <c r="N771" s="279">
        <v>1655.23</v>
      </c>
      <c r="O771" s="279">
        <v>1662.89</v>
      </c>
      <c r="P771" s="279">
        <v>1653.35</v>
      </c>
      <c r="Q771" s="279">
        <v>1613.32</v>
      </c>
      <c r="R771" s="279">
        <v>1592.3</v>
      </c>
      <c r="S771" s="279">
        <v>1611.61</v>
      </c>
      <c r="T771" s="279">
        <v>1640.16</v>
      </c>
      <c r="U771" s="279">
        <v>1637.88</v>
      </c>
      <c r="V771" s="279">
        <v>1583.06</v>
      </c>
      <c r="W771" s="279">
        <v>1551.41</v>
      </c>
      <c r="X771" s="279">
        <v>1470.06</v>
      </c>
      <c r="Y771" s="279">
        <v>1360.26</v>
      </c>
    </row>
    <row r="772" spans="1:25">
      <c r="A772" s="254">
        <v>11</v>
      </c>
      <c r="B772" s="279">
        <v>1241.92</v>
      </c>
      <c r="C772" s="279">
        <v>1171.51</v>
      </c>
      <c r="D772" s="279">
        <v>350.33</v>
      </c>
      <c r="E772" s="279">
        <v>1194.76</v>
      </c>
      <c r="F772" s="279">
        <v>1205.97</v>
      </c>
      <c r="G772" s="279">
        <v>1219.53</v>
      </c>
      <c r="H772" s="279">
        <v>1260.3900000000001</v>
      </c>
      <c r="I772" s="279">
        <v>1428.88</v>
      </c>
      <c r="J772" s="279">
        <v>1165.52</v>
      </c>
      <c r="K772" s="279">
        <v>1620.63</v>
      </c>
      <c r="L772" s="279">
        <v>1677.77</v>
      </c>
      <c r="M772" s="279">
        <v>1697.04</v>
      </c>
      <c r="N772" s="279">
        <v>1693.24</v>
      </c>
      <c r="O772" s="279">
        <v>1693.2</v>
      </c>
      <c r="P772" s="279">
        <v>1684.47</v>
      </c>
      <c r="Q772" s="279">
        <v>1643.06</v>
      </c>
      <c r="R772" s="279">
        <v>1640.79</v>
      </c>
      <c r="S772" s="279">
        <v>1668.65</v>
      </c>
      <c r="T772" s="279">
        <v>1682.69</v>
      </c>
      <c r="U772" s="279">
        <v>1669.61</v>
      </c>
      <c r="V772" s="279">
        <v>1643.04</v>
      </c>
      <c r="W772" s="279">
        <v>1578.79</v>
      </c>
      <c r="X772" s="279">
        <v>1508.41</v>
      </c>
      <c r="Y772" s="279">
        <v>1439.44</v>
      </c>
    </row>
    <row r="773" spans="1:25">
      <c r="A773" s="254">
        <v>12</v>
      </c>
      <c r="B773" s="279">
        <v>1249.56</v>
      </c>
      <c r="C773" s="279">
        <v>1205.42</v>
      </c>
      <c r="D773" s="279">
        <v>1194.8499999999999</v>
      </c>
      <c r="E773" s="279">
        <v>1187.3900000000001</v>
      </c>
      <c r="F773" s="279">
        <v>1184.8599999999999</v>
      </c>
      <c r="G773" s="279">
        <v>1188.24</v>
      </c>
      <c r="H773" s="279">
        <v>1200.49</v>
      </c>
      <c r="I773" s="279">
        <v>1237.6400000000001</v>
      </c>
      <c r="J773" s="279">
        <v>1166.3599999999999</v>
      </c>
      <c r="K773" s="279">
        <v>1512</v>
      </c>
      <c r="L773" s="279">
        <v>1568.33</v>
      </c>
      <c r="M773" s="279">
        <v>1609.67</v>
      </c>
      <c r="N773" s="279">
        <v>1602.93</v>
      </c>
      <c r="O773" s="279">
        <v>1610.52</v>
      </c>
      <c r="P773" s="279">
        <v>1585.64</v>
      </c>
      <c r="Q773" s="279">
        <v>1577.61</v>
      </c>
      <c r="R773" s="279">
        <v>1587.11</v>
      </c>
      <c r="S773" s="279">
        <v>1598.07</v>
      </c>
      <c r="T773" s="279">
        <v>1618.59</v>
      </c>
      <c r="U773" s="279">
        <v>1635.48</v>
      </c>
      <c r="V773" s="279">
        <v>1638.6</v>
      </c>
      <c r="W773" s="279">
        <v>1608.24</v>
      </c>
      <c r="X773" s="279">
        <v>1517.92</v>
      </c>
      <c r="Y773" s="279">
        <v>1333.08</v>
      </c>
    </row>
    <row r="774" spans="1:25">
      <c r="A774" s="254">
        <v>13</v>
      </c>
      <c r="B774" s="279">
        <v>1232.52</v>
      </c>
      <c r="C774" s="279">
        <v>1206.08</v>
      </c>
      <c r="D774" s="279">
        <v>1166.97</v>
      </c>
      <c r="E774" s="279">
        <v>1130.47</v>
      </c>
      <c r="F774" s="279">
        <v>1183.1600000000001</v>
      </c>
      <c r="G774" s="279">
        <v>1243.53</v>
      </c>
      <c r="H774" s="279">
        <v>1440.05</v>
      </c>
      <c r="I774" s="279">
        <v>1545.72</v>
      </c>
      <c r="J774" s="279">
        <v>1664.99</v>
      </c>
      <c r="K774" s="279">
        <v>1681</v>
      </c>
      <c r="L774" s="279">
        <v>1689.94</v>
      </c>
      <c r="M774" s="279">
        <v>1740.73</v>
      </c>
      <c r="N774" s="279">
        <v>1713.19</v>
      </c>
      <c r="O774" s="279">
        <v>1739.06</v>
      </c>
      <c r="P774" s="279">
        <v>1731.11</v>
      </c>
      <c r="Q774" s="279">
        <v>1685.22</v>
      </c>
      <c r="R774" s="279">
        <v>1675.83</v>
      </c>
      <c r="S774" s="279">
        <v>1677.89</v>
      </c>
      <c r="T774" s="279">
        <v>1710.11</v>
      </c>
      <c r="U774" s="279">
        <v>1696.89</v>
      </c>
      <c r="V774" s="279">
        <v>1662.99</v>
      </c>
      <c r="W774" s="279">
        <v>1556.9</v>
      </c>
      <c r="X774" s="279">
        <v>1480.69</v>
      </c>
      <c r="Y774" s="279">
        <v>1335.57</v>
      </c>
    </row>
    <row r="775" spans="1:25">
      <c r="A775" s="254">
        <v>14</v>
      </c>
      <c r="B775" s="279">
        <v>1221.93</v>
      </c>
      <c r="C775" s="279">
        <v>1167.3599999999999</v>
      </c>
      <c r="D775" s="279">
        <v>1130.44</v>
      </c>
      <c r="E775" s="279">
        <v>1132.27</v>
      </c>
      <c r="F775" s="279">
        <v>1164.18</v>
      </c>
      <c r="G775" s="279">
        <v>1226.18</v>
      </c>
      <c r="H775" s="279">
        <v>1433.71</v>
      </c>
      <c r="I775" s="279">
        <v>1481.63</v>
      </c>
      <c r="J775" s="279">
        <v>1587.81</v>
      </c>
      <c r="K775" s="279">
        <v>1568.88</v>
      </c>
      <c r="L775" s="279">
        <v>1582.19</v>
      </c>
      <c r="M775" s="279">
        <v>1627.69</v>
      </c>
      <c r="N775" s="279">
        <v>1595.93</v>
      </c>
      <c r="O775" s="279">
        <v>1612.3</v>
      </c>
      <c r="P775" s="279">
        <v>1607.25</v>
      </c>
      <c r="Q775" s="279">
        <v>1558.62</v>
      </c>
      <c r="R775" s="279">
        <v>1546.14</v>
      </c>
      <c r="S775" s="279">
        <v>1548.82</v>
      </c>
      <c r="T775" s="279">
        <v>1569.98</v>
      </c>
      <c r="U775" s="279">
        <v>1581.33</v>
      </c>
      <c r="V775" s="279">
        <v>1561.62</v>
      </c>
      <c r="W775" s="279">
        <v>1538.62</v>
      </c>
      <c r="X775" s="279">
        <v>1459.88</v>
      </c>
      <c r="Y775" s="279">
        <v>1365.94</v>
      </c>
    </row>
    <row r="776" spans="1:25">
      <c r="A776" s="254">
        <v>15</v>
      </c>
      <c r="B776" s="279">
        <v>1211.6199999999999</v>
      </c>
      <c r="C776" s="279">
        <v>1141.05</v>
      </c>
      <c r="D776" s="279">
        <v>1113.8699999999999</v>
      </c>
      <c r="E776" s="279">
        <v>1118.3900000000001</v>
      </c>
      <c r="F776" s="279">
        <v>1151</v>
      </c>
      <c r="G776" s="279">
        <v>1220.96</v>
      </c>
      <c r="H776" s="279">
        <v>1396.74</v>
      </c>
      <c r="I776" s="279">
        <v>1480.42</v>
      </c>
      <c r="J776" s="279">
        <v>1536.06</v>
      </c>
      <c r="K776" s="279">
        <v>1577</v>
      </c>
      <c r="L776" s="279">
        <v>1630.45</v>
      </c>
      <c r="M776" s="279">
        <v>1694.16</v>
      </c>
      <c r="N776" s="279">
        <v>1622.51</v>
      </c>
      <c r="O776" s="279">
        <v>1652.33</v>
      </c>
      <c r="P776" s="279">
        <v>1628.73</v>
      </c>
      <c r="Q776" s="279">
        <v>1574.1</v>
      </c>
      <c r="R776" s="279">
        <v>1547.34</v>
      </c>
      <c r="S776" s="279">
        <v>1569.87</v>
      </c>
      <c r="T776" s="279">
        <v>1618.33</v>
      </c>
      <c r="U776" s="279">
        <v>1634.69</v>
      </c>
      <c r="V776" s="279">
        <v>1601.01</v>
      </c>
      <c r="W776" s="279">
        <v>1547.63</v>
      </c>
      <c r="X776" s="279">
        <v>1457.97</v>
      </c>
      <c r="Y776" s="279">
        <v>1313.12</v>
      </c>
    </row>
    <row r="777" spans="1:25">
      <c r="A777" s="254">
        <v>16</v>
      </c>
      <c r="B777" s="279">
        <v>1195.48</v>
      </c>
      <c r="C777" s="279">
        <v>1141.3800000000001</v>
      </c>
      <c r="D777" s="279">
        <v>1109.97</v>
      </c>
      <c r="E777" s="279">
        <v>1115.1500000000001</v>
      </c>
      <c r="F777" s="279">
        <v>1155.8599999999999</v>
      </c>
      <c r="G777" s="279">
        <v>1233.04</v>
      </c>
      <c r="H777" s="279">
        <v>1388.24</v>
      </c>
      <c r="I777" s="279">
        <v>1463.99</v>
      </c>
      <c r="J777" s="279">
        <v>1509.01</v>
      </c>
      <c r="K777" s="279">
        <v>1531.7</v>
      </c>
      <c r="L777" s="279">
        <v>1571.17</v>
      </c>
      <c r="M777" s="279">
        <v>1559.68</v>
      </c>
      <c r="N777" s="279">
        <v>1526.83</v>
      </c>
      <c r="O777" s="279">
        <v>1537.71</v>
      </c>
      <c r="P777" s="279">
        <v>1538.13</v>
      </c>
      <c r="Q777" s="279">
        <v>1494.11</v>
      </c>
      <c r="R777" s="279">
        <v>1476.54</v>
      </c>
      <c r="S777" s="279">
        <v>1485.34</v>
      </c>
      <c r="T777" s="279">
        <v>1520.77</v>
      </c>
      <c r="U777" s="279">
        <v>1526.61</v>
      </c>
      <c r="V777" s="279">
        <v>1543.13</v>
      </c>
      <c r="W777" s="279">
        <v>1532.63</v>
      </c>
      <c r="X777" s="279">
        <v>1456.54</v>
      </c>
      <c r="Y777" s="279">
        <v>1277.8499999999999</v>
      </c>
    </row>
    <row r="778" spans="1:25">
      <c r="A778" s="254">
        <v>17</v>
      </c>
      <c r="B778" s="279">
        <v>1204.0999999999999</v>
      </c>
      <c r="C778" s="279">
        <v>1110.92</v>
      </c>
      <c r="D778" s="279">
        <v>1077.58</v>
      </c>
      <c r="E778" s="279">
        <v>1077.71</v>
      </c>
      <c r="F778" s="279">
        <v>1131.71</v>
      </c>
      <c r="G778" s="279">
        <v>1230.03</v>
      </c>
      <c r="H778" s="279">
        <v>1400.89</v>
      </c>
      <c r="I778" s="279">
        <v>1478.01</v>
      </c>
      <c r="J778" s="279">
        <v>1549.85</v>
      </c>
      <c r="K778" s="279">
        <v>1555.71</v>
      </c>
      <c r="L778" s="279">
        <v>1593.77</v>
      </c>
      <c r="M778" s="279">
        <v>1639.4</v>
      </c>
      <c r="N778" s="279">
        <v>1602.52</v>
      </c>
      <c r="O778" s="279">
        <v>1624.95</v>
      </c>
      <c r="P778" s="279">
        <v>1617.51</v>
      </c>
      <c r="Q778" s="279">
        <v>1581.38</v>
      </c>
      <c r="R778" s="279">
        <v>1546.32</v>
      </c>
      <c r="S778" s="279">
        <v>1558.9</v>
      </c>
      <c r="T778" s="279">
        <v>1597.15</v>
      </c>
      <c r="U778" s="279">
        <v>1612.38</v>
      </c>
      <c r="V778" s="279">
        <v>1589.4</v>
      </c>
      <c r="W778" s="279">
        <v>1577.56</v>
      </c>
      <c r="X778" s="279">
        <v>1481.71</v>
      </c>
      <c r="Y778" s="279">
        <v>1426.04</v>
      </c>
    </row>
    <row r="779" spans="1:25">
      <c r="A779" s="254">
        <v>18</v>
      </c>
      <c r="B779" s="279">
        <v>1404.22</v>
      </c>
      <c r="C779" s="279">
        <v>1225.76</v>
      </c>
      <c r="D779" s="279">
        <v>1194.58</v>
      </c>
      <c r="E779" s="279">
        <v>1183.76</v>
      </c>
      <c r="F779" s="279">
        <v>1202.6400000000001</v>
      </c>
      <c r="G779" s="279">
        <v>1271.51</v>
      </c>
      <c r="H779" s="279">
        <v>1358.4</v>
      </c>
      <c r="I779" s="279">
        <v>1422.18</v>
      </c>
      <c r="J779" s="279">
        <v>1473.19</v>
      </c>
      <c r="K779" s="279">
        <v>1539.76</v>
      </c>
      <c r="L779" s="279">
        <v>1595.48</v>
      </c>
      <c r="M779" s="279">
        <v>1617.5</v>
      </c>
      <c r="N779" s="279">
        <v>1632.63</v>
      </c>
      <c r="O779" s="279">
        <v>1612.45</v>
      </c>
      <c r="P779" s="279">
        <v>1587.94</v>
      </c>
      <c r="Q779" s="279">
        <v>1591.64</v>
      </c>
      <c r="R779" s="279">
        <v>1572.59</v>
      </c>
      <c r="S779" s="279">
        <v>1609.59</v>
      </c>
      <c r="T779" s="279">
        <v>1633.91</v>
      </c>
      <c r="U779" s="279">
        <v>1625.93</v>
      </c>
      <c r="V779" s="279">
        <v>1620.33</v>
      </c>
      <c r="W779" s="279">
        <v>1575.4</v>
      </c>
      <c r="X779" s="279">
        <v>1477.31</v>
      </c>
      <c r="Y779" s="279">
        <v>1447.2</v>
      </c>
    </row>
    <row r="780" spans="1:25">
      <c r="A780" s="254">
        <v>19</v>
      </c>
      <c r="B780" s="279">
        <v>1264.82</v>
      </c>
      <c r="C780" s="279">
        <v>1204.45</v>
      </c>
      <c r="D780" s="279">
        <v>1160.97</v>
      </c>
      <c r="E780" s="279">
        <v>1143.54</v>
      </c>
      <c r="F780" s="279">
        <v>1148.81</v>
      </c>
      <c r="G780" s="279">
        <v>1175.74</v>
      </c>
      <c r="H780" s="279">
        <v>1190.45</v>
      </c>
      <c r="I780" s="279">
        <v>1272.5899999999999</v>
      </c>
      <c r="J780" s="279">
        <v>1407.71</v>
      </c>
      <c r="K780" s="279">
        <v>1463.95</v>
      </c>
      <c r="L780" s="279">
        <v>1511.91</v>
      </c>
      <c r="M780" s="279">
        <v>1561.63</v>
      </c>
      <c r="N780" s="279">
        <v>1558.82</v>
      </c>
      <c r="O780" s="279">
        <v>1550.61</v>
      </c>
      <c r="P780" s="279">
        <v>1545.62</v>
      </c>
      <c r="Q780" s="279">
        <v>1546.19</v>
      </c>
      <c r="R780" s="279">
        <v>1529.35</v>
      </c>
      <c r="S780" s="279">
        <v>1560.28</v>
      </c>
      <c r="T780" s="279">
        <v>1595.18</v>
      </c>
      <c r="U780" s="279">
        <v>1625.9</v>
      </c>
      <c r="V780" s="279">
        <v>1590.57</v>
      </c>
      <c r="W780" s="279">
        <v>1540.12</v>
      </c>
      <c r="X780" s="279">
        <v>1474.84</v>
      </c>
      <c r="Y780" s="279">
        <v>1431.6</v>
      </c>
    </row>
    <row r="781" spans="1:25">
      <c r="A781" s="254">
        <v>20</v>
      </c>
      <c r="B781" s="279">
        <v>1239.02</v>
      </c>
      <c r="C781" s="279">
        <v>1191.99</v>
      </c>
      <c r="D781" s="279">
        <v>1156.6400000000001</v>
      </c>
      <c r="E781" s="279">
        <v>1151.1199999999999</v>
      </c>
      <c r="F781" s="279">
        <v>1200.4000000000001</v>
      </c>
      <c r="G781" s="279">
        <v>1282.1500000000001</v>
      </c>
      <c r="H781" s="279">
        <v>1422.67</v>
      </c>
      <c r="I781" s="279">
        <v>1494.87</v>
      </c>
      <c r="J781" s="279">
        <v>1602.73</v>
      </c>
      <c r="K781" s="279">
        <v>1655.46</v>
      </c>
      <c r="L781" s="279">
        <v>1672.6</v>
      </c>
      <c r="M781" s="279">
        <v>1730.48</v>
      </c>
      <c r="N781" s="279">
        <v>1666.63</v>
      </c>
      <c r="O781" s="279">
        <v>1644.37</v>
      </c>
      <c r="P781" s="279">
        <v>1646.14</v>
      </c>
      <c r="Q781" s="279">
        <v>1635.29</v>
      </c>
      <c r="R781" s="279">
        <v>1596.6</v>
      </c>
      <c r="S781" s="279">
        <v>1584.66</v>
      </c>
      <c r="T781" s="279">
        <v>1610.14</v>
      </c>
      <c r="U781" s="279">
        <v>1647.94</v>
      </c>
      <c r="V781" s="279">
        <v>1597.26</v>
      </c>
      <c r="W781" s="279">
        <v>1545.99</v>
      </c>
      <c r="X781" s="279">
        <v>1443.22</v>
      </c>
      <c r="Y781" s="279">
        <v>1269.32</v>
      </c>
    </row>
    <row r="782" spans="1:25">
      <c r="A782" s="254">
        <v>21</v>
      </c>
      <c r="B782" s="279">
        <v>1194.47</v>
      </c>
      <c r="C782" s="279">
        <v>1118.1300000000001</v>
      </c>
      <c r="D782" s="279">
        <v>1101.32</v>
      </c>
      <c r="E782" s="279">
        <v>1101.08</v>
      </c>
      <c r="F782" s="279">
        <v>1123.21</v>
      </c>
      <c r="G782" s="279">
        <v>1209.8900000000001</v>
      </c>
      <c r="H782" s="279">
        <v>1392.96</v>
      </c>
      <c r="I782" s="279">
        <v>1467.35</v>
      </c>
      <c r="J782" s="279">
        <v>1536.28</v>
      </c>
      <c r="K782" s="279">
        <v>1580.99</v>
      </c>
      <c r="L782" s="279">
        <v>1600.73</v>
      </c>
      <c r="M782" s="279">
        <v>1667.38</v>
      </c>
      <c r="N782" s="279">
        <v>1613.92</v>
      </c>
      <c r="O782" s="279">
        <v>1606.65</v>
      </c>
      <c r="P782" s="279">
        <v>1651.95</v>
      </c>
      <c r="Q782" s="279">
        <v>1574.32</v>
      </c>
      <c r="R782" s="279">
        <v>1539.26</v>
      </c>
      <c r="S782" s="279">
        <v>1538.8</v>
      </c>
      <c r="T782" s="279">
        <v>1576.3</v>
      </c>
      <c r="U782" s="279">
        <v>1593.04</v>
      </c>
      <c r="V782" s="279">
        <v>1552.6</v>
      </c>
      <c r="W782" s="279">
        <v>1546.35</v>
      </c>
      <c r="X782" s="279">
        <v>1437.04</v>
      </c>
      <c r="Y782" s="279">
        <v>1287.1099999999999</v>
      </c>
    </row>
    <row r="783" spans="1:25">
      <c r="A783" s="254">
        <v>22</v>
      </c>
      <c r="B783" s="279">
        <v>1203</v>
      </c>
      <c r="C783" s="279">
        <v>1124.68</v>
      </c>
      <c r="D783" s="279">
        <v>1114.94</v>
      </c>
      <c r="E783" s="279">
        <v>1108.92</v>
      </c>
      <c r="F783" s="279">
        <v>1152.72</v>
      </c>
      <c r="G783" s="279">
        <v>1222.6400000000001</v>
      </c>
      <c r="H783" s="279">
        <v>1414.27</v>
      </c>
      <c r="I783" s="279">
        <v>1503.55</v>
      </c>
      <c r="J783" s="279">
        <v>1598.61</v>
      </c>
      <c r="K783" s="279">
        <v>1657.94</v>
      </c>
      <c r="L783" s="279">
        <v>1705.14</v>
      </c>
      <c r="M783" s="279">
        <v>1727.38</v>
      </c>
      <c r="N783" s="279">
        <v>1708.87</v>
      </c>
      <c r="O783" s="279">
        <v>1711.06</v>
      </c>
      <c r="P783" s="279">
        <v>1715.06</v>
      </c>
      <c r="Q783" s="279">
        <v>1668.69</v>
      </c>
      <c r="R783" s="279">
        <v>1624.69</v>
      </c>
      <c r="S783" s="279">
        <v>1617.7</v>
      </c>
      <c r="T783" s="279">
        <v>1676.47</v>
      </c>
      <c r="U783" s="279">
        <v>1703.73</v>
      </c>
      <c r="V783" s="279">
        <v>1653.97</v>
      </c>
      <c r="W783" s="279">
        <v>1645.76</v>
      </c>
      <c r="X783" s="279">
        <v>1515.35</v>
      </c>
      <c r="Y783" s="279">
        <v>1453.97</v>
      </c>
    </row>
    <row r="784" spans="1:25">
      <c r="A784" s="254">
        <v>23</v>
      </c>
      <c r="B784" s="279">
        <v>1425.83</v>
      </c>
      <c r="C784" s="279">
        <v>1261.07</v>
      </c>
      <c r="D784" s="279">
        <v>1229.77</v>
      </c>
      <c r="E784" s="279">
        <v>1222.8699999999999</v>
      </c>
      <c r="F784" s="279">
        <v>1242.81</v>
      </c>
      <c r="G784" s="279">
        <v>1278.21</v>
      </c>
      <c r="H784" s="279">
        <v>1354.17</v>
      </c>
      <c r="I784" s="279">
        <v>1421.83</v>
      </c>
      <c r="J784" s="279">
        <v>1487.15</v>
      </c>
      <c r="K784" s="279">
        <v>1580.44</v>
      </c>
      <c r="L784" s="279">
        <v>1642.25</v>
      </c>
      <c r="M784" s="279">
        <v>1677.24</v>
      </c>
      <c r="N784" s="279">
        <v>1661.75</v>
      </c>
      <c r="O784" s="279">
        <v>1660.9</v>
      </c>
      <c r="P784" s="279">
        <v>1632.68</v>
      </c>
      <c r="Q784" s="279">
        <v>1618.56</v>
      </c>
      <c r="R784" s="279">
        <v>1617.88</v>
      </c>
      <c r="S784" s="279">
        <v>1636.43</v>
      </c>
      <c r="T784" s="279">
        <v>1690.23</v>
      </c>
      <c r="U784" s="279">
        <v>1700.67</v>
      </c>
      <c r="V784" s="279">
        <v>1684.19</v>
      </c>
      <c r="W784" s="279">
        <v>1636.95</v>
      </c>
      <c r="X784" s="279">
        <v>1549.14</v>
      </c>
      <c r="Y784" s="279">
        <v>1514.08</v>
      </c>
    </row>
    <row r="785" spans="1:25">
      <c r="A785" s="254">
        <v>24</v>
      </c>
      <c r="B785" s="279">
        <v>1444.56</v>
      </c>
      <c r="C785" s="279">
        <v>1306.3699999999999</v>
      </c>
      <c r="D785" s="279">
        <v>1240.05</v>
      </c>
      <c r="E785" s="279">
        <v>1214.99</v>
      </c>
      <c r="F785" s="279">
        <v>1230.9000000000001</v>
      </c>
      <c r="G785" s="279">
        <v>1292.53</v>
      </c>
      <c r="H785" s="279">
        <v>1375.96</v>
      </c>
      <c r="I785" s="279">
        <v>1445.03</v>
      </c>
      <c r="J785" s="279">
        <v>1489.37</v>
      </c>
      <c r="K785" s="279">
        <v>1611.73</v>
      </c>
      <c r="L785" s="279">
        <v>1667.34</v>
      </c>
      <c r="M785" s="279">
        <v>1683.73</v>
      </c>
      <c r="N785" s="279">
        <v>1678.27</v>
      </c>
      <c r="O785" s="279">
        <v>1678.22</v>
      </c>
      <c r="P785" s="279">
        <v>1658.01</v>
      </c>
      <c r="Q785" s="279">
        <v>1653.35</v>
      </c>
      <c r="R785" s="279">
        <v>1630.65</v>
      </c>
      <c r="S785" s="279">
        <v>1644.72</v>
      </c>
      <c r="T785" s="279">
        <v>1682.91</v>
      </c>
      <c r="U785" s="279">
        <v>1701.87</v>
      </c>
      <c r="V785" s="279">
        <v>1686.18</v>
      </c>
      <c r="W785" s="279">
        <v>1669.88</v>
      </c>
      <c r="X785" s="279">
        <v>1538.69</v>
      </c>
      <c r="Y785" s="279">
        <v>1514.06</v>
      </c>
    </row>
    <row r="786" spans="1:25">
      <c r="A786" s="254">
        <v>25</v>
      </c>
      <c r="B786" s="279">
        <v>1400.1</v>
      </c>
      <c r="C786" s="279">
        <v>1223.68</v>
      </c>
      <c r="D786" s="279">
        <v>1185.42</v>
      </c>
      <c r="E786" s="279">
        <v>1160.76</v>
      </c>
      <c r="F786" s="279">
        <v>1178.1500000000001</v>
      </c>
      <c r="G786" s="279">
        <v>1216.6600000000001</v>
      </c>
      <c r="H786" s="279">
        <v>711.59</v>
      </c>
      <c r="I786" s="279">
        <v>1248.8599999999999</v>
      </c>
      <c r="J786" s="279">
        <v>350.47</v>
      </c>
      <c r="K786" s="279">
        <v>712.25</v>
      </c>
      <c r="L786" s="279">
        <v>1632.99</v>
      </c>
      <c r="M786" s="279">
        <v>1652.6</v>
      </c>
      <c r="N786" s="279">
        <v>1637.28</v>
      </c>
      <c r="O786" s="279">
        <v>1643.18</v>
      </c>
      <c r="P786" s="279">
        <v>1613.57</v>
      </c>
      <c r="Q786" s="279">
        <v>1614.93</v>
      </c>
      <c r="R786" s="279">
        <v>1592.2</v>
      </c>
      <c r="S786" s="279">
        <v>1600.34</v>
      </c>
      <c r="T786" s="279">
        <v>1653.91</v>
      </c>
      <c r="U786" s="279">
        <v>1640.12</v>
      </c>
      <c r="V786" s="279">
        <v>1626.71</v>
      </c>
      <c r="W786" s="279">
        <v>350.78</v>
      </c>
      <c r="X786" s="279">
        <v>1455.17</v>
      </c>
      <c r="Y786" s="279">
        <v>1422.16</v>
      </c>
    </row>
    <row r="787" spans="1:25">
      <c r="A787" s="254">
        <v>26</v>
      </c>
      <c r="B787" s="279">
        <v>1306.6400000000001</v>
      </c>
      <c r="C787" s="279">
        <v>1181.8499999999999</v>
      </c>
      <c r="D787" s="279">
        <v>1153.0999999999999</v>
      </c>
      <c r="E787" s="279">
        <v>1133.6500000000001</v>
      </c>
      <c r="F787" s="279">
        <v>1147.1300000000001</v>
      </c>
      <c r="G787" s="279">
        <v>1156.76</v>
      </c>
      <c r="H787" s="279">
        <v>1171.6600000000001</v>
      </c>
      <c r="I787" s="279">
        <v>711.02</v>
      </c>
      <c r="J787" s="279">
        <v>350.42</v>
      </c>
      <c r="K787" s="279">
        <v>1463.29</v>
      </c>
      <c r="L787" s="279">
        <v>1507.53</v>
      </c>
      <c r="M787" s="279">
        <v>1526.75</v>
      </c>
      <c r="N787" s="279">
        <v>1523.67</v>
      </c>
      <c r="O787" s="279">
        <v>1541.74</v>
      </c>
      <c r="P787" s="279">
        <v>1545.72</v>
      </c>
      <c r="Q787" s="279">
        <v>1526.69</v>
      </c>
      <c r="R787" s="279">
        <v>1520.95</v>
      </c>
      <c r="S787" s="279">
        <v>1524.78</v>
      </c>
      <c r="T787" s="279">
        <v>1559.77</v>
      </c>
      <c r="U787" s="279">
        <v>1570.4</v>
      </c>
      <c r="V787" s="279">
        <v>1581.26</v>
      </c>
      <c r="W787" s="279">
        <v>1555.99</v>
      </c>
      <c r="X787" s="279">
        <v>1511.04</v>
      </c>
      <c r="Y787" s="279">
        <v>1474.44</v>
      </c>
    </row>
    <row r="788" spans="1:25">
      <c r="A788" s="254">
        <v>27</v>
      </c>
      <c r="B788" s="279">
        <v>1198.6400000000001</v>
      </c>
      <c r="C788" s="279">
        <v>1155</v>
      </c>
      <c r="D788" s="279">
        <v>1114.29</v>
      </c>
      <c r="E788" s="279">
        <v>1109.08</v>
      </c>
      <c r="F788" s="279">
        <v>1171.4000000000001</v>
      </c>
      <c r="G788" s="279">
        <v>1277.71</v>
      </c>
      <c r="H788" s="279">
        <v>1408.75</v>
      </c>
      <c r="I788" s="279">
        <v>1556.35</v>
      </c>
      <c r="J788" s="279">
        <v>1598.39</v>
      </c>
      <c r="K788" s="279">
        <v>1652.61</v>
      </c>
      <c r="L788" s="279">
        <v>1689.96</v>
      </c>
      <c r="M788" s="279">
        <v>1709.02</v>
      </c>
      <c r="N788" s="279">
        <v>1695.37</v>
      </c>
      <c r="O788" s="279">
        <v>1715.82</v>
      </c>
      <c r="P788" s="279">
        <v>1715.69</v>
      </c>
      <c r="Q788" s="279">
        <v>1711.5</v>
      </c>
      <c r="R788" s="279">
        <v>1667.31</v>
      </c>
      <c r="S788" s="279">
        <v>1658.74</v>
      </c>
      <c r="T788" s="279">
        <v>1706.46</v>
      </c>
      <c r="U788" s="279">
        <v>1715.56</v>
      </c>
      <c r="V788" s="279">
        <v>1688.98</v>
      </c>
      <c r="W788" s="279">
        <v>1663.9</v>
      </c>
      <c r="X788" s="279">
        <v>1536.84</v>
      </c>
      <c r="Y788" s="279">
        <v>1474.95</v>
      </c>
    </row>
    <row r="789" spans="1:25">
      <c r="A789" s="254">
        <v>28</v>
      </c>
      <c r="B789" s="279">
        <v>1213.25</v>
      </c>
      <c r="C789" s="279">
        <v>1171.03</v>
      </c>
      <c r="D789" s="279">
        <v>1141.6199999999999</v>
      </c>
      <c r="E789" s="279">
        <v>1142</v>
      </c>
      <c r="F789" s="279">
        <v>1185.25</v>
      </c>
      <c r="G789" s="279">
        <v>1304.7</v>
      </c>
      <c r="H789" s="279">
        <v>1434.8</v>
      </c>
      <c r="I789" s="279">
        <v>1576.61</v>
      </c>
      <c r="J789" s="279">
        <v>1648.76</v>
      </c>
      <c r="K789" s="279">
        <v>1680.53</v>
      </c>
      <c r="L789" s="279">
        <v>1701.2</v>
      </c>
      <c r="M789" s="279">
        <v>1734.94</v>
      </c>
      <c r="N789" s="279">
        <v>1704.37</v>
      </c>
      <c r="O789" s="279">
        <v>1705.95</v>
      </c>
      <c r="P789" s="279">
        <v>1706.36</v>
      </c>
      <c r="Q789" s="279">
        <v>1686.82</v>
      </c>
      <c r="R789" s="279">
        <v>1654.85</v>
      </c>
      <c r="S789" s="279">
        <v>1659.03</v>
      </c>
      <c r="T789" s="279">
        <v>1691.67</v>
      </c>
      <c r="U789" s="279">
        <v>1689.16</v>
      </c>
      <c r="V789" s="279">
        <v>1686.22</v>
      </c>
      <c r="W789" s="279">
        <v>1683.94</v>
      </c>
      <c r="X789" s="279">
        <v>1552.79</v>
      </c>
      <c r="Y789" s="279">
        <v>1469.4</v>
      </c>
    </row>
    <row r="790" spans="1:25" hidden="1">
      <c r="A790" s="254">
        <v>29</v>
      </c>
      <c r="B790" s="279">
        <v>0</v>
      </c>
      <c r="C790" s="279">
        <v>0</v>
      </c>
      <c r="D790" s="279">
        <v>0</v>
      </c>
      <c r="E790" s="279">
        <v>0</v>
      </c>
      <c r="F790" s="279">
        <v>0</v>
      </c>
      <c r="G790" s="279">
        <v>0</v>
      </c>
      <c r="H790" s="279">
        <v>0</v>
      </c>
      <c r="I790" s="279">
        <v>0</v>
      </c>
      <c r="J790" s="279">
        <v>0</v>
      </c>
      <c r="K790" s="279">
        <v>0</v>
      </c>
      <c r="L790" s="279">
        <v>0</v>
      </c>
      <c r="M790" s="279">
        <v>0</v>
      </c>
      <c r="N790" s="279">
        <v>0</v>
      </c>
      <c r="O790" s="279">
        <v>0</v>
      </c>
      <c r="P790" s="279">
        <v>0</v>
      </c>
      <c r="Q790" s="279">
        <v>0</v>
      </c>
      <c r="R790" s="279">
        <v>0</v>
      </c>
      <c r="S790" s="279">
        <v>0</v>
      </c>
      <c r="T790" s="279">
        <v>0</v>
      </c>
      <c r="U790" s="279">
        <v>0</v>
      </c>
      <c r="V790" s="279">
        <v>0</v>
      </c>
      <c r="W790" s="279">
        <v>0</v>
      </c>
      <c r="X790" s="279">
        <v>0</v>
      </c>
      <c r="Y790" s="279">
        <v>0</v>
      </c>
    </row>
    <row r="791" spans="1:25" hidden="1">
      <c r="A791" s="254">
        <v>30</v>
      </c>
      <c r="B791" s="279">
        <v>0</v>
      </c>
      <c r="C791" s="279">
        <v>0</v>
      </c>
      <c r="D791" s="279">
        <v>0</v>
      </c>
      <c r="E791" s="279">
        <v>0</v>
      </c>
      <c r="F791" s="279">
        <v>0</v>
      </c>
      <c r="G791" s="279">
        <v>0</v>
      </c>
      <c r="H791" s="279">
        <v>0</v>
      </c>
      <c r="I791" s="279">
        <v>0</v>
      </c>
      <c r="J791" s="279">
        <v>0</v>
      </c>
      <c r="K791" s="279">
        <v>0</v>
      </c>
      <c r="L791" s="279">
        <v>0</v>
      </c>
      <c r="M791" s="279">
        <v>0</v>
      </c>
      <c r="N791" s="279">
        <v>0</v>
      </c>
      <c r="O791" s="279">
        <v>0</v>
      </c>
      <c r="P791" s="279">
        <v>0</v>
      </c>
      <c r="Q791" s="279">
        <v>0</v>
      </c>
      <c r="R791" s="279">
        <v>0</v>
      </c>
      <c r="S791" s="279">
        <v>0</v>
      </c>
      <c r="T791" s="279">
        <v>0</v>
      </c>
      <c r="U791" s="279">
        <v>0</v>
      </c>
      <c r="V791" s="279">
        <v>0</v>
      </c>
      <c r="W791" s="279">
        <v>0</v>
      </c>
      <c r="X791" s="279">
        <v>0</v>
      </c>
      <c r="Y791" s="279">
        <v>0</v>
      </c>
    </row>
    <row r="792" spans="1:25" hidden="1">
      <c r="A792" s="254">
        <v>31</v>
      </c>
      <c r="B792" s="279">
        <v>0</v>
      </c>
      <c r="C792" s="279">
        <v>0</v>
      </c>
      <c r="D792" s="279">
        <v>0</v>
      </c>
      <c r="E792" s="279">
        <v>0</v>
      </c>
      <c r="F792" s="279">
        <v>0</v>
      </c>
      <c r="G792" s="279">
        <v>0</v>
      </c>
      <c r="H792" s="279">
        <v>0</v>
      </c>
      <c r="I792" s="279">
        <v>0</v>
      </c>
      <c r="J792" s="279">
        <v>0</v>
      </c>
      <c r="K792" s="279">
        <v>0</v>
      </c>
      <c r="L792" s="279">
        <v>0</v>
      </c>
      <c r="M792" s="279">
        <v>0</v>
      </c>
      <c r="N792" s="279">
        <v>0</v>
      </c>
      <c r="O792" s="279">
        <v>0</v>
      </c>
      <c r="P792" s="279">
        <v>0</v>
      </c>
      <c r="Q792" s="279">
        <v>0</v>
      </c>
      <c r="R792" s="279">
        <v>0</v>
      </c>
      <c r="S792" s="279">
        <v>0</v>
      </c>
      <c r="T792" s="279">
        <v>0</v>
      </c>
      <c r="U792" s="279">
        <v>0</v>
      </c>
      <c r="V792" s="279">
        <v>0</v>
      </c>
      <c r="W792" s="279">
        <v>0</v>
      </c>
      <c r="X792" s="279">
        <v>0</v>
      </c>
      <c r="Y792" s="279">
        <v>0</v>
      </c>
    </row>
    <row r="794" spans="1:25">
      <c r="A794" s="422" t="s">
        <v>208</v>
      </c>
      <c r="B794" s="464" t="s">
        <v>216</v>
      </c>
      <c r="C794" s="464"/>
      <c r="D794" s="464"/>
      <c r="E794" s="464"/>
      <c r="F794" s="464"/>
      <c r="G794" s="464"/>
      <c r="H794" s="464"/>
      <c r="I794" s="464"/>
      <c r="J794" s="464"/>
      <c r="K794" s="464"/>
      <c r="L794" s="464"/>
      <c r="M794" s="464"/>
      <c r="N794" s="464"/>
      <c r="O794" s="464"/>
      <c r="P794" s="464"/>
      <c r="Q794" s="464"/>
      <c r="R794" s="464"/>
      <c r="S794" s="464"/>
      <c r="T794" s="464"/>
      <c r="U794" s="464"/>
      <c r="V794" s="464"/>
      <c r="W794" s="464"/>
      <c r="X794" s="464"/>
      <c r="Y794" s="464"/>
    </row>
    <row r="795" spans="1:25" ht="30">
      <c r="A795" s="422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1075.78</v>
      </c>
      <c r="C796" s="279">
        <v>1034.82</v>
      </c>
      <c r="D796" s="279">
        <v>1019.68</v>
      </c>
      <c r="E796" s="279">
        <v>1015.43</v>
      </c>
      <c r="F796" s="279">
        <v>268.01</v>
      </c>
      <c r="G796" s="279">
        <v>1108.3699999999999</v>
      </c>
      <c r="H796" s="279">
        <v>265.91000000000003</v>
      </c>
      <c r="I796" s="279">
        <v>265.92</v>
      </c>
      <c r="J796" s="279">
        <v>269.8</v>
      </c>
      <c r="K796" s="279">
        <v>632.77</v>
      </c>
      <c r="L796" s="279">
        <v>1566.55</v>
      </c>
      <c r="M796" s="279">
        <v>1614.71</v>
      </c>
      <c r="N796" s="279">
        <v>1589.18</v>
      </c>
      <c r="O796" s="279">
        <v>1569.09</v>
      </c>
      <c r="P796" s="279">
        <v>1569.26</v>
      </c>
      <c r="Q796" s="279">
        <v>1561.74</v>
      </c>
      <c r="R796" s="279">
        <v>1550.86</v>
      </c>
      <c r="S796" s="279">
        <v>1568.47</v>
      </c>
      <c r="T796" s="279">
        <v>1535.5</v>
      </c>
      <c r="U796" s="279">
        <v>1548.59</v>
      </c>
      <c r="V796" s="279">
        <v>1516.27</v>
      </c>
      <c r="W796" s="279">
        <v>1441.22</v>
      </c>
      <c r="X796" s="279">
        <v>1276.3800000000001</v>
      </c>
      <c r="Y796" s="279">
        <v>1092.31</v>
      </c>
    </row>
    <row r="797" spans="1:25">
      <c r="A797" s="254">
        <v>2</v>
      </c>
      <c r="B797" s="279">
        <v>1064.1500000000001</v>
      </c>
      <c r="C797" s="279">
        <v>1032.72</v>
      </c>
      <c r="D797" s="279">
        <v>1005.41</v>
      </c>
      <c r="E797" s="279">
        <v>1003.69</v>
      </c>
      <c r="F797" s="279">
        <v>1038.22</v>
      </c>
      <c r="G797" s="279">
        <v>1086.52</v>
      </c>
      <c r="H797" s="279">
        <v>1218.19</v>
      </c>
      <c r="I797" s="279">
        <v>1350.05</v>
      </c>
      <c r="J797" s="279">
        <v>1455.62</v>
      </c>
      <c r="K797" s="279">
        <v>1494.23</v>
      </c>
      <c r="L797" s="279">
        <v>1512.54</v>
      </c>
      <c r="M797" s="279">
        <v>1532.66</v>
      </c>
      <c r="N797" s="279">
        <v>1508.32</v>
      </c>
      <c r="O797" s="279">
        <v>1565.61</v>
      </c>
      <c r="P797" s="279">
        <v>1562.37</v>
      </c>
      <c r="Q797" s="279">
        <v>1540.15</v>
      </c>
      <c r="R797" s="279">
        <v>1496.57</v>
      </c>
      <c r="S797" s="279">
        <v>1515.77</v>
      </c>
      <c r="T797" s="279">
        <v>1526.51</v>
      </c>
      <c r="U797" s="279">
        <v>1532.22</v>
      </c>
      <c r="V797" s="279">
        <v>1464.18</v>
      </c>
      <c r="W797" s="279">
        <v>1086.3800000000001</v>
      </c>
      <c r="X797" s="279">
        <v>1215.8900000000001</v>
      </c>
      <c r="Y797" s="279">
        <v>1097.6500000000001</v>
      </c>
    </row>
    <row r="798" spans="1:25">
      <c r="A798" s="254">
        <v>3</v>
      </c>
      <c r="B798" s="279">
        <v>1247.43</v>
      </c>
      <c r="C798" s="279">
        <v>1146.07</v>
      </c>
      <c r="D798" s="279">
        <v>1097.3699999999999</v>
      </c>
      <c r="E798" s="279">
        <v>1095.3</v>
      </c>
      <c r="F798" s="279">
        <v>1159.19</v>
      </c>
      <c r="G798" s="279">
        <v>1240.06</v>
      </c>
      <c r="H798" s="279">
        <v>1377.33</v>
      </c>
      <c r="I798" s="279">
        <v>1543.38</v>
      </c>
      <c r="J798" s="279">
        <v>1664.73</v>
      </c>
      <c r="K798" s="279">
        <v>1676.7</v>
      </c>
      <c r="L798" s="279">
        <v>1699.05</v>
      </c>
      <c r="M798" s="279">
        <v>1719.34</v>
      </c>
      <c r="N798" s="279">
        <v>1707.72</v>
      </c>
      <c r="O798" s="279">
        <v>1721.4</v>
      </c>
      <c r="P798" s="279">
        <v>1705.23</v>
      </c>
      <c r="Q798" s="279">
        <v>1694</v>
      </c>
      <c r="R798" s="279">
        <v>1668.58</v>
      </c>
      <c r="S798" s="279">
        <v>1673.6</v>
      </c>
      <c r="T798" s="279">
        <v>1686.38</v>
      </c>
      <c r="U798" s="279">
        <v>1691.29</v>
      </c>
      <c r="V798" s="279">
        <v>1658.75</v>
      </c>
      <c r="W798" s="279">
        <v>1086.8900000000001</v>
      </c>
      <c r="X798" s="279">
        <v>1450.22</v>
      </c>
      <c r="Y798" s="279">
        <v>1328.73</v>
      </c>
    </row>
    <row r="799" spans="1:25">
      <c r="A799" s="254">
        <v>4</v>
      </c>
      <c r="B799" s="279">
        <v>1408.64</v>
      </c>
      <c r="C799" s="279">
        <v>1327.35</v>
      </c>
      <c r="D799" s="279">
        <v>1227.9100000000001</v>
      </c>
      <c r="E799" s="279">
        <v>1197.54</v>
      </c>
      <c r="F799" s="279">
        <v>1241.3</v>
      </c>
      <c r="G799" s="279">
        <v>1262.95</v>
      </c>
      <c r="H799" s="279">
        <v>1360.73</v>
      </c>
      <c r="I799" s="279">
        <v>1417.05</v>
      </c>
      <c r="J799" s="279">
        <v>1550.16</v>
      </c>
      <c r="K799" s="279">
        <v>1632.94</v>
      </c>
      <c r="L799" s="279">
        <v>1687.38</v>
      </c>
      <c r="M799" s="279">
        <v>1702.16</v>
      </c>
      <c r="N799" s="279">
        <v>1702.27</v>
      </c>
      <c r="O799" s="279">
        <v>1706.73</v>
      </c>
      <c r="P799" s="279">
        <v>1700.37</v>
      </c>
      <c r="Q799" s="279">
        <v>1665.91</v>
      </c>
      <c r="R799" s="279">
        <v>1673.56</v>
      </c>
      <c r="S799" s="279">
        <v>1704.9</v>
      </c>
      <c r="T799" s="279">
        <v>1700.2</v>
      </c>
      <c r="U799" s="279">
        <v>1709.58</v>
      </c>
      <c r="V799" s="279">
        <v>1679.84</v>
      </c>
      <c r="W799" s="279">
        <v>1593.75</v>
      </c>
      <c r="X799" s="279">
        <v>1453.16</v>
      </c>
      <c r="Y799" s="279">
        <v>1388.28</v>
      </c>
    </row>
    <row r="800" spans="1:25">
      <c r="A800" s="254">
        <v>5</v>
      </c>
      <c r="B800" s="279">
        <v>1176.51</v>
      </c>
      <c r="C800" s="279">
        <v>1132.56</v>
      </c>
      <c r="D800" s="279">
        <v>1095.21</v>
      </c>
      <c r="E800" s="279">
        <v>1084.33</v>
      </c>
      <c r="F800" s="279">
        <v>1111.8900000000001</v>
      </c>
      <c r="G800" s="279">
        <v>1119.53</v>
      </c>
      <c r="H800" s="279">
        <v>1136.58</v>
      </c>
      <c r="I800" s="279">
        <v>1212.57</v>
      </c>
      <c r="J800" s="279">
        <v>1345.63</v>
      </c>
      <c r="K800" s="279">
        <v>1414.36</v>
      </c>
      <c r="L800" s="279">
        <v>1466.17</v>
      </c>
      <c r="M800" s="279">
        <v>1512.56</v>
      </c>
      <c r="N800" s="279">
        <v>1514.76</v>
      </c>
      <c r="O800" s="279">
        <v>1535.93</v>
      </c>
      <c r="P800" s="279">
        <v>1525.52</v>
      </c>
      <c r="Q800" s="279">
        <v>1491.35</v>
      </c>
      <c r="R800" s="279">
        <v>1503.04</v>
      </c>
      <c r="S800" s="279">
        <v>1548.76</v>
      </c>
      <c r="T800" s="279">
        <v>1563</v>
      </c>
      <c r="U800" s="279">
        <v>1574.71</v>
      </c>
      <c r="V800" s="279">
        <v>1553.55</v>
      </c>
      <c r="W800" s="279">
        <v>1508.23</v>
      </c>
      <c r="X800" s="279">
        <v>1399.56</v>
      </c>
      <c r="Y800" s="279">
        <v>1191.42</v>
      </c>
    </row>
    <row r="801" spans="1:25">
      <c r="A801" s="254">
        <v>6</v>
      </c>
      <c r="B801" s="279">
        <v>1121.02</v>
      </c>
      <c r="C801" s="279">
        <v>1077.6300000000001</v>
      </c>
      <c r="D801" s="279">
        <v>1055.01</v>
      </c>
      <c r="E801" s="279">
        <v>1039.3699999999999</v>
      </c>
      <c r="F801" s="279">
        <v>1059.43</v>
      </c>
      <c r="G801" s="279">
        <v>1118.79</v>
      </c>
      <c r="H801" s="279">
        <v>1264.03</v>
      </c>
      <c r="I801" s="279">
        <v>1437.86</v>
      </c>
      <c r="J801" s="279">
        <v>1521.23</v>
      </c>
      <c r="K801" s="279">
        <v>1561.2</v>
      </c>
      <c r="L801" s="279">
        <v>1584.53</v>
      </c>
      <c r="M801" s="279">
        <v>1624.4</v>
      </c>
      <c r="N801" s="279">
        <v>1586.37</v>
      </c>
      <c r="O801" s="279">
        <v>1609.76</v>
      </c>
      <c r="P801" s="279">
        <v>1602.54</v>
      </c>
      <c r="Q801" s="279">
        <v>1573.6</v>
      </c>
      <c r="R801" s="279">
        <v>1543.86</v>
      </c>
      <c r="S801" s="279">
        <v>1557.56</v>
      </c>
      <c r="T801" s="279">
        <v>1578.96</v>
      </c>
      <c r="U801" s="279">
        <v>1588.54</v>
      </c>
      <c r="V801" s="279">
        <v>1526.51</v>
      </c>
      <c r="W801" s="279">
        <v>1501.44</v>
      </c>
      <c r="X801" s="279">
        <v>1416.96</v>
      </c>
      <c r="Y801" s="279">
        <v>1297.6500000000001</v>
      </c>
    </row>
    <row r="802" spans="1:25">
      <c r="A802" s="254">
        <v>7</v>
      </c>
      <c r="B802" s="279">
        <v>1260.27</v>
      </c>
      <c r="C802" s="279">
        <v>1195.47</v>
      </c>
      <c r="D802" s="279">
        <v>1190.83</v>
      </c>
      <c r="E802" s="279">
        <v>1066.81</v>
      </c>
      <c r="F802" s="279">
        <v>1169.58</v>
      </c>
      <c r="G802" s="279">
        <v>1099.3900000000001</v>
      </c>
      <c r="H802" s="279">
        <v>1254.82</v>
      </c>
      <c r="I802" s="279">
        <v>1450.18</v>
      </c>
      <c r="J802" s="279">
        <v>1489.94</v>
      </c>
      <c r="K802" s="279">
        <v>1498.88</v>
      </c>
      <c r="L802" s="279">
        <v>1517.53</v>
      </c>
      <c r="M802" s="279">
        <v>1550.3</v>
      </c>
      <c r="N802" s="279">
        <v>1532.27</v>
      </c>
      <c r="O802" s="279">
        <v>1555.29</v>
      </c>
      <c r="P802" s="279">
        <v>1538.63</v>
      </c>
      <c r="Q802" s="279">
        <v>1519.63</v>
      </c>
      <c r="R802" s="279">
        <v>1507.52</v>
      </c>
      <c r="S802" s="279">
        <v>1516.4</v>
      </c>
      <c r="T802" s="279">
        <v>1534.54</v>
      </c>
      <c r="U802" s="279">
        <v>1540.98</v>
      </c>
      <c r="V802" s="279">
        <v>1505.1</v>
      </c>
      <c r="W802" s="279">
        <v>1493.53</v>
      </c>
      <c r="X802" s="279">
        <v>1411.73</v>
      </c>
      <c r="Y802" s="279">
        <v>1404.04</v>
      </c>
    </row>
    <row r="803" spans="1:25">
      <c r="A803" s="254">
        <v>8</v>
      </c>
      <c r="B803" s="279">
        <v>1240.0899999999999</v>
      </c>
      <c r="C803" s="279">
        <v>1035.8599999999999</v>
      </c>
      <c r="D803" s="279">
        <v>1170.8</v>
      </c>
      <c r="E803" s="279">
        <v>1118.71</v>
      </c>
      <c r="F803" s="279">
        <v>1038.75</v>
      </c>
      <c r="G803" s="279">
        <v>1102.19</v>
      </c>
      <c r="H803" s="279">
        <v>1306.7</v>
      </c>
      <c r="I803" s="279">
        <v>1419.83</v>
      </c>
      <c r="J803" s="279">
        <v>1469.91</v>
      </c>
      <c r="K803" s="279">
        <v>1495.26</v>
      </c>
      <c r="L803" s="279">
        <v>1514.46</v>
      </c>
      <c r="M803" s="279">
        <v>1521.16</v>
      </c>
      <c r="N803" s="279">
        <v>1512.16</v>
      </c>
      <c r="O803" s="279">
        <v>1547.64</v>
      </c>
      <c r="P803" s="279">
        <v>1536.41</v>
      </c>
      <c r="Q803" s="279">
        <v>1500.52</v>
      </c>
      <c r="R803" s="279">
        <v>1483.39</v>
      </c>
      <c r="S803" s="279">
        <v>1507.14</v>
      </c>
      <c r="T803" s="279">
        <v>1517.64</v>
      </c>
      <c r="U803" s="279">
        <v>1526.25</v>
      </c>
      <c r="V803" s="279">
        <v>1496.39</v>
      </c>
      <c r="W803" s="279">
        <v>1482.53</v>
      </c>
      <c r="X803" s="279">
        <v>1319.69</v>
      </c>
      <c r="Y803" s="279">
        <v>1181.78</v>
      </c>
    </row>
    <row r="804" spans="1:25">
      <c r="A804" s="254">
        <v>9</v>
      </c>
      <c r="B804" s="279">
        <v>1294.28</v>
      </c>
      <c r="C804" s="279">
        <v>1265.21</v>
      </c>
      <c r="D804" s="279">
        <v>1099.81</v>
      </c>
      <c r="E804" s="279">
        <v>1049.27</v>
      </c>
      <c r="F804" s="279">
        <v>1083.98</v>
      </c>
      <c r="G804" s="279">
        <v>1150.79</v>
      </c>
      <c r="H804" s="279">
        <v>1339.86</v>
      </c>
      <c r="I804" s="279">
        <v>1455.68</v>
      </c>
      <c r="J804" s="279">
        <v>1525.34</v>
      </c>
      <c r="K804" s="279">
        <v>1546.86</v>
      </c>
      <c r="L804" s="279">
        <v>1559.86</v>
      </c>
      <c r="M804" s="279">
        <v>1586.82</v>
      </c>
      <c r="N804" s="279">
        <v>1569.8</v>
      </c>
      <c r="O804" s="279">
        <v>1584.57</v>
      </c>
      <c r="P804" s="279">
        <v>1569.1</v>
      </c>
      <c r="Q804" s="279">
        <v>1549.15</v>
      </c>
      <c r="R804" s="279">
        <v>1525.26</v>
      </c>
      <c r="S804" s="279">
        <v>1550.25</v>
      </c>
      <c r="T804" s="279">
        <v>1566.68</v>
      </c>
      <c r="U804" s="279">
        <v>1580.59</v>
      </c>
      <c r="V804" s="279">
        <v>1526.81</v>
      </c>
      <c r="W804" s="279">
        <v>1477.29</v>
      </c>
      <c r="X804" s="279">
        <v>1398.25</v>
      </c>
      <c r="Y804" s="279">
        <v>1352.72</v>
      </c>
    </row>
    <row r="805" spans="1:25">
      <c r="A805" s="254">
        <v>10</v>
      </c>
      <c r="B805" s="279">
        <v>1266.45</v>
      </c>
      <c r="C805" s="279">
        <v>1183.9000000000001</v>
      </c>
      <c r="D805" s="279">
        <v>1095.42</v>
      </c>
      <c r="E805" s="279">
        <v>1067.19</v>
      </c>
      <c r="F805" s="279">
        <v>1119.93</v>
      </c>
      <c r="G805" s="279">
        <v>1170.07</v>
      </c>
      <c r="H805" s="279">
        <v>1391.2</v>
      </c>
      <c r="I805" s="279">
        <v>1459.55</v>
      </c>
      <c r="J805" s="279">
        <v>1534.92</v>
      </c>
      <c r="K805" s="279">
        <v>1555.11</v>
      </c>
      <c r="L805" s="279">
        <v>1570.55</v>
      </c>
      <c r="M805" s="279">
        <v>1583.26</v>
      </c>
      <c r="N805" s="279">
        <v>1570.84</v>
      </c>
      <c r="O805" s="279">
        <v>1578.5</v>
      </c>
      <c r="P805" s="279">
        <v>1568.96</v>
      </c>
      <c r="Q805" s="279">
        <v>1528.93</v>
      </c>
      <c r="R805" s="279">
        <v>1507.91</v>
      </c>
      <c r="S805" s="279">
        <v>1527.22</v>
      </c>
      <c r="T805" s="279">
        <v>1555.77</v>
      </c>
      <c r="U805" s="279">
        <v>1553.49</v>
      </c>
      <c r="V805" s="279">
        <v>1498.67</v>
      </c>
      <c r="W805" s="279">
        <v>1467.02</v>
      </c>
      <c r="X805" s="279">
        <v>1385.67</v>
      </c>
      <c r="Y805" s="279">
        <v>1275.8699999999999</v>
      </c>
    </row>
    <row r="806" spans="1:25">
      <c r="A806" s="254">
        <v>11</v>
      </c>
      <c r="B806" s="279">
        <v>1157.53</v>
      </c>
      <c r="C806" s="279">
        <v>1087.1199999999999</v>
      </c>
      <c r="D806" s="279">
        <v>265.94</v>
      </c>
      <c r="E806" s="279">
        <v>1110.3699999999999</v>
      </c>
      <c r="F806" s="279">
        <v>1121.58</v>
      </c>
      <c r="G806" s="279">
        <v>1135.1400000000001</v>
      </c>
      <c r="H806" s="279">
        <v>1176</v>
      </c>
      <c r="I806" s="279">
        <v>1344.49</v>
      </c>
      <c r="J806" s="279">
        <v>1081.1300000000001</v>
      </c>
      <c r="K806" s="279">
        <v>1536.24</v>
      </c>
      <c r="L806" s="279">
        <v>1593.38</v>
      </c>
      <c r="M806" s="279">
        <v>1612.65</v>
      </c>
      <c r="N806" s="279">
        <v>1608.85</v>
      </c>
      <c r="O806" s="279">
        <v>1608.81</v>
      </c>
      <c r="P806" s="279">
        <v>1600.08</v>
      </c>
      <c r="Q806" s="279">
        <v>1558.67</v>
      </c>
      <c r="R806" s="279">
        <v>1556.4</v>
      </c>
      <c r="S806" s="279">
        <v>1584.26</v>
      </c>
      <c r="T806" s="279">
        <v>1598.3</v>
      </c>
      <c r="U806" s="279">
        <v>1585.22</v>
      </c>
      <c r="V806" s="279">
        <v>1558.65</v>
      </c>
      <c r="W806" s="279">
        <v>1494.4</v>
      </c>
      <c r="X806" s="279">
        <v>1424.02</v>
      </c>
      <c r="Y806" s="279">
        <v>1355.05</v>
      </c>
    </row>
    <row r="807" spans="1:25">
      <c r="A807" s="254">
        <v>12</v>
      </c>
      <c r="B807" s="279">
        <v>1165.17</v>
      </c>
      <c r="C807" s="279">
        <v>1121.03</v>
      </c>
      <c r="D807" s="279">
        <v>1110.46</v>
      </c>
      <c r="E807" s="279">
        <v>1103</v>
      </c>
      <c r="F807" s="279">
        <v>1100.47</v>
      </c>
      <c r="G807" s="279">
        <v>1103.8499999999999</v>
      </c>
      <c r="H807" s="279">
        <v>1116.0999999999999</v>
      </c>
      <c r="I807" s="279">
        <v>1153.25</v>
      </c>
      <c r="J807" s="279">
        <v>1081.97</v>
      </c>
      <c r="K807" s="279">
        <v>1427.61</v>
      </c>
      <c r="L807" s="279">
        <v>1483.94</v>
      </c>
      <c r="M807" s="279">
        <v>1525.28</v>
      </c>
      <c r="N807" s="279">
        <v>1518.54</v>
      </c>
      <c r="O807" s="279">
        <v>1526.13</v>
      </c>
      <c r="P807" s="279">
        <v>1501.25</v>
      </c>
      <c r="Q807" s="279">
        <v>1493.22</v>
      </c>
      <c r="R807" s="279">
        <v>1502.72</v>
      </c>
      <c r="S807" s="279">
        <v>1513.68</v>
      </c>
      <c r="T807" s="279">
        <v>1534.2</v>
      </c>
      <c r="U807" s="279">
        <v>1551.09</v>
      </c>
      <c r="V807" s="279">
        <v>1554.21</v>
      </c>
      <c r="W807" s="279">
        <v>1523.85</v>
      </c>
      <c r="X807" s="279">
        <v>1433.53</v>
      </c>
      <c r="Y807" s="279">
        <v>1248.69</v>
      </c>
    </row>
    <row r="808" spans="1:25">
      <c r="A808" s="254">
        <v>13</v>
      </c>
      <c r="B808" s="279">
        <v>1148.1300000000001</v>
      </c>
      <c r="C808" s="279">
        <v>1121.69</v>
      </c>
      <c r="D808" s="279">
        <v>1082.58</v>
      </c>
      <c r="E808" s="279">
        <v>1046.08</v>
      </c>
      <c r="F808" s="279">
        <v>1098.77</v>
      </c>
      <c r="G808" s="279">
        <v>1159.1400000000001</v>
      </c>
      <c r="H808" s="279">
        <v>1355.66</v>
      </c>
      <c r="I808" s="279">
        <v>1461.33</v>
      </c>
      <c r="J808" s="279">
        <v>1580.6</v>
      </c>
      <c r="K808" s="279">
        <v>1596.61</v>
      </c>
      <c r="L808" s="279">
        <v>1605.55</v>
      </c>
      <c r="M808" s="279">
        <v>1656.34</v>
      </c>
      <c r="N808" s="279">
        <v>1628.8</v>
      </c>
      <c r="O808" s="279">
        <v>1654.67</v>
      </c>
      <c r="P808" s="279">
        <v>1646.72</v>
      </c>
      <c r="Q808" s="279">
        <v>1600.83</v>
      </c>
      <c r="R808" s="279">
        <v>1591.44</v>
      </c>
      <c r="S808" s="279">
        <v>1593.5</v>
      </c>
      <c r="T808" s="279">
        <v>1625.72</v>
      </c>
      <c r="U808" s="279">
        <v>1612.5</v>
      </c>
      <c r="V808" s="279">
        <v>1578.6</v>
      </c>
      <c r="W808" s="279">
        <v>1472.51</v>
      </c>
      <c r="X808" s="279">
        <v>1396.3</v>
      </c>
      <c r="Y808" s="279">
        <v>1251.18</v>
      </c>
    </row>
    <row r="809" spans="1:25">
      <c r="A809" s="254">
        <v>14</v>
      </c>
      <c r="B809" s="279">
        <v>1137.54</v>
      </c>
      <c r="C809" s="279">
        <v>1082.97</v>
      </c>
      <c r="D809" s="279">
        <v>1046.05</v>
      </c>
      <c r="E809" s="279">
        <v>1047.8800000000001</v>
      </c>
      <c r="F809" s="279">
        <v>1079.79</v>
      </c>
      <c r="G809" s="279">
        <v>1141.79</v>
      </c>
      <c r="H809" s="279">
        <v>1349.32</v>
      </c>
      <c r="I809" s="279">
        <v>1397.24</v>
      </c>
      <c r="J809" s="279">
        <v>1503.42</v>
      </c>
      <c r="K809" s="279">
        <v>1484.49</v>
      </c>
      <c r="L809" s="279">
        <v>1497.8</v>
      </c>
      <c r="M809" s="279">
        <v>1543.3</v>
      </c>
      <c r="N809" s="279">
        <v>1511.54</v>
      </c>
      <c r="O809" s="279">
        <v>1527.91</v>
      </c>
      <c r="P809" s="279">
        <v>1522.86</v>
      </c>
      <c r="Q809" s="279">
        <v>1474.23</v>
      </c>
      <c r="R809" s="279">
        <v>1461.75</v>
      </c>
      <c r="S809" s="279">
        <v>1464.43</v>
      </c>
      <c r="T809" s="279">
        <v>1485.59</v>
      </c>
      <c r="U809" s="279">
        <v>1496.94</v>
      </c>
      <c r="V809" s="279">
        <v>1477.23</v>
      </c>
      <c r="W809" s="279">
        <v>1454.23</v>
      </c>
      <c r="X809" s="279">
        <v>1375.49</v>
      </c>
      <c r="Y809" s="279">
        <v>1281.55</v>
      </c>
    </row>
    <row r="810" spans="1:25">
      <c r="A810" s="254">
        <v>15</v>
      </c>
      <c r="B810" s="279">
        <v>1127.23</v>
      </c>
      <c r="C810" s="279">
        <v>1056.6600000000001</v>
      </c>
      <c r="D810" s="279">
        <v>1029.48</v>
      </c>
      <c r="E810" s="279">
        <v>1034</v>
      </c>
      <c r="F810" s="279">
        <v>1066.6099999999999</v>
      </c>
      <c r="G810" s="279">
        <v>1136.57</v>
      </c>
      <c r="H810" s="279">
        <v>1312.35</v>
      </c>
      <c r="I810" s="279">
        <v>1396.03</v>
      </c>
      <c r="J810" s="279">
        <v>1451.67</v>
      </c>
      <c r="K810" s="279">
        <v>1492.61</v>
      </c>
      <c r="L810" s="279">
        <v>1546.06</v>
      </c>
      <c r="M810" s="279">
        <v>1609.77</v>
      </c>
      <c r="N810" s="279">
        <v>1538.12</v>
      </c>
      <c r="O810" s="279">
        <v>1567.94</v>
      </c>
      <c r="P810" s="279">
        <v>1544.34</v>
      </c>
      <c r="Q810" s="279">
        <v>1489.71</v>
      </c>
      <c r="R810" s="279">
        <v>1462.95</v>
      </c>
      <c r="S810" s="279">
        <v>1485.48</v>
      </c>
      <c r="T810" s="279">
        <v>1533.94</v>
      </c>
      <c r="U810" s="279">
        <v>1550.3</v>
      </c>
      <c r="V810" s="279">
        <v>1516.62</v>
      </c>
      <c r="W810" s="279">
        <v>1463.24</v>
      </c>
      <c r="X810" s="279">
        <v>1373.58</v>
      </c>
      <c r="Y810" s="279">
        <v>1228.73</v>
      </c>
    </row>
    <row r="811" spans="1:25">
      <c r="A811" s="254">
        <v>16</v>
      </c>
      <c r="B811" s="279">
        <v>1111.0899999999999</v>
      </c>
      <c r="C811" s="279">
        <v>1056.99</v>
      </c>
      <c r="D811" s="279">
        <v>1025.58</v>
      </c>
      <c r="E811" s="279">
        <v>1030.76</v>
      </c>
      <c r="F811" s="279">
        <v>1071.47</v>
      </c>
      <c r="G811" s="279">
        <v>1148.6500000000001</v>
      </c>
      <c r="H811" s="279">
        <v>1303.8499999999999</v>
      </c>
      <c r="I811" s="279">
        <v>1379.6</v>
      </c>
      <c r="J811" s="279">
        <v>1424.62</v>
      </c>
      <c r="K811" s="279">
        <v>1447.31</v>
      </c>
      <c r="L811" s="279">
        <v>1486.78</v>
      </c>
      <c r="M811" s="279">
        <v>1475.29</v>
      </c>
      <c r="N811" s="279">
        <v>1442.44</v>
      </c>
      <c r="O811" s="279">
        <v>1453.32</v>
      </c>
      <c r="P811" s="279">
        <v>1453.74</v>
      </c>
      <c r="Q811" s="279">
        <v>1409.72</v>
      </c>
      <c r="R811" s="279">
        <v>1392.15</v>
      </c>
      <c r="S811" s="279">
        <v>1400.95</v>
      </c>
      <c r="T811" s="279">
        <v>1436.38</v>
      </c>
      <c r="U811" s="279">
        <v>1442.22</v>
      </c>
      <c r="V811" s="279">
        <v>1458.74</v>
      </c>
      <c r="W811" s="279">
        <v>1448.24</v>
      </c>
      <c r="X811" s="279">
        <v>1372.15</v>
      </c>
      <c r="Y811" s="279">
        <v>1193.46</v>
      </c>
    </row>
    <row r="812" spans="1:25">
      <c r="A812" s="254">
        <v>17</v>
      </c>
      <c r="B812" s="279">
        <v>1119.71</v>
      </c>
      <c r="C812" s="279">
        <v>1026.53</v>
      </c>
      <c r="D812" s="279">
        <v>993.19</v>
      </c>
      <c r="E812" s="279">
        <v>993.32</v>
      </c>
      <c r="F812" s="279">
        <v>1047.32</v>
      </c>
      <c r="G812" s="279">
        <v>1145.6400000000001</v>
      </c>
      <c r="H812" s="279">
        <v>1316.5</v>
      </c>
      <c r="I812" s="279">
        <v>1393.62</v>
      </c>
      <c r="J812" s="279">
        <v>1465.46</v>
      </c>
      <c r="K812" s="279">
        <v>1471.32</v>
      </c>
      <c r="L812" s="279">
        <v>1509.38</v>
      </c>
      <c r="M812" s="279">
        <v>1555.01</v>
      </c>
      <c r="N812" s="279">
        <v>1518.13</v>
      </c>
      <c r="O812" s="279">
        <v>1540.56</v>
      </c>
      <c r="P812" s="279">
        <v>1533.12</v>
      </c>
      <c r="Q812" s="279">
        <v>1496.99</v>
      </c>
      <c r="R812" s="279">
        <v>1461.93</v>
      </c>
      <c r="S812" s="279">
        <v>1474.51</v>
      </c>
      <c r="T812" s="279">
        <v>1512.76</v>
      </c>
      <c r="U812" s="279">
        <v>1527.99</v>
      </c>
      <c r="V812" s="279">
        <v>1505.01</v>
      </c>
      <c r="W812" s="279">
        <v>1493.17</v>
      </c>
      <c r="X812" s="279">
        <v>1397.32</v>
      </c>
      <c r="Y812" s="279">
        <v>1341.65</v>
      </c>
    </row>
    <row r="813" spans="1:25">
      <c r="A813" s="254">
        <v>18</v>
      </c>
      <c r="B813" s="279">
        <v>1319.83</v>
      </c>
      <c r="C813" s="279">
        <v>1141.3699999999999</v>
      </c>
      <c r="D813" s="279">
        <v>1110.19</v>
      </c>
      <c r="E813" s="279">
        <v>1099.3699999999999</v>
      </c>
      <c r="F813" s="279">
        <v>1118.25</v>
      </c>
      <c r="G813" s="279">
        <v>1187.1199999999999</v>
      </c>
      <c r="H813" s="279">
        <v>1274.01</v>
      </c>
      <c r="I813" s="279">
        <v>1337.79</v>
      </c>
      <c r="J813" s="279">
        <v>1388.8</v>
      </c>
      <c r="K813" s="279">
        <v>1455.37</v>
      </c>
      <c r="L813" s="279">
        <v>1511.09</v>
      </c>
      <c r="M813" s="279">
        <v>1533.11</v>
      </c>
      <c r="N813" s="279">
        <v>1548.24</v>
      </c>
      <c r="O813" s="279">
        <v>1528.06</v>
      </c>
      <c r="P813" s="279">
        <v>1503.55</v>
      </c>
      <c r="Q813" s="279">
        <v>1507.25</v>
      </c>
      <c r="R813" s="279">
        <v>1488.2</v>
      </c>
      <c r="S813" s="279">
        <v>1525.2</v>
      </c>
      <c r="T813" s="279">
        <v>1549.52</v>
      </c>
      <c r="U813" s="279">
        <v>1541.54</v>
      </c>
      <c r="V813" s="279">
        <v>1535.94</v>
      </c>
      <c r="W813" s="279">
        <v>1491.01</v>
      </c>
      <c r="X813" s="279">
        <v>1392.92</v>
      </c>
      <c r="Y813" s="279">
        <v>1362.81</v>
      </c>
    </row>
    <row r="814" spans="1:25">
      <c r="A814" s="254">
        <v>19</v>
      </c>
      <c r="B814" s="279">
        <v>1180.43</v>
      </c>
      <c r="C814" s="279">
        <v>1120.06</v>
      </c>
      <c r="D814" s="279">
        <v>1076.58</v>
      </c>
      <c r="E814" s="279">
        <v>1059.1500000000001</v>
      </c>
      <c r="F814" s="279">
        <v>1064.42</v>
      </c>
      <c r="G814" s="279">
        <v>1091.3499999999999</v>
      </c>
      <c r="H814" s="279">
        <v>1106.06</v>
      </c>
      <c r="I814" s="279">
        <v>1188.2</v>
      </c>
      <c r="J814" s="279">
        <v>1323.32</v>
      </c>
      <c r="K814" s="279">
        <v>1379.56</v>
      </c>
      <c r="L814" s="279">
        <v>1427.52</v>
      </c>
      <c r="M814" s="279">
        <v>1477.24</v>
      </c>
      <c r="N814" s="279">
        <v>1474.43</v>
      </c>
      <c r="O814" s="279">
        <v>1466.22</v>
      </c>
      <c r="P814" s="279">
        <v>1461.23</v>
      </c>
      <c r="Q814" s="279">
        <v>1461.8</v>
      </c>
      <c r="R814" s="279">
        <v>1444.96</v>
      </c>
      <c r="S814" s="279">
        <v>1475.89</v>
      </c>
      <c r="T814" s="279">
        <v>1510.79</v>
      </c>
      <c r="U814" s="279">
        <v>1541.51</v>
      </c>
      <c r="V814" s="279">
        <v>1506.18</v>
      </c>
      <c r="W814" s="279">
        <v>1455.73</v>
      </c>
      <c r="X814" s="279">
        <v>1390.45</v>
      </c>
      <c r="Y814" s="279">
        <v>1347.21</v>
      </c>
    </row>
    <row r="815" spans="1:25">
      <c r="A815" s="254">
        <v>20</v>
      </c>
      <c r="B815" s="279">
        <v>1154.6300000000001</v>
      </c>
      <c r="C815" s="279">
        <v>1107.5999999999999</v>
      </c>
      <c r="D815" s="279">
        <v>1072.25</v>
      </c>
      <c r="E815" s="279">
        <v>1066.73</v>
      </c>
      <c r="F815" s="279">
        <v>1116.01</v>
      </c>
      <c r="G815" s="279">
        <v>1197.76</v>
      </c>
      <c r="H815" s="279">
        <v>1338.28</v>
      </c>
      <c r="I815" s="279">
        <v>1410.48</v>
      </c>
      <c r="J815" s="279">
        <v>1518.34</v>
      </c>
      <c r="K815" s="279">
        <v>1571.07</v>
      </c>
      <c r="L815" s="279">
        <v>1588.21</v>
      </c>
      <c r="M815" s="279">
        <v>1646.09</v>
      </c>
      <c r="N815" s="279">
        <v>1582.24</v>
      </c>
      <c r="O815" s="279">
        <v>1559.98</v>
      </c>
      <c r="P815" s="279">
        <v>1561.75</v>
      </c>
      <c r="Q815" s="279">
        <v>1550.9</v>
      </c>
      <c r="R815" s="279">
        <v>1512.21</v>
      </c>
      <c r="S815" s="279">
        <v>1500.27</v>
      </c>
      <c r="T815" s="279">
        <v>1525.75</v>
      </c>
      <c r="U815" s="279">
        <v>1563.55</v>
      </c>
      <c r="V815" s="279">
        <v>1512.87</v>
      </c>
      <c r="W815" s="279">
        <v>1461.6</v>
      </c>
      <c r="X815" s="279">
        <v>1358.83</v>
      </c>
      <c r="Y815" s="279">
        <v>1184.93</v>
      </c>
    </row>
    <row r="816" spans="1:25">
      <c r="A816" s="254">
        <v>21</v>
      </c>
      <c r="B816" s="279">
        <v>1110.08</v>
      </c>
      <c r="C816" s="279">
        <v>1033.74</v>
      </c>
      <c r="D816" s="279">
        <v>1016.93</v>
      </c>
      <c r="E816" s="279">
        <v>1016.69</v>
      </c>
      <c r="F816" s="279">
        <v>1038.82</v>
      </c>
      <c r="G816" s="279">
        <v>1125.5</v>
      </c>
      <c r="H816" s="279">
        <v>1308.57</v>
      </c>
      <c r="I816" s="279">
        <v>1382.96</v>
      </c>
      <c r="J816" s="279">
        <v>1451.89</v>
      </c>
      <c r="K816" s="279">
        <v>1496.6</v>
      </c>
      <c r="L816" s="279">
        <v>1516.34</v>
      </c>
      <c r="M816" s="279">
        <v>1582.99</v>
      </c>
      <c r="N816" s="279">
        <v>1529.53</v>
      </c>
      <c r="O816" s="279">
        <v>1522.26</v>
      </c>
      <c r="P816" s="279">
        <v>1567.56</v>
      </c>
      <c r="Q816" s="279">
        <v>1489.93</v>
      </c>
      <c r="R816" s="279">
        <v>1454.87</v>
      </c>
      <c r="S816" s="279">
        <v>1454.41</v>
      </c>
      <c r="T816" s="279">
        <v>1491.91</v>
      </c>
      <c r="U816" s="279">
        <v>1508.65</v>
      </c>
      <c r="V816" s="279">
        <v>1468.21</v>
      </c>
      <c r="W816" s="279">
        <v>1461.96</v>
      </c>
      <c r="X816" s="279">
        <v>1352.65</v>
      </c>
      <c r="Y816" s="279">
        <v>1202.72</v>
      </c>
    </row>
    <row r="817" spans="1:25">
      <c r="A817" s="254">
        <v>22</v>
      </c>
      <c r="B817" s="279">
        <v>1118.6099999999999</v>
      </c>
      <c r="C817" s="279">
        <v>1040.29</v>
      </c>
      <c r="D817" s="279">
        <v>1030.55</v>
      </c>
      <c r="E817" s="279">
        <v>1024.53</v>
      </c>
      <c r="F817" s="279">
        <v>1068.33</v>
      </c>
      <c r="G817" s="279">
        <v>1138.25</v>
      </c>
      <c r="H817" s="279">
        <v>1329.88</v>
      </c>
      <c r="I817" s="279">
        <v>1419.16</v>
      </c>
      <c r="J817" s="279">
        <v>1514.22</v>
      </c>
      <c r="K817" s="279">
        <v>1573.55</v>
      </c>
      <c r="L817" s="279">
        <v>1620.75</v>
      </c>
      <c r="M817" s="279">
        <v>1642.99</v>
      </c>
      <c r="N817" s="279">
        <v>1624.48</v>
      </c>
      <c r="O817" s="279">
        <v>1626.67</v>
      </c>
      <c r="P817" s="279">
        <v>1630.67</v>
      </c>
      <c r="Q817" s="279">
        <v>1584.3</v>
      </c>
      <c r="R817" s="279">
        <v>1540.3</v>
      </c>
      <c r="S817" s="279">
        <v>1533.31</v>
      </c>
      <c r="T817" s="279">
        <v>1592.08</v>
      </c>
      <c r="U817" s="279">
        <v>1619.34</v>
      </c>
      <c r="V817" s="279">
        <v>1569.58</v>
      </c>
      <c r="W817" s="279">
        <v>1561.37</v>
      </c>
      <c r="X817" s="279">
        <v>1430.96</v>
      </c>
      <c r="Y817" s="279">
        <v>1369.58</v>
      </c>
    </row>
    <row r="818" spans="1:25">
      <c r="A818" s="254">
        <v>23</v>
      </c>
      <c r="B818" s="279">
        <v>1341.44</v>
      </c>
      <c r="C818" s="279">
        <v>1176.68</v>
      </c>
      <c r="D818" s="279">
        <v>1145.3800000000001</v>
      </c>
      <c r="E818" s="279">
        <v>1138.48</v>
      </c>
      <c r="F818" s="279">
        <v>1158.42</v>
      </c>
      <c r="G818" s="279">
        <v>1193.82</v>
      </c>
      <c r="H818" s="279">
        <v>1269.78</v>
      </c>
      <c r="I818" s="279">
        <v>1337.44</v>
      </c>
      <c r="J818" s="279">
        <v>1402.76</v>
      </c>
      <c r="K818" s="279">
        <v>1496.05</v>
      </c>
      <c r="L818" s="279">
        <v>1557.86</v>
      </c>
      <c r="M818" s="279">
        <v>1592.85</v>
      </c>
      <c r="N818" s="279">
        <v>1577.36</v>
      </c>
      <c r="O818" s="279">
        <v>1576.51</v>
      </c>
      <c r="P818" s="279">
        <v>1548.29</v>
      </c>
      <c r="Q818" s="279">
        <v>1534.17</v>
      </c>
      <c r="R818" s="279">
        <v>1533.49</v>
      </c>
      <c r="S818" s="279">
        <v>1552.04</v>
      </c>
      <c r="T818" s="279">
        <v>1605.84</v>
      </c>
      <c r="U818" s="279">
        <v>1616.28</v>
      </c>
      <c r="V818" s="279">
        <v>1599.8</v>
      </c>
      <c r="W818" s="279">
        <v>1552.56</v>
      </c>
      <c r="X818" s="279">
        <v>1464.75</v>
      </c>
      <c r="Y818" s="279">
        <v>1429.69</v>
      </c>
    </row>
    <row r="819" spans="1:25">
      <c r="A819" s="254">
        <v>24</v>
      </c>
      <c r="B819" s="279">
        <v>1360.17</v>
      </c>
      <c r="C819" s="279">
        <v>1221.98</v>
      </c>
      <c r="D819" s="279">
        <v>1155.6600000000001</v>
      </c>
      <c r="E819" s="279">
        <v>1130.5999999999999</v>
      </c>
      <c r="F819" s="279">
        <v>1146.51</v>
      </c>
      <c r="G819" s="279">
        <v>1208.1400000000001</v>
      </c>
      <c r="H819" s="279">
        <v>1291.57</v>
      </c>
      <c r="I819" s="279">
        <v>1360.64</v>
      </c>
      <c r="J819" s="279">
        <v>1404.98</v>
      </c>
      <c r="K819" s="279">
        <v>1527.34</v>
      </c>
      <c r="L819" s="279">
        <v>1582.95</v>
      </c>
      <c r="M819" s="279">
        <v>1599.34</v>
      </c>
      <c r="N819" s="279">
        <v>1593.88</v>
      </c>
      <c r="O819" s="279">
        <v>1593.83</v>
      </c>
      <c r="P819" s="279">
        <v>1573.62</v>
      </c>
      <c r="Q819" s="279">
        <v>1568.96</v>
      </c>
      <c r="R819" s="279">
        <v>1546.26</v>
      </c>
      <c r="S819" s="279">
        <v>1560.33</v>
      </c>
      <c r="T819" s="279">
        <v>1598.52</v>
      </c>
      <c r="U819" s="279">
        <v>1617.48</v>
      </c>
      <c r="V819" s="279">
        <v>1601.79</v>
      </c>
      <c r="W819" s="279">
        <v>1585.49</v>
      </c>
      <c r="X819" s="279">
        <v>1454.3</v>
      </c>
      <c r="Y819" s="279">
        <v>1429.67</v>
      </c>
    </row>
    <row r="820" spans="1:25">
      <c r="A820" s="254">
        <v>25</v>
      </c>
      <c r="B820" s="279">
        <v>1315.71</v>
      </c>
      <c r="C820" s="279">
        <v>1139.29</v>
      </c>
      <c r="D820" s="279">
        <v>1101.03</v>
      </c>
      <c r="E820" s="279">
        <v>1076.3699999999999</v>
      </c>
      <c r="F820" s="279">
        <v>1093.76</v>
      </c>
      <c r="G820" s="279">
        <v>1132.27</v>
      </c>
      <c r="H820" s="279">
        <v>627.20000000000005</v>
      </c>
      <c r="I820" s="279">
        <v>1164.47</v>
      </c>
      <c r="J820" s="279">
        <v>266.08</v>
      </c>
      <c r="K820" s="279">
        <v>627.86</v>
      </c>
      <c r="L820" s="279">
        <v>1548.6</v>
      </c>
      <c r="M820" s="279">
        <v>1568.21</v>
      </c>
      <c r="N820" s="279">
        <v>1552.89</v>
      </c>
      <c r="O820" s="279">
        <v>1558.79</v>
      </c>
      <c r="P820" s="279">
        <v>1529.18</v>
      </c>
      <c r="Q820" s="279">
        <v>1530.54</v>
      </c>
      <c r="R820" s="279">
        <v>1507.81</v>
      </c>
      <c r="S820" s="279">
        <v>1515.95</v>
      </c>
      <c r="T820" s="279">
        <v>1569.52</v>
      </c>
      <c r="U820" s="279">
        <v>1555.73</v>
      </c>
      <c r="V820" s="279">
        <v>1542.32</v>
      </c>
      <c r="W820" s="279">
        <v>266.39</v>
      </c>
      <c r="X820" s="279">
        <v>1370.78</v>
      </c>
      <c r="Y820" s="279">
        <v>1337.77</v>
      </c>
    </row>
    <row r="821" spans="1:25">
      <c r="A821" s="254">
        <v>26</v>
      </c>
      <c r="B821" s="279">
        <v>1222.25</v>
      </c>
      <c r="C821" s="279">
        <v>1097.46</v>
      </c>
      <c r="D821" s="279">
        <v>1068.71</v>
      </c>
      <c r="E821" s="279">
        <v>1049.26</v>
      </c>
      <c r="F821" s="279">
        <v>1062.74</v>
      </c>
      <c r="G821" s="279">
        <v>1072.3699999999999</v>
      </c>
      <c r="H821" s="279">
        <v>1087.27</v>
      </c>
      <c r="I821" s="279">
        <v>626.63</v>
      </c>
      <c r="J821" s="279">
        <v>266.02999999999997</v>
      </c>
      <c r="K821" s="279">
        <v>1378.9</v>
      </c>
      <c r="L821" s="279">
        <v>1423.14</v>
      </c>
      <c r="M821" s="279">
        <v>1442.36</v>
      </c>
      <c r="N821" s="279">
        <v>1439.28</v>
      </c>
      <c r="O821" s="279">
        <v>1457.35</v>
      </c>
      <c r="P821" s="279">
        <v>1461.33</v>
      </c>
      <c r="Q821" s="279">
        <v>1442.3</v>
      </c>
      <c r="R821" s="279">
        <v>1436.56</v>
      </c>
      <c r="S821" s="279">
        <v>1440.39</v>
      </c>
      <c r="T821" s="279">
        <v>1475.38</v>
      </c>
      <c r="U821" s="279">
        <v>1486.01</v>
      </c>
      <c r="V821" s="279">
        <v>1496.87</v>
      </c>
      <c r="W821" s="279">
        <v>1471.6</v>
      </c>
      <c r="X821" s="279">
        <v>1426.65</v>
      </c>
      <c r="Y821" s="279">
        <v>1390.05</v>
      </c>
    </row>
    <row r="822" spans="1:25">
      <c r="A822" s="254">
        <v>27</v>
      </c>
      <c r="B822" s="279">
        <v>1114.25</v>
      </c>
      <c r="C822" s="279">
        <v>1070.6099999999999</v>
      </c>
      <c r="D822" s="279">
        <v>1029.9000000000001</v>
      </c>
      <c r="E822" s="279">
        <v>1024.69</v>
      </c>
      <c r="F822" s="279">
        <v>1087.01</v>
      </c>
      <c r="G822" s="279">
        <v>1193.32</v>
      </c>
      <c r="H822" s="279">
        <v>1324.36</v>
      </c>
      <c r="I822" s="279">
        <v>1471.96</v>
      </c>
      <c r="J822" s="279">
        <v>1514</v>
      </c>
      <c r="K822" s="279">
        <v>1568.22</v>
      </c>
      <c r="L822" s="279">
        <v>1605.57</v>
      </c>
      <c r="M822" s="279">
        <v>1624.63</v>
      </c>
      <c r="N822" s="279">
        <v>1610.98</v>
      </c>
      <c r="O822" s="279">
        <v>1631.43</v>
      </c>
      <c r="P822" s="279">
        <v>1631.3</v>
      </c>
      <c r="Q822" s="279">
        <v>1627.11</v>
      </c>
      <c r="R822" s="279">
        <v>1582.92</v>
      </c>
      <c r="S822" s="279">
        <v>1574.35</v>
      </c>
      <c r="T822" s="279">
        <v>1622.07</v>
      </c>
      <c r="U822" s="279">
        <v>1631.17</v>
      </c>
      <c r="V822" s="279">
        <v>1604.59</v>
      </c>
      <c r="W822" s="279">
        <v>1579.51</v>
      </c>
      <c r="X822" s="279">
        <v>1452.45</v>
      </c>
      <c r="Y822" s="279">
        <v>1390.56</v>
      </c>
    </row>
    <row r="823" spans="1:25">
      <c r="A823" s="254">
        <v>28</v>
      </c>
      <c r="B823" s="279">
        <v>1128.8599999999999</v>
      </c>
      <c r="C823" s="279">
        <v>1086.6400000000001</v>
      </c>
      <c r="D823" s="279">
        <v>1057.23</v>
      </c>
      <c r="E823" s="279">
        <v>1057.6099999999999</v>
      </c>
      <c r="F823" s="279">
        <v>1100.8599999999999</v>
      </c>
      <c r="G823" s="279">
        <v>1220.31</v>
      </c>
      <c r="H823" s="279">
        <v>1350.41</v>
      </c>
      <c r="I823" s="279">
        <v>1492.22</v>
      </c>
      <c r="J823" s="279">
        <v>1564.37</v>
      </c>
      <c r="K823" s="279">
        <v>1596.14</v>
      </c>
      <c r="L823" s="279">
        <v>1616.81</v>
      </c>
      <c r="M823" s="279">
        <v>1650.55</v>
      </c>
      <c r="N823" s="279">
        <v>1619.98</v>
      </c>
      <c r="O823" s="279">
        <v>1621.56</v>
      </c>
      <c r="P823" s="279">
        <v>1621.97</v>
      </c>
      <c r="Q823" s="279">
        <v>1602.43</v>
      </c>
      <c r="R823" s="279">
        <v>1570.46</v>
      </c>
      <c r="S823" s="279">
        <v>1574.64</v>
      </c>
      <c r="T823" s="279">
        <v>1607.28</v>
      </c>
      <c r="U823" s="279">
        <v>1604.77</v>
      </c>
      <c r="V823" s="279">
        <v>1601.83</v>
      </c>
      <c r="W823" s="279">
        <v>1599.55</v>
      </c>
      <c r="X823" s="279">
        <v>1468.4</v>
      </c>
      <c r="Y823" s="279">
        <v>1385.01</v>
      </c>
    </row>
    <row r="824" spans="1:25" hidden="1">
      <c r="A824" s="254">
        <v>29</v>
      </c>
      <c r="B824" s="279">
        <v>0</v>
      </c>
      <c r="C824" s="279">
        <v>0</v>
      </c>
      <c r="D824" s="279">
        <v>0</v>
      </c>
      <c r="E824" s="279">
        <v>0</v>
      </c>
      <c r="F824" s="279">
        <v>0</v>
      </c>
      <c r="G824" s="279">
        <v>0</v>
      </c>
      <c r="H824" s="279">
        <v>0</v>
      </c>
      <c r="I824" s="279">
        <v>0</v>
      </c>
      <c r="J824" s="279">
        <v>0</v>
      </c>
      <c r="K824" s="279">
        <v>0</v>
      </c>
      <c r="L824" s="279">
        <v>0</v>
      </c>
      <c r="M824" s="279">
        <v>0</v>
      </c>
      <c r="N824" s="279">
        <v>0</v>
      </c>
      <c r="O824" s="279">
        <v>0</v>
      </c>
      <c r="P824" s="279">
        <v>0</v>
      </c>
      <c r="Q824" s="279">
        <v>0</v>
      </c>
      <c r="R824" s="279">
        <v>0</v>
      </c>
      <c r="S824" s="279">
        <v>0</v>
      </c>
      <c r="T824" s="279">
        <v>0</v>
      </c>
      <c r="U824" s="279">
        <v>0</v>
      </c>
      <c r="V824" s="279">
        <v>0</v>
      </c>
      <c r="W824" s="279">
        <v>0</v>
      </c>
      <c r="X824" s="279">
        <v>0</v>
      </c>
      <c r="Y824" s="279">
        <v>0</v>
      </c>
    </row>
    <row r="825" spans="1:25" hidden="1">
      <c r="A825" s="254">
        <v>30</v>
      </c>
      <c r="B825" s="279">
        <v>0</v>
      </c>
      <c r="C825" s="279">
        <v>0</v>
      </c>
      <c r="D825" s="279">
        <v>0</v>
      </c>
      <c r="E825" s="279">
        <v>0</v>
      </c>
      <c r="F825" s="279">
        <v>0</v>
      </c>
      <c r="G825" s="279">
        <v>0</v>
      </c>
      <c r="H825" s="279">
        <v>0</v>
      </c>
      <c r="I825" s="279">
        <v>0</v>
      </c>
      <c r="J825" s="279">
        <v>0</v>
      </c>
      <c r="K825" s="279">
        <v>0</v>
      </c>
      <c r="L825" s="279">
        <v>0</v>
      </c>
      <c r="M825" s="279">
        <v>0</v>
      </c>
      <c r="N825" s="279">
        <v>0</v>
      </c>
      <c r="O825" s="279">
        <v>0</v>
      </c>
      <c r="P825" s="279">
        <v>0</v>
      </c>
      <c r="Q825" s="279">
        <v>0</v>
      </c>
      <c r="R825" s="279">
        <v>0</v>
      </c>
      <c r="S825" s="279">
        <v>0</v>
      </c>
      <c r="T825" s="279">
        <v>0</v>
      </c>
      <c r="U825" s="279">
        <v>0</v>
      </c>
      <c r="V825" s="279">
        <v>0</v>
      </c>
      <c r="W825" s="279">
        <v>0</v>
      </c>
      <c r="X825" s="279">
        <v>0</v>
      </c>
      <c r="Y825" s="279">
        <v>0</v>
      </c>
    </row>
    <row r="826" spans="1:25" hidden="1">
      <c r="A826" s="254">
        <v>31</v>
      </c>
      <c r="B826" s="279">
        <v>0</v>
      </c>
      <c r="C826" s="279">
        <v>0</v>
      </c>
      <c r="D826" s="279">
        <v>0</v>
      </c>
      <c r="E826" s="279">
        <v>0</v>
      </c>
      <c r="F826" s="279">
        <v>0</v>
      </c>
      <c r="G826" s="279">
        <v>0</v>
      </c>
      <c r="H826" s="279">
        <v>0</v>
      </c>
      <c r="I826" s="279">
        <v>0</v>
      </c>
      <c r="J826" s="279">
        <v>0</v>
      </c>
      <c r="K826" s="279">
        <v>0</v>
      </c>
      <c r="L826" s="279">
        <v>0</v>
      </c>
      <c r="M826" s="279">
        <v>0</v>
      </c>
      <c r="N826" s="279">
        <v>0</v>
      </c>
      <c r="O826" s="279">
        <v>0</v>
      </c>
      <c r="P826" s="279">
        <v>0</v>
      </c>
      <c r="Q826" s="279">
        <v>0</v>
      </c>
      <c r="R826" s="279">
        <v>0</v>
      </c>
      <c r="S826" s="279">
        <v>0</v>
      </c>
      <c r="T826" s="279">
        <v>0</v>
      </c>
      <c r="U826" s="279">
        <v>0</v>
      </c>
      <c r="V826" s="279">
        <v>0</v>
      </c>
      <c r="W826" s="279">
        <v>0</v>
      </c>
      <c r="X826" s="279">
        <v>0</v>
      </c>
      <c r="Y826" s="279">
        <v>0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422" t="s">
        <v>208</v>
      </c>
      <c r="B828" s="464" t="s">
        <v>211</v>
      </c>
      <c r="C828" s="464"/>
      <c r="D828" s="464"/>
      <c r="E828" s="464"/>
      <c r="F828" s="464"/>
      <c r="G828" s="464"/>
      <c r="H828" s="464"/>
      <c r="I828" s="464"/>
      <c r="J828" s="464"/>
      <c r="K828" s="464"/>
      <c r="L828" s="464"/>
      <c r="M828" s="464"/>
      <c r="N828" s="464"/>
      <c r="O828" s="464"/>
      <c r="P828" s="464"/>
      <c r="Q828" s="464"/>
      <c r="R828" s="464"/>
      <c r="S828" s="464"/>
      <c r="T828" s="464"/>
      <c r="U828" s="464"/>
      <c r="V828" s="464"/>
      <c r="W828" s="464"/>
      <c r="X828" s="464"/>
      <c r="Y828" s="464"/>
    </row>
    <row r="829" spans="1:25" ht="30">
      <c r="A829" s="422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1231.53</v>
      </c>
      <c r="C830" s="279">
        <v>1190.57</v>
      </c>
      <c r="D830" s="279">
        <v>1175.43</v>
      </c>
      <c r="E830" s="279">
        <v>1171.18</v>
      </c>
      <c r="F830" s="279">
        <v>423.76</v>
      </c>
      <c r="G830" s="279">
        <v>1264.1199999999999</v>
      </c>
      <c r="H830" s="279">
        <v>421.66</v>
      </c>
      <c r="I830" s="279">
        <v>421.67</v>
      </c>
      <c r="J830" s="279">
        <v>425.55</v>
      </c>
      <c r="K830" s="279">
        <v>788.52</v>
      </c>
      <c r="L830" s="279">
        <v>1722.3</v>
      </c>
      <c r="M830" s="279">
        <v>1770.46</v>
      </c>
      <c r="N830" s="279">
        <v>1744.93</v>
      </c>
      <c r="O830" s="279">
        <v>1724.84</v>
      </c>
      <c r="P830" s="279">
        <v>1725.01</v>
      </c>
      <c r="Q830" s="279">
        <v>1717.49</v>
      </c>
      <c r="R830" s="279">
        <v>1706.61</v>
      </c>
      <c r="S830" s="279">
        <v>1724.22</v>
      </c>
      <c r="T830" s="279">
        <v>1691.25</v>
      </c>
      <c r="U830" s="279">
        <v>1704.34</v>
      </c>
      <c r="V830" s="279">
        <v>1672.02</v>
      </c>
      <c r="W830" s="279">
        <v>1596.97</v>
      </c>
      <c r="X830" s="279">
        <v>1432.13</v>
      </c>
      <c r="Y830" s="279">
        <v>1248.06</v>
      </c>
    </row>
    <row r="831" spans="1:25">
      <c r="A831" s="254">
        <v>2</v>
      </c>
      <c r="B831" s="279">
        <v>1219.9000000000001</v>
      </c>
      <c r="C831" s="279">
        <v>1188.47</v>
      </c>
      <c r="D831" s="279">
        <v>1161.1600000000001</v>
      </c>
      <c r="E831" s="279">
        <v>1159.44</v>
      </c>
      <c r="F831" s="279">
        <v>1193.97</v>
      </c>
      <c r="G831" s="279">
        <v>1242.27</v>
      </c>
      <c r="H831" s="279">
        <v>1373.94</v>
      </c>
      <c r="I831" s="279">
        <v>1505.8</v>
      </c>
      <c r="J831" s="279">
        <v>1611.37</v>
      </c>
      <c r="K831" s="279">
        <v>1649.98</v>
      </c>
      <c r="L831" s="279">
        <v>1668.29</v>
      </c>
      <c r="M831" s="279">
        <v>1688.41</v>
      </c>
      <c r="N831" s="279">
        <v>1664.07</v>
      </c>
      <c r="O831" s="279">
        <v>1721.36</v>
      </c>
      <c r="P831" s="279">
        <v>1718.12</v>
      </c>
      <c r="Q831" s="279">
        <v>1695.9</v>
      </c>
      <c r="R831" s="279">
        <v>1652.32</v>
      </c>
      <c r="S831" s="279">
        <v>1671.52</v>
      </c>
      <c r="T831" s="279">
        <v>1682.26</v>
      </c>
      <c r="U831" s="279">
        <v>1687.97</v>
      </c>
      <c r="V831" s="279">
        <v>1619.93</v>
      </c>
      <c r="W831" s="279">
        <v>1242.1300000000001</v>
      </c>
      <c r="X831" s="279">
        <v>1371.64</v>
      </c>
      <c r="Y831" s="279">
        <v>1253.4000000000001</v>
      </c>
    </row>
    <row r="832" spans="1:25">
      <c r="A832" s="254">
        <v>3</v>
      </c>
      <c r="B832" s="279">
        <v>1403.18</v>
      </c>
      <c r="C832" s="279">
        <v>1301.82</v>
      </c>
      <c r="D832" s="279">
        <v>1253.1199999999999</v>
      </c>
      <c r="E832" s="279">
        <v>1251.05</v>
      </c>
      <c r="F832" s="279">
        <v>1314.94</v>
      </c>
      <c r="G832" s="279">
        <v>1395.81</v>
      </c>
      <c r="H832" s="279">
        <v>1533.08</v>
      </c>
      <c r="I832" s="279">
        <v>1699.13</v>
      </c>
      <c r="J832" s="279">
        <v>1820.48</v>
      </c>
      <c r="K832" s="279">
        <v>1832.45</v>
      </c>
      <c r="L832" s="279">
        <v>1854.8</v>
      </c>
      <c r="M832" s="279">
        <v>1875.09</v>
      </c>
      <c r="N832" s="279">
        <v>1863.47</v>
      </c>
      <c r="O832" s="279">
        <v>1877.15</v>
      </c>
      <c r="P832" s="279">
        <v>1860.98</v>
      </c>
      <c r="Q832" s="279">
        <v>1849.75</v>
      </c>
      <c r="R832" s="279">
        <v>1824.33</v>
      </c>
      <c r="S832" s="279">
        <v>1829.35</v>
      </c>
      <c r="T832" s="279">
        <v>1842.13</v>
      </c>
      <c r="U832" s="279">
        <v>1847.04</v>
      </c>
      <c r="V832" s="279">
        <v>1814.5</v>
      </c>
      <c r="W832" s="279">
        <v>1242.6400000000001</v>
      </c>
      <c r="X832" s="279">
        <v>1605.97</v>
      </c>
      <c r="Y832" s="279">
        <v>1484.48</v>
      </c>
    </row>
    <row r="833" spans="1:25">
      <c r="A833" s="254">
        <v>4</v>
      </c>
      <c r="B833" s="279">
        <v>1564.39</v>
      </c>
      <c r="C833" s="279">
        <v>1483.1</v>
      </c>
      <c r="D833" s="279">
        <v>1383.66</v>
      </c>
      <c r="E833" s="279">
        <v>1353.29</v>
      </c>
      <c r="F833" s="279">
        <v>1397.05</v>
      </c>
      <c r="G833" s="279">
        <v>1418.7</v>
      </c>
      <c r="H833" s="279">
        <v>1516.48</v>
      </c>
      <c r="I833" s="279">
        <v>1572.8</v>
      </c>
      <c r="J833" s="279">
        <v>1705.91</v>
      </c>
      <c r="K833" s="279">
        <v>1788.69</v>
      </c>
      <c r="L833" s="279">
        <v>1843.13</v>
      </c>
      <c r="M833" s="279">
        <v>1857.91</v>
      </c>
      <c r="N833" s="279">
        <v>1858.02</v>
      </c>
      <c r="O833" s="279">
        <v>1862.48</v>
      </c>
      <c r="P833" s="279">
        <v>1856.12</v>
      </c>
      <c r="Q833" s="279">
        <v>1821.66</v>
      </c>
      <c r="R833" s="279">
        <v>1829.31</v>
      </c>
      <c r="S833" s="279">
        <v>1860.65</v>
      </c>
      <c r="T833" s="279">
        <v>1855.95</v>
      </c>
      <c r="U833" s="279">
        <v>1865.33</v>
      </c>
      <c r="V833" s="279">
        <v>1835.59</v>
      </c>
      <c r="W833" s="279">
        <v>1749.5</v>
      </c>
      <c r="X833" s="279">
        <v>1608.91</v>
      </c>
      <c r="Y833" s="279">
        <v>1544.03</v>
      </c>
    </row>
    <row r="834" spans="1:25">
      <c r="A834" s="254">
        <v>5</v>
      </c>
      <c r="B834" s="279">
        <v>1332.26</v>
      </c>
      <c r="C834" s="279">
        <v>1288.31</v>
      </c>
      <c r="D834" s="279">
        <v>1250.96</v>
      </c>
      <c r="E834" s="279">
        <v>1240.08</v>
      </c>
      <c r="F834" s="279">
        <v>1267.6400000000001</v>
      </c>
      <c r="G834" s="279">
        <v>1275.28</v>
      </c>
      <c r="H834" s="279">
        <v>1292.33</v>
      </c>
      <c r="I834" s="279">
        <v>1368.32</v>
      </c>
      <c r="J834" s="279">
        <v>1501.38</v>
      </c>
      <c r="K834" s="279">
        <v>1570.11</v>
      </c>
      <c r="L834" s="279">
        <v>1621.92</v>
      </c>
      <c r="M834" s="279">
        <v>1668.31</v>
      </c>
      <c r="N834" s="279">
        <v>1670.51</v>
      </c>
      <c r="O834" s="279">
        <v>1691.68</v>
      </c>
      <c r="P834" s="279">
        <v>1681.27</v>
      </c>
      <c r="Q834" s="279">
        <v>1647.1</v>
      </c>
      <c r="R834" s="279">
        <v>1658.79</v>
      </c>
      <c r="S834" s="279">
        <v>1704.51</v>
      </c>
      <c r="T834" s="279">
        <v>1718.75</v>
      </c>
      <c r="U834" s="279">
        <v>1730.46</v>
      </c>
      <c r="V834" s="279">
        <v>1709.3</v>
      </c>
      <c r="W834" s="279">
        <v>1663.98</v>
      </c>
      <c r="X834" s="279">
        <v>1555.31</v>
      </c>
      <c r="Y834" s="279">
        <v>1347.17</v>
      </c>
    </row>
    <row r="835" spans="1:25">
      <c r="A835" s="254">
        <v>6</v>
      </c>
      <c r="B835" s="279">
        <v>1276.77</v>
      </c>
      <c r="C835" s="279">
        <v>1233.3800000000001</v>
      </c>
      <c r="D835" s="279">
        <v>1210.76</v>
      </c>
      <c r="E835" s="279">
        <v>1195.1199999999999</v>
      </c>
      <c r="F835" s="279">
        <v>1215.18</v>
      </c>
      <c r="G835" s="279">
        <v>1274.54</v>
      </c>
      <c r="H835" s="279">
        <v>1419.78</v>
      </c>
      <c r="I835" s="279">
        <v>1593.61</v>
      </c>
      <c r="J835" s="279">
        <v>1676.98</v>
      </c>
      <c r="K835" s="279">
        <v>1716.95</v>
      </c>
      <c r="L835" s="279">
        <v>1740.28</v>
      </c>
      <c r="M835" s="279">
        <v>1780.15</v>
      </c>
      <c r="N835" s="279">
        <v>1742.12</v>
      </c>
      <c r="O835" s="279">
        <v>1765.51</v>
      </c>
      <c r="P835" s="279">
        <v>1758.29</v>
      </c>
      <c r="Q835" s="279">
        <v>1729.35</v>
      </c>
      <c r="R835" s="279">
        <v>1699.61</v>
      </c>
      <c r="S835" s="279">
        <v>1713.31</v>
      </c>
      <c r="T835" s="279">
        <v>1734.71</v>
      </c>
      <c r="U835" s="279">
        <v>1744.29</v>
      </c>
      <c r="V835" s="279">
        <v>1682.26</v>
      </c>
      <c r="W835" s="279">
        <v>1657.19</v>
      </c>
      <c r="X835" s="279">
        <v>1572.71</v>
      </c>
      <c r="Y835" s="279">
        <v>1453.4</v>
      </c>
    </row>
    <row r="836" spans="1:25">
      <c r="A836" s="254">
        <v>7</v>
      </c>
      <c r="B836" s="279">
        <v>1416.02</v>
      </c>
      <c r="C836" s="279">
        <v>1351.22</v>
      </c>
      <c r="D836" s="279">
        <v>1346.58</v>
      </c>
      <c r="E836" s="279">
        <v>1222.56</v>
      </c>
      <c r="F836" s="279">
        <v>1325.33</v>
      </c>
      <c r="G836" s="279">
        <v>1255.1400000000001</v>
      </c>
      <c r="H836" s="279">
        <v>1410.57</v>
      </c>
      <c r="I836" s="279">
        <v>1605.93</v>
      </c>
      <c r="J836" s="279">
        <v>1645.69</v>
      </c>
      <c r="K836" s="279">
        <v>1654.63</v>
      </c>
      <c r="L836" s="279">
        <v>1673.28</v>
      </c>
      <c r="M836" s="279">
        <v>1706.05</v>
      </c>
      <c r="N836" s="279">
        <v>1688.02</v>
      </c>
      <c r="O836" s="279">
        <v>1711.04</v>
      </c>
      <c r="P836" s="279">
        <v>1694.38</v>
      </c>
      <c r="Q836" s="279">
        <v>1675.38</v>
      </c>
      <c r="R836" s="279">
        <v>1663.27</v>
      </c>
      <c r="S836" s="279">
        <v>1672.15</v>
      </c>
      <c r="T836" s="279">
        <v>1690.29</v>
      </c>
      <c r="U836" s="279">
        <v>1696.73</v>
      </c>
      <c r="V836" s="279">
        <v>1660.85</v>
      </c>
      <c r="W836" s="279">
        <v>1649.28</v>
      </c>
      <c r="X836" s="279">
        <v>1567.48</v>
      </c>
      <c r="Y836" s="279">
        <v>1559.79</v>
      </c>
    </row>
    <row r="837" spans="1:25">
      <c r="A837" s="254">
        <v>8</v>
      </c>
      <c r="B837" s="279">
        <v>1395.84</v>
      </c>
      <c r="C837" s="279">
        <v>1191.6099999999999</v>
      </c>
      <c r="D837" s="279">
        <v>1326.55</v>
      </c>
      <c r="E837" s="279">
        <v>1274.46</v>
      </c>
      <c r="F837" s="279">
        <v>1194.5</v>
      </c>
      <c r="G837" s="279">
        <v>1257.94</v>
      </c>
      <c r="H837" s="279">
        <v>1462.45</v>
      </c>
      <c r="I837" s="279">
        <v>1575.58</v>
      </c>
      <c r="J837" s="279">
        <v>1625.66</v>
      </c>
      <c r="K837" s="279">
        <v>1651.01</v>
      </c>
      <c r="L837" s="279">
        <v>1670.21</v>
      </c>
      <c r="M837" s="279">
        <v>1676.91</v>
      </c>
      <c r="N837" s="279">
        <v>1667.91</v>
      </c>
      <c r="O837" s="279">
        <v>1703.39</v>
      </c>
      <c r="P837" s="279">
        <v>1692.16</v>
      </c>
      <c r="Q837" s="279">
        <v>1656.27</v>
      </c>
      <c r="R837" s="279">
        <v>1639.14</v>
      </c>
      <c r="S837" s="279">
        <v>1662.89</v>
      </c>
      <c r="T837" s="279">
        <v>1673.39</v>
      </c>
      <c r="U837" s="279">
        <v>1682</v>
      </c>
      <c r="V837" s="279">
        <v>1652.14</v>
      </c>
      <c r="W837" s="279">
        <v>1638.28</v>
      </c>
      <c r="X837" s="279">
        <v>1475.44</v>
      </c>
      <c r="Y837" s="279">
        <v>1337.53</v>
      </c>
    </row>
    <row r="838" spans="1:25">
      <c r="A838" s="254">
        <v>9</v>
      </c>
      <c r="B838" s="279">
        <v>1450.03</v>
      </c>
      <c r="C838" s="279">
        <v>1420.96</v>
      </c>
      <c r="D838" s="279">
        <v>1255.56</v>
      </c>
      <c r="E838" s="279">
        <v>1205.02</v>
      </c>
      <c r="F838" s="279">
        <v>1239.73</v>
      </c>
      <c r="G838" s="279">
        <v>1306.54</v>
      </c>
      <c r="H838" s="279">
        <v>1495.61</v>
      </c>
      <c r="I838" s="279">
        <v>1611.43</v>
      </c>
      <c r="J838" s="279">
        <v>1681.09</v>
      </c>
      <c r="K838" s="279">
        <v>1702.61</v>
      </c>
      <c r="L838" s="279">
        <v>1715.61</v>
      </c>
      <c r="M838" s="279">
        <v>1742.57</v>
      </c>
      <c r="N838" s="279">
        <v>1725.55</v>
      </c>
      <c r="O838" s="279">
        <v>1740.32</v>
      </c>
      <c r="P838" s="279">
        <v>1724.85</v>
      </c>
      <c r="Q838" s="279">
        <v>1704.9</v>
      </c>
      <c r="R838" s="279">
        <v>1681.01</v>
      </c>
      <c r="S838" s="279">
        <v>1706</v>
      </c>
      <c r="T838" s="279">
        <v>1722.43</v>
      </c>
      <c r="U838" s="279">
        <v>1736.34</v>
      </c>
      <c r="V838" s="279">
        <v>1682.56</v>
      </c>
      <c r="W838" s="279">
        <v>1633.04</v>
      </c>
      <c r="X838" s="279">
        <v>1554</v>
      </c>
      <c r="Y838" s="279">
        <v>1508.47</v>
      </c>
    </row>
    <row r="839" spans="1:25">
      <c r="A839" s="254">
        <v>10</v>
      </c>
      <c r="B839" s="279">
        <v>1422.2</v>
      </c>
      <c r="C839" s="279">
        <v>1339.65</v>
      </c>
      <c r="D839" s="279">
        <v>1251.17</v>
      </c>
      <c r="E839" s="279">
        <v>1222.94</v>
      </c>
      <c r="F839" s="279">
        <v>1275.68</v>
      </c>
      <c r="G839" s="279">
        <v>1325.82</v>
      </c>
      <c r="H839" s="279">
        <v>1546.95</v>
      </c>
      <c r="I839" s="279">
        <v>1615.3</v>
      </c>
      <c r="J839" s="279">
        <v>1690.67</v>
      </c>
      <c r="K839" s="279">
        <v>1710.86</v>
      </c>
      <c r="L839" s="279">
        <v>1726.3</v>
      </c>
      <c r="M839" s="279">
        <v>1739.01</v>
      </c>
      <c r="N839" s="279">
        <v>1726.59</v>
      </c>
      <c r="O839" s="279">
        <v>1734.25</v>
      </c>
      <c r="P839" s="279">
        <v>1724.71</v>
      </c>
      <c r="Q839" s="279">
        <v>1684.68</v>
      </c>
      <c r="R839" s="279">
        <v>1663.66</v>
      </c>
      <c r="S839" s="279">
        <v>1682.97</v>
      </c>
      <c r="T839" s="279">
        <v>1711.52</v>
      </c>
      <c r="U839" s="279">
        <v>1709.24</v>
      </c>
      <c r="V839" s="279">
        <v>1654.42</v>
      </c>
      <c r="W839" s="279">
        <v>1622.77</v>
      </c>
      <c r="X839" s="279">
        <v>1541.42</v>
      </c>
      <c r="Y839" s="279">
        <v>1431.62</v>
      </c>
    </row>
    <row r="840" spans="1:25">
      <c r="A840" s="254">
        <v>11</v>
      </c>
      <c r="B840" s="279">
        <v>1313.28</v>
      </c>
      <c r="C840" s="279">
        <v>1242.8699999999999</v>
      </c>
      <c r="D840" s="279">
        <v>421.69</v>
      </c>
      <c r="E840" s="279">
        <v>1266.1199999999999</v>
      </c>
      <c r="F840" s="279">
        <v>1277.33</v>
      </c>
      <c r="G840" s="279">
        <v>1290.8900000000001</v>
      </c>
      <c r="H840" s="279">
        <v>1331.75</v>
      </c>
      <c r="I840" s="279">
        <v>1500.24</v>
      </c>
      <c r="J840" s="279">
        <v>1236.8800000000001</v>
      </c>
      <c r="K840" s="279">
        <v>1691.99</v>
      </c>
      <c r="L840" s="279">
        <v>1749.13</v>
      </c>
      <c r="M840" s="279">
        <v>1768.4</v>
      </c>
      <c r="N840" s="279">
        <v>1764.6</v>
      </c>
      <c r="O840" s="279">
        <v>1764.56</v>
      </c>
      <c r="P840" s="279">
        <v>1755.83</v>
      </c>
      <c r="Q840" s="279">
        <v>1714.42</v>
      </c>
      <c r="R840" s="279">
        <v>1712.15</v>
      </c>
      <c r="S840" s="279">
        <v>1740.01</v>
      </c>
      <c r="T840" s="279">
        <v>1754.05</v>
      </c>
      <c r="U840" s="279">
        <v>1740.97</v>
      </c>
      <c r="V840" s="279">
        <v>1714.4</v>
      </c>
      <c r="W840" s="279">
        <v>1650.15</v>
      </c>
      <c r="X840" s="279">
        <v>1579.77</v>
      </c>
      <c r="Y840" s="279">
        <v>1510.8</v>
      </c>
    </row>
    <row r="841" spans="1:25">
      <c r="A841" s="254">
        <v>12</v>
      </c>
      <c r="B841" s="279">
        <v>1320.92</v>
      </c>
      <c r="C841" s="279">
        <v>1276.78</v>
      </c>
      <c r="D841" s="279">
        <v>1266.21</v>
      </c>
      <c r="E841" s="279">
        <v>1258.75</v>
      </c>
      <c r="F841" s="279">
        <v>1256.22</v>
      </c>
      <c r="G841" s="279">
        <v>1259.5999999999999</v>
      </c>
      <c r="H841" s="279">
        <v>1271.8499999999999</v>
      </c>
      <c r="I841" s="279">
        <v>1309</v>
      </c>
      <c r="J841" s="279">
        <v>1237.72</v>
      </c>
      <c r="K841" s="279">
        <v>1583.36</v>
      </c>
      <c r="L841" s="279">
        <v>1639.69</v>
      </c>
      <c r="M841" s="279">
        <v>1681.03</v>
      </c>
      <c r="N841" s="279">
        <v>1674.29</v>
      </c>
      <c r="O841" s="279">
        <v>1681.88</v>
      </c>
      <c r="P841" s="279">
        <v>1657</v>
      </c>
      <c r="Q841" s="279">
        <v>1648.97</v>
      </c>
      <c r="R841" s="279">
        <v>1658.47</v>
      </c>
      <c r="S841" s="279">
        <v>1669.43</v>
      </c>
      <c r="T841" s="279">
        <v>1689.95</v>
      </c>
      <c r="U841" s="279">
        <v>1706.84</v>
      </c>
      <c r="V841" s="279">
        <v>1709.96</v>
      </c>
      <c r="W841" s="279">
        <v>1679.6</v>
      </c>
      <c r="X841" s="279">
        <v>1589.28</v>
      </c>
      <c r="Y841" s="279">
        <v>1404.44</v>
      </c>
    </row>
    <row r="842" spans="1:25">
      <c r="A842" s="254">
        <v>13</v>
      </c>
      <c r="B842" s="279">
        <v>1303.8800000000001</v>
      </c>
      <c r="C842" s="279">
        <v>1277.44</v>
      </c>
      <c r="D842" s="279">
        <v>1238.33</v>
      </c>
      <c r="E842" s="279">
        <v>1201.83</v>
      </c>
      <c r="F842" s="279">
        <v>1254.52</v>
      </c>
      <c r="G842" s="279">
        <v>1314.89</v>
      </c>
      <c r="H842" s="279">
        <v>1511.41</v>
      </c>
      <c r="I842" s="279">
        <v>1617.08</v>
      </c>
      <c r="J842" s="279">
        <v>1736.35</v>
      </c>
      <c r="K842" s="279">
        <v>1752.36</v>
      </c>
      <c r="L842" s="279">
        <v>1761.3</v>
      </c>
      <c r="M842" s="279">
        <v>1812.09</v>
      </c>
      <c r="N842" s="279">
        <v>1784.55</v>
      </c>
      <c r="O842" s="279">
        <v>1810.42</v>
      </c>
      <c r="P842" s="279">
        <v>1802.47</v>
      </c>
      <c r="Q842" s="279">
        <v>1756.58</v>
      </c>
      <c r="R842" s="279">
        <v>1747.19</v>
      </c>
      <c r="S842" s="279">
        <v>1749.25</v>
      </c>
      <c r="T842" s="279">
        <v>1781.47</v>
      </c>
      <c r="U842" s="279">
        <v>1768.25</v>
      </c>
      <c r="V842" s="279">
        <v>1734.35</v>
      </c>
      <c r="W842" s="279">
        <v>1628.26</v>
      </c>
      <c r="X842" s="279">
        <v>1552.05</v>
      </c>
      <c r="Y842" s="279">
        <v>1406.93</v>
      </c>
    </row>
    <row r="843" spans="1:25">
      <c r="A843" s="254">
        <v>14</v>
      </c>
      <c r="B843" s="279">
        <v>1293.29</v>
      </c>
      <c r="C843" s="279">
        <v>1238.72</v>
      </c>
      <c r="D843" s="279">
        <v>1201.8</v>
      </c>
      <c r="E843" s="279">
        <v>1203.6300000000001</v>
      </c>
      <c r="F843" s="279">
        <v>1235.54</v>
      </c>
      <c r="G843" s="279">
        <v>1297.54</v>
      </c>
      <c r="H843" s="279">
        <v>1505.07</v>
      </c>
      <c r="I843" s="279">
        <v>1552.99</v>
      </c>
      <c r="J843" s="279">
        <v>1659.17</v>
      </c>
      <c r="K843" s="279">
        <v>1640.24</v>
      </c>
      <c r="L843" s="279">
        <v>1653.55</v>
      </c>
      <c r="M843" s="279">
        <v>1699.05</v>
      </c>
      <c r="N843" s="279">
        <v>1667.29</v>
      </c>
      <c r="O843" s="279">
        <v>1683.66</v>
      </c>
      <c r="P843" s="279">
        <v>1678.61</v>
      </c>
      <c r="Q843" s="279">
        <v>1629.98</v>
      </c>
      <c r="R843" s="279">
        <v>1617.5</v>
      </c>
      <c r="S843" s="279">
        <v>1620.18</v>
      </c>
      <c r="T843" s="279">
        <v>1641.34</v>
      </c>
      <c r="U843" s="279">
        <v>1652.69</v>
      </c>
      <c r="V843" s="279">
        <v>1632.98</v>
      </c>
      <c r="W843" s="279">
        <v>1609.98</v>
      </c>
      <c r="X843" s="279">
        <v>1531.24</v>
      </c>
      <c r="Y843" s="279">
        <v>1437.3</v>
      </c>
    </row>
    <row r="844" spans="1:25">
      <c r="A844" s="254">
        <v>15</v>
      </c>
      <c r="B844" s="279">
        <v>1282.98</v>
      </c>
      <c r="C844" s="279">
        <v>1212.4100000000001</v>
      </c>
      <c r="D844" s="279">
        <v>1185.23</v>
      </c>
      <c r="E844" s="279">
        <v>1189.75</v>
      </c>
      <c r="F844" s="279">
        <v>1222.3599999999999</v>
      </c>
      <c r="G844" s="279">
        <v>1292.32</v>
      </c>
      <c r="H844" s="279">
        <v>1468.1</v>
      </c>
      <c r="I844" s="279">
        <v>1551.78</v>
      </c>
      <c r="J844" s="279">
        <v>1607.42</v>
      </c>
      <c r="K844" s="279">
        <v>1648.36</v>
      </c>
      <c r="L844" s="279">
        <v>1701.81</v>
      </c>
      <c r="M844" s="279">
        <v>1765.52</v>
      </c>
      <c r="N844" s="279">
        <v>1693.87</v>
      </c>
      <c r="O844" s="279">
        <v>1723.69</v>
      </c>
      <c r="P844" s="279">
        <v>1700.09</v>
      </c>
      <c r="Q844" s="279">
        <v>1645.46</v>
      </c>
      <c r="R844" s="279">
        <v>1618.7</v>
      </c>
      <c r="S844" s="279">
        <v>1641.23</v>
      </c>
      <c r="T844" s="279">
        <v>1689.69</v>
      </c>
      <c r="U844" s="279">
        <v>1706.05</v>
      </c>
      <c r="V844" s="279">
        <v>1672.37</v>
      </c>
      <c r="W844" s="279">
        <v>1618.99</v>
      </c>
      <c r="X844" s="279">
        <v>1529.33</v>
      </c>
      <c r="Y844" s="279">
        <v>1384.48</v>
      </c>
    </row>
    <row r="845" spans="1:25">
      <c r="A845" s="254">
        <v>16</v>
      </c>
      <c r="B845" s="279">
        <v>1266.8399999999999</v>
      </c>
      <c r="C845" s="279">
        <v>1212.74</v>
      </c>
      <c r="D845" s="279">
        <v>1181.33</v>
      </c>
      <c r="E845" s="279">
        <v>1186.51</v>
      </c>
      <c r="F845" s="279">
        <v>1227.22</v>
      </c>
      <c r="G845" s="279">
        <v>1304.4000000000001</v>
      </c>
      <c r="H845" s="279">
        <v>1459.6</v>
      </c>
      <c r="I845" s="279">
        <v>1535.35</v>
      </c>
      <c r="J845" s="279">
        <v>1580.37</v>
      </c>
      <c r="K845" s="279">
        <v>1603.06</v>
      </c>
      <c r="L845" s="279">
        <v>1642.53</v>
      </c>
      <c r="M845" s="279">
        <v>1631.04</v>
      </c>
      <c r="N845" s="279">
        <v>1598.19</v>
      </c>
      <c r="O845" s="279">
        <v>1609.07</v>
      </c>
      <c r="P845" s="279">
        <v>1609.49</v>
      </c>
      <c r="Q845" s="279">
        <v>1565.47</v>
      </c>
      <c r="R845" s="279">
        <v>1547.9</v>
      </c>
      <c r="S845" s="279">
        <v>1556.7</v>
      </c>
      <c r="T845" s="279">
        <v>1592.13</v>
      </c>
      <c r="U845" s="279">
        <v>1597.97</v>
      </c>
      <c r="V845" s="279">
        <v>1614.49</v>
      </c>
      <c r="W845" s="279">
        <v>1603.99</v>
      </c>
      <c r="X845" s="279">
        <v>1527.9</v>
      </c>
      <c r="Y845" s="279">
        <v>1349.21</v>
      </c>
    </row>
    <row r="846" spans="1:25">
      <c r="A846" s="254">
        <v>17</v>
      </c>
      <c r="B846" s="279">
        <v>1275.46</v>
      </c>
      <c r="C846" s="279">
        <v>1182.28</v>
      </c>
      <c r="D846" s="279">
        <v>1148.94</v>
      </c>
      <c r="E846" s="279">
        <v>1149.07</v>
      </c>
      <c r="F846" s="279">
        <v>1203.07</v>
      </c>
      <c r="G846" s="279">
        <v>1301.3900000000001</v>
      </c>
      <c r="H846" s="279">
        <v>1472.25</v>
      </c>
      <c r="I846" s="279">
        <v>1549.37</v>
      </c>
      <c r="J846" s="279">
        <v>1621.21</v>
      </c>
      <c r="K846" s="279">
        <v>1627.07</v>
      </c>
      <c r="L846" s="279">
        <v>1665.13</v>
      </c>
      <c r="M846" s="279">
        <v>1710.76</v>
      </c>
      <c r="N846" s="279">
        <v>1673.88</v>
      </c>
      <c r="O846" s="279">
        <v>1696.31</v>
      </c>
      <c r="P846" s="279">
        <v>1688.87</v>
      </c>
      <c r="Q846" s="279">
        <v>1652.74</v>
      </c>
      <c r="R846" s="279">
        <v>1617.68</v>
      </c>
      <c r="S846" s="279">
        <v>1630.26</v>
      </c>
      <c r="T846" s="279">
        <v>1668.51</v>
      </c>
      <c r="U846" s="279">
        <v>1683.74</v>
      </c>
      <c r="V846" s="279">
        <v>1660.76</v>
      </c>
      <c r="W846" s="279">
        <v>1648.92</v>
      </c>
      <c r="X846" s="279">
        <v>1553.07</v>
      </c>
      <c r="Y846" s="279">
        <v>1497.4</v>
      </c>
    </row>
    <row r="847" spans="1:25">
      <c r="A847" s="254">
        <v>18</v>
      </c>
      <c r="B847" s="279">
        <v>1475.58</v>
      </c>
      <c r="C847" s="279">
        <v>1297.1199999999999</v>
      </c>
      <c r="D847" s="279">
        <v>1265.94</v>
      </c>
      <c r="E847" s="279">
        <v>1255.1199999999999</v>
      </c>
      <c r="F847" s="279">
        <v>1274</v>
      </c>
      <c r="G847" s="279">
        <v>1342.87</v>
      </c>
      <c r="H847" s="279">
        <v>1429.76</v>
      </c>
      <c r="I847" s="279">
        <v>1493.54</v>
      </c>
      <c r="J847" s="279">
        <v>1544.55</v>
      </c>
      <c r="K847" s="279">
        <v>1611.12</v>
      </c>
      <c r="L847" s="279">
        <v>1666.84</v>
      </c>
      <c r="M847" s="279">
        <v>1688.86</v>
      </c>
      <c r="N847" s="279">
        <v>1703.99</v>
      </c>
      <c r="O847" s="279">
        <v>1683.81</v>
      </c>
      <c r="P847" s="279">
        <v>1659.3</v>
      </c>
      <c r="Q847" s="279">
        <v>1663</v>
      </c>
      <c r="R847" s="279">
        <v>1643.95</v>
      </c>
      <c r="S847" s="279">
        <v>1680.95</v>
      </c>
      <c r="T847" s="279">
        <v>1705.27</v>
      </c>
      <c r="U847" s="279">
        <v>1697.29</v>
      </c>
      <c r="V847" s="279">
        <v>1691.69</v>
      </c>
      <c r="W847" s="279">
        <v>1646.76</v>
      </c>
      <c r="X847" s="279">
        <v>1548.67</v>
      </c>
      <c r="Y847" s="279">
        <v>1518.56</v>
      </c>
    </row>
    <row r="848" spans="1:25">
      <c r="A848" s="254">
        <v>19</v>
      </c>
      <c r="B848" s="279">
        <v>1336.18</v>
      </c>
      <c r="C848" s="279">
        <v>1275.81</v>
      </c>
      <c r="D848" s="279">
        <v>1232.33</v>
      </c>
      <c r="E848" s="279">
        <v>1214.9000000000001</v>
      </c>
      <c r="F848" s="279">
        <v>1220.17</v>
      </c>
      <c r="G848" s="279">
        <v>1247.0999999999999</v>
      </c>
      <c r="H848" s="279">
        <v>1261.81</v>
      </c>
      <c r="I848" s="279">
        <v>1343.95</v>
      </c>
      <c r="J848" s="279">
        <v>1479.07</v>
      </c>
      <c r="K848" s="279">
        <v>1535.31</v>
      </c>
      <c r="L848" s="279">
        <v>1583.27</v>
      </c>
      <c r="M848" s="279">
        <v>1632.99</v>
      </c>
      <c r="N848" s="279">
        <v>1630.18</v>
      </c>
      <c r="O848" s="279">
        <v>1621.97</v>
      </c>
      <c r="P848" s="279">
        <v>1616.98</v>
      </c>
      <c r="Q848" s="279">
        <v>1617.55</v>
      </c>
      <c r="R848" s="279">
        <v>1600.71</v>
      </c>
      <c r="S848" s="279">
        <v>1631.64</v>
      </c>
      <c r="T848" s="279">
        <v>1666.54</v>
      </c>
      <c r="U848" s="279">
        <v>1697.26</v>
      </c>
      <c r="V848" s="279">
        <v>1661.93</v>
      </c>
      <c r="W848" s="279">
        <v>1611.48</v>
      </c>
      <c r="X848" s="279">
        <v>1546.2</v>
      </c>
      <c r="Y848" s="279">
        <v>1502.96</v>
      </c>
    </row>
    <row r="849" spans="1:25">
      <c r="A849" s="254">
        <v>20</v>
      </c>
      <c r="B849" s="279">
        <v>1310.3800000000001</v>
      </c>
      <c r="C849" s="279">
        <v>1263.3499999999999</v>
      </c>
      <c r="D849" s="279">
        <v>1228</v>
      </c>
      <c r="E849" s="279">
        <v>1222.48</v>
      </c>
      <c r="F849" s="279">
        <v>1271.76</v>
      </c>
      <c r="G849" s="279">
        <v>1353.51</v>
      </c>
      <c r="H849" s="279">
        <v>1494.03</v>
      </c>
      <c r="I849" s="279">
        <v>1566.23</v>
      </c>
      <c r="J849" s="279">
        <v>1674.09</v>
      </c>
      <c r="K849" s="279">
        <v>1726.82</v>
      </c>
      <c r="L849" s="279">
        <v>1743.96</v>
      </c>
      <c r="M849" s="279">
        <v>1801.84</v>
      </c>
      <c r="N849" s="279">
        <v>1737.99</v>
      </c>
      <c r="O849" s="279">
        <v>1715.73</v>
      </c>
      <c r="P849" s="279">
        <v>1717.5</v>
      </c>
      <c r="Q849" s="279">
        <v>1706.65</v>
      </c>
      <c r="R849" s="279">
        <v>1667.96</v>
      </c>
      <c r="S849" s="279">
        <v>1656.02</v>
      </c>
      <c r="T849" s="279">
        <v>1681.5</v>
      </c>
      <c r="U849" s="279">
        <v>1719.3</v>
      </c>
      <c r="V849" s="279">
        <v>1668.62</v>
      </c>
      <c r="W849" s="279">
        <v>1617.35</v>
      </c>
      <c r="X849" s="279">
        <v>1514.58</v>
      </c>
      <c r="Y849" s="279">
        <v>1340.68</v>
      </c>
    </row>
    <row r="850" spans="1:25">
      <c r="A850" s="254">
        <v>21</v>
      </c>
      <c r="B850" s="279">
        <v>1265.83</v>
      </c>
      <c r="C850" s="279">
        <v>1189.49</v>
      </c>
      <c r="D850" s="279">
        <v>1172.68</v>
      </c>
      <c r="E850" s="279">
        <v>1172.44</v>
      </c>
      <c r="F850" s="279">
        <v>1194.57</v>
      </c>
      <c r="G850" s="279">
        <v>1281.25</v>
      </c>
      <c r="H850" s="279">
        <v>1464.32</v>
      </c>
      <c r="I850" s="279">
        <v>1538.71</v>
      </c>
      <c r="J850" s="279">
        <v>1607.64</v>
      </c>
      <c r="K850" s="279">
        <v>1652.35</v>
      </c>
      <c r="L850" s="279">
        <v>1672.09</v>
      </c>
      <c r="M850" s="279">
        <v>1738.74</v>
      </c>
      <c r="N850" s="279">
        <v>1685.28</v>
      </c>
      <c r="O850" s="279">
        <v>1678.01</v>
      </c>
      <c r="P850" s="279">
        <v>1723.31</v>
      </c>
      <c r="Q850" s="279">
        <v>1645.68</v>
      </c>
      <c r="R850" s="279">
        <v>1610.62</v>
      </c>
      <c r="S850" s="279">
        <v>1610.16</v>
      </c>
      <c r="T850" s="279">
        <v>1647.66</v>
      </c>
      <c r="U850" s="279">
        <v>1664.4</v>
      </c>
      <c r="V850" s="279">
        <v>1623.96</v>
      </c>
      <c r="W850" s="279">
        <v>1617.71</v>
      </c>
      <c r="X850" s="279">
        <v>1508.4</v>
      </c>
      <c r="Y850" s="279">
        <v>1358.47</v>
      </c>
    </row>
    <row r="851" spans="1:25">
      <c r="A851" s="254">
        <v>22</v>
      </c>
      <c r="B851" s="279">
        <v>1274.3599999999999</v>
      </c>
      <c r="C851" s="279">
        <v>1196.04</v>
      </c>
      <c r="D851" s="279">
        <v>1186.3</v>
      </c>
      <c r="E851" s="279">
        <v>1180.28</v>
      </c>
      <c r="F851" s="279">
        <v>1224.08</v>
      </c>
      <c r="G851" s="279">
        <v>1294</v>
      </c>
      <c r="H851" s="279">
        <v>1485.63</v>
      </c>
      <c r="I851" s="279">
        <v>1574.91</v>
      </c>
      <c r="J851" s="279">
        <v>1669.97</v>
      </c>
      <c r="K851" s="279">
        <v>1729.3</v>
      </c>
      <c r="L851" s="279">
        <v>1776.5</v>
      </c>
      <c r="M851" s="279">
        <v>1798.74</v>
      </c>
      <c r="N851" s="279">
        <v>1780.23</v>
      </c>
      <c r="O851" s="279">
        <v>1782.42</v>
      </c>
      <c r="P851" s="279">
        <v>1786.42</v>
      </c>
      <c r="Q851" s="279">
        <v>1740.05</v>
      </c>
      <c r="R851" s="279">
        <v>1696.05</v>
      </c>
      <c r="S851" s="279">
        <v>1689.06</v>
      </c>
      <c r="T851" s="279">
        <v>1747.83</v>
      </c>
      <c r="U851" s="279">
        <v>1775.09</v>
      </c>
      <c r="V851" s="279">
        <v>1725.33</v>
      </c>
      <c r="W851" s="279">
        <v>1717.12</v>
      </c>
      <c r="X851" s="279">
        <v>1586.71</v>
      </c>
      <c r="Y851" s="279">
        <v>1525.33</v>
      </c>
    </row>
    <row r="852" spans="1:25">
      <c r="A852" s="254">
        <v>23</v>
      </c>
      <c r="B852" s="279">
        <v>1497.19</v>
      </c>
      <c r="C852" s="279">
        <v>1332.43</v>
      </c>
      <c r="D852" s="279">
        <v>1301.1300000000001</v>
      </c>
      <c r="E852" s="279">
        <v>1294.23</v>
      </c>
      <c r="F852" s="279">
        <v>1314.17</v>
      </c>
      <c r="G852" s="279">
        <v>1349.57</v>
      </c>
      <c r="H852" s="279">
        <v>1425.53</v>
      </c>
      <c r="I852" s="279">
        <v>1493.19</v>
      </c>
      <c r="J852" s="279">
        <v>1558.51</v>
      </c>
      <c r="K852" s="279">
        <v>1651.8</v>
      </c>
      <c r="L852" s="279">
        <v>1713.61</v>
      </c>
      <c r="M852" s="279">
        <v>1748.6</v>
      </c>
      <c r="N852" s="279">
        <v>1733.11</v>
      </c>
      <c r="O852" s="279">
        <v>1732.26</v>
      </c>
      <c r="P852" s="279">
        <v>1704.04</v>
      </c>
      <c r="Q852" s="279">
        <v>1689.92</v>
      </c>
      <c r="R852" s="279">
        <v>1689.24</v>
      </c>
      <c r="S852" s="279">
        <v>1707.79</v>
      </c>
      <c r="T852" s="279">
        <v>1761.59</v>
      </c>
      <c r="U852" s="279">
        <v>1772.03</v>
      </c>
      <c r="V852" s="279">
        <v>1755.55</v>
      </c>
      <c r="W852" s="279">
        <v>1708.31</v>
      </c>
      <c r="X852" s="279">
        <v>1620.5</v>
      </c>
      <c r="Y852" s="279">
        <v>1585.44</v>
      </c>
    </row>
    <row r="853" spans="1:25">
      <c r="A853" s="254">
        <v>24</v>
      </c>
      <c r="B853" s="279">
        <v>1515.92</v>
      </c>
      <c r="C853" s="279">
        <v>1377.73</v>
      </c>
      <c r="D853" s="279">
        <v>1311.41</v>
      </c>
      <c r="E853" s="279">
        <v>1286.3499999999999</v>
      </c>
      <c r="F853" s="279">
        <v>1302.26</v>
      </c>
      <c r="G853" s="279">
        <v>1363.89</v>
      </c>
      <c r="H853" s="279">
        <v>1447.32</v>
      </c>
      <c r="I853" s="279">
        <v>1516.39</v>
      </c>
      <c r="J853" s="279">
        <v>1560.73</v>
      </c>
      <c r="K853" s="279">
        <v>1683.09</v>
      </c>
      <c r="L853" s="279">
        <v>1738.7</v>
      </c>
      <c r="M853" s="279">
        <v>1755.09</v>
      </c>
      <c r="N853" s="279">
        <v>1749.63</v>
      </c>
      <c r="O853" s="279">
        <v>1749.58</v>
      </c>
      <c r="P853" s="279">
        <v>1729.37</v>
      </c>
      <c r="Q853" s="279">
        <v>1724.71</v>
      </c>
      <c r="R853" s="279">
        <v>1702.01</v>
      </c>
      <c r="S853" s="279">
        <v>1716.08</v>
      </c>
      <c r="T853" s="279">
        <v>1754.27</v>
      </c>
      <c r="U853" s="279">
        <v>1773.23</v>
      </c>
      <c r="V853" s="279">
        <v>1757.54</v>
      </c>
      <c r="W853" s="279">
        <v>1741.24</v>
      </c>
      <c r="X853" s="279">
        <v>1610.05</v>
      </c>
      <c r="Y853" s="279">
        <v>1585.42</v>
      </c>
    </row>
    <row r="854" spans="1:25">
      <c r="A854" s="254">
        <v>25</v>
      </c>
      <c r="B854" s="279">
        <v>1471.46</v>
      </c>
      <c r="C854" s="279">
        <v>1295.04</v>
      </c>
      <c r="D854" s="279">
        <v>1256.78</v>
      </c>
      <c r="E854" s="279">
        <v>1232.1199999999999</v>
      </c>
      <c r="F854" s="279">
        <v>1249.51</v>
      </c>
      <c r="G854" s="279">
        <v>1288.02</v>
      </c>
      <c r="H854" s="279">
        <v>782.95</v>
      </c>
      <c r="I854" s="279">
        <v>1320.22</v>
      </c>
      <c r="J854" s="279">
        <v>421.83</v>
      </c>
      <c r="K854" s="279">
        <v>783.61</v>
      </c>
      <c r="L854" s="279">
        <v>1704.35</v>
      </c>
      <c r="M854" s="279">
        <v>1723.96</v>
      </c>
      <c r="N854" s="279">
        <v>1708.64</v>
      </c>
      <c r="O854" s="279">
        <v>1714.54</v>
      </c>
      <c r="P854" s="279">
        <v>1684.93</v>
      </c>
      <c r="Q854" s="279">
        <v>1686.29</v>
      </c>
      <c r="R854" s="279">
        <v>1663.56</v>
      </c>
      <c r="S854" s="279">
        <v>1671.7</v>
      </c>
      <c r="T854" s="279">
        <v>1725.27</v>
      </c>
      <c r="U854" s="279">
        <v>1711.48</v>
      </c>
      <c r="V854" s="279">
        <v>1698.07</v>
      </c>
      <c r="W854" s="279">
        <v>422.14</v>
      </c>
      <c r="X854" s="279">
        <v>1526.53</v>
      </c>
      <c r="Y854" s="279">
        <v>1493.52</v>
      </c>
    </row>
    <row r="855" spans="1:25">
      <c r="A855" s="254">
        <v>26</v>
      </c>
      <c r="B855" s="279">
        <v>1378</v>
      </c>
      <c r="C855" s="279">
        <v>1253.21</v>
      </c>
      <c r="D855" s="279">
        <v>1224.46</v>
      </c>
      <c r="E855" s="279">
        <v>1205.01</v>
      </c>
      <c r="F855" s="279">
        <v>1218.49</v>
      </c>
      <c r="G855" s="279">
        <v>1228.1199999999999</v>
      </c>
      <c r="H855" s="279">
        <v>1243.02</v>
      </c>
      <c r="I855" s="279">
        <v>782.38</v>
      </c>
      <c r="J855" s="279">
        <v>421.78</v>
      </c>
      <c r="K855" s="279">
        <v>1534.65</v>
      </c>
      <c r="L855" s="279">
        <v>1578.89</v>
      </c>
      <c r="M855" s="279">
        <v>1598.11</v>
      </c>
      <c r="N855" s="279">
        <v>1595.03</v>
      </c>
      <c r="O855" s="279">
        <v>1613.1</v>
      </c>
      <c r="P855" s="279">
        <v>1617.08</v>
      </c>
      <c r="Q855" s="279">
        <v>1598.05</v>
      </c>
      <c r="R855" s="279">
        <v>1592.31</v>
      </c>
      <c r="S855" s="279">
        <v>1596.14</v>
      </c>
      <c r="T855" s="279">
        <v>1631.13</v>
      </c>
      <c r="U855" s="279">
        <v>1641.76</v>
      </c>
      <c r="V855" s="279">
        <v>1652.62</v>
      </c>
      <c r="W855" s="279">
        <v>1627.35</v>
      </c>
      <c r="X855" s="279">
        <v>1582.4</v>
      </c>
      <c r="Y855" s="279">
        <v>1545.8</v>
      </c>
    </row>
    <row r="856" spans="1:25">
      <c r="A856" s="254">
        <v>27</v>
      </c>
      <c r="B856" s="279">
        <v>1270</v>
      </c>
      <c r="C856" s="279">
        <v>1226.3599999999999</v>
      </c>
      <c r="D856" s="279">
        <v>1185.6500000000001</v>
      </c>
      <c r="E856" s="279">
        <v>1180.44</v>
      </c>
      <c r="F856" s="279">
        <v>1242.76</v>
      </c>
      <c r="G856" s="279">
        <v>1349.07</v>
      </c>
      <c r="H856" s="279">
        <v>1480.11</v>
      </c>
      <c r="I856" s="279">
        <v>1627.71</v>
      </c>
      <c r="J856" s="279">
        <v>1669.75</v>
      </c>
      <c r="K856" s="279">
        <v>1723.97</v>
      </c>
      <c r="L856" s="279">
        <v>1761.32</v>
      </c>
      <c r="M856" s="279">
        <v>1780.38</v>
      </c>
      <c r="N856" s="279">
        <v>1766.73</v>
      </c>
      <c r="O856" s="279">
        <v>1787.18</v>
      </c>
      <c r="P856" s="279">
        <v>1787.05</v>
      </c>
      <c r="Q856" s="279">
        <v>1782.86</v>
      </c>
      <c r="R856" s="279">
        <v>1738.67</v>
      </c>
      <c r="S856" s="279">
        <v>1730.1</v>
      </c>
      <c r="T856" s="279">
        <v>1777.82</v>
      </c>
      <c r="U856" s="279">
        <v>1786.92</v>
      </c>
      <c r="V856" s="279">
        <v>1760.34</v>
      </c>
      <c r="W856" s="279">
        <v>1735.26</v>
      </c>
      <c r="X856" s="279">
        <v>1608.2</v>
      </c>
      <c r="Y856" s="279">
        <v>1546.31</v>
      </c>
    </row>
    <row r="857" spans="1:25">
      <c r="A857" s="254">
        <v>28</v>
      </c>
      <c r="B857" s="279">
        <v>1284.6099999999999</v>
      </c>
      <c r="C857" s="279">
        <v>1242.3900000000001</v>
      </c>
      <c r="D857" s="279">
        <v>1212.98</v>
      </c>
      <c r="E857" s="279">
        <v>1213.3599999999999</v>
      </c>
      <c r="F857" s="279">
        <v>1256.6099999999999</v>
      </c>
      <c r="G857" s="279">
        <v>1376.06</v>
      </c>
      <c r="H857" s="279">
        <v>1506.16</v>
      </c>
      <c r="I857" s="279">
        <v>1647.97</v>
      </c>
      <c r="J857" s="279">
        <v>1720.12</v>
      </c>
      <c r="K857" s="279">
        <v>1751.89</v>
      </c>
      <c r="L857" s="279">
        <v>1772.56</v>
      </c>
      <c r="M857" s="279">
        <v>1806.3</v>
      </c>
      <c r="N857" s="279">
        <v>1775.73</v>
      </c>
      <c r="O857" s="279">
        <v>1777.31</v>
      </c>
      <c r="P857" s="279">
        <v>1777.72</v>
      </c>
      <c r="Q857" s="279">
        <v>1758.18</v>
      </c>
      <c r="R857" s="279">
        <v>1726.21</v>
      </c>
      <c r="S857" s="279">
        <v>1730.39</v>
      </c>
      <c r="T857" s="279">
        <v>1763.03</v>
      </c>
      <c r="U857" s="279">
        <v>1760.52</v>
      </c>
      <c r="V857" s="279">
        <v>1757.58</v>
      </c>
      <c r="W857" s="279">
        <v>1755.3</v>
      </c>
      <c r="X857" s="279">
        <v>1624.15</v>
      </c>
      <c r="Y857" s="279">
        <v>1540.76</v>
      </c>
    </row>
    <row r="858" spans="1:25" hidden="1">
      <c r="A858" s="254">
        <v>29</v>
      </c>
      <c r="B858" s="279">
        <v>0</v>
      </c>
      <c r="C858" s="279">
        <v>0</v>
      </c>
      <c r="D858" s="279">
        <v>0</v>
      </c>
      <c r="E858" s="279">
        <v>0</v>
      </c>
      <c r="F858" s="279">
        <v>0</v>
      </c>
      <c r="G858" s="279">
        <v>0</v>
      </c>
      <c r="H858" s="279">
        <v>0</v>
      </c>
      <c r="I858" s="279">
        <v>0</v>
      </c>
      <c r="J858" s="279">
        <v>0</v>
      </c>
      <c r="K858" s="279">
        <v>0</v>
      </c>
      <c r="L858" s="279">
        <v>0</v>
      </c>
      <c r="M858" s="279">
        <v>0</v>
      </c>
      <c r="N858" s="279">
        <v>0</v>
      </c>
      <c r="O858" s="279">
        <v>0</v>
      </c>
      <c r="P858" s="279">
        <v>0</v>
      </c>
      <c r="Q858" s="279">
        <v>0</v>
      </c>
      <c r="R858" s="279">
        <v>0</v>
      </c>
      <c r="S858" s="279">
        <v>0</v>
      </c>
      <c r="T858" s="279">
        <v>0</v>
      </c>
      <c r="U858" s="279">
        <v>0</v>
      </c>
      <c r="V858" s="279">
        <v>0</v>
      </c>
      <c r="W858" s="279">
        <v>0</v>
      </c>
      <c r="X858" s="279">
        <v>0</v>
      </c>
      <c r="Y858" s="279">
        <v>0</v>
      </c>
    </row>
    <row r="859" spans="1:25" hidden="1">
      <c r="A859" s="254">
        <v>30</v>
      </c>
      <c r="B859" s="279">
        <v>0</v>
      </c>
      <c r="C859" s="279">
        <v>0</v>
      </c>
      <c r="D859" s="279">
        <v>0</v>
      </c>
      <c r="E859" s="279">
        <v>0</v>
      </c>
      <c r="F859" s="279">
        <v>0</v>
      </c>
      <c r="G859" s="279">
        <v>0</v>
      </c>
      <c r="H859" s="279">
        <v>0</v>
      </c>
      <c r="I859" s="279">
        <v>0</v>
      </c>
      <c r="J859" s="279">
        <v>0</v>
      </c>
      <c r="K859" s="279">
        <v>0</v>
      </c>
      <c r="L859" s="279">
        <v>0</v>
      </c>
      <c r="M859" s="279">
        <v>0</v>
      </c>
      <c r="N859" s="279">
        <v>0</v>
      </c>
      <c r="O859" s="279">
        <v>0</v>
      </c>
      <c r="P859" s="279">
        <v>0</v>
      </c>
      <c r="Q859" s="279">
        <v>0</v>
      </c>
      <c r="R859" s="279">
        <v>0</v>
      </c>
      <c r="S859" s="279">
        <v>0</v>
      </c>
      <c r="T859" s="279">
        <v>0</v>
      </c>
      <c r="U859" s="279">
        <v>0</v>
      </c>
      <c r="V859" s="279">
        <v>0</v>
      </c>
      <c r="W859" s="279">
        <v>0</v>
      </c>
      <c r="X859" s="279">
        <v>0</v>
      </c>
      <c r="Y859" s="279">
        <v>0</v>
      </c>
    </row>
    <row r="860" spans="1:25" hidden="1">
      <c r="A860" s="254">
        <v>31</v>
      </c>
      <c r="B860" s="279">
        <v>0</v>
      </c>
      <c r="C860" s="279">
        <v>0</v>
      </c>
      <c r="D860" s="279">
        <v>0</v>
      </c>
      <c r="E860" s="279">
        <v>0</v>
      </c>
      <c r="F860" s="279">
        <v>0</v>
      </c>
      <c r="G860" s="279">
        <v>0</v>
      </c>
      <c r="H860" s="279">
        <v>0</v>
      </c>
      <c r="I860" s="279">
        <v>0</v>
      </c>
      <c r="J860" s="279">
        <v>0</v>
      </c>
      <c r="K860" s="279">
        <v>0</v>
      </c>
      <c r="L860" s="279">
        <v>0</v>
      </c>
      <c r="M860" s="279">
        <v>0</v>
      </c>
      <c r="N860" s="279">
        <v>0</v>
      </c>
      <c r="O860" s="279">
        <v>0</v>
      </c>
      <c r="P860" s="279">
        <v>0</v>
      </c>
      <c r="Q860" s="279">
        <v>0</v>
      </c>
      <c r="R860" s="279">
        <v>0</v>
      </c>
      <c r="S860" s="279">
        <v>0</v>
      </c>
      <c r="T860" s="279">
        <v>0</v>
      </c>
      <c r="U860" s="279">
        <v>0</v>
      </c>
      <c r="V860" s="279">
        <v>0</v>
      </c>
      <c r="W860" s="279">
        <v>0</v>
      </c>
      <c r="X860" s="279">
        <v>0</v>
      </c>
      <c r="Y860" s="279">
        <v>0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422" t="s">
        <v>208</v>
      </c>
      <c r="B862" s="464" t="s">
        <v>212</v>
      </c>
      <c r="C862" s="464"/>
      <c r="D862" s="464"/>
      <c r="E862" s="464"/>
      <c r="F862" s="464"/>
      <c r="G862" s="464"/>
      <c r="H862" s="464"/>
      <c r="I862" s="464"/>
      <c r="J862" s="464"/>
      <c r="K862" s="464"/>
      <c r="L862" s="464"/>
      <c r="M862" s="464"/>
      <c r="N862" s="464"/>
      <c r="O862" s="464"/>
      <c r="P862" s="464"/>
      <c r="Q862" s="464"/>
      <c r="R862" s="464"/>
      <c r="S862" s="464"/>
      <c r="T862" s="464"/>
      <c r="U862" s="464"/>
      <c r="V862" s="464"/>
      <c r="W862" s="464"/>
      <c r="X862" s="464"/>
      <c r="Y862" s="464"/>
    </row>
    <row r="863" spans="1:25" ht="30">
      <c r="A863" s="422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1300.57</v>
      </c>
      <c r="C864" s="279">
        <v>1259.6099999999999</v>
      </c>
      <c r="D864" s="279">
        <v>1244.47</v>
      </c>
      <c r="E864" s="279">
        <v>1240.22</v>
      </c>
      <c r="F864" s="279">
        <v>492.8</v>
      </c>
      <c r="G864" s="279">
        <v>1333.16</v>
      </c>
      <c r="H864" s="279">
        <v>490.7</v>
      </c>
      <c r="I864" s="279">
        <v>490.71</v>
      </c>
      <c r="J864" s="279">
        <v>494.59</v>
      </c>
      <c r="K864" s="279">
        <v>857.56</v>
      </c>
      <c r="L864" s="279">
        <v>1791.34</v>
      </c>
      <c r="M864" s="279">
        <v>1839.5</v>
      </c>
      <c r="N864" s="279">
        <v>1813.97</v>
      </c>
      <c r="O864" s="279">
        <v>1793.88</v>
      </c>
      <c r="P864" s="279">
        <v>1794.05</v>
      </c>
      <c r="Q864" s="279">
        <v>1786.53</v>
      </c>
      <c r="R864" s="279">
        <v>1775.65</v>
      </c>
      <c r="S864" s="279">
        <v>1793.26</v>
      </c>
      <c r="T864" s="279">
        <v>1760.29</v>
      </c>
      <c r="U864" s="279">
        <v>1773.38</v>
      </c>
      <c r="V864" s="279">
        <v>1741.06</v>
      </c>
      <c r="W864" s="279">
        <v>1666.01</v>
      </c>
      <c r="X864" s="279">
        <v>1501.17</v>
      </c>
      <c r="Y864" s="279">
        <v>1317.1</v>
      </c>
    </row>
    <row r="865" spans="1:25">
      <c r="A865" s="254">
        <v>2</v>
      </c>
      <c r="B865" s="279">
        <v>1288.94</v>
      </c>
      <c r="C865" s="279">
        <v>1257.51</v>
      </c>
      <c r="D865" s="279">
        <v>1230.2</v>
      </c>
      <c r="E865" s="279">
        <v>1228.48</v>
      </c>
      <c r="F865" s="279">
        <v>1263.01</v>
      </c>
      <c r="G865" s="279">
        <v>1311.31</v>
      </c>
      <c r="H865" s="279">
        <v>1442.98</v>
      </c>
      <c r="I865" s="279">
        <v>1574.84</v>
      </c>
      <c r="J865" s="279">
        <v>1680.41</v>
      </c>
      <c r="K865" s="279">
        <v>1719.02</v>
      </c>
      <c r="L865" s="279">
        <v>1737.33</v>
      </c>
      <c r="M865" s="279">
        <v>1757.45</v>
      </c>
      <c r="N865" s="279">
        <v>1733.11</v>
      </c>
      <c r="O865" s="279">
        <v>1790.4</v>
      </c>
      <c r="P865" s="279">
        <v>1787.16</v>
      </c>
      <c r="Q865" s="279">
        <v>1764.94</v>
      </c>
      <c r="R865" s="279">
        <v>1721.36</v>
      </c>
      <c r="S865" s="279">
        <v>1740.56</v>
      </c>
      <c r="T865" s="279">
        <v>1751.3</v>
      </c>
      <c r="U865" s="279">
        <v>1757.01</v>
      </c>
      <c r="V865" s="279">
        <v>1688.97</v>
      </c>
      <c r="W865" s="279">
        <v>1311.17</v>
      </c>
      <c r="X865" s="279">
        <v>1440.68</v>
      </c>
      <c r="Y865" s="279">
        <v>1322.44</v>
      </c>
    </row>
    <row r="866" spans="1:25">
      <c r="A866" s="254">
        <v>3</v>
      </c>
      <c r="B866" s="279">
        <v>1472.22</v>
      </c>
      <c r="C866" s="279">
        <v>1370.86</v>
      </c>
      <c r="D866" s="279">
        <v>1322.16</v>
      </c>
      <c r="E866" s="279">
        <v>1320.09</v>
      </c>
      <c r="F866" s="279">
        <v>1383.98</v>
      </c>
      <c r="G866" s="279">
        <v>1464.85</v>
      </c>
      <c r="H866" s="279">
        <v>1602.12</v>
      </c>
      <c r="I866" s="279">
        <v>1768.17</v>
      </c>
      <c r="J866" s="279">
        <v>1889.52</v>
      </c>
      <c r="K866" s="279">
        <v>1901.49</v>
      </c>
      <c r="L866" s="279">
        <v>1923.84</v>
      </c>
      <c r="M866" s="279">
        <v>1944.13</v>
      </c>
      <c r="N866" s="279">
        <v>1932.51</v>
      </c>
      <c r="O866" s="279">
        <v>1946.19</v>
      </c>
      <c r="P866" s="279">
        <v>1930.02</v>
      </c>
      <c r="Q866" s="279">
        <v>1918.79</v>
      </c>
      <c r="R866" s="279">
        <v>1893.37</v>
      </c>
      <c r="S866" s="279">
        <v>1898.39</v>
      </c>
      <c r="T866" s="279">
        <v>1911.17</v>
      </c>
      <c r="U866" s="279">
        <v>1916.08</v>
      </c>
      <c r="V866" s="279">
        <v>1883.54</v>
      </c>
      <c r="W866" s="279">
        <v>1311.68</v>
      </c>
      <c r="X866" s="279">
        <v>1675.01</v>
      </c>
      <c r="Y866" s="279">
        <v>1553.52</v>
      </c>
    </row>
    <row r="867" spans="1:25">
      <c r="A867" s="254">
        <v>4</v>
      </c>
      <c r="B867" s="279">
        <v>1633.43</v>
      </c>
      <c r="C867" s="279">
        <v>1552.14</v>
      </c>
      <c r="D867" s="279">
        <v>1452.7</v>
      </c>
      <c r="E867" s="279">
        <v>1422.33</v>
      </c>
      <c r="F867" s="279">
        <v>1466.09</v>
      </c>
      <c r="G867" s="279">
        <v>1487.74</v>
      </c>
      <c r="H867" s="279">
        <v>1585.52</v>
      </c>
      <c r="I867" s="279">
        <v>1641.84</v>
      </c>
      <c r="J867" s="279">
        <v>1774.95</v>
      </c>
      <c r="K867" s="279">
        <v>1857.73</v>
      </c>
      <c r="L867" s="279">
        <v>1912.17</v>
      </c>
      <c r="M867" s="279">
        <v>1926.95</v>
      </c>
      <c r="N867" s="279">
        <v>1927.06</v>
      </c>
      <c r="O867" s="279">
        <v>1931.52</v>
      </c>
      <c r="P867" s="279">
        <v>1925.16</v>
      </c>
      <c r="Q867" s="279">
        <v>1890.7</v>
      </c>
      <c r="R867" s="279">
        <v>1898.35</v>
      </c>
      <c r="S867" s="279">
        <v>1929.69</v>
      </c>
      <c r="T867" s="279">
        <v>1924.99</v>
      </c>
      <c r="U867" s="279">
        <v>1934.37</v>
      </c>
      <c r="V867" s="279">
        <v>1904.63</v>
      </c>
      <c r="W867" s="279">
        <v>1818.54</v>
      </c>
      <c r="X867" s="279">
        <v>1677.95</v>
      </c>
      <c r="Y867" s="279">
        <v>1613.07</v>
      </c>
    </row>
    <row r="868" spans="1:25">
      <c r="A868" s="254">
        <v>5</v>
      </c>
      <c r="B868" s="279">
        <v>1401.3</v>
      </c>
      <c r="C868" s="279">
        <v>1357.35</v>
      </c>
      <c r="D868" s="279">
        <v>1320</v>
      </c>
      <c r="E868" s="279">
        <v>1309.1199999999999</v>
      </c>
      <c r="F868" s="279">
        <v>1336.68</v>
      </c>
      <c r="G868" s="279">
        <v>1344.32</v>
      </c>
      <c r="H868" s="279">
        <v>1361.37</v>
      </c>
      <c r="I868" s="279">
        <v>1437.36</v>
      </c>
      <c r="J868" s="279">
        <v>1570.42</v>
      </c>
      <c r="K868" s="279">
        <v>1639.15</v>
      </c>
      <c r="L868" s="279">
        <v>1690.96</v>
      </c>
      <c r="M868" s="279">
        <v>1737.35</v>
      </c>
      <c r="N868" s="279">
        <v>1739.55</v>
      </c>
      <c r="O868" s="279">
        <v>1760.72</v>
      </c>
      <c r="P868" s="279">
        <v>1750.31</v>
      </c>
      <c r="Q868" s="279">
        <v>1716.14</v>
      </c>
      <c r="R868" s="279">
        <v>1727.83</v>
      </c>
      <c r="S868" s="279">
        <v>1773.55</v>
      </c>
      <c r="T868" s="279">
        <v>1787.79</v>
      </c>
      <c r="U868" s="279">
        <v>1799.5</v>
      </c>
      <c r="V868" s="279">
        <v>1778.34</v>
      </c>
      <c r="W868" s="279">
        <v>1733.02</v>
      </c>
      <c r="X868" s="279">
        <v>1624.35</v>
      </c>
      <c r="Y868" s="279">
        <v>1416.21</v>
      </c>
    </row>
    <row r="869" spans="1:25">
      <c r="A869" s="254">
        <v>6</v>
      </c>
      <c r="B869" s="279">
        <v>1345.81</v>
      </c>
      <c r="C869" s="279">
        <v>1302.42</v>
      </c>
      <c r="D869" s="279">
        <v>1279.8</v>
      </c>
      <c r="E869" s="279">
        <v>1264.1600000000001</v>
      </c>
      <c r="F869" s="279">
        <v>1284.22</v>
      </c>
      <c r="G869" s="279">
        <v>1343.58</v>
      </c>
      <c r="H869" s="279">
        <v>1488.82</v>
      </c>
      <c r="I869" s="279">
        <v>1662.65</v>
      </c>
      <c r="J869" s="279">
        <v>1746.02</v>
      </c>
      <c r="K869" s="279">
        <v>1785.99</v>
      </c>
      <c r="L869" s="279">
        <v>1809.32</v>
      </c>
      <c r="M869" s="279">
        <v>1849.19</v>
      </c>
      <c r="N869" s="279">
        <v>1811.16</v>
      </c>
      <c r="O869" s="279">
        <v>1834.55</v>
      </c>
      <c r="P869" s="279">
        <v>1827.33</v>
      </c>
      <c r="Q869" s="279">
        <v>1798.39</v>
      </c>
      <c r="R869" s="279">
        <v>1768.65</v>
      </c>
      <c r="S869" s="279">
        <v>1782.35</v>
      </c>
      <c r="T869" s="279">
        <v>1803.75</v>
      </c>
      <c r="U869" s="279">
        <v>1813.33</v>
      </c>
      <c r="V869" s="279">
        <v>1751.3</v>
      </c>
      <c r="W869" s="279">
        <v>1726.23</v>
      </c>
      <c r="X869" s="279">
        <v>1641.75</v>
      </c>
      <c r="Y869" s="279">
        <v>1522.44</v>
      </c>
    </row>
    <row r="870" spans="1:25">
      <c r="A870" s="254">
        <v>7</v>
      </c>
      <c r="B870" s="279">
        <v>1485.06</v>
      </c>
      <c r="C870" s="279">
        <v>1420.26</v>
      </c>
      <c r="D870" s="279">
        <v>1415.62</v>
      </c>
      <c r="E870" s="279">
        <v>1291.5999999999999</v>
      </c>
      <c r="F870" s="279">
        <v>1394.37</v>
      </c>
      <c r="G870" s="279">
        <v>1324.18</v>
      </c>
      <c r="H870" s="279">
        <v>1479.61</v>
      </c>
      <c r="I870" s="279">
        <v>1674.97</v>
      </c>
      <c r="J870" s="279">
        <v>1714.73</v>
      </c>
      <c r="K870" s="279">
        <v>1723.67</v>
      </c>
      <c r="L870" s="279">
        <v>1742.32</v>
      </c>
      <c r="M870" s="279">
        <v>1775.09</v>
      </c>
      <c r="N870" s="279">
        <v>1757.06</v>
      </c>
      <c r="O870" s="279">
        <v>1780.08</v>
      </c>
      <c r="P870" s="279">
        <v>1763.42</v>
      </c>
      <c r="Q870" s="279">
        <v>1744.42</v>
      </c>
      <c r="R870" s="279">
        <v>1732.31</v>
      </c>
      <c r="S870" s="279">
        <v>1741.19</v>
      </c>
      <c r="T870" s="279">
        <v>1759.33</v>
      </c>
      <c r="U870" s="279">
        <v>1765.77</v>
      </c>
      <c r="V870" s="279">
        <v>1729.89</v>
      </c>
      <c r="W870" s="279">
        <v>1718.32</v>
      </c>
      <c r="X870" s="279">
        <v>1636.52</v>
      </c>
      <c r="Y870" s="279">
        <v>1628.83</v>
      </c>
    </row>
    <row r="871" spans="1:25">
      <c r="A871" s="254">
        <v>8</v>
      </c>
      <c r="B871" s="279">
        <v>1464.88</v>
      </c>
      <c r="C871" s="279">
        <v>1260.6500000000001</v>
      </c>
      <c r="D871" s="279">
        <v>1395.59</v>
      </c>
      <c r="E871" s="279">
        <v>1343.5</v>
      </c>
      <c r="F871" s="279">
        <v>1263.54</v>
      </c>
      <c r="G871" s="279">
        <v>1326.98</v>
      </c>
      <c r="H871" s="279">
        <v>1531.49</v>
      </c>
      <c r="I871" s="279">
        <v>1644.62</v>
      </c>
      <c r="J871" s="279">
        <v>1694.7</v>
      </c>
      <c r="K871" s="279">
        <v>1720.05</v>
      </c>
      <c r="L871" s="279">
        <v>1739.25</v>
      </c>
      <c r="M871" s="279">
        <v>1745.95</v>
      </c>
      <c r="N871" s="279">
        <v>1736.95</v>
      </c>
      <c r="O871" s="279">
        <v>1772.43</v>
      </c>
      <c r="P871" s="279">
        <v>1761.2</v>
      </c>
      <c r="Q871" s="279">
        <v>1725.31</v>
      </c>
      <c r="R871" s="279">
        <v>1708.18</v>
      </c>
      <c r="S871" s="279">
        <v>1731.93</v>
      </c>
      <c r="T871" s="279">
        <v>1742.43</v>
      </c>
      <c r="U871" s="279">
        <v>1751.04</v>
      </c>
      <c r="V871" s="279">
        <v>1721.18</v>
      </c>
      <c r="W871" s="279">
        <v>1707.32</v>
      </c>
      <c r="X871" s="279">
        <v>1544.48</v>
      </c>
      <c r="Y871" s="279">
        <v>1406.57</v>
      </c>
    </row>
    <row r="872" spans="1:25">
      <c r="A872" s="254">
        <v>9</v>
      </c>
      <c r="B872" s="279">
        <v>1519.07</v>
      </c>
      <c r="C872" s="279">
        <v>1490</v>
      </c>
      <c r="D872" s="279">
        <v>1324.6</v>
      </c>
      <c r="E872" s="279">
        <v>1274.06</v>
      </c>
      <c r="F872" s="279">
        <v>1308.77</v>
      </c>
      <c r="G872" s="279">
        <v>1375.58</v>
      </c>
      <c r="H872" s="279">
        <v>1564.65</v>
      </c>
      <c r="I872" s="279">
        <v>1680.47</v>
      </c>
      <c r="J872" s="279">
        <v>1750.13</v>
      </c>
      <c r="K872" s="279">
        <v>1771.65</v>
      </c>
      <c r="L872" s="279">
        <v>1784.65</v>
      </c>
      <c r="M872" s="279">
        <v>1811.61</v>
      </c>
      <c r="N872" s="279">
        <v>1794.59</v>
      </c>
      <c r="O872" s="279">
        <v>1809.36</v>
      </c>
      <c r="P872" s="279">
        <v>1793.89</v>
      </c>
      <c r="Q872" s="279">
        <v>1773.94</v>
      </c>
      <c r="R872" s="279">
        <v>1750.05</v>
      </c>
      <c r="S872" s="279">
        <v>1775.04</v>
      </c>
      <c r="T872" s="279">
        <v>1791.47</v>
      </c>
      <c r="U872" s="279">
        <v>1805.38</v>
      </c>
      <c r="V872" s="279">
        <v>1751.6</v>
      </c>
      <c r="W872" s="279">
        <v>1702.08</v>
      </c>
      <c r="X872" s="279">
        <v>1623.04</v>
      </c>
      <c r="Y872" s="279">
        <v>1577.51</v>
      </c>
    </row>
    <row r="873" spans="1:25">
      <c r="A873" s="254">
        <v>10</v>
      </c>
      <c r="B873" s="279">
        <v>1491.24</v>
      </c>
      <c r="C873" s="279">
        <v>1408.69</v>
      </c>
      <c r="D873" s="279">
        <v>1320.21</v>
      </c>
      <c r="E873" s="279">
        <v>1291.98</v>
      </c>
      <c r="F873" s="279">
        <v>1344.72</v>
      </c>
      <c r="G873" s="279">
        <v>1394.86</v>
      </c>
      <c r="H873" s="279">
        <v>1615.99</v>
      </c>
      <c r="I873" s="279">
        <v>1684.34</v>
      </c>
      <c r="J873" s="279">
        <v>1759.71</v>
      </c>
      <c r="K873" s="279">
        <v>1779.9</v>
      </c>
      <c r="L873" s="279">
        <v>1795.34</v>
      </c>
      <c r="M873" s="279">
        <v>1808.05</v>
      </c>
      <c r="N873" s="279">
        <v>1795.63</v>
      </c>
      <c r="O873" s="279">
        <v>1803.29</v>
      </c>
      <c r="P873" s="279">
        <v>1793.75</v>
      </c>
      <c r="Q873" s="279">
        <v>1753.72</v>
      </c>
      <c r="R873" s="279">
        <v>1732.7</v>
      </c>
      <c r="S873" s="279">
        <v>1752.01</v>
      </c>
      <c r="T873" s="279">
        <v>1780.56</v>
      </c>
      <c r="U873" s="279">
        <v>1778.28</v>
      </c>
      <c r="V873" s="279">
        <v>1723.46</v>
      </c>
      <c r="W873" s="279">
        <v>1691.81</v>
      </c>
      <c r="X873" s="279">
        <v>1610.46</v>
      </c>
      <c r="Y873" s="279">
        <v>1500.66</v>
      </c>
    </row>
    <row r="874" spans="1:25">
      <c r="A874" s="254">
        <v>11</v>
      </c>
      <c r="B874" s="279">
        <v>1382.32</v>
      </c>
      <c r="C874" s="279">
        <v>1311.91</v>
      </c>
      <c r="D874" s="279">
        <v>490.73</v>
      </c>
      <c r="E874" s="279">
        <v>1335.16</v>
      </c>
      <c r="F874" s="279">
        <v>1346.37</v>
      </c>
      <c r="G874" s="279">
        <v>1359.93</v>
      </c>
      <c r="H874" s="279">
        <v>1400.79</v>
      </c>
      <c r="I874" s="279">
        <v>1569.28</v>
      </c>
      <c r="J874" s="279">
        <v>1305.92</v>
      </c>
      <c r="K874" s="279">
        <v>1761.03</v>
      </c>
      <c r="L874" s="279">
        <v>1818.17</v>
      </c>
      <c r="M874" s="279">
        <v>1837.44</v>
      </c>
      <c r="N874" s="279">
        <v>1833.64</v>
      </c>
      <c r="O874" s="279">
        <v>1833.6</v>
      </c>
      <c r="P874" s="279">
        <v>1824.87</v>
      </c>
      <c r="Q874" s="279">
        <v>1783.46</v>
      </c>
      <c r="R874" s="279">
        <v>1781.19</v>
      </c>
      <c r="S874" s="279">
        <v>1809.05</v>
      </c>
      <c r="T874" s="279">
        <v>1823.09</v>
      </c>
      <c r="U874" s="279">
        <v>1810.01</v>
      </c>
      <c r="V874" s="279">
        <v>1783.44</v>
      </c>
      <c r="W874" s="279">
        <v>1719.19</v>
      </c>
      <c r="X874" s="279">
        <v>1648.81</v>
      </c>
      <c r="Y874" s="279">
        <v>1579.84</v>
      </c>
    </row>
    <row r="875" spans="1:25">
      <c r="A875" s="254">
        <v>12</v>
      </c>
      <c r="B875" s="279">
        <v>1389.96</v>
      </c>
      <c r="C875" s="279">
        <v>1345.82</v>
      </c>
      <c r="D875" s="279">
        <v>1335.25</v>
      </c>
      <c r="E875" s="279">
        <v>1327.79</v>
      </c>
      <c r="F875" s="279">
        <v>1325.26</v>
      </c>
      <c r="G875" s="279">
        <v>1328.64</v>
      </c>
      <c r="H875" s="279">
        <v>1340.89</v>
      </c>
      <c r="I875" s="279">
        <v>1378.04</v>
      </c>
      <c r="J875" s="279">
        <v>1306.76</v>
      </c>
      <c r="K875" s="279">
        <v>1652.4</v>
      </c>
      <c r="L875" s="279">
        <v>1708.73</v>
      </c>
      <c r="M875" s="279">
        <v>1750.07</v>
      </c>
      <c r="N875" s="279">
        <v>1743.33</v>
      </c>
      <c r="O875" s="279">
        <v>1750.92</v>
      </c>
      <c r="P875" s="279">
        <v>1726.04</v>
      </c>
      <c r="Q875" s="279">
        <v>1718.01</v>
      </c>
      <c r="R875" s="279">
        <v>1727.51</v>
      </c>
      <c r="S875" s="279">
        <v>1738.47</v>
      </c>
      <c r="T875" s="279">
        <v>1758.99</v>
      </c>
      <c r="U875" s="279">
        <v>1775.88</v>
      </c>
      <c r="V875" s="279">
        <v>1779</v>
      </c>
      <c r="W875" s="279">
        <v>1748.64</v>
      </c>
      <c r="X875" s="279">
        <v>1658.32</v>
      </c>
      <c r="Y875" s="279">
        <v>1473.48</v>
      </c>
    </row>
    <row r="876" spans="1:25">
      <c r="A876" s="254">
        <v>13</v>
      </c>
      <c r="B876" s="279">
        <v>1372.92</v>
      </c>
      <c r="C876" s="279">
        <v>1346.48</v>
      </c>
      <c r="D876" s="279">
        <v>1307.3699999999999</v>
      </c>
      <c r="E876" s="279">
        <v>1270.8699999999999</v>
      </c>
      <c r="F876" s="279">
        <v>1323.56</v>
      </c>
      <c r="G876" s="279">
        <v>1383.93</v>
      </c>
      <c r="H876" s="279">
        <v>1580.45</v>
      </c>
      <c r="I876" s="279">
        <v>1686.12</v>
      </c>
      <c r="J876" s="279">
        <v>1805.39</v>
      </c>
      <c r="K876" s="279">
        <v>1821.4</v>
      </c>
      <c r="L876" s="279">
        <v>1830.34</v>
      </c>
      <c r="M876" s="279">
        <v>1881.13</v>
      </c>
      <c r="N876" s="279">
        <v>1853.59</v>
      </c>
      <c r="O876" s="279">
        <v>1879.46</v>
      </c>
      <c r="P876" s="279">
        <v>1871.51</v>
      </c>
      <c r="Q876" s="279">
        <v>1825.62</v>
      </c>
      <c r="R876" s="279">
        <v>1816.23</v>
      </c>
      <c r="S876" s="279">
        <v>1818.29</v>
      </c>
      <c r="T876" s="279">
        <v>1850.51</v>
      </c>
      <c r="U876" s="279">
        <v>1837.29</v>
      </c>
      <c r="V876" s="279">
        <v>1803.39</v>
      </c>
      <c r="W876" s="279">
        <v>1697.3</v>
      </c>
      <c r="X876" s="279">
        <v>1621.09</v>
      </c>
      <c r="Y876" s="279">
        <v>1475.97</v>
      </c>
    </row>
    <row r="877" spans="1:25">
      <c r="A877" s="254">
        <v>14</v>
      </c>
      <c r="B877" s="279">
        <v>1362.33</v>
      </c>
      <c r="C877" s="279">
        <v>1307.76</v>
      </c>
      <c r="D877" s="279">
        <v>1270.8399999999999</v>
      </c>
      <c r="E877" s="279">
        <v>1272.67</v>
      </c>
      <c r="F877" s="279">
        <v>1304.58</v>
      </c>
      <c r="G877" s="279">
        <v>1366.58</v>
      </c>
      <c r="H877" s="279">
        <v>1574.11</v>
      </c>
      <c r="I877" s="279">
        <v>1622.03</v>
      </c>
      <c r="J877" s="279">
        <v>1728.21</v>
      </c>
      <c r="K877" s="279">
        <v>1709.28</v>
      </c>
      <c r="L877" s="279">
        <v>1722.59</v>
      </c>
      <c r="M877" s="279">
        <v>1768.09</v>
      </c>
      <c r="N877" s="279">
        <v>1736.33</v>
      </c>
      <c r="O877" s="279">
        <v>1752.7</v>
      </c>
      <c r="P877" s="279">
        <v>1747.65</v>
      </c>
      <c r="Q877" s="279">
        <v>1699.02</v>
      </c>
      <c r="R877" s="279">
        <v>1686.54</v>
      </c>
      <c r="S877" s="279">
        <v>1689.22</v>
      </c>
      <c r="T877" s="279">
        <v>1710.38</v>
      </c>
      <c r="U877" s="279">
        <v>1721.73</v>
      </c>
      <c r="V877" s="279">
        <v>1702.02</v>
      </c>
      <c r="W877" s="279">
        <v>1679.02</v>
      </c>
      <c r="X877" s="279">
        <v>1600.28</v>
      </c>
      <c r="Y877" s="279">
        <v>1506.34</v>
      </c>
    </row>
    <row r="878" spans="1:25">
      <c r="A878" s="254">
        <v>15</v>
      </c>
      <c r="B878" s="279">
        <v>1352.02</v>
      </c>
      <c r="C878" s="279">
        <v>1281.45</v>
      </c>
      <c r="D878" s="279">
        <v>1254.27</v>
      </c>
      <c r="E878" s="279">
        <v>1258.79</v>
      </c>
      <c r="F878" s="279">
        <v>1291.4000000000001</v>
      </c>
      <c r="G878" s="279">
        <v>1361.36</v>
      </c>
      <c r="H878" s="279">
        <v>1537.14</v>
      </c>
      <c r="I878" s="279">
        <v>1620.82</v>
      </c>
      <c r="J878" s="279">
        <v>1676.46</v>
      </c>
      <c r="K878" s="279">
        <v>1717.4</v>
      </c>
      <c r="L878" s="279">
        <v>1770.85</v>
      </c>
      <c r="M878" s="279">
        <v>1834.56</v>
      </c>
      <c r="N878" s="279">
        <v>1762.91</v>
      </c>
      <c r="O878" s="279">
        <v>1792.73</v>
      </c>
      <c r="P878" s="279">
        <v>1769.13</v>
      </c>
      <c r="Q878" s="279">
        <v>1714.5</v>
      </c>
      <c r="R878" s="279">
        <v>1687.74</v>
      </c>
      <c r="S878" s="279">
        <v>1710.27</v>
      </c>
      <c r="T878" s="279">
        <v>1758.73</v>
      </c>
      <c r="U878" s="279">
        <v>1775.09</v>
      </c>
      <c r="V878" s="279">
        <v>1741.41</v>
      </c>
      <c r="W878" s="279">
        <v>1688.03</v>
      </c>
      <c r="X878" s="279">
        <v>1598.37</v>
      </c>
      <c r="Y878" s="279">
        <v>1453.52</v>
      </c>
    </row>
    <row r="879" spans="1:25">
      <c r="A879" s="254">
        <v>16</v>
      </c>
      <c r="B879" s="279">
        <v>1335.88</v>
      </c>
      <c r="C879" s="279">
        <v>1281.78</v>
      </c>
      <c r="D879" s="279">
        <v>1250.3699999999999</v>
      </c>
      <c r="E879" s="279">
        <v>1255.55</v>
      </c>
      <c r="F879" s="279">
        <v>1296.26</v>
      </c>
      <c r="G879" s="279">
        <v>1373.44</v>
      </c>
      <c r="H879" s="279">
        <v>1528.64</v>
      </c>
      <c r="I879" s="279">
        <v>1604.39</v>
      </c>
      <c r="J879" s="279">
        <v>1649.41</v>
      </c>
      <c r="K879" s="279">
        <v>1672.1</v>
      </c>
      <c r="L879" s="279">
        <v>1711.57</v>
      </c>
      <c r="M879" s="279">
        <v>1700.08</v>
      </c>
      <c r="N879" s="279">
        <v>1667.23</v>
      </c>
      <c r="O879" s="279">
        <v>1678.11</v>
      </c>
      <c r="P879" s="279">
        <v>1678.53</v>
      </c>
      <c r="Q879" s="279">
        <v>1634.51</v>
      </c>
      <c r="R879" s="279">
        <v>1616.94</v>
      </c>
      <c r="S879" s="279">
        <v>1625.74</v>
      </c>
      <c r="T879" s="279">
        <v>1661.17</v>
      </c>
      <c r="U879" s="279">
        <v>1667.01</v>
      </c>
      <c r="V879" s="279">
        <v>1683.53</v>
      </c>
      <c r="W879" s="279">
        <v>1673.03</v>
      </c>
      <c r="X879" s="279">
        <v>1596.94</v>
      </c>
      <c r="Y879" s="279">
        <v>1418.25</v>
      </c>
    </row>
    <row r="880" spans="1:25">
      <c r="A880" s="254">
        <v>17</v>
      </c>
      <c r="B880" s="279">
        <v>1344.5</v>
      </c>
      <c r="C880" s="279">
        <v>1251.32</v>
      </c>
      <c r="D880" s="279">
        <v>1217.98</v>
      </c>
      <c r="E880" s="279">
        <v>1218.1099999999999</v>
      </c>
      <c r="F880" s="279">
        <v>1272.1099999999999</v>
      </c>
      <c r="G880" s="279">
        <v>1370.43</v>
      </c>
      <c r="H880" s="279">
        <v>1541.29</v>
      </c>
      <c r="I880" s="279">
        <v>1618.41</v>
      </c>
      <c r="J880" s="279">
        <v>1690.25</v>
      </c>
      <c r="K880" s="279">
        <v>1696.11</v>
      </c>
      <c r="L880" s="279">
        <v>1734.17</v>
      </c>
      <c r="M880" s="279">
        <v>1779.8</v>
      </c>
      <c r="N880" s="279">
        <v>1742.92</v>
      </c>
      <c r="O880" s="279">
        <v>1765.35</v>
      </c>
      <c r="P880" s="279">
        <v>1757.91</v>
      </c>
      <c r="Q880" s="279">
        <v>1721.78</v>
      </c>
      <c r="R880" s="279">
        <v>1686.72</v>
      </c>
      <c r="S880" s="279">
        <v>1699.3</v>
      </c>
      <c r="T880" s="279">
        <v>1737.55</v>
      </c>
      <c r="U880" s="279">
        <v>1752.78</v>
      </c>
      <c r="V880" s="279">
        <v>1729.8</v>
      </c>
      <c r="W880" s="279">
        <v>1717.96</v>
      </c>
      <c r="X880" s="279">
        <v>1622.11</v>
      </c>
      <c r="Y880" s="279">
        <v>1566.44</v>
      </c>
    </row>
    <row r="881" spans="1:25">
      <c r="A881" s="254">
        <v>18</v>
      </c>
      <c r="B881" s="279">
        <v>1544.62</v>
      </c>
      <c r="C881" s="279">
        <v>1366.16</v>
      </c>
      <c r="D881" s="279">
        <v>1334.98</v>
      </c>
      <c r="E881" s="279">
        <v>1324.16</v>
      </c>
      <c r="F881" s="279">
        <v>1343.04</v>
      </c>
      <c r="G881" s="279">
        <v>1411.91</v>
      </c>
      <c r="H881" s="279">
        <v>1498.8</v>
      </c>
      <c r="I881" s="279">
        <v>1562.58</v>
      </c>
      <c r="J881" s="279">
        <v>1613.59</v>
      </c>
      <c r="K881" s="279">
        <v>1680.16</v>
      </c>
      <c r="L881" s="279">
        <v>1735.88</v>
      </c>
      <c r="M881" s="279">
        <v>1757.9</v>
      </c>
      <c r="N881" s="279">
        <v>1773.03</v>
      </c>
      <c r="O881" s="279">
        <v>1752.85</v>
      </c>
      <c r="P881" s="279">
        <v>1728.34</v>
      </c>
      <c r="Q881" s="279">
        <v>1732.04</v>
      </c>
      <c r="R881" s="279">
        <v>1712.99</v>
      </c>
      <c r="S881" s="279">
        <v>1749.99</v>
      </c>
      <c r="T881" s="279">
        <v>1774.31</v>
      </c>
      <c r="U881" s="279">
        <v>1766.33</v>
      </c>
      <c r="V881" s="279">
        <v>1760.73</v>
      </c>
      <c r="W881" s="279">
        <v>1715.8</v>
      </c>
      <c r="X881" s="279">
        <v>1617.71</v>
      </c>
      <c r="Y881" s="279">
        <v>1587.6</v>
      </c>
    </row>
    <row r="882" spans="1:25">
      <c r="A882" s="254">
        <v>19</v>
      </c>
      <c r="B882" s="279">
        <v>1405.22</v>
      </c>
      <c r="C882" s="279">
        <v>1344.85</v>
      </c>
      <c r="D882" s="279">
        <v>1301.3699999999999</v>
      </c>
      <c r="E882" s="279">
        <v>1283.94</v>
      </c>
      <c r="F882" s="279">
        <v>1289.21</v>
      </c>
      <c r="G882" s="279">
        <v>1316.14</v>
      </c>
      <c r="H882" s="279">
        <v>1330.85</v>
      </c>
      <c r="I882" s="279">
        <v>1412.99</v>
      </c>
      <c r="J882" s="279">
        <v>1548.11</v>
      </c>
      <c r="K882" s="279">
        <v>1604.35</v>
      </c>
      <c r="L882" s="279">
        <v>1652.31</v>
      </c>
      <c r="M882" s="279">
        <v>1702.03</v>
      </c>
      <c r="N882" s="279">
        <v>1699.22</v>
      </c>
      <c r="O882" s="279">
        <v>1691.01</v>
      </c>
      <c r="P882" s="279">
        <v>1686.02</v>
      </c>
      <c r="Q882" s="279">
        <v>1686.59</v>
      </c>
      <c r="R882" s="279">
        <v>1669.75</v>
      </c>
      <c r="S882" s="279">
        <v>1700.68</v>
      </c>
      <c r="T882" s="279">
        <v>1735.58</v>
      </c>
      <c r="U882" s="279">
        <v>1766.3</v>
      </c>
      <c r="V882" s="279">
        <v>1730.97</v>
      </c>
      <c r="W882" s="279">
        <v>1680.52</v>
      </c>
      <c r="X882" s="279">
        <v>1615.24</v>
      </c>
      <c r="Y882" s="279">
        <v>1572</v>
      </c>
    </row>
    <row r="883" spans="1:25">
      <c r="A883" s="254">
        <v>20</v>
      </c>
      <c r="B883" s="279">
        <v>1379.42</v>
      </c>
      <c r="C883" s="279">
        <v>1332.39</v>
      </c>
      <c r="D883" s="279">
        <v>1297.04</v>
      </c>
      <c r="E883" s="279">
        <v>1291.52</v>
      </c>
      <c r="F883" s="279">
        <v>1340.8</v>
      </c>
      <c r="G883" s="279">
        <v>1422.55</v>
      </c>
      <c r="H883" s="279">
        <v>1563.07</v>
      </c>
      <c r="I883" s="279">
        <v>1635.27</v>
      </c>
      <c r="J883" s="279">
        <v>1743.13</v>
      </c>
      <c r="K883" s="279">
        <v>1795.86</v>
      </c>
      <c r="L883" s="279">
        <v>1813</v>
      </c>
      <c r="M883" s="279">
        <v>1870.88</v>
      </c>
      <c r="N883" s="279">
        <v>1807.03</v>
      </c>
      <c r="O883" s="279">
        <v>1784.77</v>
      </c>
      <c r="P883" s="279">
        <v>1786.54</v>
      </c>
      <c r="Q883" s="279">
        <v>1775.69</v>
      </c>
      <c r="R883" s="279">
        <v>1737</v>
      </c>
      <c r="S883" s="279">
        <v>1725.06</v>
      </c>
      <c r="T883" s="279">
        <v>1750.54</v>
      </c>
      <c r="U883" s="279">
        <v>1788.34</v>
      </c>
      <c r="V883" s="279">
        <v>1737.66</v>
      </c>
      <c r="W883" s="279">
        <v>1686.39</v>
      </c>
      <c r="X883" s="279">
        <v>1583.62</v>
      </c>
      <c r="Y883" s="279">
        <v>1409.72</v>
      </c>
    </row>
    <row r="884" spans="1:25">
      <c r="A884" s="254">
        <v>21</v>
      </c>
      <c r="B884" s="279">
        <v>1334.87</v>
      </c>
      <c r="C884" s="279">
        <v>1258.53</v>
      </c>
      <c r="D884" s="279">
        <v>1241.72</v>
      </c>
      <c r="E884" s="279">
        <v>1241.48</v>
      </c>
      <c r="F884" s="279">
        <v>1263.6099999999999</v>
      </c>
      <c r="G884" s="279">
        <v>1350.29</v>
      </c>
      <c r="H884" s="279">
        <v>1533.36</v>
      </c>
      <c r="I884" s="279">
        <v>1607.75</v>
      </c>
      <c r="J884" s="279">
        <v>1676.68</v>
      </c>
      <c r="K884" s="279">
        <v>1721.39</v>
      </c>
      <c r="L884" s="279">
        <v>1741.13</v>
      </c>
      <c r="M884" s="279">
        <v>1807.78</v>
      </c>
      <c r="N884" s="279">
        <v>1754.32</v>
      </c>
      <c r="O884" s="279">
        <v>1747.05</v>
      </c>
      <c r="P884" s="279">
        <v>1792.35</v>
      </c>
      <c r="Q884" s="279">
        <v>1714.72</v>
      </c>
      <c r="R884" s="279">
        <v>1679.66</v>
      </c>
      <c r="S884" s="279">
        <v>1679.2</v>
      </c>
      <c r="T884" s="279">
        <v>1716.7</v>
      </c>
      <c r="U884" s="279">
        <v>1733.44</v>
      </c>
      <c r="V884" s="279">
        <v>1693</v>
      </c>
      <c r="W884" s="279">
        <v>1686.75</v>
      </c>
      <c r="X884" s="279">
        <v>1577.44</v>
      </c>
      <c r="Y884" s="279">
        <v>1427.51</v>
      </c>
    </row>
    <row r="885" spans="1:25">
      <c r="A885" s="254">
        <v>22</v>
      </c>
      <c r="B885" s="279">
        <v>1343.4</v>
      </c>
      <c r="C885" s="279">
        <v>1265.08</v>
      </c>
      <c r="D885" s="279">
        <v>1255.3399999999999</v>
      </c>
      <c r="E885" s="279">
        <v>1249.32</v>
      </c>
      <c r="F885" s="279">
        <v>1293.1199999999999</v>
      </c>
      <c r="G885" s="279">
        <v>1363.04</v>
      </c>
      <c r="H885" s="279">
        <v>1554.67</v>
      </c>
      <c r="I885" s="279">
        <v>1643.95</v>
      </c>
      <c r="J885" s="279">
        <v>1739.01</v>
      </c>
      <c r="K885" s="279">
        <v>1798.34</v>
      </c>
      <c r="L885" s="279">
        <v>1845.54</v>
      </c>
      <c r="M885" s="279">
        <v>1867.78</v>
      </c>
      <c r="N885" s="279">
        <v>1849.27</v>
      </c>
      <c r="O885" s="279">
        <v>1851.46</v>
      </c>
      <c r="P885" s="279">
        <v>1855.46</v>
      </c>
      <c r="Q885" s="279">
        <v>1809.09</v>
      </c>
      <c r="R885" s="279">
        <v>1765.09</v>
      </c>
      <c r="S885" s="279">
        <v>1758.1</v>
      </c>
      <c r="T885" s="279">
        <v>1816.87</v>
      </c>
      <c r="U885" s="279">
        <v>1844.13</v>
      </c>
      <c r="V885" s="279">
        <v>1794.37</v>
      </c>
      <c r="W885" s="279">
        <v>1786.16</v>
      </c>
      <c r="X885" s="279">
        <v>1655.75</v>
      </c>
      <c r="Y885" s="279">
        <v>1594.37</v>
      </c>
    </row>
    <row r="886" spans="1:25">
      <c r="A886" s="254">
        <v>23</v>
      </c>
      <c r="B886" s="279">
        <v>1566.23</v>
      </c>
      <c r="C886" s="279">
        <v>1401.47</v>
      </c>
      <c r="D886" s="279">
        <v>1370.17</v>
      </c>
      <c r="E886" s="279">
        <v>1363.27</v>
      </c>
      <c r="F886" s="279">
        <v>1383.21</v>
      </c>
      <c r="G886" s="279">
        <v>1418.61</v>
      </c>
      <c r="H886" s="279">
        <v>1494.57</v>
      </c>
      <c r="I886" s="279">
        <v>1562.23</v>
      </c>
      <c r="J886" s="279">
        <v>1627.55</v>
      </c>
      <c r="K886" s="279">
        <v>1720.84</v>
      </c>
      <c r="L886" s="279">
        <v>1782.65</v>
      </c>
      <c r="M886" s="279">
        <v>1817.64</v>
      </c>
      <c r="N886" s="279">
        <v>1802.15</v>
      </c>
      <c r="O886" s="279">
        <v>1801.3</v>
      </c>
      <c r="P886" s="279">
        <v>1773.08</v>
      </c>
      <c r="Q886" s="279">
        <v>1758.96</v>
      </c>
      <c r="R886" s="279">
        <v>1758.28</v>
      </c>
      <c r="S886" s="279">
        <v>1776.83</v>
      </c>
      <c r="T886" s="279">
        <v>1830.63</v>
      </c>
      <c r="U886" s="279">
        <v>1841.07</v>
      </c>
      <c r="V886" s="279">
        <v>1824.59</v>
      </c>
      <c r="W886" s="279">
        <v>1777.35</v>
      </c>
      <c r="X886" s="279">
        <v>1689.54</v>
      </c>
      <c r="Y886" s="279">
        <v>1654.48</v>
      </c>
    </row>
    <row r="887" spans="1:25">
      <c r="A887" s="254">
        <v>24</v>
      </c>
      <c r="B887" s="279">
        <v>1584.96</v>
      </c>
      <c r="C887" s="279">
        <v>1446.77</v>
      </c>
      <c r="D887" s="279">
        <v>1380.45</v>
      </c>
      <c r="E887" s="279">
        <v>1355.39</v>
      </c>
      <c r="F887" s="279">
        <v>1371.3</v>
      </c>
      <c r="G887" s="279">
        <v>1432.93</v>
      </c>
      <c r="H887" s="279">
        <v>1516.36</v>
      </c>
      <c r="I887" s="279">
        <v>1585.43</v>
      </c>
      <c r="J887" s="279">
        <v>1629.77</v>
      </c>
      <c r="K887" s="279">
        <v>1752.13</v>
      </c>
      <c r="L887" s="279">
        <v>1807.74</v>
      </c>
      <c r="M887" s="279">
        <v>1824.13</v>
      </c>
      <c r="N887" s="279">
        <v>1818.67</v>
      </c>
      <c r="O887" s="279">
        <v>1818.62</v>
      </c>
      <c r="P887" s="279">
        <v>1798.41</v>
      </c>
      <c r="Q887" s="279">
        <v>1793.75</v>
      </c>
      <c r="R887" s="279">
        <v>1771.05</v>
      </c>
      <c r="S887" s="279">
        <v>1785.12</v>
      </c>
      <c r="T887" s="279">
        <v>1823.31</v>
      </c>
      <c r="U887" s="279">
        <v>1842.27</v>
      </c>
      <c r="V887" s="279">
        <v>1826.58</v>
      </c>
      <c r="W887" s="279">
        <v>1810.28</v>
      </c>
      <c r="X887" s="279">
        <v>1679.09</v>
      </c>
      <c r="Y887" s="279">
        <v>1654.46</v>
      </c>
    </row>
    <row r="888" spans="1:25">
      <c r="A888" s="254">
        <v>25</v>
      </c>
      <c r="B888" s="279">
        <v>1540.5</v>
      </c>
      <c r="C888" s="279">
        <v>1364.08</v>
      </c>
      <c r="D888" s="279">
        <v>1325.82</v>
      </c>
      <c r="E888" s="279">
        <v>1301.1600000000001</v>
      </c>
      <c r="F888" s="279">
        <v>1318.55</v>
      </c>
      <c r="G888" s="279">
        <v>1357.06</v>
      </c>
      <c r="H888" s="279">
        <v>851.99</v>
      </c>
      <c r="I888" s="279">
        <v>1389.26</v>
      </c>
      <c r="J888" s="279">
        <v>490.87</v>
      </c>
      <c r="K888" s="279">
        <v>852.65</v>
      </c>
      <c r="L888" s="279">
        <v>1773.39</v>
      </c>
      <c r="M888" s="279">
        <v>1793</v>
      </c>
      <c r="N888" s="279">
        <v>1777.68</v>
      </c>
      <c r="O888" s="279">
        <v>1783.58</v>
      </c>
      <c r="P888" s="279">
        <v>1753.97</v>
      </c>
      <c r="Q888" s="279">
        <v>1755.33</v>
      </c>
      <c r="R888" s="279">
        <v>1732.6</v>
      </c>
      <c r="S888" s="279">
        <v>1740.74</v>
      </c>
      <c r="T888" s="279">
        <v>1794.31</v>
      </c>
      <c r="U888" s="279">
        <v>1780.52</v>
      </c>
      <c r="V888" s="279">
        <v>1767.11</v>
      </c>
      <c r="W888" s="279">
        <v>491.18</v>
      </c>
      <c r="X888" s="279">
        <v>1595.57</v>
      </c>
      <c r="Y888" s="279">
        <v>1562.56</v>
      </c>
    </row>
    <row r="889" spans="1:25">
      <c r="A889" s="254">
        <v>26</v>
      </c>
      <c r="B889" s="279">
        <v>1447.04</v>
      </c>
      <c r="C889" s="279">
        <v>1322.25</v>
      </c>
      <c r="D889" s="279">
        <v>1293.5</v>
      </c>
      <c r="E889" s="279">
        <v>1274.05</v>
      </c>
      <c r="F889" s="279">
        <v>1287.53</v>
      </c>
      <c r="G889" s="279">
        <v>1297.1600000000001</v>
      </c>
      <c r="H889" s="279">
        <v>1312.06</v>
      </c>
      <c r="I889" s="279">
        <v>851.42</v>
      </c>
      <c r="J889" s="279">
        <v>490.82</v>
      </c>
      <c r="K889" s="279">
        <v>1603.69</v>
      </c>
      <c r="L889" s="279">
        <v>1647.93</v>
      </c>
      <c r="M889" s="279">
        <v>1667.15</v>
      </c>
      <c r="N889" s="279">
        <v>1664.07</v>
      </c>
      <c r="O889" s="279">
        <v>1682.14</v>
      </c>
      <c r="P889" s="279">
        <v>1686.12</v>
      </c>
      <c r="Q889" s="279">
        <v>1667.09</v>
      </c>
      <c r="R889" s="279">
        <v>1661.35</v>
      </c>
      <c r="S889" s="279">
        <v>1665.18</v>
      </c>
      <c r="T889" s="279">
        <v>1700.17</v>
      </c>
      <c r="U889" s="279">
        <v>1710.8</v>
      </c>
      <c r="V889" s="279">
        <v>1721.66</v>
      </c>
      <c r="W889" s="279">
        <v>1696.39</v>
      </c>
      <c r="X889" s="279">
        <v>1651.44</v>
      </c>
      <c r="Y889" s="279">
        <v>1614.84</v>
      </c>
    </row>
    <row r="890" spans="1:25">
      <c r="A890" s="254">
        <v>27</v>
      </c>
      <c r="B890" s="279">
        <v>1339.04</v>
      </c>
      <c r="C890" s="279">
        <v>1295.4000000000001</v>
      </c>
      <c r="D890" s="279">
        <v>1254.69</v>
      </c>
      <c r="E890" s="279">
        <v>1249.48</v>
      </c>
      <c r="F890" s="279">
        <v>1311.8</v>
      </c>
      <c r="G890" s="279">
        <v>1418.11</v>
      </c>
      <c r="H890" s="279">
        <v>1549.15</v>
      </c>
      <c r="I890" s="279">
        <v>1696.75</v>
      </c>
      <c r="J890" s="279">
        <v>1738.79</v>
      </c>
      <c r="K890" s="279">
        <v>1793.01</v>
      </c>
      <c r="L890" s="279">
        <v>1830.36</v>
      </c>
      <c r="M890" s="279">
        <v>1849.42</v>
      </c>
      <c r="N890" s="279">
        <v>1835.77</v>
      </c>
      <c r="O890" s="279">
        <v>1856.22</v>
      </c>
      <c r="P890" s="279">
        <v>1856.09</v>
      </c>
      <c r="Q890" s="279">
        <v>1851.9</v>
      </c>
      <c r="R890" s="279">
        <v>1807.71</v>
      </c>
      <c r="S890" s="279">
        <v>1799.14</v>
      </c>
      <c r="T890" s="279">
        <v>1846.86</v>
      </c>
      <c r="U890" s="279">
        <v>1855.96</v>
      </c>
      <c r="V890" s="279">
        <v>1829.38</v>
      </c>
      <c r="W890" s="279">
        <v>1804.3</v>
      </c>
      <c r="X890" s="279">
        <v>1677.24</v>
      </c>
      <c r="Y890" s="279">
        <v>1615.35</v>
      </c>
    </row>
    <row r="891" spans="1:25">
      <c r="A891" s="254">
        <v>28</v>
      </c>
      <c r="B891" s="279">
        <v>1353.65</v>
      </c>
      <c r="C891" s="279">
        <v>1311.43</v>
      </c>
      <c r="D891" s="279">
        <v>1282.02</v>
      </c>
      <c r="E891" s="279">
        <v>1282.4000000000001</v>
      </c>
      <c r="F891" s="279">
        <v>1325.65</v>
      </c>
      <c r="G891" s="279">
        <v>1445.1</v>
      </c>
      <c r="H891" s="279">
        <v>1575.2</v>
      </c>
      <c r="I891" s="279">
        <v>1717.01</v>
      </c>
      <c r="J891" s="279">
        <v>1789.16</v>
      </c>
      <c r="K891" s="279">
        <v>1820.93</v>
      </c>
      <c r="L891" s="279">
        <v>1841.6</v>
      </c>
      <c r="M891" s="279">
        <v>1875.34</v>
      </c>
      <c r="N891" s="279">
        <v>1844.77</v>
      </c>
      <c r="O891" s="279">
        <v>1846.35</v>
      </c>
      <c r="P891" s="279">
        <v>1846.76</v>
      </c>
      <c r="Q891" s="279">
        <v>1827.22</v>
      </c>
      <c r="R891" s="279">
        <v>1795.25</v>
      </c>
      <c r="S891" s="279">
        <v>1799.43</v>
      </c>
      <c r="T891" s="279">
        <v>1832.07</v>
      </c>
      <c r="U891" s="279">
        <v>1829.56</v>
      </c>
      <c r="V891" s="279">
        <v>1826.62</v>
      </c>
      <c r="W891" s="279">
        <v>1824.34</v>
      </c>
      <c r="X891" s="279">
        <v>1693.19</v>
      </c>
      <c r="Y891" s="279">
        <v>1609.8</v>
      </c>
    </row>
    <row r="892" spans="1:25" hidden="1">
      <c r="A892" s="254">
        <v>29</v>
      </c>
      <c r="B892" s="279">
        <v>0</v>
      </c>
      <c r="C892" s="279">
        <v>0</v>
      </c>
      <c r="D892" s="279">
        <v>0</v>
      </c>
      <c r="E892" s="279">
        <v>0</v>
      </c>
      <c r="F892" s="279">
        <v>0</v>
      </c>
      <c r="G892" s="279">
        <v>0</v>
      </c>
      <c r="H892" s="279">
        <v>0</v>
      </c>
      <c r="I892" s="279">
        <v>0</v>
      </c>
      <c r="J892" s="279">
        <v>0</v>
      </c>
      <c r="K892" s="279">
        <v>0</v>
      </c>
      <c r="L892" s="279">
        <v>0</v>
      </c>
      <c r="M892" s="279">
        <v>0</v>
      </c>
      <c r="N892" s="279">
        <v>0</v>
      </c>
      <c r="O892" s="279">
        <v>0</v>
      </c>
      <c r="P892" s="279">
        <v>0</v>
      </c>
      <c r="Q892" s="279">
        <v>0</v>
      </c>
      <c r="R892" s="279">
        <v>0</v>
      </c>
      <c r="S892" s="279">
        <v>0</v>
      </c>
      <c r="T892" s="279">
        <v>0</v>
      </c>
      <c r="U892" s="279">
        <v>0</v>
      </c>
      <c r="V892" s="279">
        <v>0</v>
      </c>
      <c r="W892" s="279">
        <v>0</v>
      </c>
      <c r="X892" s="279">
        <v>0</v>
      </c>
      <c r="Y892" s="279">
        <v>0</v>
      </c>
    </row>
    <row r="893" spans="1:25" hidden="1">
      <c r="A893" s="254">
        <v>30</v>
      </c>
      <c r="B893" s="279">
        <v>0</v>
      </c>
      <c r="C893" s="279">
        <v>0</v>
      </c>
      <c r="D893" s="279">
        <v>0</v>
      </c>
      <c r="E893" s="279">
        <v>0</v>
      </c>
      <c r="F893" s="279">
        <v>0</v>
      </c>
      <c r="G893" s="279">
        <v>0</v>
      </c>
      <c r="H893" s="279">
        <v>0</v>
      </c>
      <c r="I893" s="279">
        <v>0</v>
      </c>
      <c r="J893" s="279">
        <v>0</v>
      </c>
      <c r="K893" s="279">
        <v>0</v>
      </c>
      <c r="L893" s="279">
        <v>0</v>
      </c>
      <c r="M893" s="279">
        <v>0</v>
      </c>
      <c r="N893" s="279">
        <v>0</v>
      </c>
      <c r="O893" s="279">
        <v>0</v>
      </c>
      <c r="P893" s="279">
        <v>0</v>
      </c>
      <c r="Q893" s="279">
        <v>0</v>
      </c>
      <c r="R893" s="279">
        <v>0</v>
      </c>
      <c r="S893" s="279">
        <v>0</v>
      </c>
      <c r="T893" s="279">
        <v>0</v>
      </c>
      <c r="U893" s="279">
        <v>0</v>
      </c>
      <c r="V893" s="279">
        <v>0</v>
      </c>
      <c r="W893" s="279">
        <v>0</v>
      </c>
      <c r="X893" s="279">
        <v>0</v>
      </c>
      <c r="Y893" s="279">
        <v>0</v>
      </c>
    </row>
    <row r="894" spans="1:25" hidden="1">
      <c r="A894" s="254">
        <v>31</v>
      </c>
      <c r="B894" s="279">
        <v>0</v>
      </c>
      <c r="C894" s="279">
        <v>0</v>
      </c>
      <c r="D894" s="279">
        <v>0</v>
      </c>
      <c r="E894" s="279">
        <v>0</v>
      </c>
      <c r="F894" s="279">
        <v>0</v>
      </c>
      <c r="G894" s="279">
        <v>0</v>
      </c>
      <c r="H894" s="279">
        <v>0</v>
      </c>
      <c r="I894" s="279">
        <v>0</v>
      </c>
      <c r="J894" s="279">
        <v>0</v>
      </c>
      <c r="K894" s="279">
        <v>0</v>
      </c>
      <c r="L894" s="279">
        <v>0</v>
      </c>
      <c r="M894" s="279">
        <v>0</v>
      </c>
      <c r="N894" s="279">
        <v>0</v>
      </c>
      <c r="O894" s="279">
        <v>0</v>
      </c>
      <c r="P894" s="279">
        <v>0</v>
      </c>
      <c r="Q894" s="279">
        <v>0</v>
      </c>
      <c r="R894" s="279">
        <v>0</v>
      </c>
      <c r="S894" s="279">
        <v>0</v>
      </c>
      <c r="T894" s="279">
        <v>0</v>
      </c>
      <c r="U894" s="279">
        <v>0</v>
      </c>
      <c r="V894" s="279">
        <v>0</v>
      </c>
      <c r="W894" s="279">
        <v>0</v>
      </c>
      <c r="X894" s="279">
        <v>0</v>
      </c>
      <c r="Y894" s="279">
        <v>0</v>
      </c>
    </row>
    <row r="896" spans="1:25">
      <c r="A896" s="422" t="s">
        <v>208</v>
      </c>
      <c r="B896" s="464" t="s">
        <v>213</v>
      </c>
      <c r="C896" s="464"/>
      <c r="D896" s="464"/>
      <c r="E896" s="464"/>
      <c r="F896" s="464"/>
      <c r="G896" s="464"/>
      <c r="H896" s="464"/>
      <c r="I896" s="464"/>
      <c r="J896" s="464"/>
      <c r="K896" s="464"/>
      <c r="L896" s="464"/>
      <c r="M896" s="464"/>
      <c r="N896" s="464"/>
      <c r="O896" s="464"/>
      <c r="P896" s="464"/>
      <c r="Q896" s="464"/>
      <c r="R896" s="464"/>
      <c r="S896" s="464"/>
      <c r="T896" s="464"/>
      <c r="U896" s="464"/>
      <c r="V896" s="464"/>
      <c r="W896" s="464"/>
      <c r="X896" s="464"/>
      <c r="Y896" s="464"/>
    </row>
    <row r="897" spans="1:25" ht="30">
      <c r="A897" s="422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1529.49</v>
      </c>
      <c r="C898" s="279">
        <v>1488.53</v>
      </c>
      <c r="D898" s="279">
        <v>1473.39</v>
      </c>
      <c r="E898" s="279">
        <v>1469.14</v>
      </c>
      <c r="F898" s="279">
        <v>721.72</v>
      </c>
      <c r="G898" s="279">
        <v>1562.08</v>
      </c>
      <c r="H898" s="279">
        <v>719.62</v>
      </c>
      <c r="I898" s="279">
        <v>719.63</v>
      </c>
      <c r="J898" s="279">
        <v>723.51</v>
      </c>
      <c r="K898" s="279">
        <v>1086.48</v>
      </c>
      <c r="L898" s="279">
        <v>2020.26</v>
      </c>
      <c r="M898" s="279">
        <v>2068.42</v>
      </c>
      <c r="N898" s="279">
        <v>2042.89</v>
      </c>
      <c r="O898" s="279">
        <v>2022.8</v>
      </c>
      <c r="P898" s="279">
        <v>2022.97</v>
      </c>
      <c r="Q898" s="279">
        <v>2015.45</v>
      </c>
      <c r="R898" s="279">
        <v>2004.57</v>
      </c>
      <c r="S898" s="279">
        <v>2022.18</v>
      </c>
      <c r="T898" s="279">
        <v>1989.21</v>
      </c>
      <c r="U898" s="279">
        <v>2002.3</v>
      </c>
      <c r="V898" s="279">
        <v>1969.98</v>
      </c>
      <c r="W898" s="279">
        <v>1894.93</v>
      </c>
      <c r="X898" s="279">
        <v>1730.09</v>
      </c>
      <c r="Y898" s="279">
        <v>1546.02</v>
      </c>
    </row>
    <row r="899" spans="1:25">
      <c r="A899" s="254">
        <v>2</v>
      </c>
      <c r="B899" s="279">
        <v>1517.86</v>
      </c>
      <c r="C899" s="279">
        <v>1486.43</v>
      </c>
      <c r="D899" s="279">
        <v>1459.12</v>
      </c>
      <c r="E899" s="279">
        <v>1457.4</v>
      </c>
      <c r="F899" s="279">
        <v>1491.93</v>
      </c>
      <c r="G899" s="279">
        <v>1540.23</v>
      </c>
      <c r="H899" s="279">
        <v>1671.9</v>
      </c>
      <c r="I899" s="279">
        <v>1803.76</v>
      </c>
      <c r="J899" s="279">
        <v>1909.33</v>
      </c>
      <c r="K899" s="279">
        <v>1947.94</v>
      </c>
      <c r="L899" s="279">
        <v>1966.25</v>
      </c>
      <c r="M899" s="279">
        <v>1986.37</v>
      </c>
      <c r="N899" s="279">
        <v>1962.03</v>
      </c>
      <c r="O899" s="279">
        <v>2019.32</v>
      </c>
      <c r="P899" s="279">
        <v>2016.08</v>
      </c>
      <c r="Q899" s="279">
        <v>1993.86</v>
      </c>
      <c r="R899" s="279">
        <v>1950.28</v>
      </c>
      <c r="S899" s="279">
        <v>1969.48</v>
      </c>
      <c r="T899" s="279">
        <v>1980.22</v>
      </c>
      <c r="U899" s="279">
        <v>1985.93</v>
      </c>
      <c r="V899" s="279">
        <v>1917.89</v>
      </c>
      <c r="W899" s="279">
        <v>1540.09</v>
      </c>
      <c r="X899" s="279">
        <v>1669.6</v>
      </c>
      <c r="Y899" s="279">
        <v>1551.36</v>
      </c>
    </row>
    <row r="900" spans="1:25">
      <c r="A900" s="254">
        <v>3</v>
      </c>
      <c r="B900" s="279">
        <v>1701.14</v>
      </c>
      <c r="C900" s="279">
        <v>1599.78</v>
      </c>
      <c r="D900" s="279">
        <v>1551.08</v>
      </c>
      <c r="E900" s="279">
        <v>1549.01</v>
      </c>
      <c r="F900" s="279">
        <v>1612.9</v>
      </c>
      <c r="G900" s="279">
        <v>1693.77</v>
      </c>
      <c r="H900" s="279">
        <v>1831.04</v>
      </c>
      <c r="I900" s="279">
        <v>1997.09</v>
      </c>
      <c r="J900" s="279">
        <v>2118.44</v>
      </c>
      <c r="K900" s="279">
        <v>2130.41</v>
      </c>
      <c r="L900" s="279">
        <v>2152.7600000000002</v>
      </c>
      <c r="M900" s="279">
        <v>2173.0500000000002</v>
      </c>
      <c r="N900" s="279">
        <v>2161.4299999999998</v>
      </c>
      <c r="O900" s="279">
        <v>2175.11</v>
      </c>
      <c r="P900" s="279">
        <v>2158.94</v>
      </c>
      <c r="Q900" s="279">
        <v>2147.71</v>
      </c>
      <c r="R900" s="279">
        <v>2122.29</v>
      </c>
      <c r="S900" s="279">
        <v>2127.31</v>
      </c>
      <c r="T900" s="279">
        <v>2140.09</v>
      </c>
      <c r="U900" s="279">
        <v>2145</v>
      </c>
      <c r="V900" s="279">
        <v>2112.46</v>
      </c>
      <c r="W900" s="279">
        <v>1540.6</v>
      </c>
      <c r="X900" s="279">
        <v>1903.93</v>
      </c>
      <c r="Y900" s="279">
        <v>1782.44</v>
      </c>
    </row>
    <row r="901" spans="1:25">
      <c r="A901" s="254">
        <v>4</v>
      </c>
      <c r="B901" s="279">
        <v>1862.35</v>
      </c>
      <c r="C901" s="279">
        <v>1781.06</v>
      </c>
      <c r="D901" s="279">
        <v>1681.62</v>
      </c>
      <c r="E901" s="279">
        <v>1651.25</v>
      </c>
      <c r="F901" s="279">
        <v>1695.01</v>
      </c>
      <c r="G901" s="279">
        <v>1716.66</v>
      </c>
      <c r="H901" s="279">
        <v>1814.44</v>
      </c>
      <c r="I901" s="279">
        <v>1870.76</v>
      </c>
      <c r="J901" s="279">
        <v>2003.87</v>
      </c>
      <c r="K901" s="279">
        <v>2086.65</v>
      </c>
      <c r="L901" s="279">
        <v>2141.09</v>
      </c>
      <c r="M901" s="279">
        <v>2155.87</v>
      </c>
      <c r="N901" s="279">
        <v>2155.98</v>
      </c>
      <c r="O901" s="279">
        <v>2160.44</v>
      </c>
      <c r="P901" s="279">
        <v>2154.08</v>
      </c>
      <c r="Q901" s="279">
        <v>2119.62</v>
      </c>
      <c r="R901" s="279">
        <v>2127.27</v>
      </c>
      <c r="S901" s="279">
        <v>2158.61</v>
      </c>
      <c r="T901" s="279">
        <v>2153.91</v>
      </c>
      <c r="U901" s="279">
        <v>2163.29</v>
      </c>
      <c r="V901" s="279">
        <v>2133.5500000000002</v>
      </c>
      <c r="W901" s="279">
        <v>2047.46</v>
      </c>
      <c r="X901" s="279">
        <v>1906.87</v>
      </c>
      <c r="Y901" s="279">
        <v>1841.99</v>
      </c>
    </row>
    <row r="902" spans="1:25">
      <c r="A902" s="254">
        <v>5</v>
      </c>
      <c r="B902" s="279">
        <v>1630.22</v>
      </c>
      <c r="C902" s="279">
        <v>1586.27</v>
      </c>
      <c r="D902" s="279">
        <v>1548.92</v>
      </c>
      <c r="E902" s="279">
        <v>1538.04</v>
      </c>
      <c r="F902" s="279">
        <v>1565.6</v>
      </c>
      <c r="G902" s="279">
        <v>1573.24</v>
      </c>
      <c r="H902" s="279">
        <v>1590.29</v>
      </c>
      <c r="I902" s="279">
        <v>1666.28</v>
      </c>
      <c r="J902" s="279">
        <v>1799.34</v>
      </c>
      <c r="K902" s="279">
        <v>1868.07</v>
      </c>
      <c r="L902" s="279">
        <v>1919.88</v>
      </c>
      <c r="M902" s="279">
        <v>1966.27</v>
      </c>
      <c r="N902" s="279">
        <v>1968.47</v>
      </c>
      <c r="O902" s="279">
        <v>1989.64</v>
      </c>
      <c r="P902" s="279">
        <v>1979.23</v>
      </c>
      <c r="Q902" s="279">
        <v>1945.06</v>
      </c>
      <c r="R902" s="279">
        <v>1956.75</v>
      </c>
      <c r="S902" s="279">
        <v>2002.47</v>
      </c>
      <c r="T902" s="279">
        <v>2016.71</v>
      </c>
      <c r="U902" s="279">
        <v>2028.42</v>
      </c>
      <c r="V902" s="279">
        <v>2007.26</v>
      </c>
      <c r="W902" s="279">
        <v>1961.94</v>
      </c>
      <c r="X902" s="279">
        <v>1853.27</v>
      </c>
      <c r="Y902" s="279">
        <v>1645.13</v>
      </c>
    </row>
    <row r="903" spans="1:25">
      <c r="A903" s="254">
        <v>6</v>
      </c>
      <c r="B903" s="279">
        <v>1574.73</v>
      </c>
      <c r="C903" s="279">
        <v>1531.34</v>
      </c>
      <c r="D903" s="279">
        <v>1508.72</v>
      </c>
      <c r="E903" s="279">
        <v>1493.08</v>
      </c>
      <c r="F903" s="279">
        <v>1513.14</v>
      </c>
      <c r="G903" s="279">
        <v>1572.5</v>
      </c>
      <c r="H903" s="279">
        <v>1717.74</v>
      </c>
      <c r="I903" s="279">
        <v>1891.57</v>
      </c>
      <c r="J903" s="279">
        <v>1974.94</v>
      </c>
      <c r="K903" s="279">
        <v>2014.91</v>
      </c>
      <c r="L903" s="279">
        <v>2038.24</v>
      </c>
      <c r="M903" s="279">
        <v>2078.11</v>
      </c>
      <c r="N903" s="279">
        <v>2040.08</v>
      </c>
      <c r="O903" s="279">
        <v>2063.4699999999998</v>
      </c>
      <c r="P903" s="279">
        <v>2056.25</v>
      </c>
      <c r="Q903" s="279">
        <v>2027.31</v>
      </c>
      <c r="R903" s="279">
        <v>1997.57</v>
      </c>
      <c r="S903" s="279">
        <v>2011.27</v>
      </c>
      <c r="T903" s="279">
        <v>2032.67</v>
      </c>
      <c r="U903" s="279">
        <v>2042.25</v>
      </c>
      <c r="V903" s="279">
        <v>1980.22</v>
      </c>
      <c r="W903" s="279">
        <v>1955.15</v>
      </c>
      <c r="X903" s="279">
        <v>1870.67</v>
      </c>
      <c r="Y903" s="279">
        <v>1751.36</v>
      </c>
    </row>
    <row r="904" spans="1:25">
      <c r="A904" s="254">
        <v>7</v>
      </c>
      <c r="B904" s="279">
        <v>1713.98</v>
      </c>
      <c r="C904" s="279">
        <v>1649.18</v>
      </c>
      <c r="D904" s="279">
        <v>1644.54</v>
      </c>
      <c r="E904" s="279">
        <v>1520.52</v>
      </c>
      <c r="F904" s="279">
        <v>1623.29</v>
      </c>
      <c r="G904" s="279">
        <v>1553.1</v>
      </c>
      <c r="H904" s="279">
        <v>1708.53</v>
      </c>
      <c r="I904" s="279">
        <v>1903.89</v>
      </c>
      <c r="J904" s="279">
        <v>1943.65</v>
      </c>
      <c r="K904" s="279">
        <v>1952.59</v>
      </c>
      <c r="L904" s="279">
        <v>1971.24</v>
      </c>
      <c r="M904" s="279">
        <v>2004.01</v>
      </c>
      <c r="N904" s="279">
        <v>1985.98</v>
      </c>
      <c r="O904" s="279">
        <v>2009</v>
      </c>
      <c r="P904" s="279">
        <v>1992.34</v>
      </c>
      <c r="Q904" s="279">
        <v>1973.34</v>
      </c>
      <c r="R904" s="279">
        <v>1961.23</v>
      </c>
      <c r="S904" s="279">
        <v>1970.11</v>
      </c>
      <c r="T904" s="279">
        <v>1988.25</v>
      </c>
      <c r="U904" s="279">
        <v>1994.69</v>
      </c>
      <c r="V904" s="279">
        <v>1958.81</v>
      </c>
      <c r="W904" s="279">
        <v>1947.24</v>
      </c>
      <c r="X904" s="279">
        <v>1865.44</v>
      </c>
      <c r="Y904" s="279">
        <v>1857.75</v>
      </c>
    </row>
    <row r="905" spans="1:25">
      <c r="A905" s="254">
        <v>8</v>
      </c>
      <c r="B905" s="279">
        <v>1693.8</v>
      </c>
      <c r="C905" s="279">
        <v>1489.57</v>
      </c>
      <c r="D905" s="279">
        <v>1624.51</v>
      </c>
      <c r="E905" s="279">
        <v>1572.42</v>
      </c>
      <c r="F905" s="279">
        <v>1492.46</v>
      </c>
      <c r="G905" s="279">
        <v>1555.9</v>
      </c>
      <c r="H905" s="279">
        <v>1760.41</v>
      </c>
      <c r="I905" s="279">
        <v>1873.54</v>
      </c>
      <c r="J905" s="279">
        <v>1923.62</v>
      </c>
      <c r="K905" s="279">
        <v>1948.97</v>
      </c>
      <c r="L905" s="279">
        <v>1968.17</v>
      </c>
      <c r="M905" s="279">
        <v>1974.87</v>
      </c>
      <c r="N905" s="279">
        <v>1965.87</v>
      </c>
      <c r="O905" s="279">
        <v>2001.35</v>
      </c>
      <c r="P905" s="279">
        <v>1990.12</v>
      </c>
      <c r="Q905" s="279">
        <v>1954.23</v>
      </c>
      <c r="R905" s="279">
        <v>1937.1</v>
      </c>
      <c r="S905" s="279">
        <v>1960.85</v>
      </c>
      <c r="T905" s="279">
        <v>1971.35</v>
      </c>
      <c r="U905" s="279">
        <v>1979.96</v>
      </c>
      <c r="V905" s="279">
        <v>1950.1</v>
      </c>
      <c r="W905" s="279">
        <v>1936.24</v>
      </c>
      <c r="X905" s="279">
        <v>1773.4</v>
      </c>
      <c r="Y905" s="279">
        <v>1635.49</v>
      </c>
    </row>
    <row r="906" spans="1:25">
      <c r="A906" s="254">
        <v>9</v>
      </c>
      <c r="B906" s="279">
        <v>1747.99</v>
      </c>
      <c r="C906" s="279">
        <v>1718.92</v>
      </c>
      <c r="D906" s="279">
        <v>1553.52</v>
      </c>
      <c r="E906" s="279">
        <v>1502.98</v>
      </c>
      <c r="F906" s="279">
        <v>1537.69</v>
      </c>
      <c r="G906" s="279">
        <v>1604.5</v>
      </c>
      <c r="H906" s="279">
        <v>1793.57</v>
      </c>
      <c r="I906" s="279">
        <v>1909.39</v>
      </c>
      <c r="J906" s="279">
        <v>1979.05</v>
      </c>
      <c r="K906" s="279">
        <v>2000.57</v>
      </c>
      <c r="L906" s="279">
        <v>2013.57</v>
      </c>
      <c r="M906" s="279">
        <v>2040.53</v>
      </c>
      <c r="N906" s="279">
        <v>2023.51</v>
      </c>
      <c r="O906" s="279">
        <v>2038.28</v>
      </c>
      <c r="P906" s="279">
        <v>2022.81</v>
      </c>
      <c r="Q906" s="279">
        <v>2002.86</v>
      </c>
      <c r="R906" s="279">
        <v>1978.97</v>
      </c>
      <c r="S906" s="279">
        <v>2003.96</v>
      </c>
      <c r="T906" s="279">
        <v>2020.39</v>
      </c>
      <c r="U906" s="279">
        <v>2034.3</v>
      </c>
      <c r="V906" s="279">
        <v>1980.52</v>
      </c>
      <c r="W906" s="279">
        <v>1931</v>
      </c>
      <c r="X906" s="279">
        <v>1851.96</v>
      </c>
      <c r="Y906" s="279">
        <v>1806.43</v>
      </c>
    </row>
    <row r="907" spans="1:25">
      <c r="A907" s="254">
        <v>10</v>
      </c>
      <c r="B907" s="279">
        <v>1720.16</v>
      </c>
      <c r="C907" s="279">
        <v>1637.61</v>
      </c>
      <c r="D907" s="279">
        <v>1549.13</v>
      </c>
      <c r="E907" s="279">
        <v>1520.9</v>
      </c>
      <c r="F907" s="279">
        <v>1573.64</v>
      </c>
      <c r="G907" s="279">
        <v>1623.78</v>
      </c>
      <c r="H907" s="279">
        <v>1844.91</v>
      </c>
      <c r="I907" s="279">
        <v>1913.26</v>
      </c>
      <c r="J907" s="279">
        <v>1988.63</v>
      </c>
      <c r="K907" s="279">
        <v>2008.82</v>
      </c>
      <c r="L907" s="279">
        <v>2024.26</v>
      </c>
      <c r="M907" s="279">
        <v>2036.97</v>
      </c>
      <c r="N907" s="279">
        <v>2024.55</v>
      </c>
      <c r="O907" s="279">
        <v>2032.21</v>
      </c>
      <c r="P907" s="279">
        <v>2022.67</v>
      </c>
      <c r="Q907" s="279">
        <v>1982.64</v>
      </c>
      <c r="R907" s="279">
        <v>1961.62</v>
      </c>
      <c r="S907" s="279">
        <v>1980.93</v>
      </c>
      <c r="T907" s="279">
        <v>2009.48</v>
      </c>
      <c r="U907" s="279">
        <v>2007.2</v>
      </c>
      <c r="V907" s="279">
        <v>1952.38</v>
      </c>
      <c r="W907" s="279">
        <v>1920.73</v>
      </c>
      <c r="X907" s="279">
        <v>1839.38</v>
      </c>
      <c r="Y907" s="279">
        <v>1729.58</v>
      </c>
    </row>
    <row r="908" spans="1:25">
      <c r="A908" s="254">
        <v>11</v>
      </c>
      <c r="B908" s="279">
        <v>1611.24</v>
      </c>
      <c r="C908" s="279">
        <v>1540.83</v>
      </c>
      <c r="D908" s="279">
        <v>719.65</v>
      </c>
      <c r="E908" s="279">
        <v>1564.08</v>
      </c>
      <c r="F908" s="279">
        <v>1575.29</v>
      </c>
      <c r="G908" s="279">
        <v>1588.85</v>
      </c>
      <c r="H908" s="279">
        <v>1629.71</v>
      </c>
      <c r="I908" s="279">
        <v>1798.2</v>
      </c>
      <c r="J908" s="279">
        <v>1534.84</v>
      </c>
      <c r="K908" s="279">
        <v>1989.95</v>
      </c>
      <c r="L908" s="279">
        <v>2047.09</v>
      </c>
      <c r="M908" s="279">
        <v>2066.36</v>
      </c>
      <c r="N908" s="279">
        <v>2062.56</v>
      </c>
      <c r="O908" s="279">
        <v>2062.52</v>
      </c>
      <c r="P908" s="279">
        <v>2053.79</v>
      </c>
      <c r="Q908" s="279">
        <v>2012.38</v>
      </c>
      <c r="R908" s="279">
        <v>2010.11</v>
      </c>
      <c r="S908" s="279">
        <v>2037.97</v>
      </c>
      <c r="T908" s="279">
        <v>2052.0100000000002</v>
      </c>
      <c r="U908" s="279">
        <v>2038.93</v>
      </c>
      <c r="V908" s="279">
        <v>2012.36</v>
      </c>
      <c r="W908" s="279">
        <v>1948.11</v>
      </c>
      <c r="X908" s="279">
        <v>1877.73</v>
      </c>
      <c r="Y908" s="279">
        <v>1808.76</v>
      </c>
    </row>
    <row r="909" spans="1:25">
      <c r="A909" s="254">
        <v>12</v>
      </c>
      <c r="B909" s="279">
        <v>1618.88</v>
      </c>
      <c r="C909" s="279">
        <v>1574.74</v>
      </c>
      <c r="D909" s="279">
        <v>1564.17</v>
      </c>
      <c r="E909" s="279">
        <v>1556.71</v>
      </c>
      <c r="F909" s="279">
        <v>1554.18</v>
      </c>
      <c r="G909" s="279">
        <v>1557.56</v>
      </c>
      <c r="H909" s="279">
        <v>1569.81</v>
      </c>
      <c r="I909" s="279">
        <v>1606.96</v>
      </c>
      <c r="J909" s="279">
        <v>1535.68</v>
      </c>
      <c r="K909" s="279">
        <v>1881.32</v>
      </c>
      <c r="L909" s="279">
        <v>1937.65</v>
      </c>
      <c r="M909" s="279">
        <v>1978.99</v>
      </c>
      <c r="N909" s="279">
        <v>1972.25</v>
      </c>
      <c r="O909" s="279">
        <v>1979.84</v>
      </c>
      <c r="P909" s="279">
        <v>1954.96</v>
      </c>
      <c r="Q909" s="279">
        <v>1946.93</v>
      </c>
      <c r="R909" s="279">
        <v>1956.43</v>
      </c>
      <c r="S909" s="279">
        <v>1967.39</v>
      </c>
      <c r="T909" s="279">
        <v>1987.91</v>
      </c>
      <c r="U909" s="279">
        <v>2004.8</v>
      </c>
      <c r="V909" s="279">
        <v>2007.92</v>
      </c>
      <c r="W909" s="279">
        <v>1977.56</v>
      </c>
      <c r="X909" s="279">
        <v>1887.24</v>
      </c>
      <c r="Y909" s="279">
        <v>1702.4</v>
      </c>
    </row>
    <row r="910" spans="1:25">
      <c r="A910" s="254">
        <v>13</v>
      </c>
      <c r="B910" s="279">
        <v>1601.84</v>
      </c>
      <c r="C910" s="279">
        <v>1575.4</v>
      </c>
      <c r="D910" s="279">
        <v>1536.29</v>
      </c>
      <c r="E910" s="279">
        <v>1499.79</v>
      </c>
      <c r="F910" s="279">
        <v>1552.48</v>
      </c>
      <c r="G910" s="279">
        <v>1612.85</v>
      </c>
      <c r="H910" s="279">
        <v>1809.37</v>
      </c>
      <c r="I910" s="279">
        <v>1915.04</v>
      </c>
      <c r="J910" s="279">
        <v>2034.31</v>
      </c>
      <c r="K910" s="279">
        <v>2050.3200000000002</v>
      </c>
      <c r="L910" s="279">
        <v>2059.2600000000002</v>
      </c>
      <c r="M910" s="279">
        <v>2110.0500000000002</v>
      </c>
      <c r="N910" s="279">
        <v>2082.5100000000002</v>
      </c>
      <c r="O910" s="279">
        <v>2108.38</v>
      </c>
      <c r="P910" s="279">
        <v>2100.4299999999998</v>
      </c>
      <c r="Q910" s="279">
        <v>2054.54</v>
      </c>
      <c r="R910" s="279">
        <v>2045.15</v>
      </c>
      <c r="S910" s="279">
        <v>2047.21</v>
      </c>
      <c r="T910" s="279">
        <v>2079.4299999999998</v>
      </c>
      <c r="U910" s="279">
        <v>2066.21</v>
      </c>
      <c r="V910" s="279">
        <v>2032.31</v>
      </c>
      <c r="W910" s="279">
        <v>1926.22</v>
      </c>
      <c r="X910" s="279">
        <v>1850.01</v>
      </c>
      <c r="Y910" s="279">
        <v>1704.89</v>
      </c>
    </row>
    <row r="911" spans="1:25">
      <c r="A911" s="254">
        <v>14</v>
      </c>
      <c r="B911" s="279">
        <v>1591.25</v>
      </c>
      <c r="C911" s="279">
        <v>1536.68</v>
      </c>
      <c r="D911" s="279">
        <v>1499.76</v>
      </c>
      <c r="E911" s="279">
        <v>1501.59</v>
      </c>
      <c r="F911" s="279">
        <v>1533.5</v>
      </c>
      <c r="G911" s="279">
        <v>1595.5</v>
      </c>
      <c r="H911" s="279">
        <v>1803.03</v>
      </c>
      <c r="I911" s="279">
        <v>1850.95</v>
      </c>
      <c r="J911" s="279">
        <v>1957.13</v>
      </c>
      <c r="K911" s="279">
        <v>1938.2</v>
      </c>
      <c r="L911" s="279">
        <v>1951.51</v>
      </c>
      <c r="M911" s="279">
        <v>1997.01</v>
      </c>
      <c r="N911" s="279">
        <v>1965.25</v>
      </c>
      <c r="O911" s="279">
        <v>1981.62</v>
      </c>
      <c r="P911" s="279">
        <v>1976.57</v>
      </c>
      <c r="Q911" s="279">
        <v>1927.94</v>
      </c>
      <c r="R911" s="279">
        <v>1915.46</v>
      </c>
      <c r="S911" s="279">
        <v>1918.14</v>
      </c>
      <c r="T911" s="279">
        <v>1939.3</v>
      </c>
      <c r="U911" s="279">
        <v>1950.65</v>
      </c>
      <c r="V911" s="279">
        <v>1930.94</v>
      </c>
      <c r="W911" s="279">
        <v>1907.94</v>
      </c>
      <c r="X911" s="279">
        <v>1829.2</v>
      </c>
      <c r="Y911" s="279">
        <v>1735.26</v>
      </c>
    </row>
    <row r="912" spans="1:25">
      <c r="A912" s="254">
        <v>15</v>
      </c>
      <c r="B912" s="279">
        <v>1580.94</v>
      </c>
      <c r="C912" s="279">
        <v>1510.37</v>
      </c>
      <c r="D912" s="279">
        <v>1483.19</v>
      </c>
      <c r="E912" s="279">
        <v>1487.71</v>
      </c>
      <c r="F912" s="279">
        <v>1520.32</v>
      </c>
      <c r="G912" s="279">
        <v>1590.28</v>
      </c>
      <c r="H912" s="279">
        <v>1766.06</v>
      </c>
      <c r="I912" s="279">
        <v>1849.74</v>
      </c>
      <c r="J912" s="279">
        <v>1905.38</v>
      </c>
      <c r="K912" s="279">
        <v>1946.32</v>
      </c>
      <c r="L912" s="279">
        <v>1999.77</v>
      </c>
      <c r="M912" s="279">
        <v>2063.48</v>
      </c>
      <c r="N912" s="279">
        <v>1991.83</v>
      </c>
      <c r="O912" s="279">
        <v>2021.65</v>
      </c>
      <c r="P912" s="279">
        <v>1998.05</v>
      </c>
      <c r="Q912" s="279">
        <v>1943.42</v>
      </c>
      <c r="R912" s="279">
        <v>1916.66</v>
      </c>
      <c r="S912" s="279">
        <v>1939.19</v>
      </c>
      <c r="T912" s="279">
        <v>1987.65</v>
      </c>
      <c r="U912" s="279">
        <v>2004.01</v>
      </c>
      <c r="V912" s="279">
        <v>1970.33</v>
      </c>
      <c r="W912" s="279">
        <v>1916.95</v>
      </c>
      <c r="X912" s="279">
        <v>1827.29</v>
      </c>
      <c r="Y912" s="279">
        <v>1682.44</v>
      </c>
    </row>
    <row r="913" spans="1:25">
      <c r="A913" s="254">
        <v>16</v>
      </c>
      <c r="B913" s="279">
        <v>1564.8</v>
      </c>
      <c r="C913" s="279">
        <v>1510.7</v>
      </c>
      <c r="D913" s="279">
        <v>1479.29</v>
      </c>
      <c r="E913" s="279">
        <v>1484.47</v>
      </c>
      <c r="F913" s="279">
        <v>1525.18</v>
      </c>
      <c r="G913" s="279">
        <v>1602.36</v>
      </c>
      <c r="H913" s="279">
        <v>1757.56</v>
      </c>
      <c r="I913" s="279">
        <v>1833.31</v>
      </c>
      <c r="J913" s="279">
        <v>1878.33</v>
      </c>
      <c r="K913" s="279">
        <v>1901.02</v>
      </c>
      <c r="L913" s="279">
        <v>1940.49</v>
      </c>
      <c r="M913" s="279">
        <v>1929</v>
      </c>
      <c r="N913" s="279">
        <v>1896.15</v>
      </c>
      <c r="O913" s="279">
        <v>1907.03</v>
      </c>
      <c r="P913" s="279">
        <v>1907.45</v>
      </c>
      <c r="Q913" s="279">
        <v>1863.43</v>
      </c>
      <c r="R913" s="279">
        <v>1845.86</v>
      </c>
      <c r="S913" s="279">
        <v>1854.66</v>
      </c>
      <c r="T913" s="279">
        <v>1890.09</v>
      </c>
      <c r="U913" s="279">
        <v>1895.93</v>
      </c>
      <c r="V913" s="279">
        <v>1912.45</v>
      </c>
      <c r="W913" s="279">
        <v>1901.95</v>
      </c>
      <c r="X913" s="279">
        <v>1825.86</v>
      </c>
      <c r="Y913" s="279">
        <v>1647.17</v>
      </c>
    </row>
    <row r="914" spans="1:25">
      <c r="A914" s="254">
        <v>17</v>
      </c>
      <c r="B914" s="279">
        <v>1573.42</v>
      </c>
      <c r="C914" s="279">
        <v>1480.24</v>
      </c>
      <c r="D914" s="279">
        <v>1446.9</v>
      </c>
      <c r="E914" s="279">
        <v>1447.03</v>
      </c>
      <c r="F914" s="279">
        <v>1501.03</v>
      </c>
      <c r="G914" s="279">
        <v>1599.35</v>
      </c>
      <c r="H914" s="279">
        <v>1770.21</v>
      </c>
      <c r="I914" s="279">
        <v>1847.33</v>
      </c>
      <c r="J914" s="279">
        <v>1919.17</v>
      </c>
      <c r="K914" s="279">
        <v>1925.03</v>
      </c>
      <c r="L914" s="279">
        <v>1963.09</v>
      </c>
      <c r="M914" s="279">
        <v>2008.72</v>
      </c>
      <c r="N914" s="279">
        <v>1971.84</v>
      </c>
      <c r="O914" s="279">
        <v>1994.27</v>
      </c>
      <c r="P914" s="279">
        <v>1986.83</v>
      </c>
      <c r="Q914" s="279">
        <v>1950.7</v>
      </c>
      <c r="R914" s="279">
        <v>1915.64</v>
      </c>
      <c r="S914" s="279">
        <v>1928.22</v>
      </c>
      <c r="T914" s="279">
        <v>1966.47</v>
      </c>
      <c r="U914" s="279">
        <v>1981.7</v>
      </c>
      <c r="V914" s="279">
        <v>1958.72</v>
      </c>
      <c r="W914" s="279">
        <v>1946.88</v>
      </c>
      <c r="X914" s="279">
        <v>1851.03</v>
      </c>
      <c r="Y914" s="279">
        <v>1795.36</v>
      </c>
    </row>
    <row r="915" spans="1:25">
      <c r="A915" s="254">
        <v>18</v>
      </c>
      <c r="B915" s="279">
        <v>1773.54</v>
      </c>
      <c r="C915" s="279">
        <v>1595.08</v>
      </c>
      <c r="D915" s="279">
        <v>1563.9</v>
      </c>
      <c r="E915" s="279">
        <v>1553.08</v>
      </c>
      <c r="F915" s="279">
        <v>1571.96</v>
      </c>
      <c r="G915" s="279">
        <v>1640.83</v>
      </c>
      <c r="H915" s="279">
        <v>1727.72</v>
      </c>
      <c r="I915" s="279">
        <v>1791.5</v>
      </c>
      <c r="J915" s="279">
        <v>1842.51</v>
      </c>
      <c r="K915" s="279">
        <v>1909.08</v>
      </c>
      <c r="L915" s="279">
        <v>1964.8</v>
      </c>
      <c r="M915" s="279">
        <v>1986.82</v>
      </c>
      <c r="N915" s="279">
        <v>2001.95</v>
      </c>
      <c r="O915" s="279">
        <v>1981.77</v>
      </c>
      <c r="P915" s="279">
        <v>1957.26</v>
      </c>
      <c r="Q915" s="279">
        <v>1960.96</v>
      </c>
      <c r="R915" s="279">
        <v>1941.91</v>
      </c>
      <c r="S915" s="279">
        <v>1978.91</v>
      </c>
      <c r="T915" s="279">
        <v>2003.23</v>
      </c>
      <c r="U915" s="279">
        <v>1995.25</v>
      </c>
      <c r="V915" s="279">
        <v>1989.65</v>
      </c>
      <c r="W915" s="279">
        <v>1944.72</v>
      </c>
      <c r="X915" s="279">
        <v>1846.63</v>
      </c>
      <c r="Y915" s="279">
        <v>1816.52</v>
      </c>
    </row>
    <row r="916" spans="1:25">
      <c r="A916" s="254">
        <v>19</v>
      </c>
      <c r="B916" s="279">
        <v>1634.14</v>
      </c>
      <c r="C916" s="279">
        <v>1573.77</v>
      </c>
      <c r="D916" s="279">
        <v>1530.29</v>
      </c>
      <c r="E916" s="279">
        <v>1512.86</v>
      </c>
      <c r="F916" s="279">
        <v>1518.13</v>
      </c>
      <c r="G916" s="279">
        <v>1545.06</v>
      </c>
      <c r="H916" s="279">
        <v>1559.77</v>
      </c>
      <c r="I916" s="279">
        <v>1641.91</v>
      </c>
      <c r="J916" s="279">
        <v>1777.03</v>
      </c>
      <c r="K916" s="279">
        <v>1833.27</v>
      </c>
      <c r="L916" s="279">
        <v>1881.23</v>
      </c>
      <c r="M916" s="279">
        <v>1930.95</v>
      </c>
      <c r="N916" s="279">
        <v>1928.14</v>
      </c>
      <c r="O916" s="279">
        <v>1919.93</v>
      </c>
      <c r="P916" s="279">
        <v>1914.94</v>
      </c>
      <c r="Q916" s="279">
        <v>1915.51</v>
      </c>
      <c r="R916" s="279">
        <v>1898.67</v>
      </c>
      <c r="S916" s="279">
        <v>1929.6</v>
      </c>
      <c r="T916" s="279">
        <v>1964.5</v>
      </c>
      <c r="U916" s="279">
        <v>1995.22</v>
      </c>
      <c r="V916" s="279">
        <v>1959.89</v>
      </c>
      <c r="W916" s="279">
        <v>1909.44</v>
      </c>
      <c r="X916" s="279">
        <v>1844.16</v>
      </c>
      <c r="Y916" s="279">
        <v>1800.92</v>
      </c>
    </row>
    <row r="917" spans="1:25">
      <c r="A917" s="254">
        <v>20</v>
      </c>
      <c r="B917" s="279">
        <v>1608.34</v>
      </c>
      <c r="C917" s="279">
        <v>1561.31</v>
      </c>
      <c r="D917" s="279">
        <v>1525.96</v>
      </c>
      <c r="E917" s="279">
        <v>1520.44</v>
      </c>
      <c r="F917" s="279">
        <v>1569.72</v>
      </c>
      <c r="G917" s="279">
        <v>1651.47</v>
      </c>
      <c r="H917" s="279">
        <v>1791.99</v>
      </c>
      <c r="I917" s="279">
        <v>1864.19</v>
      </c>
      <c r="J917" s="279">
        <v>1972.05</v>
      </c>
      <c r="K917" s="279">
        <v>2024.78</v>
      </c>
      <c r="L917" s="279">
        <v>2041.92</v>
      </c>
      <c r="M917" s="279">
        <v>2099.8000000000002</v>
      </c>
      <c r="N917" s="279">
        <v>2035.95</v>
      </c>
      <c r="O917" s="279">
        <v>2013.69</v>
      </c>
      <c r="P917" s="279">
        <v>2015.46</v>
      </c>
      <c r="Q917" s="279">
        <v>2004.61</v>
      </c>
      <c r="R917" s="279">
        <v>1965.92</v>
      </c>
      <c r="S917" s="279">
        <v>1953.98</v>
      </c>
      <c r="T917" s="279">
        <v>1979.46</v>
      </c>
      <c r="U917" s="279">
        <v>2017.26</v>
      </c>
      <c r="V917" s="279">
        <v>1966.58</v>
      </c>
      <c r="W917" s="279">
        <v>1915.31</v>
      </c>
      <c r="X917" s="279">
        <v>1812.54</v>
      </c>
      <c r="Y917" s="279">
        <v>1638.64</v>
      </c>
    </row>
    <row r="918" spans="1:25">
      <c r="A918" s="254">
        <v>21</v>
      </c>
      <c r="B918" s="279">
        <v>1563.79</v>
      </c>
      <c r="C918" s="279">
        <v>1487.45</v>
      </c>
      <c r="D918" s="279">
        <v>1470.64</v>
      </c>
      <c r="E918" s="279">
        <v>1470.4</v>
      </c>
      <c r="F918" s="279">
        <v>1492.53</v>
      </c>
      <c r="G918" s="279">
        <v>1579.21</v>
      </c>
      <c r="H918" s="279">
        <v>1762.28</v>
      </c>
      <c r="I918" s="279">
        <v>1836.67</v>
      </c>
      <c r="J918" s="279">
        <v>1905.6</v>
      </c>
      <c r="K918" s="279">
        <v>1950.31</v>
      </c>
      <c r="L918" s="279">
        <v>1970.05</v>
      </c>
      <c r="M918" s="279">
        <v>2036.7</v>
      </c>
      <c r="N918" s="279">
        <v>1983.24</v>
      </c>
      <c r="O918" s="279">
        <v>1975.97</v>
      </c>
      <c r="P918" s="279">
        <v>2021.27</v>
      </c>
      <c r="Q918" s="279">
        <v>1943.64</v>
      </c>
      <c r="R918" s="279">
        <v>1908.58</v>
      </c>
      <c r="S918" s="279">
        <v>1908.12</v>
      </c>
      <c r="T918" s="279">
        <v>1945.62</v>
      </c>
      <c r="U918" s="279">
        <v>1962.36</v>
      </c>
      <c r="V918" s="279">
        <v>1921.92</v>
      </c>
      <c r="W918" s="279">
        <v>1915.67</v>
      </c>
      <c r="X918" s="279">
        <v>1806.36</v>
      </c>
      <c r="Y918" s="279">
        <v>1656.43</v>
      </c>
    </row>
    <row r="919" spans="1:25">
      <c r="A919" s="254">
        <v>22</v>
      </c>
      <c r="B919" s="279">
        <v>1572.32</v>
      </c>
      <c r="C919" s="279">
        <v>1494</v>
      </c>
      <c r="D919" s="279">
        <v>1484.26</v>
      </c>
      <c r="E919" s="279">
        <v>1478.24</v>
      </c>
      <c r="F919" s="279">
        <v>1522.04</v>
      </c>
      <c r="G919" s="279">
        <v>1591.96</v>
      </c>
      <c r="H919" s="279">
        <v>1783.59</v>
      </c>
      <c r="I919" s="279">
        <v>1872.87</v>
      </c>
      <c r="J919" s="279">
        <v>1967.93</v>
      </c>
      <c r="K919" s="279">
        <v>2027.26</v>
      </c>
      <c r="L919" s="279">
        <v>2074.46</v>
      </c>
      <c r="M919" s="279">
        <v>2096.6999999999998</v>
      </c>
      <c r="N919" s="279">
        <v>2078.19</v>
      </c>
      <c r="O919" s="279">
        <v>2080.38</v>
      </c>
      <c r="P919" s="279">
        <v>2084.38</v>
      </c>
      <c r="Q919" s="279">
        <v>2038.01</v>
      </c>
      <c r="R919" s="279">
        <v>1994.01</v>
      </c>
      <c r="S919" s="279">
        <v>1987.02</v>
      </c>
      <c r="T919" s="279">
        <v>2045.79</v>
      </c>
      <c r="U919" s="279">
        <v>2073.0500000000002</v>
      </c>
      <c r="V919" s="279">
        <v>2023.29</v>
      </c>
      <c r="W919" s="279">
        <v>2015.08</v>
      </c>
      <c r="X919" s="279">
        <v>1884.67</v>
      </c>
      <c r="Y919" s="279">
        <v>1823.29</v>
      </c>
    </row>
    <row r="920" spans="1:25">
      <c r="A920" s="254">
        <v>23</v>
      </c>
      <c r="B920" s="279">
        <v>1795.15</v>
      </c>
      <c r="C920" s="279">
        <v>1630.39</v>
      </c>
      <c r="D920" s="279">
        <v>1599.09</v>
      </c>
      <c r="E920" s="279">
        <v>1592.19</v>
      </c>
      <c r="F920" s="279">
        <v>1612.13</v>
      </c>
      <c r="G920" s="279">
        <v>1647.53</v>
      </c>
      <c r="H920" s="279">
        <v>1723.49</v>
      </c>
      <c r="I920" s="279">
        <v>1791.15</v>
      </c>
      <c r="J920" s="279">
        <v>1856.47</v>
      </c>
      <c r="K920" s="279">
        <v>1949.76</v>
      </c>
      <c r="L920" s="279">
        <v>2011.57</v>
      </c>
      <c r="M920" s="279">
        <v>2046.56</v>
      </c>
      <c r="N920" s="279">
        <v>2031.07</v>
      </c>
      <c r="O920" s="279">
        <v>2030.22</v>
      </c>
      <c r="P920" s="279">
        <v>2002</v>
      </c>
      <c r="Q920" s="279">
        <v>1987.88</v>
      </c>
      <c r="R920" s="279">
        <v>1987.2</v>
      </c>
      <c r="S920" s="279">
        <v>2005.75</v>
      </c>
      <c r="T920" s="279">
        <v>2059.5500000000002</v>
      </c>
      <c r="U920" s="279">
        <v>2069.9899999999998</v>
      </c>
      <c r="V920" s="279">
        <v>2053.5100000000002</v>
      </c>
      <c r="W920" s="279">
        <v>2006.27</v>
      </c>
      <c r="X920" s="279">
        <v>1918.46</v>
      </c>
      <c r="Y920" s="279">
        <v>1883.4</v>
      </c>
    </row>
    <row r="921" spans="1:25">
      <c r="A921" s="254">
        <v>24</v>
      </c>
      <c r="B921" s="279">
        <v>1813.88</v>
      </c>
      <c r="C921" s="279">
        <v>1675.69</v>
      </c>
      <c r="D921" s="279">
        <v>1609.37</v>
      </c>
      <c r="E921" s="279">
        <v>1584.31</v>
      </c>
      <c r="F921" s="279">
        <v>1600.22</v>
      </c>
      <c r="G921" s="279">
        <v>1661.85</v>
      </c>
      <c r="H921" s="279">
        <v>1745.28</v>
      </c>
      <c r="I921" s="279">
        <v>1814.35</v>
      </c>
      <c r="J921" s="279">
        <v>1858.69</v>
      </c>
      <c r="K921" s="279">
        <v>1981.05</v>
      </c>
      <c r="L921" s="279">
        <v>2036.66</v>
      </c>
      <c r="M921" s="279">
        <v>2053.0500000000002</v>
      </c>
      <c r="N921" s="279">
        <v>2047.59</v>
      </c>
      <c r="O921" s="279">
        <v>2047.54</v>
      </c>
      <c r="P921" s="279">
        <v>2027.33</v>
      </c>
      <c r="Q921" s="279">
        <v>2022.67</v>
      </c>
      <c r="R921" s="279">
        <v>1999.97</v>
      </c>
      <c r="S921" s="279">
        <v>2014.04</v>
      </c>
      <c r="T921" s="279">
        <v>2052.23</v>
      </c>
      <c r="U921" s="279">
        <v>2071.19</v>
      </c>
      <c r="V921" s="279">
        <v>2055.5</v>
      </c>
      <c r="W921" s="279">
        <v>2039.2</v>
      </c>
      <c r="X921" s="279">
        <v>1908.01</v>
      </c>
      <c r="Y921" s="279">
        <v>1883.38</v>
      </c>
    </row>
    <row r="922" spans="1:25">
      <c r="A922" s="254">
        <v>25</v>
      </c>
      <c r="B922" s="279">
        <v>1769.42</v>
      </c>
      <c r="C922" s="279">
        <v>1593</v>
      </c>
      <c r="D922" s="279">
        <v>1554.74</v>
      </c>
      <c r="E922" s="279">
        <v>1530.08</v>
      </c>
      <c r="F922" s="279">
        <v>1547.47</v>
      </c>
      <c r="G922" s="279">
        <v>1585.98</v>
      </c>
      <c r="H922" s="279">
        <v>1080.9100000000001</v>
      </c>
      <c r="I922" s="279">
        <v>1618.18</v>
      </c>
      <c r="J922" s="279">
        <v>719.79</v>
      </c>
      <c r="K922" s="279">
        <v>1081.57</v>
      </c>
      <c r="L922" s="279">
        <v>2002.31</v>
      </c>
      <c r="M922" s="279">
        <v>2021.92</v>
      </c>
      <c r="N922" s="279">
        <v>2006.6</v>
      </c>
      <c r="O922" s="279">
        <v>2012.5</v>
      </c>
      <c r="P922" s="279">
        <v>1982.89</v>
      </c>
      <c r="Q922" s="279">
        <v>1984.25</v>
      </c>
      <c r="R922" s="279">
        <v>1961.52</v>
      </c>
      <c r="S922" s="279">
        <v>1969.66</v>
      </c>
      <c r="T922" s="279">
        <v>2023.23</v>
      </c>
      <c r="U922" s="279">
        <v>2009.44</v>
      </c>
      <c r="V922" s="279">
        <v>1996.03</v>
      </c>
      <c r="W922" s="279">
        <v>720.1</v>
      </c>
      <c r="X922" s="279">
        <v>1824.49</v>
      </c>
      <c r="Y922" s="279">
        <v>1791.48</v>
      </c>
    </row>
    <row r="923" spans="1:25">
      <c r="A923" s="254">
        <v>26</v>
      </c>
      <c r="B923" s="279">
        <v>1675.96</v>
      </c>
      <c r="C923" s="279">
        <v>1551.17</v>
      </c>
      <c r="D923" s="279">
        <v>1522.42</v>
      </c>
      <c r="E923" s="279">
        <v>1502.97</v>
      </c>
      <c r="F923" s="279">
        <v>1516.45</v>
      </c>
      <c r="G923" s="279">
        <v>1526.08</v>
      </c>
      <c r="H923" s="279">
        <v>1540.98</v>
      </c>
      <c r="I923" s="279">
        <v>1080.3399999999999</v>
      </c>
      <c r="J923" s="279">
        <v>719.74</v>
      </c>
      <c r="K923" s="279">
        <v>1832.61</v>
      </c>
      <c r="L923" s="279">
        <v>1876.85</v>
      </c>
      <c r="M923" s="279">
        <v>1896.07</v>
      </c>
      <c r="N923" s="279">
        <v>1892.99</v>
      </c>
      <c r="O923" s="279">
        <v>1911.06</v>
      </c>
      <c r="P923" s="279">
        <v>1915.04</v>
      </c>
      <c r="Q923" s="279">
        <v>1896.01</v>
      </c>
      <c r="R923" s="279">
        <v>1890.27</v>
      </c>
      <c r="S923" s="279">
        <v>1894.1</v>
      </c>
      <c r="T923" s="279">
        <v>1929.09</v>
      </c>
      <c r="U923" s="279">
        <v>1939.72</v>
      </c>
      <c r="V923" s="279">
        <v>1950.58</v>
      </c>
      <c r="W923" s="279">
        <v>1925.31</v>
      </c>
      <c r="X923" s="279">
        <v>1880.36</v>
      </c>
      <c r="Y923" s="279">
        <v>1843.76</v>
      </c>
    </row>
    <row r="924" spans="1:25">
      <c r="A924" s="254">
        <v>27</v>
      </c>
      <c r="B924" s="279">
        <v>1567.96</v>
      </c>
      <c r="C924" s="279">
        <v>1524.32</v>
      </c>
      <c r="D924" s="279">
        <v>1483.61</v>
      </c>
      <c r="E924" s="279">
        <v>1478.4</v>
      </c>
      <c r="F924" s="279">
        <v>1540.72</v>
      </c>
      <c r="G924" s="279">
        <v>1647.03</v>
      </c>
      <c r="H924" s="279">
        <v>1778.07</v>
      </c>
      <c r="I924" s="279">
        <v>1925.67</v>
      </c>
      <c r="J924" s="279">
        <v>1967.71</v>
      </c>
      <c r="K924" s="279">
        <v>2021.93</v>
      </c>
      <c r="L924" s="279">
        <v>2059.2800000000002</v>
      </c>
      <c r="M924" s="279">
        <v>2078.34</v>
      </c>
      <c r="N924" s="279">
        <v>2064.69</v>
      </c>
      <c r="O924" s="279">
        <v>2085.14</v>
      </c>
      <c r="P924" s="279">
        <v>2085.0100000000002</v>
      </c>
      <c r="Q924" s="279">
        <v>2080.8200000000002</v>
      </c>
      <c r="R924" s="279">
        <v>2036.63</v>
      </c>
      <c r="S924" s="279">
        <v>2028.06</v>
      </c>
      <c r="T924" s="279">
        <v>2075.7800000000002</v>
      </c>
      <c r="U924" s="279">
        <v>2084.88</v>
      </c>
      <c r="V924" s="279">
        <v>2058.3000000000002</v>
      </c>
      <c r="W924" s="279">
        <v>2033.22</v>
      </c>
      <c r="X924" s="279">
        <v>1906.16</v>
      </c>
      <c r="Y924" s="279">
        <v>1844.27</v>
      </c>
    </row>
    <row r="925" spans="1:25">
      <c r="A925" s="254">
        <v>28</v>
      </c>
      <c r="B925" s="279">
        <v>1582.57</v>
      </c>
      <c r="C925" s="279">
        <v>1540.35</v>
      </c>
      <c r="D925" s="279">
        <v>1510.94</v>
      </c>
      <c r="E925" s="279">
        <v>1511.32</v>
      </c>
      <c r="F925" s="279">
        <v>1554.57</v>
      </c>
      <c r="G925" s="279">
        <v>1674.02</v>
      </c>
      <c r="H925" s="279">
        <v>1804.12</v>
      </c>
      <c r="I925" s="279">
        <v>1945.93</v>
      </c>
      <c r="J925" s="279">
        <v>2018.08</v>
      </c>
      <c r="K925" s="279">
        <v>2049.85</v>
      </c>
      <c r="L925" s="279">
        <v>2070.52</v>
      </c>
      <c r="M925" s="279">
        <v>2104.2600000000002</v>
      </c>
      <c r="N925" s="279">
        <v>2073.69</v>
      </c>
      <c r="O925" s="279">
        <v>2075.27</v>
      </c>
      <c r="P925" s="279">
        <v>2075.6799999999998</v>
      </c>
      <c r="Q925" s="279">
        <v>2056.14</v>
      </c>
      <c r="R925" s="279">
        <v>2024.17</v>
      </c>
      <c r="S925" s="279">
        <v>2028.35</v>
      </c>
      <c r="T925" s="279">
        <v>2060.9899999999998</v>
      </c>
      <c r="U925" s="279">
        <v>2058.48</v>
      </c>
      <c r="V925" s="279">
        <v>2055.54</v>
      </c>
      <c r="W925" s="279">
        <v>2053.2600000000002</v>
      </c>
      <c r="X925" s="279">
        <v>1922.11</v>
      </c>
      <c r="Y925" s="279">
        <v>1838.72</v>
      </c>
    </row>
    <row r="926" spans="1:25" hidden="1">
      <c r="A926" s="254">
        <v>29</v>
      </c>
      <c r="B926" s="279">
        <v>0</v>
      </c>
      <c r="C926" s="279">
        <v>0</v>
      </c>
      <c r="D926" s="279">
        <v>0</v>
      </c>
      <c r="E926" s="279">
        <v>0</v>
      </c>
      <c r="F926" s="279">
        <v>0</v>
      </c>
      <c r="G926" s="279">
        <v>0</v>
      </c>
      <c r="H926" s="279">
        <v>0</v>
      </c>
      <c r="I926" s="279">
        <v>0</v>
      </c>
      <c r="J926" s="279">
        <v>0</v>
      </c>
      <c r="K926" s="279">
        <v>0</v>
      </c>
      <c r="L926" s="279">
        <v>0</v>
      </c>
      <c r="M926" s="279">
        <v>0</v>
      </c>
      <c r="N926" s="279">
        <v>0</v>
      </c>
      <c r="O926" s="279">
        <v>0</v>
      </c>
      <c r="P926" s="279">
        <v>0</v>
      </c>
      <c r="Q926" s="279">
        <v>0</v>
      </c>
      <c r="R926" s="279">
        <v>0</v>
      </c>
      <c r="S926" s="279">
        <v>0</v>
      </c>
      <c r="T926" s="279">
        <v>0</v>
      </c>
      <c r="U926" s="279">
        <v>0</v>
      </c>
      <c r="V926" s="279">
        <v>0</v>
      </c>
      <c r="W926" s="279">
        <v>0</v>
      </c>
      <c r="X926" s="279">
        <v>0</v>
      </c>
      <c r="Y926" s="279">
        <v>0</v>
      </c>
    </row>
    <row r="927" spans="1:25" hidden="1">
      <c r="A927" s="254">
        <v>30</v>
      </c>
      <c r="B927" s="279">
        <v>0</v>
      </c>
      <c r="C927" s="279">
        <v>0</v>
      </c>
      <c r="D927" s="279">
        <v>0</v>
      </c>
      <c r="E927" s="279">
        <v>0</v>
      </c>
      <c r="F927" s="279">
        <v>0</v>
      </c>
      <c r="G927" s="279">
        <v>0</v>
      </c>
      <c r="H927" s="279">
        <v>0</v>
      </c>
      <c r="I927" s="279">
        <v>0</v>
      </c>
      <c r="J927" s="279">
        <v>0</v>
      </c>
      <c r="K927" s="279">
        <v>0</v>
      </c>
      <c r="L927" s="279">
        <v>0</v>
      </c>
      <c r="M927" s="279">
        <v>0</v>
      </c>
      <c r="N927" s="279">
        <v>0</v>
      </c>
      <c r="O927" s="279">
        <v>0</v>
      </c>
      <c r="P927" s="279">
        <v>0</v>
      </c>
      <c r="Q927" s="279">
        <v>0</v>
      </c>
      <c r="R927" s="279">
        <v>0</v>
      </c>
      <c r="S927" s="279">
        <v>0</v>
      </c>
      <c r="T927" s="279">
        <v>0</v>
      </c>
      <c r="U927" s="279">
        <v>0</v>
      </c>
      <c r="V927" s="279">
        <v>0</v>
      </c>
      <c r="W927" s="279">
        <v>0</v>
      </c>
      <c r="X927" s="279">
        <v>0</v>
      </c>
      <c r="Y927" s="279">
        <v>0</v>
      </c>
    </row>
    <row r="928" spans="1:25" hidden="1">
      <c r="A928" s="254">
        <v>31</v>
      </c>
      <c r="B928" s="279">
        <v>0</v>
      </c>
      <c r="C928" s="279">
        <v>0</v>
      </c>
      <c r="D928" s="279">
        <v>0</v>
      </c>
      <c r="E928" s="279">
        <v>0</v>
      </c>
      <c r="F928" s="279">
        <v>0</v>
      </c>
      <c r="G928" s="279">
        <v>0</v>
      </c>
      <c r="H928" s="279">
        <v>0</v>
      </c>
      <c r="I928" s="279">
        <v>0</v>
      </c>
      <c r="J928" s="279">
        <v>0</v>
      </c>
      <c r="K928" s="279">
        <v>0</v>
      </c>
      <c r="L928" s="279">
        <v>0</v>
      </c>
      <c r="M928" s="279">
        <v>0</v>
      </c>
      <c r="N928" s="279">
        <v>0</v>
      </c>
      <c r="O928" s="279">
        <v>0</v>
      </c>
      <c r="P928" s="279">
        <v>0</v>
      </c>
      <c r="Q928" s="279">
        <v>0</v>
      </c>
      <c r="R928" s="279">
        <v>0</v>
      </c>
      <c r="S928" s="279">
        <v>0</v>
      </c>
      <c r="T928" s="279">
        <v>0</v>
      </c>
      <c r="U928" s="279">
        <v>0</v>
      </c>
      <c r="V928" s="279">
        <v>0</v>
      </c>
      <c r="W928" s="279">
        <v>0</v>
      </c>
      <c r="X928" s="279">
        <v>0</v>
      </c>
      <c r="Y928" s="279">
        <v>0</v>
      </c>
    </row>
    <row r="930" spans="1:25" ht="32.25" customHeight="1">
      <c r="A930" s="422" t="s">
        <v>208</v>
      </c>
      <c r="B930" s="465" t="s">
        <v>324</v>
      </c>
      <c r="C930" s="465"/>
      <c r="D930" s="465"/>
      <c r="E930" s="465"/>
      <c r="F930" s="465"/>
      <c r="G930" s="465"/>
      <c r="H930" s="465"/>
      <c r="I930" s="465"/>
      <c r="J930" s="465"/>
      <c r="K930" s="465"/>
      <c r="L930" s="465"/>
      <c r="M930" s="465"/>
      <c r="N930" s="465"/>
      <c r="O930" s="465"/>
      <c r="P930" s="465"/>
      <c r="Q930" s="465"/>
      <c r="R930" s="465"/>
      <c r="S930" s="465"/>
      <c r="T930" s="465"/>
      <c r="U930" s="465"/>
      <c r="V930" s="465"/>
      <c r="W930" s="465"/>
      <c r="X930" s="465"/>
      <c r="Y930" s="465"/>
    </row>
    <row r="931" spans="1:25" ht="30">
      <c r="A931" s="422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1148.2</v>
      </c>
      <c r="C932" s="279">
        <v>1107.24</v>
      </c>
      <c r="D932" s="279">
        <v>1092.0999999999999</v>
      </c>
      <c r="E932" s="279">
        <v>1087.8499999999999</v>
      </c>
      <c r="F932" s="279">
        <v>340.43</v>
      </c>
      <c r="G932" s="279">
        <v>1180.79</v>
      </c>
      <c r="H932" s="279">
        <v>338.33</v>
      </c>
      <c r="I932" s="279">
        <v>338.34</v>
      </c>
      <c r="J932" s="279">
        <v>342.22</v>
      </c>
      <c r="K932" s="279">
        <v>705.19</v>
      </c>
      <c r="L932" s="279">
        <v>1638.97</v>
      </c>
      <c r="M932" s="279">
        <v>1687.13</v>
      </c>
      <c r="N932" s="279">
        <v>1661.6</v>
      </c>
      <c r="O932" s="279">
        <v>1641.51</v>
      </c>
      <c r="P932" s="279">
        <v>1641.68</v>
      </c>
      <c r="Q932" s="279">
        <v>1634.16</v>
      </c>
      <c r="R932" s="279">
        <v>1623.28</v>
      </c>
      <c r="S932" s="279">
        <v>1640.89</v>
      </c>
      <c r="T932" s="279">
        <v>1607.92</v>
      </c>
      <c r="U932" s="279">
        <v>1621.01</v>
      </c>
      <c r="V932" s="279">
        <v>1588.69</v>
      </c>
      <c r="W932" s="279">
        <v>1513.64</v>
      </c>
      <c r="X932" s="279">
        <v>1348.8</v>
      </c>
      <c r="Y932" s="279">
        <v>1164.73</v>
      </c>
    </row>
    <row r="933" spans="1:25">
      <c r="A933" s="254">
        <v>2</v>
      </c>
      <c r="B933" s="279">
        <v>1136.57</v>
      </c>
      <c r="C933" s="279">
        <v>1105.1400000000001</v>
      </c>
      <c r="D933" s="279">
        <v>1077.83</v>
      </c>
      <c r="E933" s="279">
        <v>1076.1099999999999</v>
      </c>
      <c r="F933" s="279">
        <v>1110.6400000000001</v>
      </c>
      <c r="G933" s="279">
        <v>1158.94</v>
      </c>
      <c r="H933" s="279">
        <v>1290.6099999999999</v>
      </c>
      <c r="I933" s="279">
        <v>1422.47</v>
      </c>
      <c r="J933" s="279">
        <v>1528.04</v>
      </c>
      <c r="K933" s="279">
        <v>1566.65</v>
      </c>
      <c r="L933" s="279">
        <v>1584.96</v>
      </c>
      <c r="M933" s="279">
        <v>1605.08</v>
      </c>
      <c r="N933" s="279">
        <v>1580.74</v>
      </c>
      <c r="O933" s="279">
        <v>1638.03</v>
      </c>
      <c r="P933" s="279">
        <v>1634.79</v>
      </c>
      <c r="Q933" s="279">
        <v>1612.57</v>
      </c>
      <c r="R933" s="279">
        <v>1568.99</v>
      </c>
      <c r="S933" s="279">
        <v>1588.19</v>
      </c>
      <c r="T933" s="279">
        <v>1598.93</v>
      </c>
      <c r="U933" s="279">
        <v>1604.64</v>
      </c>
      <c r="V933" s="279">
        <v>1536.6</v>
      </c>
      <c r="W933" s="279">
        <v>1158.8</v>
      </c>
      <c r="X933" s="279">
        <v>1288.31</v>
      </c>
      <c r="Y933" s="279">
        <v>1170.07</v>
      </c>
    </row>
    <row r="934" spans="1:25">
      <c r="A934" s="254">
        <v>3</v>
      </c>
      <c r="B934" s="279">
        <v>1319.85</v>
      </c>
      <c r="C934" s="279">
        <v>1218.49</v>
      </c>
      <c r="D934" s="279">
        <v>1169.79</v>
      </c>
      <c r="E934" s="279">
        <v>1167.72</v>
      </c>
      <c r="F934" s="279">
        <v>1231.6099999999999</v>
      </c>
      <c r="G934" s="279">
        <v>1312.48</v>
      </c>
      <c r="H934" s="279">
        <v>1449.75</v>
      </c>
      <c r="I934" s="279">
        <v>1615.8</v>
      </c>
      <c r="J934" s="279">
        <v>1737.15</v>
      </c>
      <c r="K934" s="279">
        <v>1749.12</v>
      </c>
      <c r="L934" s="279">
        <v>1771.47</v>
      </c>
      <c r="M934" s="279">
        <v>1791.76</v>
      </c>
      <c r="N934" s="279">
        <v>1780.14</v>
      </c>
      <c r="O934" s="279">
        <v>1793.82</v>
      </c>
      <c r="P934" s="279">
        <v>1777.65</v>
      </c>
      <c r="Q934" s="279">
        <v>1766.42</v>
      </c>
      <c r="R934" s="279">
        <v>1741</v>
      </c>
      <c r="S934" s="279">
        <v>1746.02</v>
      </c>
      <c r="T934" s="279">
        <v>1758.8</v>
      </c>
      <c r="U934" s="279">
        <v>1763.71</v>
      </c>
      <c r="V934" s="279">
        <v>1731.17</v>
      </c>
      <c r="W934" s="279">
        <v>1159.31</v>
      </c>
      <c r="X934" s="279">
        <v>1522.64</v>
      </c>
      <c r="Y934" s="279">
        <v>1401.15</v>
      </c>
    </row>
    <row r="935" spans="1:25">
      <c r="A935" s="254">
        <v>4</v>
      </c>
      <c r="B935" s="279">
        <v>1481.06</v>
      </c>
      <c r="C935" s="279">
        <v>1399.77</v>
      </c>
      <c r="D935" s="279">
        <v>1300.33</v>
      </c>
      <c r="E935" s="279">
        <v>1269.96</v>
      </c>
      <c r="F935" s="279">
        <v>1313.72</v>
      </c>
      <c r="G935" s="279">
        <v>1335.37</v>
      </c>
      <c r="H935" s="279">
        <v>1433.15</v>
      </c>
      <c r="I935" s="279">
        <v>1489.47</v>
      </c>
      <c r="J935" s="279">
        <v>1622.58</v>
      </c>
      <c r="K935" s="279">
        <v>1705.36</v>
      </c>
      <c r="L935" s="279">
        <v>1759.8</v>
      </c>
      <c r="M935" s="279">
        <v>1774.58</v>
      </c>
      <c r="N935" s="279">
        <v>1774.69</v>
      </c>
      <c r="O935" s="279">
        <v>1779.15</v>
      </c>
      <c r="P935" s="279">
        <v>1772.79</v>
      </c>
      <c r="Q935" s="279">
        <v>1738.33</v>
      </c>
      <c r="R935" s="279">
        <v>1745.98</v>
      </c>
      <c r="S935" s="279">
        <v>1777.32</v>
      </c>
      <c r="T935" s="279">
        <v>1772.62</v>
      </c>
      <c r="U935" s="279">
        <v>1782</v>
      </c>
      <c r="V935" s="279">
        <v>1752.26</v>
      </c>
      <c r="W935" s="279">
        <v>1666.17</v>
      </c>
      <c r="X935" s="279">
        <v>1525.58</v>
      </c>
      <c r="Y935" s="279">
        <v>1460.7</v>
      </c>
    </row>
    <row r="936" spans="1:25">
      <c r="A936" s="254">
        <v>5</v>
      </c>
      <c r="B936" s="279">
        <v>1248.93</v>
      </c>
      <c r="C936" s="279">
        <v>1204.98</v>
      </c>
      <c r="D936" s="279">
        <v>1167.6300000000001</v>
      </c>
      <c r="E936" s="279">
        <v>1156.75</v>
      </c>
      <c r="F936" s="279">
        <v>1184.31</v>
      </c>
      <c r="G936" s="279">
        <v>1191.95</v>
      </c>
      <c r="H936" s="279">
        <v>1209</v>
      </c>
      <c r="I936" s="279">
        <v>1284.99</v>
      </c>
      <c r="J936" s="279">
        <v>1418.05</v>
      </c>
      <c r="K936" s="279">
        <v>1486.78</v>
      </c>
      <c r="L936" s="279">
        <v>1538.59</v>
      </c>
      <c r="M936" s="279">
        <v>1584.98</v>
      </c>
      <c r="N936" s="279">
        <v>1587.18</v>
      </c>
      <c r="O936" s="279">
        <v>1608.35</v>
      </c>
      <c r="P936" s="279">
        <v>1597.94</v>
      </c>
      <c r="Q936" s="279">
        <v>1563.77</v>
      </c>
      <c r="R936" s="279">
        <v>1575.46</v>
      </c>
      <c r="S936" s="279">
        <v>1621.18</v>
      </c>
      <c r="T936" s="279">
        <v>1635.42</v>
      </c>
      <c r="U936" s="279">
        <v>1647.13</v>
      </c>
      <c r="V936" s="279">
        <v>1625.97</v>
      </c>
      <c r="W936" s="279">
        <v>1580.65</v>
      </c>
      <c r="X936" s="279">
        <v>1471.98</v>
      </c>
      <c r="Y936" s="279">
        <v>1263.8399999999999</v>
      </c>
    </row>
    <row r="937" spans="1:25">
      <c r="A937" s="254">
        <v>6</v>
      </c>
      <c r="B937" s="279">
        <v>1193.44</v>
      </c>
      <c r="C937" s="279">
        <v>1150.05</v>
      </c>
      <c r="D937" s="279">
        <v>1127.43</v>
      </c>
      <c r="E937" s="279">
        <v>1111.79</v>
      </c>
      <c r="F937" s="279">
        <v>1131.8499999999999</v>
      </c>
      <c r="G937" s="279">
        <v>1191.21</v>
      </c>
      <c r="H937" s="279">
        <v>1336.45</v>
      </c>
      <c r="I937" s="279">
        <v>1510.28</v>
      </c>
      <c r="J937" s="279">
        <v>1593.65</v>
      </c>
      <c r="K937" s="279">
        <v>1633.62</v>
      </c>
      <c r="L937" s="279">
        <v>1656.95</v>
      </c>
      <c r="M937" s="279">
        <v>1696.82</v>
      </c>
      <c r="N937" s="279">
        <v>1658.79</v>
      </c>
      <c r="O937" s="279">
        <v>1682.18</v>
      </c>
      <c r="P937" s="279">
        <v>1674.96</v>
      </c>
      <c r="Q937" s="279">
        <v>1646.02</v>
      </c>
      <c r="R937" s="279">
        <v>1616.28</v>
      </c>
      <c r="S937" s="279">
        <v>1629.98</v>
      </c>
      <c r="T937" s="279">
        <v>1651.38</v>
      </c>
      <c r="U937" s="279">
        <v>1660.96</v>
      </c>
      <c r="V937" s="279">
        <v>1598.93</v>
      </c>
      <c r="W937" s="279">
        <v>1573.86</v>
      </c>
      <c r="X937" s="279">
        <v>1489.38</v>
      </c>
      <c r="Y937" s="279">
        <v>1370.07</v>
      </c>
    </row>
    <row r="938" spans="1:25">
      <c r="A938" s="254">
        <v>7</v>
      </c>
      <c r="B938" s="279">
        <v>1332.69</v>
      </c>
      <c r="C938" s="279">
        <v>1267.8900000000001</v>
      </c>
      <c r="D938" s="279">
        <v>1263.25</v>
      </c>
      <c r="E938" s="279">
        <v>1139.23</v>
      </c>
      <c r="F938" s="279">
        <v>1242</v>
      </c>
      <c r="G938" s="279">
        <v>1171.81</v>
      </c>
      <c r="H938" s="279">
        <v>1327.24</v>
      </c>
      <c r="I938" s="279">
        <v>1522.6</v>
      </c>
      <c r="J938" s="279">
        <v>1562.36</v>
      </c>
      <c r="K938" s="279">
        <v>1571.3</v>
      </c>
      <c r="L938" s="279">
        <v>1589.95</v>
      </c>
      <c r="M938" s="279">
        <v>1622.72</v>
      </c>
      <c r="N938" s="279">
        <v>1604.69</v>
      </c>
      <c r="O938" s="279">
        <v>1627.71</v>
      </c>
      <c r="P938" s="279">
        <v>1611.05</v>
      </c>
      <c r="Q938" s="279">
        <v>1592.05</v>
      </c>
      <c r="R938" s="279">
        <v>1579.94</v>
      </c>
      <c r="S938" s="279">
        <v>1588.82</v>
      </c>
      <c r="T938" s="279">
        <v>1606.96</v>
      </c>
      <c r="U938" s="279">
        <v>1613.4</v>
      </c>
      <c r="V938" s="279">
        <v>1577.52</v>
      </c>
      <c r="W938" s="279">
        <v>1565.95</v>
      </c>
      <c r="X938" s="279">
        <v>1484.15</v>
      </c>
      <c r="Y938" s="279">
        <v>1476.46</v>
      </c>
    </row>
    <row r="939" spans="1:25">
      <c r="A939" s="254">
        <v>8</v>
      </c>
      <c r="B939" s="279">
        <v>1312.51</v>
      </c>
      <c r="C939" s="279">
        <v>1108.28</v>
      </c>
      <c r="D939" s="279">
        <v>1243.22</v>
      </c>
      <c r="E939" s="279">
        <v>1191.1300000000001</v>
      </c>
      <c r="F939" s="279">
        <v>1111.17</v>
      </c>
      <c r="G939" s="279">
        <v>1174.6099999999999</v>
      </c>
      <c r="H939" s="279">
        <v>1379.12</v>
      </c>
      <c r="I939" s="279">
        <v>1492.25</v>
      </c>
      <c r="J939" s="279">
        <v>1542.33</v>
      </c>
      <c r="K939" s="279">
        <v>1567.68</v>
      </c>
      <c r="L939" s="279">
        <v>1586.88</v>
      </c>
      <c r="M939" s="279">
        <v>1593.58</v>
      </c>
      <c r="N939" s="279">
        <v>1584.58</v>
      </c>
      <c r="O939" s="279">
        <v>1620.06</v>
      </c>
      <c r="P939" s="279">
        <v>1608.83</v>
      </c>
      <c r="Q939" s="279">
        <v>1572.94</v>
      </c>
      <c r="R939" s="279">
        <v>1555.81</v>
      </c>
      <c r="S939" s="279">
        <v>1579.56</v>
      </c>
      <c r="T939" s="279">
        <v>1590.06</v>
      </c>
      <c r="U939" s="279">
        <v>1598.67</v>
      </c>
      <c r="V939" s="279">
        <v>1568.81</v>
      </c>
      <c r="W939" s="279">
        <v>1554.95</v>
      </c>
      <c r="X939" s="279">
        <v>1392.11</v>
      </c>
      <c r="Y939" s="279">
        <v>1254.2</v>
      </c>
    </row>
    <row r="940" spans="1:25">
      <c r="A940" s="254">
        <v>9</v>
      </c>
      <c r="B940" s="279">
        <v>1366.7</v>
      </c>
      <c r="C940" s="279">
        <v>1337.63</v>
      </c>
      <c r="D940" s="279">
        <v>1172.23</v>
      </c>
      <c r="E940" s="279">
        <v>1121.69</v>
      </c>
      <c r="F940" s="279">
        <v>1156.4000000000001</v>
      </c>
      <c r="G940" s="279">
        <v>1223.21</v>
      </c>
      <c r="H940" s="279">
        <v>1412.28</v>
      </c>
      <c r="I940" s="279">
        <v>1528.1</v>
      </c>
      <c r="J940" s="279">
        <v>1597.76</v>
      </c>
      <c r="K940" s="279">
        <v>1619.28</v>
      </c>
      <c r="L940" s="279">
        <v>1632.28</v>
      </c>
      <c r="M940" s="279">
        <v>1659.24</v>
      </c>
      <c r="N940" s="279">
        <v>1642.22</v>
      </c>
      <c r="O940" s="279">
        <v>1656.99</v>
      </c>
      <c r="P940" s="279">
        <v>1641.52</v>
      </c>
      <c r="Q940" s="279">
        <v>1621.57</v>
      </c>
      <c r="R940" s="279">
        <v>1597.68</v>
      </c>
      <c r="S940" s="279">
        <v>1622.67</v>
      </c>
      <c r="T940" s="279">
        <v>1639.1</v>
      </c>
      <c r="U940" s="279">
        <v>1653.01</v>
      </c>
      <c r="V940" s="279">
        <v>1599.23</v>
      </c>
      <c r="W940" s="279">
        <v>1549.71</v>
      </c>
      <c r="X940" s="279">
        <v>1470.67</v>
      </c>
      <c r="Y940" s="279">
        <v>1425.14</v>
      </c>
    </row>
    <row r="941" spans="1:25">
      <c r="A941" s="254">
        <v>10</v>
      </c>
      <c r="B941" s="279">
        <v>1338.87</v>
      </c>
      <c r="C941" s="279">
        <v>1256.32</v>
      </c>
      <c r="D941" s="279">
        <v>1167.8399999999999</v>
      </c>
      <c r="E941" s="279">
        <v>1139.6099999999999</v>
      </c>
      <c r="F941" s="279">
        <v>1192.3499999999999</v>
      </c>
      <c r="G941" s="279">
        <v>1242.49</v>
      </c>
      <c r="H941" s="279">
        <v>1463.62</v>
      </c>
      <c r="I941" s="279">
        <v>1531.97</v>
      </c>
      <c r="J941" s="279">
        <v>1607.34</v>
      </c>
      <c r="K941" s="279">
        <v>1627.53</v>
      </c>
      <c r="L941" s="279">
        <v>1642.97</v>
      </c>
      <c r="M941" s="279">
        <v>1655.68</v>
      </c>
      <c r="N941" s="279">
        <v>1643.26</v>
      </c>
      <c r="O941" s="279">
        <v>1650.92</v>
      </c>
      <c r="P941" s="279">
        <v>1641.38</v>
      </c>
      <c r="Q941" s="279">
        <v>1601.35</v>
      </c>
      <c r="R941" s="279">
        <v>1580.33</v>
      </c>
      <c r="S941" s="279">
        <v>1599.64</v>
      </c>
      <c r="T941" s="279">
        <v>1628.19</v>
      </c>
      <c r="U941" s="279">
        <v>1625.91</v>
      </c>
      <c r="V941" s="279">
        <v>1571.09</v>
      </c>
      <c r="W941" s="279">
        <v>1539.44</v>
      </c>
      <c r="X941" s="279">
        <v>1458.09</v>
      </c>
      <c r="Y941" s="279">
        <v>1348.29</v>
      </c>
    </row>
    <row r="942" spans="1:25">
      <c r="A942" s="254">
        <v>11</v>
      </c>
      <c r="B942" s="279">
        <v>1229.95</v>
      </c>
      <c r="C942" s="279">
        <v>1159.54</v>
      </c>
      <c r="D942" s="279">
        <v>338.36</v>
      </c>
      <c r="E942" s="279">
        <v>1182.79</v>
      </c>
      <c r="F942" s="279">
        <v>1194</v>
      </c>
      <c r="G942" s="279">
        <v>1207.56</v>
      </c>
      <c r="H942" s="279">
        <v>1248.42</v>
      </c>
      <c r="I942" s="279">
        <v>1416.91</v>
      </c>
      <c r="J942" s="279">
        <v>1153.55</v>
      </c>
      <c r="K942" s="279">
        <v>1608.66</v>
      </c>
      <c r="L942" s="279">
        <v>1665.8</v>
      </c>
      <c r="M942" s="279">
        <v>1685.07</v>
      </c>
      <c r="N942" s="279">
        <v>1681.27</v>
      </c>
      <c r="O942" s="279">
        <v>1681.23</v>
      </c>
      <c r="P942" s="279">
        <v>1672.5</v>
      </c>
      <c r="Q942" s="279">
        <v>1631.09</v>
      </c>
      <c r="R942" s="279">
        <v>1628.82</v>
      </c>
      <c r="S942" s="279">
        <v>1656.68</v>
      </c>
      <c r="T942" s="279">
        <v>1670.72</v>
      </c>
      <c r="U942" s="279">
        <v>1657.64</v>
      </c>
      <c r="V942" s="279">
        <v>1631.07</v>
      </c>
      <c r="W942" s="279">
        <v>1566.82</v>
      </c>
      <c r="X942" s="279">
        <v>1496.44</v>
      </c>
      <c r="Y942" s="279">
        <v>1427.47</v>
      </c>
    </row>
    <row r="943" spans="1:25">
      <c r="A943" s="254">
        <v>12</v>
      </c>
      <c r="B943" s="279">
        <v>1237.5899999999999</v>
      </c>
      <c r="C943" s="279">
        <v>1193.45</v>
      </c>
      <c r="D943" s="279">
        <v>1182.8800000000001</v>
      </c>
      <c r="E943" s="279">
        <v>1175.42</v>
      </c>
      <c r="F943" s="279">
        <v>1172.8900000000001</v>
      </c>
      <c r="G943" s="279">
        <v>1176.27</v>
      </c>
      <c r="H943" s="279">
        <v>1188.52</v>
      </c>
      <c r="I943" s="279">
        <v>1225.67</v>
      </c>
      <c r="J943" s="279">
        <v>1154.3900000000001</v>
      </c>
      <c r="K943" s="279">
        <v>1500.03</v>
      </c>
      <c r="L943" s="279">
        <v>1556.36</v>
      </c>
      <c r="M943" s="279">
        <v>1597.7</v>
      </c>
      <c r="N943" s="279">
        <v>1590.96</v>
      </c>
      <c r="O943" s="279">
        <v>1598.55</v>
      </c>
      <c r="P943" s="279">
        <v>1573.67</v>
      </c>
      <c r="Q943" s="279">
        <v>1565.64</v>
      </c>
      <c r="R943" s="279">
        <v>1575.14</v>
      </c>
      <c r="S943" s="279">
        <v>1586.1</v>
      </c>
      <c r="T943" s="279">
        <v>1606.62</v>
      </c>
      <c r="U943" s="279">
        <v>1623.51</v>
      </c>
      <c r="V943" s="279">
        <v>1626.63</v>
      </c>
      <c r="W943" s="279">
        <v>1596.27</v>
      </c>
      <c r="X943" s="279">
        <v>1505.95</v>
      </c>
      <c r="Y943" s="279">
        <v>1321.11</v>
      </c>
    </row>
    <row r="944" spans="1:25">
      <c r="A944" s="254">
        <v>13</v>
      </c>
      <c r="B944" s="279">
        <v>1220.55</v>
      </c>
      <c r="C944" s="279">
        <v>1194.1099999999999</v>
      </c>
      <c r="D944" s="279">
        <v>1155</v>
      </c>
      <c r="E944" s="279">
        <v>1118.5</v>
      </c>
      <c r="F944" s="279">
        <v>1171.19</v>
      </c>
      <c r="G944" s="279">
        <v>1231.56</v>
      </c>
      <c r="H944" s="279">
        <v>1428.08</v>
      </c>
      <c r="I944" s="279">
        <v>1533.75</v>
      </c>
      <c r="J944" s="279">
        <v>1653.02</v>
      </c>
      <c r="K944" s="279">
        <v>1669.03</v>
      </c>
      <c r="L944" s="279">
        <v>1677.97</v>
      </c>
      <c r="M944" s="279">
        <v>1728.76</v>
      </c>
      <c r="N944" s="279">
        <v>1701.22</v>
      </c>
      <c r="O944" s="279">
        <v>1727.09</v>
      </c>
      <c r="P944" s="279">
        <v>1719.14</v>
      </c>
      <c r="Q944" s="279">
        <v>1673.25</v>
      </c>
      <c r="R944" s="279">
        <v>1663.86</v>
      </c>
      <c r="S944" s="279">
        <v>1665.92</v>
      </c>
      <c r="T944" s="279">
        <v>1698.14</v>
      </c>
      <c r="U944" s="279">
        <v>1684.92</v>
      </c>
      <c r="V944" s="279">
        <v>1651.02</v>
      </c>
      <c r="W944" s="279">
        <v>1544.93</v>
      </c>
      <c r="X944" s="279">
        <v>1468.72</v>
      </c>
      <c r="Y944" s="279">
        <v>1323.6</v>
      </c>
    </row>
    <row r="945" spans="1:25">
      <c r="A945" s="254">
        <v>14</v>
      </c>
      <c r="B945" s="279">
        <v>1209.96</v>
      </c>
      <c r="C945" s="279">
        <v>1155.3900000000001</v>
      </c>
      <c r="D945" s="279">
        <v>1118.47</v>
      </c>
      <c r="E945" s="279">
        <v>1120.3</v>
      </c>
      <c r="F945" s="279">
        <v>1152.21</v>
      </c>
      <c r="G945" s="279">
        <v>1214.21</v>
      </c>
      <c r="H945" s="279">
        <v>1421.74</v>
      </c>
      <c r="I945" s="279">
        <v>1469.66</v>
      </c>
      <c r="J945" s="279">
        <v>1575.84</v>
      </c>
      <c r="K945" s="279">
        <v>1556.91</v>
      </c>
      <c r="L945" s="279">
        <v>1570.22</v>
      </c>
      <c r="M945" s="279">
        <v>1615.72</v>
      </c>
      <c r="N945" s="279">
        <v>1583.96</v>
      </c>
      <c r="O945" s="279">
        <v>1600.33</v>
      </c>
      <c r="P945" s="279">
        <v>1595.28</v>
      </c>
      <c r="Q945" s="279">
        <v>1546.65</v>
      </c>
      <c r="R945" s="279">
        <v>1534.17</v>
      </c>
      <c r="S945" s="279">
        <v>1536.85</v>
      </c>
      <c r="T945" s="279">
        <v>1558.01</v>
      </c>
      <c r="U945" s="279">
        <v>1569.36</v>
      </c>
      <c r="V945" s="279">
        <v>1549.65</v>
      </c>
      <c r="W945" s="279">
        <v>1526.65</v>
      </c>
      <c r="X945" s="279">
        <v>1447.91</v>
      </c>
      <c r="Y945" s="279">
        <v>1353.97</v>
      </c>
    </row>
    <row r="946" spans="1:25">
      <c r="A946" s="254">
        <v>15</v>
      </c>
      <c r="B946" s="279">
        <v>1199.6500000000001</v>
      </c>
      <c r="C946" s="279">
        <v>1129.08</v>
      </c>
      <c r="D946" s="279">
        <v>1101.9000000000001</v>
      </c>
      <c r="E946" s="279">
        <v>1106.42</v>
      </c>
      <c r="F946" s="279">
        <v>1139.03</v>
      </c>
      <c r="G946" s="279">
        <v>1208.99</v>
      </c>
      <c r="H946" s="279">
        <v>1384.77</v>
      </c>
      <c r="I946" s="279">
        <v>1468.45</v>
      </c>
      <c r="J946" s="279">
        <v>1524.09</v>
      </c>
      <c r="K946" s="279">
        <v>1565.03</v>
      </c>
      <c r="L946" s="279">
        <v>1618.48</v>
      </c>
      <c r="M946" s="279">
        <v>1682.19</v>
      </c>
      <c r="N946" s="279">
        <v>1610.54</v>
      </c>
      <c r="O946" s="279">
        <v>1640.36</v>
      </c>
      <c r="P946" s="279">
        <v>1616.76</v>
      </c>
      <c r="Q946" s="279">
        <v>1562.13</v>
      </c>
      <c r="R946" s="279">
        <v>1535.37</v>
      </c>
      <c r="S946" s="279">
        <v>1557.9</v>
      </c>
      <c r="T946" s="279">
        <v>1606.36</v>
      </c>
      <c r="U946" s="279">
        <v>1622.72</v>
      </c>
      <c r="V946" s="279">
        <v>1589.04</v>
      </c>
      <c r="W946" s="279">
        <v>1535.66</v>
      </c>
      <c r="X946" s="279">
        <v>1446</v>
      </c>
      <c r="Y946" s="279">
        <v>1301.1500000000001</v>
      </c>
    </row>
    <row r="947" spans="1:25">
      <c r="A947" s="254">
        <v>16</v>
      </c>
      <c r="B947" s="279">
        <v>1183.51</v>
      </c>
      <c r="C947" s="279">
        <v>1129.4100000000001</v>
      </c>
      <c r="D947" s="279">
        <v>1098</v>
      </c>
      <c r="E947" s="279">
        <v>1103.18</v>
      </c>
      <c r="F947" s="279">
        <v>1143.8900000000001</v>
      </c>
      <c r="G947" s="279">
        <v>1221.07</v>
      </c>
      <c r="H947" s="279">
        <v>1376.27</v>
      </c>
      <c r="I947" s="279">
        <v>1452.02</v>
      </c>
      <c r="J947" s="279">
        <v>1497.04</v>
      </c>
      <c r="K947" s="279">
        <v>1519.73</v>
      </c>
      <c r="L947" s="279">
        <v>1559.2</v>
      </c>
      <c r="M947" s="279">
        <v>1547.71</v>
      </c>
      <c r="N947" s="279">
        <v>1514.86</v>
      </c>
      <c r="O947" s="279">
        <v>1525.74</v>
      </c>
      <c r="P947" s="279">
        <v>1526.16</v>
      </c>
      <c r="Q947" s="279">
        <v>1482.14</v>
      </c>
      <c r="R947" s="279">
        <v>1464.57</v>
      </c>
      <c r="S947" s="279">
        <v>1473.37</v>
      </c>
      <c r="T947" s="279">
        <v>1508.8</v>
      </c>
      <c r="U947" s="279">
        <v>1514.64</v>
      </c>
      <c r="V947" s="279">
        <v>1531.16</v>
      </c>
      <c r="W947" s="279">
        <v>1520.66</v>
      </c>
      <c r="X947" s="279">
        <v>1444.57</v>
      </c>
      <c r="Y947" s="279">
        <v>1265.8800000000001</v>
      </c>
    </row>
    <row r="948" spans="1:25">
      <c r="A948" s="254">
        <v>17</v>
      </c>
      <c r="B948" s="279">
        <v>1192.1300000000001</v>
      </c>
      <c r="C948" s="279">
        <v>1098.95</v>
      </c>
      <c r="D948" s="279">
        <v>1065.6099999999999</v>
      </c>
      <c r="E948" s="279">
        <v>1065.74</v>
      </c>
      <c r="F948" s="279">
        <v>1119.74</v>
      </c>
      <c r="G948" s="279">
        <v>1218.06</v>
      </c>
      <c r="H948" s="279">
        <v>1388.92</v>
      </c>
      <c r="I948" s="279">
        <v>1466.04</v>
      </c>
      <c r="J948" s="279">
        <v>1537.88</v>
      </c>
      <c r="K948" s="279">
        <v>1543.74</v>
      </c>
      <c r="L948" s="279">
        <v>1581.8</v>
      </c>
      <c r="M948" s="279">
        <v>1627.43</v>
      </c>
      <c r="N948" s="279">
        <v>1590.55</v>
      </c>
      <c r="O948" s="279">
        <v>1612.98</v>
      </c>
      <c r="P948" s="279">
        <v>1605.54</v>
      </c>
      <c r="Q948" s="279">
        <v>1569.41</v>
      </c>
      <c r="R948" s="279">
        <v>1534.35</v>
      </c>
      <c r="S948" s="279">
        <v>1546.93</v>
      </c>
      <c r="T948" s="279">
        <v>1585.18</v>
      </c>
      <c r="U948" s="279">
        <v>1600.41</v>
      </c>
      <c r="V948" s="279">
        <v>1577.43</v>
      </c>
      <c r="W948" s="279">
        <v>1565.59</v>
      </c>
      <c r="X948" s="279">
        <v>1469.74</v>
      </c>
      <c r="Y948" s="279">
        <v>1414.07</v>
      </c>
    </row>
    <row r="949" spans="1:25">
      <c r="A949" s="254">
        <v>18</v>
      </c>
      <c r="B949" s="279">
        <v>1392.25</v>
      </c>
      <c r="C949" s="279">
        <v>1213.79</v>
      </c>
      <c r="D949" s="279">
        <v>1182.6099999999999</v>
      </c>
      <c r="E949" s="279">
        <v>1171.79</v>
      </c>
      <c r="F949" s="279">
        <v>1190.67</v>
      </c>
      <c r="G949" s="279">
        <v>1259.54</v>
      </c>
      <c r="H949" s="279">
        <v>1346.43</v>
      </c>
      <c r="I949" s="279">
        <v>1410.21</v>
      </c>
      <c r="J949" s="279">
        <v>1461.22</v>
      </c>
      <c r="K949" s="279">
        <v>1527.79</v>
      </c>
      <c r="L949" s="279">
        <v>1583.51</v>
      </c>
      <c r="M949" s="279">
        <v>1605.53</v>
      </c>
      <c r="N949" s="279">
        <v>1620.66</v>
      </c>
      <c r="O949" s="279">
        <v>1600.48</v>
      </c>
      <c r="P949" s="279">
        <v>1575.97</v>
      </c>
      <c r="Q949" s="279">
        <v>1579.67</v>
      </c>
      <c r="R949" s="279">
        <v>1560.62</v>
      </c>
      <c r="S949" s="279">
        <v>1597.62</v>
      </c>
      <c r="T949" s="279">
        <v>1621.94</v>
      </c>
      <c r="U949" s="279">
        <v>1613.96</v>
      </c>
      <c r="V949" s="279">
        <v>1608.36</v>
      </c>
      <c r="W949" s="279">
        <v>1563.43</v>
      </c>
      <c r="X949" s="279">
        <v>1465.34</v>
      </c>
      <c r="Y949" s="279">
        <v>1435.23</v>
      </c>
    </row>
    <row r="950" spans="1:25">
      <c r="A950" s="254">
        <v>19</v>
      </c>
      <c r="B950" s="279">
        <v>1252.8499999999999</v>
      </c>
      <c r="C950" s="279">
        <v>1192.48</v>
      </c>
      <c r="D950" s="279">
        <v>1149</v>
      </c>
      <c r="E950" s="279">
        <v>1131.57</v>
      </c>
      <c r="F950" s="279">
        <v>1136.8399999999999</v>
      </c>
      <c r="G950" s="279">
        <v>1163.77</v>
      </c>
      <c r="H950" s="279">
        <v>1178.48</v>
      </c>
      <c r="I950" s="279">
        <v>1260.6199999999999</v>
      </c>
      <c r="J950" s="279">
        <v>1395.74</v>
      </c>
      <c r="K950" s="279">
        <v>1451.98</v>
      </c>
      <c r="L950" s="279">
        <v>1499.94</v>
      </c>
      <c r="M950" s="279">
        <v>1549.66</v>
      </c>
      <c r="N950" s="279">
        <v>1546.85</v>
      </c>
      <c r="O950" s="279">
        <v>1538.64</v>
      </c>
      <c r="P950" s="279">
        <v>1533.65</v>
      </c>
      <c r="Q950" s="279">
        <v>1534.22</v>
      </c>
      <c r="R950" s="279">
        <v>1517.38</v>
      </c>
      <c r="S950" s="279">
        <v>1548.31</v>
      </c>
      <c r="T950" s="279">
        <v>1583.21</v>
      </c>
      <c r="U950" s="279">
        <v>1613.93</v>
      </c>
      <c r="V950" s="279">
        <v>1578.6</v>
      </c>
      <c r="W950" s="279">
        <v>1528.15</v>
      </c>
      <c r="X950" s="279">
        <v>1462.87</v>
      </c>
      <c r="Y950" s="279">
        <v>1419.63</v>
      </c>
    </row>
    <row r="951" spans="1:25">
      <c r="A951" s="254">
        <v>20</v>
      </c>
      <c r="B951" s="279">
        <v>1227.05</v>
      </c>
      <c r="C951" s="279">
        <v>1180.02</v>
      </c>
      <c r="D951" s="279">
        <v>1144.67</v>
      </c>
      <c r="E951" s="279">
        <v>1139.1500000000001</v>
      </c>
      <c r="F951" s="279">
        <v>1188.43</v>
      </c>
      <c r="G951" s="279">
        <v>1270.18</v>
      </c>
      <c r="H951" s="279">
        <v>1410.7</v>
      </c>
      <c r="I951" s="279">
        <v>1482.9</v>
      </c>
      <c r="J951" s="279">
        <v>1590.76</v>
      </c>
      <c r="K951" s="279">
        <v>1643.49</v>
      </c>
      <c r="L951" s="279">
        <v>1660.63</v>
      </c>
      <c r="M951" s="279">
        <v>1718.51</v>
      </c>
      <c r="N951" s="279">
        <v>1654.66</v>
      </c>
      <c r="O951" s="279">
        <v>1632.4</v>
      </c>
      <c r="P951" s="279">
        <v>1634.17</v>
      </c>
      <c r="Q951" s="279">
        <v>1623.32</v>
      </c>
      <c r="R951" s="279">
        <v>1584.63</v>
      </c>
      <c r="S951" s="279">
        <v>1572.69</v>
      </c>
      <c r="T951" s="279">
        <v>1598.17</v>
      </c>
      <c r="U951" s="279">
        <v>1635.97</v>
      </c>
      <c r="V951" s="279">
        <v>1585.29</v>
      </c>
      <c r="W951" s="279">
        <v>1534.02</v>
      </c>
      <c r="X951" s="279">
        <v>1431.25</v>
      </c>
      <c r="Y951" s="279">
        <v>1257.3499999999999</v>
      </c>
    </row>
    <row r="952" spans="1:25">
      <c r="A952" s="254">
        <v>21</v>
      </c>
      <c r="B952" s="279">
        <v>1182.5</v>
      </c>
      <c r="C952" s="279">
        <v>1106.1600000000001</v>
      </c>
      <c r="D952" s="279">
        <v>1089.3499999999999</v>
      </c>
      <c r="E952" s="279">
        <v>1089.1099999999999</v>
      </c>
      <c r="F952" s="279">
        <v>1111.24</v>
      </c>
      <c r="G952" s="279">
        <v>1197.92</v>
      </c>
      <c r="H952" s="279">
        <v>1380.99</v>
      </c>
      <c r="I952" s="279">
        <v>1455.38</v>
      </c>
      <c r="J952" s="279">
        <v>1524.31</v>
      </c>
      <c r="K952" s="279">
        <v>1569.02</v>
      </c>
      <c r="L952" s="279">
        <v>1588.76</v>
      </c>
      <c r="M952" s="279">
        <v>1655.41</v>
      </c>
      <c r="N952" s="279">
        <v>1601.95</v>
      </c>
      <c r="O952" s="279">
        <v>1594.68</v>
      </c>
      <c r="P952" s="279">
        <v>1639.98</v>
      </c>
      <c r="Q952" s="279">
        <v>1562.35</v>
      </c>
      <c r="R952" s="279">
        <v>1527.29</v>
      </c>
      <c r="S952" s="279">
        <v>1526.83</v>
      </c>
      <c r="T952" s="279">
        <v>1564.33</v>
      </c>
      <c r="U952" s="279">
        <v>1581.07</v>
      </c>
      <c r="V952" s="279">
        <v>1540.63</v>
      </c>
      <c r="W952" s="279">
        <v>1534.38</v>
      </c>
      <c r="X952" s="279">
        <v>1425.07</v>
      </c>
      <c r="Y952" s="279">
        <v>1275.1400000000001</v>
      </c>
    </row>
    <row r="953" spans="1:25">
      <c r="A953" s="254">
        <v>22</v>
      </c>
      <c r="B953" s="279">
        <v>1191.03</v>
      </c>
      <c r="C953" s="279">
        <v>1112.71</v>
      </c>
      <c r="D953" s="279">
        <v>1102.97</v>
      </c>
      <c r="E953" s="279">
        <v>1096.95</v>
      </c>
      <c r="F953" s="279">
        <v>1140.75</v>
      </c>
      <c r="G953" s="279">
        <v>1210.67</v>
      </c>
      <c r="H953" s="279">
        <v>1402.3</v>
      </c>
      <c r="I953" s="279">
        <v>1491.58</v>
      </c>
      <c r="J953" s="279">
        <v>1586.64</v>
      </c>
      <c r="K953" s="279">
        <v>1645.97</v>
      </c>
      <c r="L953" s="279">
        <v>1693.17</v>
      </c>
      <c r="M953" s="279">
        <v>1715.41</v>
      </c>
      <c r="N953" s="279">
        <v>1696.9</v>
      </c>
      <c r="O953" s="279">
        <v>1699.09</v>
      </c>
      <c r="P953" s="279">
        <v>1703.09</v>
      </c>
      <c r="Q953" s="279">
        <v>1656.72</v>
      </c>
      <c r="R953" s="279">
        <v>1612.72</v>
      </c>
      <c r="S953" s="279">
        <v>1605.73</v>
      </c>
      <c r="T953" s="279">
        <v>1664.5</v>
      </c>
      <c r="U953" s="279">
        <v>1691.76</v>
      </c>
      <c r="V953" s="279">
        <v>1642</v>
      </c>
      <c r="W953" s="279">
        <v>1633.79</v>
      </c>
      <c r="X953" s="279">
        <v>1503.38</v>
      </c>
      <c r="Y953" s="279">
        <v>1442</v>
      </c>
    </row>
    <row r="954" spans="1:25">
      <c r="A954" s="254">
        <v>23</v>
      </c>
      <c r="B954" s="279">
        <v>1413.86</v>
      </c>
      <c r="C954" s="279">
        <v>1249.0999999999999</v>
      </c>
      <c r="D954" s="279">
        <v>1217.8</v>
      </c>
      <c r="E954" s="279">
        <v>1210.9000000000001</v>
      </c>
      <c r="F954" s="279">
        <v>1230.8399999999999</v>
      </c>
      <c r="G954" s="279">
        <v>1266.24</v>
      </c>
      <c r="H954" s="279">
        <v>1342.2</v>
      </c>
      <c r="I954" s="279">
        <v>1409.86</v>
      </c>
      <c r="J954" s="279">
        <v>1475.18</v>
      </c>
      <c r="K954" s="279">
        <v>1568.47</v>
      </c>
      <c r="L954" s="279">
        <v>1630.28</v>
      </c>
      <c r="M954" s="279">
        <v>1665.27</v>
      </c>
      <c r="N954" s="279">
        <v>1649.78</v>
      </c>
      <c r="O954" s="279">
        <v>1648.93</v>
      </c>
      <c r="P954" s="279">
        <v>1620.71</v>
      </c>
      <c r="Q954" s="279">
        <v>1606.59</v>
      </c>
      <c r="R954" s="279">
        <v>1605.91</v>
      </c>
      <c r="S954" s="279">
        <v>1624.46</v>
      </c>
      <c r="T954" s="279">
        <v>1678.26</v>
      </c>
      <c r="U954" s="279">
        <v>1688.7</v>
      </c>
      <c r="V954" s="279">
        <v>1672.22</v>
      </c>
      <c r="W954" s="279">
        <v>1624.98</v>
      </c>
      <c r="X954" s="279">
        <v>1537.17</v>
      </c>
      <c r="Y954" s="279">
        <v>1502.11</v>
      </c>
    </row>
    <row r="955" spans="1:25">
      <c r="A955" s="254">
        <v>24</v>
      </c>
      <c r="B955" s="279">
        <v>1432.59</v>
      </c>
      <c r="C955" s="279">
        <v>1294.4000000000001</v>
      </c>
      <c r="D955" s="279">
        <v>1228.08</v>
      </c>
      <c r="E955" s="279">
        <v>1203.02</v>
      </c>
      <c r="F955" s="279">
        <v>1218.93</v>
      </c>
      <c r="G955" s="279">
        <v>1280.56</v>
      </c>
      <c r="H955" s="279">
        <v>1363.99</v>
      </c>
      <c r="I955" s="279">
        <v>1433.06</v>
      </c>
      <c r="J955" s="279">
        <v>1477.4</v>
      </c>
      <c r="K955" s="279">
        <v>1599.76</v>
      </c>
      <c r="L955" s="279">
        <v>1655.37</v>
      </c>
      <c r="M955" s="279">
        <v>1671.76</v>
      </c>
      <c r="N955" s="279">
        <v>1666.3</v>
      </c>
      <c r="O955" s="279">
        <v>1666.25</v>
      </c>
      <c r="P955" s="279">
        <v>1646.04</v>
      </c>
      <c r="Q955" s="279">
        <v>1641.38</v>
      </c>
      <c r="R955" s="279">
        <v>1618.68</v>
      </c>
      <c r="S955" s="279">
        <v>1632.75</v>
      </c>
      <c r="T955" s="279">
        <v>1670.94</v>
      </c>
      <c r="U955" s="279">
        <v>1689.9</v>
      </c>
      <c r="V955" s="279">
        <v>1674.21</v>
      </c>
      <c r="W955" s="279">
        <v>1657.91</v>
      </c>
      <c r="X955" s="279">
        <v>1526.72</v>
      </c>
      <c r="Y955" s="279">
        <v>1502.09</v>
      </c>
    </row>
    <row r="956" spans="1:25">
      <c r="A956" s="254">
        <v>25</v>
      </c>
      <c r="B956" s="279">
        <v>1388.13</v>
      </c>
      <c r="C956" s="279">
        <v>1211.71</v>
      </c>
      <c r="D956" s="279">
        <v>1173.45</v>
      </c>
      <c r="E956" s="279">
        <v>1148.79</v>
      </c>
      <c r="F956" s="279">
        <v>1166.18</v>
      </c>
      <c r="G956" s="279">
        <v>1204.69</v>
      </c>
      <c r="H956" s="279">
        <v>699.62</v>
      </c>
      <c r="I956" s="279">
        <v>1236.8900000000001</v>
      </c>
      <c r="J956" s="279">
        <v>338.5</v>
      </c>
      <c r="K956" s="279">
        <v>700.28</v>
      </c>
      <c r="L956" s="279">
        <v>1621.02</v>
      </c>
      <c r="M956" s="279">
        <v>1640.63</v>
      </c>
      <c r="N956" s="279">
        <v>1625.31</v>
      </c>
      <c r="O956" s="279">
        <v>1631.21</v>
      </c>
      <c r="P956" s="279">
        <v>1601.6</v>
      </c>
      <c r="Q956" s="279">
        <v>1602.96</v>
      </c>
      <c r="R956" s="279">
        <v>1580.23</v>
      </c>
      <c r="S956" s="279">
        <v>1588.37</v>
      </c>
      <c r="T956" s="279">
        <v>1641.94</v>
      </c>
      <c r="U956" s="279">
        <v>1628.15</v>
      </c>
      <c r="V956" s="279">
        <v>1614.74</v>
      </c>
      <c r="W956" s="279">
        <v>338.81</v>
      </c>
      <c r="X956" s="279">
        <v>1443.2</v>
      </c>
      <c r="Y956" s="279">
        <v>1410.19</v>
      </c>
    </row>
    <row r="957" spans="1:25">
      <c r="A957" s="254">
        <v>26</v>
      </c>
      <c r="B957" s="279">
        <v>1294.67</v>
      </c>
      <c r="C957" s="279">
        <v>1169.8800000000001</v>
      </c>
      <c r="D957" s="279">
        <v>1141.1300000000001</v>
      </c>
      <c r="E957" s="279">
        <v>1121.68</v>
      </c>
      <c r="F957" s="279">
        <v>1135.1600000000001</v>
      </c>
      <c r="G957" s="279">
        <v>1144.79</v>
      </c>
      <c r="H957" s="279">
        <v>1159.69</v>
      </c>
      <c r="I957" s="279">
        <v>699.05</v>
      </c>
      <c r="J957" s="279">
        <v>338.45</v>
      </c>
      <c r="K957" s="279">
        <v>1451.32</v>
      </c>
      <c r="L957" s="279">
        <v>1495.56</v>
      </c>
      <c r="M957" s="279">
        <v>1514.78</v>
      </c>
      <c r="N957" s="279">
        <v>1511.7</v>
      </c>
      <c r="O957" s="279">
        <v>1529.77</v>
      </c>
      <c r="P957" s="279">
        <v>1533.75</v>
      </c>
      <c r="Q957" s="279">
        <v>1514.72</v>
      </c>
      <c r="R957" s="279">
        <v>1508.98</v>
      </c>
      <c r="S957" s="279">
        <v>1512.81</v>
      </c>
      <c r="T957" s="279">
        <v>1547.8</v>
      </c>
      <c r="U957" s="279">
        <v>1558.43</v>
      </c>
      <c r="V957" s="279">
        <v>1569.29</v>
      </c>
      <c r="W957" s="279">
        <v>1544.02</v>
      </c>
      <c r="X957" s="279">
        <v>1499.07</v>
      </c>
      <c r="Y957" s="279">
        <v>1462.47</v>
      </c>
    </row>
    <row r="958" spans="1:25">
      <c r="A958" s="254">
        <v>27</v>
      </c>
      <c r="B958" s="279">
        <v>1186.67</v>
      </c>
      <c r="C958" s="279">
        <v>1143.03</v>
      </c>
      <c r="D958" s="279">
        <v>1102.32</v>
      </c>
      <c r="E958" s="279">
        <v>1097.1099999999999</v>
      </c>
      <c r="F958" s="279">
        <v>1159.43</v>
      </c>
      <c r="G958" s="279">
        <v>1265.74</v>
      </c>
      <c r="H958" s="279">
        <v>1396.78</v>
      </c>
      <c r="I958" s="279">
        <v>1544.38</v>
      </c>
      <c r="J958" s="279">
        <v>1586.42</v>
      </c>
      <c r="K958" s="279">
        <v>1640.64</v>
      </c>
      <c r="L958" s="279">
        <v>1677.99</v>
      </c>
      <c r="M958" s="279">
        <v>1697.05</v>
      </c>
      <c r="N958" s="279">
        <v>1683.4</v>
      </c>
      <c r="O958" s="279">
        <v>1703.85</v>
      </c>
      <c r="P958" s="279">
        <v>1703.72</v>
      </c>
      <c r="Q958" s="279">
        <v>1699.53</v>
      </c>
      <c r="R958" s="279">
        <v>1655.34</v>
      </c>
      <c r="S958" s="279">
        <v>1646.77</v>
      </c>
      <c r="T958" s="279">
        <v>1694.49</v>
      </c>
      <c r="U958" s="279">
        <v>1703.59</v>
      </c>
      <c r="V958" s="279">
        <v>1677.01</v>
      </c>
      <c r="W958" s="279">
        <v>1651.93</v>
      </c>
      <c r="X958" s="279">
        <v>1524.87</v>
      </c>
      <c r="Y958" s="279">
        <v>1462.98</v>
      </c>
    </row>
    <row r="959" spans="1:25">
      <c r="A959" s="254">
        <v>28</v>
      </c>
      <c r="B959" s="279">
        <v>1201.28</v>
      </c>
      <c r="C959" s="279">
        <v>1159.06</v>
      </c>
      <c r="D959" s="279">
        <v>1129.6500000000001</v>
      </c>
      <c r="E959" s="279">
        <v>1130.03</v>
      </c>
      <c r="F959" s="279">
        <v>1173.28</v>
      </c>
      <c r="G959" s="279">
        <v>1292.73</v>
      </c>
      <c r="H959" s="279">
        <v>1422.83</v>
      </c>
      <c r="I959" s="279">
        <v>1564.64</v>
      </c>
      <c r="J959" s="279">
        <v>1636.79</v>
      </c>
      <c r="K959" s="279">
        <v>1668.56</v>
      </c>
      <c r="L959" s="279">
        <v>1689.23</v>
      </c>
      <c r="M959" s="279">
        <v>1722.97</v>
      </c>
      <c r="N959" s="279">
        <v>1692.4</v>
      </c>
      <c r="O959" s="279">
        <v>1693.98</v>
      </c>
      <c r="P959" s="279">
        <v>1694.39</v>
      </c>
      <c r="Q959" s="279">
        <v>1674.85</v>
      </c>
      <c r="R959" s="279">
        <v>1642.88</v>
      </c>
      <c r="S959" s="279">
        <v>1647.06</v>
      </c>
      <c r="T959" s="279">
        <v>1679.7</v>
      </c>
      <c r="U959" s="279">
        <v>1677.19</v>
      </c>
      <c r="V959" s="279">
        <v>1674.25</v>
      </c>
      <c r="W959" s="279">
        <v>1671.97</v>
      </c>
      <c r="X959" s="279">
        <v>1540.82</v>
      </c>
      <c r="Y959" s="279">
        <v>1457.43</v>
      </c>
    </row>
    <row r="960" spans="1:25" hidden="1">
      <c r="A960" s="254">
        <v>29</v>
      </c>
      <c r="B960" s="279">
        <v>0</v>
      </c>
      <c r="C960" s="279">
        <v>0</v>
      </c>
      <c r="D960" s="279">
        <v>0</v>
      </c>
      <c r="E960" s="279">
        <v>0</v>
      </c>
      <c r="F960" s="279">
        <v>0</v>
      </c>
      <c r="G960" s="279">
        <v>0</v>
      </c>
      <c r="H960" s="279">
        <v>0</v>
      </c>
      <c r="I960" s="279">
        <v>0</v>
      </c>
      <c r="J960" s="279">
        <v>0</v>
      </c>
      <c r="K960" s="279">
        <v>0</v>
      </c>
      <c r="L960" s="279">
        <v>0</v>
      </c>
      <c r="M960" s="279">
        <v>0</v>
      </c>
      <c r="N960" s="279">
        <v>0</v>
      </c>
      <c r="O960" s="279">
        <v>0</v>
      </c>
      <c r="P960" s="279">
        <v>0</v>
      </c>
      <c r="Q960" s="279">
        <v>0</v>
      </c>
      <c r="R960" s="279">
        <v>0</v>
      </c>
      <c r="S960" s="279">
        <v>0</v>
      </c>
      <c r="T960" s="279">
        <v>0</v>
      </c>
      <c r="U960" s="279">
        <v>0</v>
      </c>
      <c r="V960" s="279">
        <v>0</v>
      </c>
      <c r="W960" s="279">
        <v>0</v>
      </c>
      <c r="X960" s="279">
        <v>0</v>
      </c>
      <c r="Y960" s="279">
        <v>0</v>
      </c>
    </row>
    <row r="961" spans="1:25" hidden="1">
      <c r="A961" s="254">
        <v>30</v>
      </c>
      <c r="B961" s="279">
        <v>0</v>
      </c>
      <c r="C961" s="279">
        <v>0</v>
      </c>
      <c r="D961" s="279">
        <v>0</v>
      </c>
      <c r="E961" s="279">
        <v>0</v>
      </c>
      <c r="F961" s="279">
        <v>0</v>
      </c>
      <c r="G961" s="279">
        <v>0</v>
      </c>
      <c r="H961" s="279">
        <v>0</v>
      </c>
      <c r="I961" s="279">
        <v>0</v>
      </c>
      <c r="J961" s="279">
        <v>0</v>
      </c>
      <c r="K961" s="279">
        <v>0</v>
      </c>
      <c r="L961" s="279">
        <v>0</v>
      </c>
      <c r="M961" s="279">
        <v>0</v>
      </c>
      <c r="N961" s="279">
        <v>0</v>
      </c>
      <c r="O961" s="279">
        <v>0</v>
      </c>
      <c r="P961" s="279">
        <v>0</v>
      </c>
      <c r="Q961" s="279">
        <v>0</v>
      </c>
      <c r="R961" s="279">
        <v>0</v>
      </c>
      <c r="S961" s="279">
        <v>0</v>
      </c>
      <c r="T961" s="279">
        <v>0</v>
      </c>
      <c r="U961" s="279">
        <v>0</v>
      </c>
      <c r="V961" s="279">
        <v>0</v>
      </c>
      <c r="W961" s="279">
        <v>0</v>
      </c>
      <c r="X961" s="279">
        <v>0</v>
      </c>
      <c r="Y961" s="279">
        <v>0</v>
      </c>
    </row>
    <row r="962" spans="1:25" hidden="1">
      <c r="A962" s="254">
        <v>31</v>
      </c>
      <c r="B962" s="279">
        <v>0</v>
      </c>
      <c r="C962" s="279">
        <v>0</v>
      </c>
      <c r="D962" s="279">
        <v>0</v>
      </c>
      <c r="E962" s="279">
        <v>0</v>
      </c>
      <c r="F962" s="279">
        <v>0</v>
      </c>
      <c r="G962" s="279">
        <v>0</v>
      </c>
      <c r="H962" s="279">
        <v>0</v>
      </c>
      <c r="I962" s="279">
        <v>0</v>
      </c>
      <c r="J962" s="279">
        <v>0</v>
      </c>
      <c r="K962" s="279">
        <v>0</v>
      </c>
      <c r="L962" s="279">
        <v>0</v>
      </c>
      <c r="M962" s="279">
        <v>0</v>
      </c>
      <c r="N962" s="279">
        <v>0</v>
      </c>
      <c r="O962" s="279">
        <v>0</v>
      </c>
      <c r="P962" s="279">
        <v>0</v>
      </c>
      <c r="Q962" s="279">
        <v>0</v>
      </c>
      <c r="R962" s="279">
        <v>0</v>
      </c>
      <c r="S962" s="279">
        <v>0</v>
      </c>
      <c r="T962" s="279">
        <v>0</v>
      </c>
      <c r="U962" s="279">
        <v>0</v>
      </c>
      <c r="V962" s="279">
        <v>0</v>
      </c>
      <c r="W962" s="279">
        <v>0</v>
      </c>
      <c r="X962" s="279">
        <v>0</v>
      </c>
      <c r="Y962" s="279">
        <v>0</v>
      </c>
    </row>
    <row r="964" spans="1:25" ht="30" customHeight="1">
      <c r="A964" s="422" t="s">
        <v>208</v>
      </c>
      <c r="B964" s="449" t="s">
        <v>325</v>
      </c>
      <c r="C964" s="449"/>
      <c r="D964" s="449"/>
      <c r="E964" s="449"/>
      <c r="F964" s="449"/>
      <c r="G964" s="449"/>
      <c r="H964" s="449"/>
      <c r="I964" s="449"/>
      <c r="J964" s="449"/>
      <c r="K964" s="449"/>
      <c r="L964" s="449"/>
      <c r="M964" s="449"/>
      <c r="N964" s="449"/>
      <c r="O964" s="449"/>
      <c r="P964" s="449"/>
      <c r="Q964" s="449"/>
      <c r="R964" s="449"/>
      <c r="S964" s="449"/>
      <c r="T964" s="449"/>
      <c r="U964" s="449"/>
      <c r="V964" s="449"/>
      <c r="W964" s="449"/>
      <c r="X964" s="449"/>
      <c r="Y964" s="449"/>
    </row>
    <row r="965" spans="1:25" ht="30">
      <c r="A965" s="422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1255.1500000000001</v>
      </c>
      <c r="C966" s="279">
        <v>1214.19</v>
      </c>
      <c r="D966" s="279">
        <v>1199.05</v>
      </c>
      <c r="E966" s="279">
        <v>1194.8</v>
      </c>
      <c r="F966" s="279">
        <v>447.38</v>
      </c>
      <c r="G966" s="279">
        <v>1287.74</v>
      </c>
      <c r="H966" s="279">
        <v>445.28</v>
      </c>
      <c r="I966" s="279">
        <v>445.29</v>
      </c>
      <c r="J966" s="279">
        <v>449.17</v>
      </c>
      <c r="K966" s="279">
        <v>812.14</v>
      </c>
      <c r="L966" s="279">
        <v>1745.92</v>
      </c>
      <c r="M966" s="279">
        <v>1794.08</v>
      </c>
      <c r="N966" s="279">
        <v>1768.55</v>
      </c>
      <c r="O966" s="279">
        <v>1748.46</v>
      </c>
      <c r="P966" s="279">
        <v>1748.63</v>
      </c>
      <c r="Q966" s="279">
        <v>1741.11</v>
      </c>
      <c r="R966" s="279">
        <v>1730.23</v>
      </c>
      <c r="S966" s="279">
        <v>1747.84</v>
      </c>
      <c r="T966" s="279">
        <v>1714.87</v>
      </c>
      <c r="U966" s="279">
        <v>1727.96</v>
      </c>
      <c r="V966" s="279">
        <v>1695.64</v>
      </c>
      <c r="W966" s="279">
        <v>1620.59</v>
      </c>
      <c r="X966" s="279">
        <v>1455.75</v>
      </c>
      <c r="Y966" s="279">
        <v>1271.68</v>
      </c>
    </row>
    <row r="967" spans="1:25">
      <c r="A967" s="254">
        <v>2</v>
      </c>
      <c r="B967" s="279">
        <v>1243.52</v>
      </c>
      <c r="C967" s="279">
        <v>1212.0899999999999</v>
      </c>
      <c r="D967" s="279">
        <v>1184.78</v>
      </c>
      <c r="E967" s="279">
        <v>1183.06</v>
      </c>
      <c r="F967" s="279">
        <v>1217.5899999999999</v>
      </c>
      <c r="G967" s="279">
        <v>1265.8900000000001</v>
      </c>
      <c r="H967" s="279">
        <v>1397.56</v>
      </c>
      <c r="I967" s="279">
        <v>1529.42</v>
      </c>
      <c r="J967" s="279">
        <v>1634.99</v>
      </c>
      <c r="K967" s="279">
        <v>1673.6</v>
      </c>
      <c r="L967" s="279">
        <v>1691.91</v>
      </c>
      <c r="M967" s="279">
        <v>1712.03</v>
      </c>
      <c r="N967" s="279">
        <v>1687.69</v>
      </c>
      <c r="O967" s="279">
        <v>1744.98</v>
      </c>
      <c r="P967" s="279">
        <v>1741.74</v>
      </c>
      <c r="Q967" s="279">
        <v>1719.52</v>
      </c>
      <c r="R967" s="279">
        <v>1675.94</v>
      </c>
      <c r="S967" s="279">
        <v>1695.14</v>
      </c>
      <c r="T967" s="279">
        <v>1705.88</v>
      </c>
      <c r="U967" s="279">
        <v>1711.59</v>
      </c>
      <c r="V967" s="279">
        <v>1643.55</v>
      </c>
      <c r="W967" s="279">
        <v>1265.75</v>
      </c>
      <c r="X967" s="279">
        <v>1395.26</v>
      </c>
      <c r="Y967" s="279">
        <v>1277.02</v>
      </c>
    </row>
    <row r="968" spans="1:25">
      <c r="A968" s="254">
        <v>3</v>
      </c>
      <c r="B968" s="279">
        <v>1426.8</v>
      </c>
      <c r="C968" s="279">
        <v>1325.44</v>
      </c>
      <c r="D968" s="279">
        <v>1276.74</v>
      </c>
      <c r="E968" s="279">
        <v>1274.67</v>
      </c>
      <c r="F968" s="279">
        <v>1338.56</v>
      </c>
      <c r="G968" s="279">
        <v>1419.43</v>
      </c>
      <c r="H968" s="279">
        <v>1556.7</v>
      </c>
      <c r="I968" s="279">
        <v>1722.75</v>
      </c>
      <c r="J968" s="279">
        <v>1844.1</v>
      </c>
      <c r="K968" s="279">
        <v>1856.07</v>
      </c>
      <c r="L968" s="279">
        <v>1878.42</v>
      </c>
      <c r="M968" s="279">
        <v>1898.71</v>
      </c>
      <c r="N968" s="279">
        <v>1887.09</v>
      </c>
      <c r="O968" s="279">
        <v>1900.77</v>
      </c>
      <c r="P968" s="279">
        <v>1884.6</v>
      </c>
      <c r="Q968" s="279">
        <v>1873.37</v>
      </c>
      <c r="R968" s="279">
        <v>1847.95</v>
      </c>
      <c r="S968" s="279">
        <v>1852.97</v>
      </c>
      <c r="T968" s="279">
        <v>1865.75</v>
      </c>
      <c r="U968" s="279">
        <v>1870.66</v>
      </c>
      <c r="V968" s="279">
        <v>1838.12</v>
      </c>
      <c r="W968" s="279">
        <v>1266.26</v>
      </c>
      <c r="X968" s="279">
        <v>1629.59</v>
      </c>
      <c r="Y968" s="279">
        <v>1508.1</v>
      </c>
    </row>
    <row r="969" spans="1:25">
      <c r="A969" s="254">
        <v>4</v>
      </c>
      <c r="B969" s="279">
        <v>1588.01</v>
      </c>
      <c r="C969" s="279">
        <v>1506.72</v>
      </c>
      <c r="D969" s="279">
        <v>1407.28</v>
      </c>
      <c r="E969" s="279">
        <v>1376.91</v>
      </c>
      <c r="F969" s="279">
        <v>1420.67</v>
      </c>
      <c r="G969" s="279">
        <v>1442.32</v>
      </c>
      <c r="H969" s="279">
        <v>1540.1</v>
      </c>
      <c r="I969" s="279">
        <v>1596.42</v>
      </c>
      <c r="J969" s="279">
        <v>1729.53</v>
      </c>
      <c r="K969" s="279">
        <v>1812.31</v>
      </c>
      <c r="L969" s="279">
        <v>1866.75</v>
      </c>
      <c r="M969" s="279">
        <v>1881.53</v>
      </c>
      <c r="N969" s="279">
        <v>1881.64</v>
      </c>
      <c r="O969" s="279">
        <v>1886.1</v>
      </c>
      <c r="P969" s="279">
        <v>1879.74</v>
      </c>
      <c r="Q969" s="279">
        <v>1845.28</v>
      </c>
      <c r="R969" s="279">
        <v>1852.93</v>
      </c>
      <c r="S969" s="279">
        <v>1884.27</v>
      </c>
      <c r="T969" s="279">
        <v>1879.57</v>
      </c>
      <c r="U969" s="279">
        <v>1888.95</v>
      </c>
      <c r="V969" s="279">
        <v>1859.21</v>
      </c>
      <c r="W969" s="279">
        <v>1773.12</v>
      </c>
      <c r="X969" s="279">
        <v>1632.53</v>
      </c>
      <c r="Y969" s="279">
        <v>1567.65</v>
      </c>
    </row>
    <row r="970" spans="1:25">
      <c r="A970" s="254">
        <v>5</v>
      </c>
      <c r="B970" s="279">
        <v>1355.88</v>
      </c>
      <c r="C970" s="279">
        <v>1311.93</v>
      </c>
      <c r="D970" s="279">
        <v>1274.58</v>
      </c>
      <c r="E970" s="279">
        <v>1263.7</v>
      </c>
      <c r="F970" s="279">
        <v>1291.26</v>
      </c>
      <c r="G970" s="279">
        <v>1298.9000000000001</v>
      </c>
      <c r="H970" s="279">
        <v>1315.95</v>
      </c>
      <c r="I970" s="279">
        <v>1391.94</v>
      </c>
      <c r="J970" s="279">
        <v>1525</v>
      </c>
      <c r="K970" s="279">
        <v>1593.73</v>
      </c>
      <c r="L970" s="279">
        <v>1645.54</v>
      </c>
      <c r="M970" s="279">
        <v>1691.93</v>
      </c>
      <c r="N970" s="279">
        <v>1694.13</v>
      </c>
      <c r="O970" s="279">
        <v>1715.3</v>
      </c>
      <c r="P970" s="279">
        <v>1704.89</v>
      </c>
      <c r="Q970" s="279">
        <v>1670.72</v>
      </c>
      <c r="R970" s="279">
        <v>1682.41</v>
      </c>
      <c r="S970" s="279">
        <v>1728.13</v>
      </c>
      <c r="T970" s="279">
        <v>1742.37</v>
      </c>
      <c r="U970" s="279">
        <v>1754.08</v>
      </c>
      <c r="V970" s="279">
        <v>1732.92</v>
      </c>
      <c r="W970" s="279">
        <v>1687.6</v>
      </c>
      <c r="X970" s="279">
        <v>1578.93</v>
      </c>
      <c r="Y970" s="279">
        <v>1370.79</v>
      </c>
    </row>
    <row r="971" spans="1:25">
      <c r="A971" s="254">
        <v>6</v>
      </c>
      <c r="B971" s="279">
        <v>1300.3900000000001</v>
      </c>
      <c r="C971" s="279">
        <v>1257</v>
      </c>
      <c r="D971" s="279">
        <v>1234.3800000000001</v>
      </c>
      <c r="E971" s="279">
        <v>1218.74</v>
      </c>
      <c r="F971" s="279">
        <v>1238.8</v>
      </c>
      <c r="G971" s="279">
        <v>1298.1600000000001</v>
      </c>
      <c r="H971" s="279">
        <v>1443.4</v>
      </c>
      <c r="I971" s="279">
        <v>1617.23</v>
      </c>
      <c r="J971" s="279">
        <v>1700.6</v>
      </c>
      <c r="K971" s="279">
        <v>1740.57</v>
      </c>
      <c r="L971" s="279">
        <v>1763.9</v>
      </c>
      <c r="M971" s="279">
        <v>1803.77</v>
      </c>
      <c r="N971" s="279">
        <v>1765.74</v>
      </c>
      <c r="O971" s="279">
        <v>1789.13</v>
      </c>
      <c r="P971" s="279">
        <v>1781.91</v>
      </c>
      <c r="Q971" s="279">
        <v>1752.97</v>
      </c>
      <c r="R971" s="279">
        <v>1723.23</v>
      </c>
      <c r="S971" s="279">
        <v>1736.93</v>
      </c>
      <c r="T971" s="279">
        <v>1758.33</v>
      </c>
      <c r="U971" s="279">
        <v>1767.91</v>
      </c>
      <c r="V971" s="279">
        <v>1705.88</v>
      </c>
      <c r="W971" s="279">
        <v>1680.81</v>
      </c>
      <c r="X971" s="279">
        <v>1596.33</v>
      </c>
      <c r="Y971" s="279">
        <v>1477.02</v>
      </c>
    </row>
    <row r="972" spans="1:25">
      <c r="A972" s="254">
        <v>7</v>
      </c>
      <c r="B972" s="279">
        <v>1439.64</v>
      </c>
      <c r="C972" s="279">
        <v>1374.84</v>
      </c>
      <c r="D972" s="279">
        <v>1370.2</v>
      </c>
      <c r="E972" s="279">
        <v>1246.18</v>
      </c>
      <c r="F972" s="279">
        <v>1348.95</v>
      </c>
      <c r="G972" s="279">
        <v>1278.76</v>
      </c>
      <c r="H972" s="279">
        <v>1434.19</v>
      </c>
      <c r="I972" s="279">
        <v>1629.55</v>
      </c>
      <c r="J972" s="279">
        <v>1669.31</v>
      </c>
      <c r="K972" s="279">
        <v>1678.25</v>
      </c>
      <c r="L972" s="279">
        <v>1696.9</v>
      </c>
      <c r="M972" s="279">
        <v>1729.67</v>
      </c>
      <c r="N972" s="279">
        <v>1711.64</v>
      </c>
      <c r="O972" s="279">
        <v>1734.66</v>
      </c>
      <c r="P972" s="279">
        <v>1718</v>
      </c>
      <c r="Q972" s="279">
        <v>1699</v>
      </c>
      <c r="R972" s="279">
        <v>1686.89</v>
      </c>
      <c r="S972" s="279">
        <v>1695.77</v>
      </c>
      <c r="T972" s="279">
        <v>1713.91</v>
      </c>
      <c r="U972" s="279">
        <v>1720.35</v>
      </c>
      <c r="V972" s="279">
        <v>1684.47</v>
      </c>
      <c r="W972" s="279">
        <v>1672.9</v>
      </c>
      <c r="X972" s="279">
        <v>1591.1</v>
      </c>
      <c r="Y972" s="279">
        <v>1583.41</v>
      </c>
    </row>
    <row r="973" spans="1:25">
      <c r="A973" s="254">
        <v>8</v>
      </c>
      <c r="B973" s="279">
        <v>1419.46</v>
      </c>
      <c r="C973" s="279">
        <v>1215.23</v>
      </c>
      <c r="D973" s="279">
        <v>1350.17</v>
      </c>
      <c r="E973" s="279">
        <v>1298.08</v>
      </c>
      <c r="F973" s="279">
        <v>1218.1199999999999</v>
      </c>
      <c r="G973" s="279">
        <v>1281.56</v>
      </c>
      <c r="H973" s="279">
        <v>1486.07</v>
      </c>
      <c r="I973" s="279">
        <v>1599.2</v>
      </c>
      <c r="J973" s="279">
        <v>1649.28</v>
      </c>
      <c r="K973" s="279">
        <v>1674.63</v>
      </c>
      <c r="L973" s="279">
        <v>1693.83</v>
      </c>
      <c r="M973" s="279">
        <v>1700.53</v>
      </c>
      <c r="N973" s="279">
        <v>1691.53</v>
      </c>
      <c r="O973" s="279">
        <v>1727.01</v>
      </c>
      <c r="P973" s="279">
        <v>1715.78</v>
      </c>
      <c r="Q973" s="279">
        <v>1679.89</v>
      </c>
      <c r="R973" s="279">
        <v>1662.76</v>
      </c>
      <c r="S973" s="279">
        <v>1686.51</v>
      </c>
      <c r="T973" s="279">
        <v>1697.01</v>
      </c>
      <c r="U973" s="279">
        <v>1705.62</v>
      </c>
      <c r="V973" s="279">
        <v>1675.76</v>
      </c>
      <c r="W973" s="279">
        <v>1661.9</v>
      </c>
      <c r="X973" s="279">
        <v>1499.06</v>
      </c>
      <c r="Y973" s="279">
        <v>1361.15</v>
      </c>
    </row>
    <row r="974" spans="1:25">
      <c r="A974" s="254">
        <v>9</v>
      </c>
      <c r="B974" s="279">
        <v>1473.65</v>
      </c>
      <c r="C974" s="279">
        <v>1444.58</v>
      </c>
      <c r="D974" s="279">
        <v>1279.18</v>
      </c>
      <c r="E974" s="279">
        <v>1228.6400000000001</v>
      </c>
      <c r="F974" s="279">
        <v>1263.3499999999999</v>
      </c>
      <c r="G974" s="279">
        <v>1330.16</v>
      </c>
      <c r="H974" s="279">
        <v>1519.23</v>
      </c>
      <c r="I974" s="279">
        <v>1635.05</v>
      </c>
      <c r="J974" s="279">
        <v>1704.71</v>
      </c>
      <c r="K974" s="279">
        <v>1726.23</v>
      </c>
      <c r="L974" s="279">
        <v>1739.23</v>
      </c>
      <c r="M974" s="279">
        <v>1766.19</v>
      </c>
      <c r="N974" s="279">
        <v>1749.17</v>
      </c>
      <c r="O974" s="279">
        <v>1763.94</v>
      </c>
      <c r="P974" s="279">
        <v>1748.47</v>
      </c>
      <c r="Q974" s="279">
        <v>1728.52</v>
      </c>
      <c r="R974" s="279">
        <v>1704.63</v>
      </c>
      <c r="S974" s="279">
        <v>1729.62</v>
      </c>
      <c r="T974" s="279">
        <v>1746.05</v>
      </c>
      <c r="U974" s="279">
        <v>1759.96</v>
      </c>
      <c r="V974" s="279">
        <v>1706.18</v>
      </c>
      <c r="W974" s="279">
        <v>1656.66</v>
      </c>
      <c r="X974" s="279">
        <v>1577.62</v>
      </c>
      <c r="Y974" s="279">
        <v>1532.09</v>
      </c>
    </row>
    <row r="975" spans="1:25">
      <c r="A975" s="254">
        <v>10</v>
      </c>
      <c r="B975" s="279">
        <v>1445.82</v>
      </c>
      <c r="C975" s="279">
        <v>1363.27</v>
      </c>
      <c r="D975" s="279">
        <v>1274.79</v>
      </c>
      <c r="E975" s="279">
        <v>1246.56</v>
      </c>
      <c r="F975" s="279">
        <v>1299.3</v>
      </c>
      <c r="G975" s="279">
        <v>1349.44</v>
      </c>
      <c r="H975" s="279">
        <v>1570.57</v>
      </c>
      <c r="I975" s="279">
        <v>1638.92</v>
      </c>
      <c r="J975" s="279">
        <v>1714.29</v>
      </c>
      <c r="K975" s="279">
        <v>1734.48</v>
      </c>
      <c r="L975" s="279">
        <v>1749.92</v>
      </c>
      <c r="M975" s="279">
        <v>1762.63</v>
      </c>
      <c r="N975" s="279">
        <v>1750.21</v>
      </c>
      <c r="O975" s="279">
        <v>1757.87</v>
      </c>
      <c r="P975" s="279">
        <v>1748.33</v>
      </c>
      <c r="Q975" s="279">
        <v>1708.3</v>
      </c>
      <c r="R975" s="279">
        <v>1687.28</v>
      </c>
      <c r="S975" s="279">
        <v>1706.59</v>
      </c>
      <c r="T975" s="279">
        <v>1735.14</v>
      </c>
      <c r="U975" s="279">
        <v>1732.86</v>
      </c>
      <c r="V975" s="279">
        <v>1678.04</v>
      </c>
      <c r="W975" s="279">
        <v>1646.39</v>
      </c>
      <c r="X975" s="279">
        <v>1565.04</v>
      </c>
      <c r="Y975" s="279">
        <v>1455.24</v>
      </c>
    </row>
    <row r="976" spans="1:25">
      <c r="A976" s="254">
        <v>11</v>
      </c>
      <c r="B976" s="279">
        <v>1336.9</v>
      </c>
      <c r="C976" s="279">
        <v>1266.49</v>
      </c>
      <c r="D976" s="279">
        <v>445.31</v>
      </c>
      <c r="E976" s="279">
        <v>1289.74</v>
      </c>
      <c r="F976" s="279">
        <v>1300.95</v>
      </c>
      <c r="G976" s="279">
        <v>1314.51</v>
      </c>
      <c r="H976" s="279">
        <v>1355.37</v>
      </c>
      <c r="I976" s="279">
        <v>1523.86</v>
      </c>
      <c r="J976" s="279">
        <v>1260.5</v>
      </c>
      <c r="K976" s="279">
        <v>1715.61</v>
      </c>
      <c r="L976" s="279">
        <v>1772.75</v>
      </c>
      <c r="M976" s="279">
        <v>1792.02</v>
      </c>
      <c r="N976" s="279">
        <v>1788.22</v>
      </c>
      <c r="O976" s="279">
        <v>1788.18</v>
      </c>
      <c r="P976" s="279">
        <v>1779.45</v>
      </c>
      <c r="Q976" s="279">
        <v>1738.04</v>
      </c>
      <c r="R976" s="279">
        <v>1735.77</v>
      </c>
      <c r="S976" s="279">
        <v>1763.63</v>
      </c>
      <c r="T976" s="279">
        <v>1777.67</v>
      </c>
      <c r="U976" s="279">
        <v>1764.59</v>
      </c>
      <c r="V976" s="279">
        <v>1738.02</v>
      </c>
      <c r="W976" s="279">
        <v>1673.77</v>
      </c>
      <c r="X976" s="279">
        <v>1603.39</v>
      </c>
      <c r="Y976" s="279">
        <v>1534.42</v>
      </c>
    </row>
    <row r="977" spans="1:25">
      <c r="A977" s="254">
        <v>12</v>
      </c>
      <c r="B977" s="279">
        <v>1344.54</v>
      </c>
      <c r="C977" s="279">
        <v>1300.4000000000001</v>
      </c>
      <c r="D977" s="279">
        <v>1289.83</v>
      </c>
      <c r="E977" s="279">
        <v>1282.3699999999999</v>
      </c>
      <c r="F977" s="279">
        <v>1279.8399999999999</v>
      </c>
      <c r="G977" s="279">
        <v>1283.22</v>
      </c>
      <c r="H977" s="279">
        <v>1295.47</v>
      </c>
      <c r="I977" s="279">
        <v>1332.62</v>
      </c>
      <c r="J977" s="279">
        <v>1261.3399999999999</v>
      </c>
      <c r="K977" s="279">
        <v>1606.98</v>
      </c>
      <c r="L977" s="279">
        <v>1663.31</v>
      </c>
      <c r="M977" s="279">
        <v>1704.65</v>
      </c>
      <c r="N977" s="279">
        <v>1697.91</v>
      </c>
      <c r="O977" s="279">
        <v>1705.5</v>
      </c>
      <c r="P977" s="279">
        <v>1680.62</v>
      </c>
      <c r="Q977" s="279">
        <v>1672.59</v>
      </c>
      <c r="R977" s="279">
        <v>1682.09</v>
      </c>
      <c r="S977" s="279">
        <v>1693.05</v>
      </c>
      <c r="T977" s="279">
        <v>1713.57</v>
      </c>
      <c r="U977" s="279">
        <v>1730.46</v>
      </c>
      <c r="V977" s="279">
        <v>1733.58</v>
      </c>
      <c r="W977" s="279">
        <v>1703.22</v>
      </c>
      <c r="X977" s="279">
        <v>1612.9</v>
      </c>
      <c r="Y977" s="279">
        <v>1428.06</v>
      </c>
    </row>
    <row r="978" spans="1:25">
      <c r="A978" s="254">
        <v>13</v>
      </c>
      <c r="B978" s="279">
        <v>1327.5</v>
      </c>
      <c r="C978" s="279">
        <v>1301.06</v>
      </c>
      <c r="D978" s="279">
        <v>1261.95</v>
      </c>
      <c r="E978" s="279">
        <v>1225.45</v>
      </c>
      <c r="F978" s="279">
        <v>1278.1400000000001</v>
      </c>
      <c r="G978" s="279">
        <v>1338.51</v>
      </c>
      <c r="H978" s="279">
        <v>1535.03</v>
      </c>
      <c r="I978" s="279">
        <v>1640.7</v>
      </c>
      <c r="J978" s="279">
        <v>1759.97</v>
      </c>
      <c r="K978" s="279">
        <v>1775.98</v>
      </c>
      <c r="L978" s="279">
        <v>1784.92</v>
      </c>
      <c r="M978" s="279">
        <v>1835.71</v>
      </c>
      <c r="N978" s="279">
        <v>1808.17</v>
      </c>
      <c r="O978" s="279">
        <v>1834.04</v>
      </c>
      <c r="P978" s="279">
        <v>1826.09</v>
      </c>
      <c r="Q978" s="279">
        <v>1780.2</v>
      </c>
      <c r="R978" s="279">
        <v>1770.81</v>
      </c>
      <c r="S978" s="279">
        <v>1772.87</v>
      </c>
      <c r="T978" s="279">
        <v>1805.09</v>
      </c>
      <c r="U978" s="279">
        <v>1791.87</v>
      </c>
      <c r="V978" s="279">
        <v>1757.97</v>
      </c>
      <c r="W978" s="279">
        <v>1651.88</v>
      </c>
      <c r="X978" s="279">
        <v>1575.67</v>
      </c>
      <c r="Y978" s="279">
        <v>1430.55</v>
      </c>
    </row>
    <row r="979" spans="1:25">
      <c r="A979" s="254">
        <v>14</v>
      </c>
      <c r="B979" s="279">
        <v>1316.91</v>
      </c>
      <c r="C979" s="279">
        <v>1262.3399999999999</v>
      </c>
      <c r="D979" s="279">
        <v>1225.42</v>
      </c>
      <c r="E979" s="279">
        <v>1227.25</v>
      </c>
      <c r="F979" s="279">
        <v>1259.1600000000001</v>
      </c>
      <c r="G979" s="279">
        <v>1321.16</v>
      </c>
      <c r="H979" s="279">
        <v>1528.69</v>
      </c>
      <c r="I979" s="279">
        <v>1576.61</v>
      </c>
      <c r="J979" s="279">
        <v>1682.79</v>
      </c>
      <c r="K979" s="279">
        <v>1663.86</v>
      </c>
      <c r="L979" s="279">
        <v>1677.17</v>
      </c>
      <c r="M979" s="279">
        <v>1722.67</v>
      </c>
      <c r="N979" s="279">
        <v>1690.91</v>
      </c>
      <c r="O979" s="279">
        <v>1707.28</v>
      </c>
      <c r="P979" s="279">
        <v>1702.23</v>
      </c>
      <c r="Q979" s="279">
        <v>1653.6</v>
      </c>
      <c r="R979" s="279">
        <v>1641.12</v>
      </c>
      <c r="S979" s="279">
        <v>1643.8</v>
      </c>
      <c r="T979" s="279">
        <v>1664.96</v>
      </c>
      <c r="U979" s="279">
        <v>1676.31</v>
      </c>
      <c r="V979" s="279">
        <v>1656.6</v>
      </c>
      <c r="W979" s="279">
        <v>1633.6</v>
      </c>
      <c r="X979" s="279">
        <v>1554.86</v>
      </c>
      <c r="Y979" s="279">
        <v>1460.92</v>
      </c>
    </row>
    <row r="980" spans="1:25">
      <c r="A980" s="254">
        <v>15</v>
      </c>
      <c r="B980" s="279">
        <v>1306.5999999999999</v>
      </c>
      <c r="C980" s="279">
        <v>1236.03</v>
      </c>
      <c r="D980" s="279">
        <v>1208.8499999999999</v>
      </c>
      <c r="E980" s="279">
        <v>1213.3699999999999</v>
      </c>
      <c r="F980" s="279">
        <v>1245.98</v>
      </c>
      <c r="G980" s="279">
        <v>1315.94</v>
      </c>
      <c r="H980" s="279">
        <v>1491.72</v>
      </c>
      <c r="I980" s="279">
        <v>1575.4</v>
      </c>
      <c r="J980" s="279">
        <v>1631.04</v>
      </c>
      <c r="K980" s="279">
        <v>1671.98</v>
      </c>
      <c r="L980" s="279">
        <v>1725.43</v>
      </c>
      <c r="M980" s="279">
        <v>1789.14</v>
      </c>
      <c r="N980" s="279">
        <v>1717.49</v>
      </c>
      <c r="O980" s="279">
        <v>1747.31</v>
      </c>
      <c r="P980" s="279">
        <v>1723.71</v>
      </c>
      <c r="Q980" s="279">
        <v>1669.08</v>
      </c>
      <c r="R980" s="279">
        <v>1642.32</v>
      </c>
      <c r="S980" s="279">
        <v>1664.85</v>
      </c>
      <c r="T980" s="279">
        <v>1713.31</v>
      </c>
      <c r="U980" s="279">
        <v>1729.67</v>
      </c>
      <c r="V980" s="279">
        <v>1695.99</v>
      </c>
      <c r="W980" s="279">
        <v>1642.61</v>
      </c>
      <c r="X980" s="279">
        <v>1552.95</v>
      </c>
      <c r="Y980" s="279">
        <v>1408.1</v>
      </c>
    </row>
    <row r="981" spans="1:25">
      <c r="A981" s="254">
        <v>16</v>
      </c>
      <c r="B981" s="279">
        <v>1290.46</v>
      </c>
      <c r="C981" s="279">
        <v>1236.3599999999999</v>
      </c>
      <c r="D981" s="279">
        <v>1204.95</v>
      </c>
      <c r="E981" s="279">
        <v>1210.1300000000001</v>
      </c>
      <c r="F981" s="279">
        <v>1250.8399999999999</v>
      </c>
      <c r="G981" s="279">
        <v>1328.02</v>
      </c>
      <c r="H981" s="279">
        <v>1483.22</v>
      </c>
      <c r="I981" s="279">
        <v>1558.97</v>
      </c>
      <c r="J981" s="279">
        <v>1603.99</v>
      </c>
      <c r="K981" s="279">
        <v>1626.68</v>
      </c>
      <c r="L981" s="279">
        <v>1666.15</v>
      </c>
      <c r="M981" s="279">
        <v>1654.66</v>
      </c>
      <c r="N981" s="279">
        <v>1621.81</v>
      </c>
      <c r="O981" s="279">
        <v>1632.69</v>
      </c>
      <c r="P981" s="279">
        <v>1633.11</v>
      </c>
      <c r="Q981" s="279">
        <v>1589.09</v>
      </c>
      <c r="R981" s="279">
        <v>1571.52</v>
      </c>
      <c r="S981" s="279">
        <v>1580.32</v>
      </c>
      <c r="T981" s="279">
        <v>1615.75</v>
      </c>
      <c r="U981" s="279">
        <v>1621.59</v>
      </c>
      <c r="V981" s="279">
        <v>1638.11</v>
      </c>
      <c r="W981" s="279">
        <v>1627.61</v>
      </c>
      <c r="X981" s="279">
        <v>1551.52</v>
      </c>
      <c r="Y981" s="279">
        <v>1372.83</v>
      </c>
    </row>
    <row r="982" spans="1:25">
      <c r="A982" s="254">
        <v>17</v>
      </c>
      <c r="B982" s="279">
        <v>1299.08</v>
      </c>
      <c r="C982" s="279">
        <v>1205.9000000000001</v>
      </c>
      <c r="D982" s="279">
        <v>1172.56</v>
      </c>
      <c r="E982" s="279">
        <v>1172.69</v>
      </c>
      <c r="F982" s="279">
        <v>1226.69</v>
      </c>
      <c r="G982" s="279">
        <v>1325.01</v>
      </c>
      <c r="H982" s="279">
        <v>1495.87</v>
      </c>
      <c r="I982" s="279">
        <v>1572.99</v>
      </c>
      <c r="J982" s="279">
        <v>1644.83</v>
      </c>
      <c r="K982" s="279">
        <v>1650.69</v>
      </c>
      <c r="L982" s="279">
        <v>1688.75</v>
      </c>
      <c r="M982" s="279">
        <v>1734.38</v>
      </c>
      <c r="N982" s="279">
        <v>1697.5</v>
      </c>
      <c r="O982" s="279">
        <v>1719.93</v>
      </c>
      <c r="P982" s="279">
        <v>1712.49</v>
      </c>
      <c r="Q982" s="279">
        <v>1676.36</v>
      </c>
      <c r="R982" s="279">
        <v>1641.3</v>
      </c>
      <c r="S982" s="279">
        <v>1653.88</v>
      </c>
      <c r="T982" s="279">
        <v>1692.13</v>
      </c>
      <c r="U982" s="279">
        <v>1707.36</v>
      </c>
      <c r="V982" s="279">
        <v>1684.38</v>
      </c>
      <c r="W982" s="279">
        <v>1672.54</v>
      </c>
      <c r="X982" s="279">
        <v>1576.69</v>
      </c>
      <c r="Y982" s="279">
        <v>1521.02</v>
      </c>
    </row>
    <row r="983" spans="1:25">
      <c r="A983" s="254">
        <v>18</v>
      </c>
      <c r="B983" s="279">
        <v>1499.2</v>
      </c>
      <c r="C983" s="279">
        <v>1320.74</v>
      </c>
      <c r="D983" s="279">
        <v>1289.56</v>
      </c>
      <c r="E983" s="279">
        <v>1278.74</v>
      </c>
      <c r="F983" s="279">
        <v>1297.6199999999999</v>
      </c>
      <c r="G983" s="279">
        <v>1366.49</v>
      </c>
      <c r="H983" s="279">
        <v>1453.38</v>
      </c>
      <c r="I983" s="279">
        <v>1517.16</v>
      </c>
      <c r="J983" s="279">
        <v>1568.17</v>
      </c>
      <c r="K983" s="279">
        <v>1634.74</v>
      </c>
      <c r="L983" s="279">
        <v>1690.46</v>
      </c>
      <c r="M983" s="279">
        <v>1712.48</v>
      </c>
      <c r="N983" s="279">
        <v>1727.61</v>
      </c>
      <c r="O983" s="279">
        <v>1707.43</v>
      </c>
      <c r="P983" s="279">
        <v>1682.92</v>
      </c>
      <c r="Q983" s="279">
        <v>1686.62</v>
      </c>
      <c r="R983" s="279">
        <v>1667.57</v>
      </c>
      <c r="S983" s="279">
        <v>1704.57</v>
      </c>
      <c r="T983" s="279">
        <v>1728.89</v>
      </c>
      <c r="U983" s="279">
        <v>1720.91</v>
      </c>
      <c r="V983" s="279">
        <v>1715.31</v>
      </c>
      <c r="W983" s="279">
        <v>1670.38</v>
      </c>
      <c r="X983" s="279">
        <v>1572.29</v>
      </c>
      <c r="Y983" s="279">
        <v>1542.18</v>
      </c>
    </row>
    <row r="984" spans="1:25">
      <c r="A984" s="254">
        <v>19</v>
      </c>
      <c r="B984" s="279">
        <v>1359.8</v>
      </c>
      <c r="C984" s="279">
        <v>1299.43</v>
      </c>
      <c r="D984" s="279">
        <v>1255.95</v>
      </c>
      <c r="E984" s="279">
        <v>1238.52</v>
      </c>
      <c r="F984" s="279">
        <v>1243.79</v>
      </c>
      <c r="G984" s="279">
        <v>1270.72</v>
      </c>
      <c r="H984" s="279">
        <v>1285.43</v>
      </c>
      <c r="I984" s="279">
        <v>1367.57</v>
      </c>
      <c r="J984" s="279">
        <v>1502.69</v>
      </c>
      <c r="K984" s="279">
        <v>1558.93</v>
      </c>
      <c r="L984" s="279">
        <v>1606.89</v>
      </c>
      <c r="M984" s="279">
        <v>1656.61</v>
      </c>
      <c r="N984" s="279">
        <v>1653.8</v>
      </c>
      <c r="O984" s="279">
        <v>1645.59</v>
      </c>
      <c r="P984" s="279">
        <v>1640.6</v>
      </c>
      <c r="Q984" s="279">
        <v>1641.17</v>
      </c>
      <c r="R984" s="279">
        <v>1624.33</v>
      </c>
      <c r="S984" s="279">
        <v>1655.26</v>
      </c>
      <c r="T984" s="279">
        <v>1690.16</v>
      </c>
      <c r="U984" s="279">
        <v>1720.88</v>
      </c>
      <c r="V984" s="279">
        <v>1685.55</v>
      </c>
      <c r="W984" s="279">
        <v>1635.1</v>
      </c>
      <c r="X984" s="279">
        <v>1569.82</v>
      </c>
      <c r="Y984" s="279">
        <v>1526.58</v>
      </c>
    </row>
    <row r="985" spans="1:25">
      <c r="A985" s="254">
        <v>20</v>
      </c>
      <c r="B985" s="279">
        <v>1334</v>
      </c>
      <c r="C985" s="279">
        <v>1286.97</v>
      </c>
      <c r="D985" s="279">
        <v>1251.6199999999999</v>
      </c>
      <c r="E985" s="279">
        <v>1246.0999999999999</v>
      </c>
      <c r="F985" s="279">
        <v>1295.3800000000001</v>
      </c>
      <c r="G985" s="279">
        <v>1377.13</v>
      </c>
      <c r="H985" s="279">
        <v>1517.65</v>
      </c>
      <c r="I985" s="279">
        <v>1589.85</v>
      </c>
      <c r="J985" s="279">
        <v>1697.71</v>
      </c>
      <c r="K985" s="279">
        <v>1750.44</v>
      </c>
      <c r="L985" s="279">
        <v>1767.58</v>
      </c>
      <c r="M985" s="279">
        <v>1825.46</v>
      </c>
      <c r="N985" s="279">
        <v>1761.61</v>
      </c>
      <c r="O985" s="279">
        <v>1739.35</v>
      </c>
      <c r="P985" s="279">
        <v>1741.12</v>
      </c>
      <c r="Q985" s="279">
        <v>1730.27</v>
      </c>
      <c r="R985" s="279">
        <v>1691.58</v>
      </c>
      <c r="S985" s="279">
        <v>1679.64</v>
      </c>
      <c r="T985" s="279">
        <v>1705.12</v>
      </c>
      <c r="U985" s="279">
        <v>1742.92</v>
      </c>
      <c r="V985" s="279">
        <v>1692.24</v>
      </c>
      <c r="W985" s="279">
        <v>1640.97</v>
      </c>
      <c r="X985" s="279">
        <v>1538.2</v>
      </c>
      <c r="Y985" s="279">
        <v>1364.3</v>
      </c>
    </row>
    <row r="986" spans="1:25">
      <c r="A986" s="254">
        <v>21</v>
      </c>
      <c r="B986" s="279">
        <v>1289.45</v>
      </c>
      <c r="C986" s="279">
        <v>1213.1099999999999</v>
      </c>
      <c r="D986" s="279">
        <v>1196.3</v>
      </c>
      <c r="E986" s="279">
        <v>1196.06</v>
      </c>
      <c r="F986" s="279">
        <v>1218.19</v>
      </c>
      <c r="G986" s="279">
        <v>1304.8699999999999</v>
      </c>
      <c r="H986" s="279">
        <v>1487.94</v>
      </c>
      <c r="I986" s="279">
        <v>1562.33</v>
      </c>
      <c r="J986" s="279">
        <v>1631.26</v>
      </c>
      <c r="K986" s="279">
        <v>1675.97</v>
      </c>
      <c r="L986" s="279">
        <v>1695.71</v>
      </c>
      <c r="M986" s="279">
        <v>1762.36</v>
      </c>
      <c r="N986" s="279">
        <v>1708.9</v>
      </c>
      <c r="O986" s="279">
        <v>1701.63</v>
      </c>
      <c r="P986" s="279">
        <v>1746.93</v>
      </c>
      <c r="Q986" s="279">
        <v>1669.3</v>
      </c>
      <c r="R986" s="279">
        <v>1634.24</v>
      </c>
      <c r="S986" s="279">
        <v>1633.78</v>
      </c>
      <c r="T986" s="279">
        <v>1671.28</v>
      </c>
      <c r="U986" s="279">
        <v>1688.02</v>
      </c>
      <c r="V986" s="279">
        <v>1647.58</v>
      </c>
      <c r="W986" s="279">
        <v>1641.33</v>
      </c>
      <c r="X986" s="279">
        <v>1532.02</v>
      </c>
      <c r="Y986" s="279">
        <v>1382.09</v>
      </c>
    </row>
    <row r="987" spans="1:25">
      <c r="A987" s="254">
        <v>22</v>
      </c>
      <c r="B987" s="279">
        <v>1297.98</v>
      </c>
      <c r="C987" s="279">
        <v>1219.6600000000001</v>
      </c>
      <c r="D987" s="279">
        <v>1209.92</v>
      </c>
      <c r="E987" s="279">
        <v>1203.9000000000001</v>
      </c>
      <c r="F987" s="279">
        <v>1247.7</v>
      </c>
      <c r="G987" s="279">
        <v>1317.62</v>
      </c>
      <c r="H987" s="279">
        <v>1509.25</v>
      </c>
      <c r="I987" s="279">
        <v>1598.53</v>
      </c>
      <c r="J987" s="279">
        <v>1693.59</v>
      </c>
      <c r="K987" s="279">
        <v>1752.92</v>
      </c>
      <c r="L987" s="279">
        <v>1800.12</v>
      </c>
      <c r="M987" s="279">
        <v>1822.36</v>
      </c>
      <c r="N987" s="279">
        <v>1803.85</v>
      </c>
      <c r="O987" s="279">
        <v>1806.04</v>
      </c>
      <c r="P987" s="279">
        <v>1810.04</v>
      </c>
      <c r="Q987" s="279">
        <v>1763.67</v>
      </c>
      <c r="R987" s="279">
        <v>1719.67</v>
      </c>
      <c r="S987" s="279">
        <v>1712.68</v>
      </c>
      <c r="T987" s="279">
        <v>1771.45</v>
      </c>
      <c r="U987" s="279">
        <v>1798.71</v>
      </c>
      <c r="V987" s="279">
        <v>1748.95</v>
      </c>
      <c r="W987" s="279">
        <v>1740.74</v>
      </c>
      <c r="X987" s="279">
        <v>1610.33</v>
      </c>
      <c r="Y987" s="279">
        <v>1548.95</v>
      </c>
    </row>
    <row r="988" spans="1:25">
      <c r="A988" s="254">
        <v>23</v>
      </c>
      <c r="B988" s="279">
        <v>1520.81</v>
      </c>
      <c r="C988" s="279">
        <v>1356.05</v>
      </c>
      <c r="D988" s="279">
        <v>1324.75</v>
      </c>
      <c r="E988" s="279">
        <v>1317.85</v>
      </c>
      <c r="F988" s="279">
        <v>1337.79</v>
      </c>
      <c r="G988" s="279">
        <v>1373.19</v>
      </c>
      <c r="H988" s="279">
        <v>1449.15</v>
      </c>
      <c r="I988" s="279">
        <v>1516.81</v>
      </c>
      <c r="J988" s="279">
        <v>1582.13</v>
      </c>
      <c r="K988" s="279">
        <v>1675.42</v>
      </c>
      <c r="L988" s="279">
        <v>1737.23</v>
      </c>
      <c r="M988" s="279">
        <v>1772.22</v>
      </c>
      <c r="N988" s="279">
        <v>1756.73</v>
      </c>
      <c r="O988" s="279">
        <v>1755.88</v>
      </c>
      <c r="P988" s="279">
        <v>1727.66</v>
      </c>
      <c r="Q988" s="279">
        <v>1713.54</v>
      </c>
      <c r="R988" s="279">
        <v>1712.86</v>
      </c>
      <c r="S988" s="279">
        <v>1731.41</v>
      </c>
      <c r="T988" s="279">
        <v>1785.21</v>
      </c>
      <c r="U988" s="279">
        <v>1795.65</v>
      </c>
      <c r="V988" s="279">
        <v>1779.17</v>
      </c>
      <c r="W988" s="279">
        <v>1731.93</v>
      </c>
      <c r="X988" s="279">
        <v>1644.12</v>
      </c>
      <c r="Y988" s="279">
        <v>1609.06</v>
      </c>
    </row>
    <row r="989" spans="1:25">
      <c r="A989" s="254">
        <v>24</v>
      </c>
      <c r="B989" s="279">
        <v>1539.54</v>
      </c>
      <c r="C989" s="279">
        <v>1401.35</v>
      </c>
      <c r="D989" s="279">
        <v>1335.03</v>
      </c>
      <c r="E989" s="279">
        <v>1309.97</v>
      </c>
      <c r="F989" s="279">
        <v>1325.88</v>
      </c>
      <c r="G989" s="279">
        <v>1387.51</v>
      </c>
      <c r="H989" s="279">
        <v>1470.94</v>
      </c>
      <c r="I989" s="279">
        <v>1540.01</v>
      </c>
      <c r="J989" s="279">
        <v>1584.35</v>
      </c>
      <c r="K989" s="279">
        <v>1706.71</v>
      </c>
      <c r="L989" s="279">
        <v>1762.32</v>
      </c>
      <c r="M989" s="279">
        <v>1778.71</v>
      </c>
      <c r="N989" s="279">
        <v>1773.25</v>
      </c>
      <c r="O989" s="279">
        <v>1773.2</v>
      </c>
      <c r="P989" s="279">
        <v>1752.99</v>
      </c>
      <c r="Q989" s="279">
        <v>1748.33</v>
      </c>
      <c r="R989" s="279">
        <v>1725.63</v>
      </c>
      <c r="S989" s="279">
        <v>1739.7</v>
      </c>
      <c r="T989" s="279">
        <v>1777.89</v>
      </c>
      <c r="U989" s="279">
        <v>1796.85</v>
      </c>
      <c r="V989" s="279">
        <v>1781.16</v>
      </c>
      <c r="W989" s="279">
        <v>1764.86</v>
      </c>
      <c r="X989" s="279">
        <v>1633.67</v>
      </c>
      <c r="Y989" s="279">
        <v>1609.04</v>
      </c>
    </row>
    <row r="990" spans="1:25">
      <c r="A990" s="254">
        <v>25</v>
      </c>
      <c r="B990" s="279">
        <v>1495.08</v>
      </c>
      <c r="C990" s="279">
        <v>1318.66</v>
      </c>
      <c r="D990" s="279">
        <v>1280.4000000000001</v>
      </c>
      <c r="E990" s="279">
        <v>1255.74</v>
      </c>
      <c r="F990" s="279">
        <v>1273.1300000000001</v>
      </c>
      <c r="G990" s="279">
        <v>1311.64</v>
      </c>
      <c r="H990" s="279">
        <v>806.57</v>
      </c>
      <c r="I990" s="279">
        <v>1343.84</v>
      </c>
      <c r="J990" s="279">
        <v>445.45</v>
      </c>
      <c r="K990" s="279">
        <v>807.23</v>
      </c>
      <c r="L990" s="279">
        <v>1727.97</v>
      </c>
      <c r="M990" s="279">
        <v>1747.58</v>
      </c>
      <c r="N990" s="279">
        <v>1732.26</v>
      </c>
      <c r="O990" s="279">
        <v>1738.16</v>
      </c>
      <c r="P990" s="279">
        <v>1708.55</v>
      </c>
      <c r="Q990" s="279">
        <v>1709.91</v>
      </c>
      <c r="R990" s="279">
        <v>1687.18</v>
      </c>
      <c r="S990" s="279">
        <v>1695.32</v>
      </c>
      <c r="T990" s="279">
        <v>1748.89</v>
      </c>
      <c r="U990" s="279">
        <v>1735.1</v>
      </c>
      <c r="V990" s="279">
        <v>1721.69</v>
      </c>
      <c r="W990" s="279">
        <v>445.76</v>
      </c>
      <c r="X990" s="279">
        <v>1550.15</v>
      </c>
      <c r="Y990" s="279">
        <v>1517.14</v>
      </c>
    </row>
    <row r="991" spans="1:25">
      <c r="A991" s="254">
        <v>26</v>
      </c>
      <c r="B991" s="279">
        <v>1401.62</v>
      </c>
      <c r="C991" s="279">
        <v>1276.83</v>
      </c>
      <c r="D991" s="279">
        <v>1248.08</v>
      </c>
      <c r="E991" s="279">
        <v>1228.6300000000001</v>
      </c>
      <c r="F991" s="279">
        <v>1242.1099999999999</v>
      </c>
      <c r="G991" s="279">
        <v>1251.74</v>
      </c>
      <c r="H991" s="279">
        <v>1266.6400000000001</v>
      </c>
      <c r="I991" s="279">
        <v>806</v>
      </c>
      <c r="J991" s="279">
        <v>445.4</v>
      </c>
      <c r="K991" s="279">
        <v>1558.27</v>
      </c>
      <c r="L991" s="279">
        <v>1602.51</v>
      </c>
      <c r="M991" s="279">
        <v>1621.73</v>
      </c>
      <c r="N991" s="279">
        <v>1618.65</v>
      </c>
      <c r="O991" s="279">
        <v>1636.72</v>
      </c>
      <c r="P991" s="279">
        <v>1640.7</v>
      </c>
      <c r="Q991" s="279">
        <v>1621.67</v>
      </c>
      <c r="R991" s="279">
        <v>1615.93</v>
      </c>
      <c r="S991" s="279">
        <v>1619.76</v>
      </c>
      <c r="T991" s="279">
        <v>1654.75</v>
      </c>
      <c r="U991" s="279">
        <v>1665.38</v>
      </c>
      <c r="V991" s="279">
        <v>1676.24</v>
      </c>
      <c r="W991" s="279">
        <v>1650.97</v>
      </c>
      <c r="X991" s="279">
        <v>1606.02</v>
      </c>
      <c r="Y991" s="279">
        <v>1569.42</v>
      </c>
    </row>
    <row r="992" spans="1:25">
      <c r="A992" s="254">
        <v>27</v>
      </c>
      <c r="B992" s="279">
        <v>1293.6199999999999</v>
      </c>
      <c r="C992" s="279">
        <v>1249.98</v>
      </c>
      <c r="D992" s="279">
        <v>1209.27</v>
      </c>
      <c r="E992" s="279">
        <v>1204.06</v>
      </c>
      <c r="F992" s="279">
        <v>1266.3800000000001</v>
      </c>
      <c r="G992" s="279">
        <v>1372.69</v>
      </c>
      <c r="H992" s="279">
        <v>1503.73</v>
      </c>
      <c r="I992" s="279">
        <v>1651.33</v>
      </c>
      <c r="J992" s="279">
        <v>1693.37</v>
      </c>
      <c r="K992" s="279">
        <v>1747.59</v>
      </c>
      <c r="L992" s="279">
        <v>1784.94</v>
      </c>
      <c r="M992" s="279">
        <v>1804</v>
      </c>
      <c r="N992" s="279">
        <v>1790.35</v>
      </c>
      <c r="O992" s="279">
        <v>1810.8</v>
      </c>
      <c r="P992" s="279">
        <v>1810.67</v>
      </c>
      <c r="Q992" s="279">
        <v>1806.48</v>
      </c>
      <c r="R992" s="279">
        <v>1762.29</v>
      </c>
      <c r="S992" s="279">
        <v>1753.72</v>
      </c>
      <c r="T992" s="279">
        <v>1801.44</v>
      </c>
      <c r="U992" s="279">
        <v>1810.54</v>
      </c>
      <c r="V992" s="279">
        <v>1783.96</v>
      </c>
      <c r="W992" s="279">
        <v>1758.88</v>
      </c>
      <c r="X992" s="279">
        <v>1631.82</v>
      </c>
      <c r="Y992" s="279">
        <v>1569.93</v>
      </c>
    </row>
    <row r="993" spans="1:25">
      <c r="A993" s="254">
        <v>28</v>
      </c>
      <c r="B993" s="279">
        <v>1308.23</v>
      </c>
      <c r="C993" s="279">
        <v>1266.01</v>
      </c>
      <c r="D993" s="279">
        <v>1236.5999999999999</v>
      </c>
      <c r="E993" s="279">
        <v>1236.98</v>
      </c>
      <c r="F993" s="279">
        <v>1280.23</v>
      </c>
      <c r="G993" s="279">
        <v>1399.68</v>
      </c>
      <c r="H993" s="279">
        <v>1529.78</v>
      </c>
      <c r="I993" s="279">
        <v>1671.59</v>
      </c>
      <c r="J993" s="279">
        <v>1743.74</v>
      </c>
      <c r="K993" s="279">
        <v>1775.51</v>
      </c>
      <c r="L993" s="279">
        <v>1796.18</v>
      </c>
      <c r="M993" s="279">
        <v>1829.92</v>
      </c>
      <c r="N993" s="279">
        <v>1799.35</v>
      </c>
      <c r="O993" s="279">
        <v>1800.93</v>
      </c>
      <c r="P993" s="279">
        <v>1801.34</v>
      </c>
      <c r="Q993" s="279">
        <v>1781.8</v>
      </c>
      <c r="R993" s="279">
        <v>1749.83</v>
      </c>
      <c r="S993" s="279">
        <v>1754.01</v>
      </c>
      <c r="T993" s="279">
        <v>1786.65</v>
      </c>
      <c r="U993" s="279">
        <v>1784.14</v>
      </c>
      <c r="V993" s="279">
        <v>1781.2</v>
      </c>
      <c r="W993" s="279">
        <v>1778.92</v>
      </c>
      <c r="X993" s="279">
        <v>1647.77</v>
      </c>
      <c r="Y993" s="279">
        <v>1564.38</v>
      </c>
    </row>
    <row r="994" spans="1:25" hidden="1">
      <c r="A994" s="254">
        <v>29</v>
      </c>
      <c r="B994" s="279">
        <v>0</v>
      </c>
      <c r="C994" s="279">
        <v>0</v>
      </c>
      <c r="D994" s="279">
        <v>0</v>
      </c>
      <c r="E994" s="279">
        <v>0</v>
      </c>
      <c r="F994" s="279">
        <v>0</v>
      </c>
      <c r="G994" s="279">
        <v>0</v>
      </c>
      <c r="H994" s="279">
        <v>0</v>
      </c>
      <c r="I994" s="279">
        <v>0</v>
      </c>
      <c r="J994" s="279">
        <v>0</v>
      </c>
      <c r="K994" s="279">
        <v>0</v>
      </c>
      <c r="L994" s="279">
        <v>0</v>
      </c>
      <c r="M994" s="279">
        <v>0</v>
      </c>
      <c r="N994" s="279">
        <v>0</v>
      </c>
      <c r="O994" s="279">
        <v>0</v>
      </c>
      <c r="P994" s="279">
        <v>0</v>
      </c>
      <c r="Q994" s="279">
        <v>0</v>
      </c>
      <c r="R994" s="279">
        <v>0</v>
      </c>
      <c r="S994" s="279">
        <v>0</v>
      </c>
      <c r="T994" s="279">
        <v>0</v>
      </c>
      <c r="U994" s="279">
        <v>0</v>
      </c>
      <c r="V994" s="279">
        <v>0</v>
      </c>
      <c r="W994" s="279">
        <v>0</v>
      </c>
      <c r="X994" s="279">
        <v>0</v>
      </c>
      <c r="Y994" s="279">
        <v>0</v>
      </c>
    </row>
    <row r="995" spans="1:25" hidden="1">
      <c r="A995" s="254">
        <v>30</v>
      </c>
      <c r="B995" s="279">
        <v>0</v>
      </c>
      <c r="C995" s="279">
        <v>0</v>
      </c>
      <c r="D995" s="279">
        <v>0</v>
      </c>
      <c r="E995" s="279">
        <v>0</v>
      </c>
      <c r="F995" s="279">
        <v>0</v>
      </c>
      <c r="G995" s="279">
        <v>0</v>
      </c>
      <c r="H995" s="279">
        <v>0</v>
      </c>
      <c r="I995" s="279">
        <v>0</v>
      </c>
      <c r="J995" s="279">
        <v>0</v>
      </c>
      <c r="K995" s="279">
        <v>0</v>
      </c>
      <c r="L995" s="279">
        <v>0</v>
      </c>
      <c r="M995" s="279">
        <v>0</v>
      </c>
      <c r="N995" s="279">
        <v>0</v>
      </c>
      <c r="O995" s="279">
        <v>0</v>
      </c>
      <c r="P995" s="279">
        <v>0</v>
      </c>
      <c r="Q995" s="279">
        <v>0</v>
      </c>
      <c r="R995" s="279">
        <v>0</v>
      </c>
      <c r="S995" s="279">
        <v>0</v>
      </c>
      <c r="T995" s="279">
        <v>0</v>
      </c>
      <c r="U995" s="279">
        <v>0</v>
      </c>
      <c r="V995" s="279">
        <v>0</v>
      </c>
      <c r="W995" s="279">
        <v>0</v>
      </c>
      <c r="X995" s="279">
        <v>0</v>
      </c>
      <c r="Y995" s="279">
        <v>0</v>
      </c>
    </row>
    <row r="996" spans="1:25" hidden="1">
      <c r="A996" s="254">
        <v>31</v>
      </c>
      <c r="B996" s="279">
        <v>0</v>
      </c>
      <c r="C996" s="279">
        <v>0</v>
      </c>
      <c r="D996" s="279">
        <v>0</v>
      </c>
      <c r="E996" s="279">
        <v>0</v>
      </c>
      <c r="F996" s="279">
        <v>0</v>
      </c>
      <c r="G996" s="279">
        <v>0</v>
      </c>
      <c r="H996" s="279">
        <v>0</v>
      </c>
      <c r="I996" s="279">
        <v>0</v>
      </c>
      <c r="J996" s="279">
        <v>0</v>
      </c>
      <c r="K996" s="279">
        <v>0</v>
      </c>
      <c r="L996" s="279">
        <v>0</v>
      </c>
      <c r="M996" s="279">
        <v>0</v>
      </c>
      <c r="N996" s="279">
        <v>0</v>
      </c>
      <c r="O996" s="279">
        <v>0</v>
      </c>
      <c r="P996" s="279">
        <v>0</v>
      </c>
      <c r="Q996" s="279">
        <v>0</v>
      </c>
      <c r="R996" s="279">
        <v>0</v>
      </c>
      <c r="S996" s="279">
        <v>0</v>
      </c>
      <c r="T996" s="279">
        <v>0</v>
      </c>
      <c r="U996" s="279">
        <v>0</v>
      </c>
      <c r="V996" s="279">
        <v>0</v>
      </c>
      <c r="W996" s="279">
        <v>0</v>
      </c>
      <c r="X996" s="279">
        <v>0</v>
      </c>
      <c r="Y996" s="279">
        <v>0</v>
      </c>
    </row>
    <row r="998" spans="1:25">
      <c r="A998" s="422" t="s">
        <v>208</v>
      </c>
      <c r="B998" s="464" t="s">
        <v>219</v>
      </c>
      <c r="C998" s="464"/>
      <c r="D998" s="464"/>
      <c r="E998" s="464"/>
      <c r="F998" s="464"/>
      <c r="G998" s="464"/>
      <c r="H998" s="464"/>
      <c r="I998" s="464"/>
      <c r="J998" s="464"/>
      <c r="K998" s="464"/>
      <c r="L998" s="464"/>
      <c r="M998" s="464"/>
      <c r="N998" s="464"/>
      <c r="O998" s="464"/>
      <c r="P998" s="464"/>
      <c r="Q998" s="464"/>
      <c r="R998" s="464"/>
      <c r="S998" s="464"/>
      <c r="T998" s="464"/>
      <c r="U998" s="464"/>
      <c r="V998" s="464"/>
      <c r="W998" s="464"/>
      <c r="X998" s="464"/>
      <c r="Y998" s="464"/>
    </row>
    <row r="999" spans="1:25" ht="30">
      <c r="A999" s="422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0</v>
      </c>
      <c r="D1000" s="279">
        <v>0</v>
      </c>
      <c r="E1000" s="279">
        <v>0</v>
      </c>
      <c r="F1000" s="279">
        <v>0</v>
      </c>
      <c r="G1000" s="279">
        <v>0</v>
      </c>
      <c r="H1000" s="279">
        <v>0</v>
      </c>
      <c r="I1000" s="279">
        <v>0</v>
      </c>
      <c r="J1000" s="279">
        <v>380.55</v>
      </c>
      <c r="K1000" s="279">
        <v>0</v>
      </c>
      <c r="L1000" s="279">
        <v>0</v>
      </c>
      <c r="M1000" s="279">
        <v>0</v>
      </c>
      <c r="N1000" s="279">
        <v>0</v>
      </c>
      <c r="O1000" s="279">
        <v>0</v>
      </c>
      <c r="P1000" s="279">
        <v>0</v>
      </c>
      <c r="Q1000" s="279">
        <v>0</v>
      </c>
      <c r="R1000" s="279">
        <v>0</v>
      </c>
      <c r="S1000" s="279">
        <v>0</v>
      </c>
      <c r="T1000" s="279">
        <v>0</v>
      </c>
      <c r="U1000" s="279">
        <v>0</v>
      </c>
      <c r="V1000" s="279">
        <v>0</v>
      </c>
      <c r="W1000" s="279">
        <v>0</v>
      </c>
      <c r="X1000" s="279">
        <v>0</v>
      </c>
      <c r="Y1000" s="279">
        <v>0</v>
      </c>
    </row>
    <row r="1001" spans="1:25">
      <c r="A1001" s="254">
        <v>2</v>
      </c>
      <c r="B1001" s="279">
        <v>0</v>
      </c>
      <c r="C1001" s="279">
        <v>0</v>
      </c>
      <c r="D1001" s="279">
        <v>0</v>
      </c>
      <c r="E1001" s="279">
        <v>0</v>
      </c>
      <c r="F1001" s="279">
        <v>0</v>
      </c>
      <c r="G1001" s="279">
        <v>0</v>
      </c>
      <c r="H1001" s="279">
        <v>0</v>
      </c>
      <c r="I1001" s="279">
        <v>0</v>
      </c>
      <c r="J1001" s="279">
        <v>23.21</v>
      </c>
      <c r="K1001" s="279">
        <v>17.100000000000001</v>
      </c>
      <c r="L1001" s="279">
        <v>0</v>
      </c>
      <c r="M1001" s="279">
        <v>0</v>
      </c>
      <c r="N1001" s="279">
        <v>0</v>
      </c>
      <c r="O1001" s="279">
        <v>0</v>
      </c>
      <c r="P1001" s="279">
        <v>0</v>
      </c>
      <c r="Q1001" s="279">
        <v>0</v>
      </c>
      <c r="R1001" s="279">
        <v>0</v>
      </c>
      <c r="S1001" s="279">
        <v>0</v>
      </c>
      <c r="T1001" s="279">
        <v>0</v>
      </c>
      <c r="U1001" s="279">
        <v>0</v>
      </c>
      <c r="V1001" s="279">
        <v>0</v>
      </c>
      <c r="W1001" s="279">
        <v>0</v>
      </c>
      <c r="X1001" s="279">
        <v>15.05</v>
      </c>
      <c r="Y1001" s="279">
        <v>119.39</v>
      </c>
    </row>
    <row r="1002" spans="1:25">
      <c r="A1002" s="254">
        <v>3</v>
      </c>
      <c r="B1002" s="279">
        <v>0</v>
      </c>
      <c r="C1002" s="279">
        <v>0</v>
      </c>
      <c r="D1002" s="279">
        <v>0</v>
      </c>
      <c r="E1002" s="279">
        <v>0</v>
      </c>
      <c r="F1002" s="279">
        <v>0</v>
      </c>
      <c r="G1002" s="279">
        <v>0</v>
      </c>
      <c r="H1002" s="279">
        <v>24.61</v>
      </c>
      <c r="I1002" s="279">
        <v>0</v>
      </c>
      <c r="J1002" s="279">
        <v>0</v>
      </c>
      <c r="K1002" s="279">
        <v>10.61</v>
      </c>
      <c r="L1002" s="279">
        <v>0</v>
      </c>
      <c r="M1002" s="279">
        <v>0</v>
      </c>
      <c r="N1002" s="279">
        <v>0</v>
      </c>
      <c r="O1002" s="279">
        <v>0</v>
      </c>
      <c r="P1002" s="279">
        <v>0</v>
      </c>
      <c r="Q1002" s="279">
        <v>0</v>
      </c>
      <c r="R1002" s="279">
        <v>0</v>
      </c>
      <c r="S1002" s="279">
        <v>0</v>
      </c>
      <c r="T1002" s="279">
        <v>0</v>
      </c>
      <c r="U1002" s="279">
        <v>0</v>
      </c>
      <c r="V1002" s="279">
        <v>0</v>
      </c>
      <c r="W1002" s="279">
        <v>72.430000000000007</v>
      </c>
      <c r="X1002" s="279">
        <v>0</v>
      </c>
      <c r="Y1002" s="279">
        <v>0</v>
      </c>
    </row>
    <row r="1003" spans="1:25">
      <c r="A1003" s="254">
        <v>4</v>
      </c>
      <c r="B1003" s="279">
        <v>0</v>
      </c>
      <c r="C1003" s="279">
        <v>0</v>
      </c>
      <c r="D1003" s="279">
        <v>0</v>
      </c>
      <c r="E1003" s="279">
        <v>0</v>
      </c>
      <c r="F1003" s="279">
        <v>0</v>
      </c>
      <c r="G1003" s="279">
        <v>0</v>
      </c>
      <c r="H1003" s="279">
        <v>0</v>
      </c>
      <c r="I1003" s="279">
        <v>0</v>
      </c>
      <c r="J1003" s="279">
        <v>0</v>
      </c>
      <c r="K1003" s="279">
        <v>0</v>
      </c>
      <c r="L1003" s="279">
        <v>0</v>
      </c>
      <c r="M1003" s="279">
        <v>0</v>
      </c>
      <c r="N1003" s="279">
        <v>0</v>
      </c>
      <c r="O1003" s="279">
        <v>0</v>
      </c>
      <c r="P1003" s="279">
        <v>0</v>
      </c>
      <c r="Q1003" s="279">
        <v>0</v>
      </c>
      <c r="R1003" s="279">
        <v>0</v>
      </c>
      <c r="S1003" s="279">
        <v>0</v>
      </c>
      <c r="T1003" s="279">
        <v>0</v>
      </c>
      <c r="U1003" s="279">
        <v>0</v>
      </c>
      <c r="V1003" s="279">
        <v>0</v>
      </c>
      <c r="W1003" s="279">
        <v>0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0</v>
      </c>
      <c r="G1004" s="279">
        <v>0</v>
      </c>
      <c r="H1004" s="279">
        <v>59.93</v>
      </c>
      <c r="I1004" s="279">
        <v>43.48</v>
      </c>
      <c r="J1004" s="279">
        <v>0</v>
      </c>
      <c r="K1004" s="279">
        <v>0.28999999999999998</v>
      </c>
      <c r="L1004" s="279">
        <v>32.43</v>
      </c>
      <c r="M1004" s="279">
        <v>0</v>
      </c>
      <c r="N1004" s="279">
        <v>0</v>
      </c>
      <c r="O1004" s="279">
        <v>0</v>
      </c>
      <c r="P1004" s="279">
        <v>0</v>
      </c>
      <c r="Q1004" s="279">
        <v>0</v>
      </c>
      <c r="R1004" s="279">
        <v>0</v>
      </c>
      <c r="S1004" s="279">
        <v>0</v>
      </c>
      <c r="T1004" s="279">
        <v>0</v>
      </c>
      <c r="U1004" s="279">
        <v>0</v>
      </c>
      <c r="V1004" s="279">
        <v>0</v>
      </c>
      <c r="W1004" s="279">
        <v>0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0.69</v>
      </c>
      <c r="D1005" s="279">
        <v>0</v>
      </c>
      <c r="E1005" s="279">
        <v>1.68</v>
      </c>
      <c r="F1005" s="279">
        <v>20.37</v>
      </c>
      <c r="G1005" s="279">
        <v>143.65</v>
      </c>
      <c r="H1005" s="279">
        <v>133</v>
      </c>
      <c r="I1005" s="279">
        <v>0</v>
      </c>
      <c r="J1005" s="279">
        <v>94.83</v>
      </c>
      <c r="K1005" s="279">
        <v>61.4</v>
      </c>
      <c r="L1005" s="279">
        <v>23.62</v>
      </c>
      <c r="M1005" s="279">
        <v>0</v>
      </c>
      <c r="N1005" s="279">
        <v>0</v>
      </c>
      <c r="O1005" s="279">
        <v>2.72</v>
      </c>
      <c r="P1005" s="279">
        <v>1.69</v>
      </c>
      <c r="Q1005" s="279">
        <v>0</v>
      </c>
      <c r="R1005" s="279">
        <v>0</v>
      </c>
      <c r="S1005" s="279">
        <v>0</v>
      </c>
      <c r="T1005" s="279">
        <v>0</v>
      </c>
      <c r="U1005" s="279">
        <v>0</v>
      </c>
      <c r="V1005" s="279">
        <v>0</v>
      </c>
      <c r="W1005" s="279">
        <v>0</v>
      </c>
      <c r="X1005" s="279">
        <v>0</v>
      </c>
      <c r="Y1005" s="279">
        <v>7.43</v>
      </c>
    </row>
    <row r="1006" spans="1:25">
      <c r="A1006" s="254">
        <v>7</v>
      </c>
      <c r="B1006" s="279">
        <v>0</v>
      </c>
      <c r="C1006" s="279">
        <v>0</v>
      </c>
      <c r="D1006" s="279">
        <v>0</v>
      </c>
      <c r="E1006" s="279">
        <v>69.3</v>
      </c>
      <c r="F1006" s="279">
        <v>0</v>
      </c>
      <c r="G1006" s="279">
        <v>92.37</v>
      </c>
      <c r="H1006" s="279">
        <v>0</v>
      </c>
      <c r="I1006" s="279">
        <v>13.58</v>
      </c>
      <c r="J1006" s="279">
        <v>0</v>
      </c>
      <c r="K1006" s="279">
        <v>15.58</v>
      </c>
      <c r="L1006" s="279">
        <v>0</v>
      </c>
      <c r="M1006" s="279">
        <v>0</v>
      </c>
      <c r="N1006" s="279">
        <v>0</v>
      </c>
      <c r="O1006" s="279">
        <v>0</v>
      </c>
      <c r="P1006" s="279">
        <v>0</v>
      </c>
      <c r="Q1006" s="279">
        <v>0</v>
      </c>
      <c r="R1006" s="279">
        <v>0</v>
      </c>
      <c r="S1006" s="279">
        <v>0</v>
      </c>
      <c r="T1006" s="279">
        <v>0</v>
      </c>
      <c r="U1006" s="279">
        <v>0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>
      <c r="A1007" s="254">
        <v>8</v>
      </c>
      <c r="B1007" s="279">
        <v>0</v>
      </c>
      <c r="C1007" s="279">
        <v>0</v>
      </c>
      <c r="D1007" s="279">
        <v>0</v>
      </c>
      <c r="E1007" s="279">
        <v>0</v>
      </c>
      <c r="F1007" s="279">
        <v>0</v>
      </c>
      <c r="G1007" s="279">
        <v>0</v>
      </c>
      <c r="H1007" s="279">
        <v>0</v>
      </c>
      <c r="I1007" s="279">
        <v>0</v>
      </c>
      <c r="J1007" s="279">
        <v>0</v>
      </c>
      <c r="K1007" s="279">
        <v>0</v>
      </c>
      <c r="L1007" s="279">
        <v>0</v>
      </c>
      <c r="M1007" s="279">
        <v>0</v>
      </c>
      <c r="N1007" s="279">
        <v>0</v>
      </c>
      <c r="O1007" s="279">
        <v>60.34</v>
      </c>
      <c r="P1007" s="279">
        <v>0</v>
      </c>
      <c r="Q1007" s="279">
        <v>0</v>
      </c>
      <c r="R1007" s="279">
        <v>0</v>
      </c>
      <c r="S1007" s="279">
        <v>0</v>
      </c>
      <c r="T1007" s="279">
        <v>0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>
      <c r="A1008" s="254">
        <v>9</v>
      </c>
      <c r="B1008" s="279">
        <v>0</v>
      </c>
      <c r="C1008" s="279">
        <v>0</v>
      </c>
      <c r="D1008" s="279">
        <v>0</v>
      </c>
      <c r="E1008" s="279">
        <v>0</v>
      </c>
      <c r="F1008" s="279">
        <v>10.76</v>
      </c>
      <c r="G1008" s="279">
        <v>0</v>
      </c>
      <c r="H1008" s="279">
        <v>0</v>
      </c>
      <c r="I1008" s="279">
        <v>0</v>
      </c>
      <c r="J1008" s="279">
        <v>0</v>
      </c>
      <c r="K1008" s="279">
        <v>0</v>
      </c>
      <c r="L1008" s="279">
        <v>0</v>
      </c>
      <c r="M1008" s="279">
        <v>0</v>
      </c>
      <c r="N1008" s="279">
        <v>0</v>
      </c>
      <c r="O1008" s="279">
        <v>0</v>
      </c>
      <c r="P1008" s="279">
        <v>0</v>
      </c>
      <c r="Q1008" s="279">
        <v>0</v>
      </c>
      <c r="R1008" s="279">
        <v>0</v>
      </c>
      <c r="S1008" s="279">
        <v>0</v>
      </c>
      <c r="T1008" s="279">
        <v>0</v>
      </c>
      <c r="U1008" s="279">
        <v>0</v>
      </c>
      <c r="V1008" s="279">
        <v>0</v>
      </c>
      <c r="W1008" s="279">
        <v>0</v>
      </c>
      <c r="X1008" s="279">
        <v>0</v>
      </c>
      <c r="Y1008" s="279">
        <v>0</v>
      </c>
    </row>
    <row r="1009" spans="1:25">
      <c r="A1009" s="254">
        <v>10</v>
      </c>
      <c r="B1009" s="279">
        <v>0</v>
      </c>
      <c r="C1009" s="279">
        <v>0</v>
      </c>
      <c r="D1009" s="279">
        <v>120.53</v>
      </c>
      <c r="E1009" s="279">
        <v>134.56</v>
      </c>
      <c r="F1009" s="279">
        <v>0</v>
      </c>
      <c r="G1009" s="279">
        <v>74.430000000000007</v>
      </c>
      <c r="H1009" s="279">
        <v>0</v>
      </c>
      <c r="I1009" s="279">
        <v>0</v>
      </c>
      <c r="J1009" s="279">
        <v>0</v>
      </c>
      <c r="K1009" s="279">
        <v>0</v>
      </c>
      <c r="L1009" s="279">
        <v>0</v>
      </c>
      <c r="M1009" s="279">
        <v>0</v>
      </c>
      <c r="N1009" s="279">
        <v>0</v>
      </c>
      <c r="O1009" s="279">
        <v>0</v>
      </c>
      <c r="P1009" s="279">
        <v>0</v>
      </c>
      <c r="Q1009" s="279">
        <v>0</v>
      </c>
      <c r="R1009" s="279">
        <v>0</v>
      </c>
      <c r="S1009" s="279">
        <v>0</v>
      </c>
      <c r="T1009" s="279">
        <v>0</v>
      </c>
      <c r="U1009" s="279">
        <v>0</v>
      </c>
      <c r="V1009" s="279">
        <v>0</v>
      </c>
      <c r="W1009" s="279">
        <v>0</v>
      </c>
      <c r="X1009" s="279">
        <v>0</v>
      </c>
      <c r="Y1009" s="279">
        <v>0</v>
      </c>
    </row>
    <row r="1010" spans="1:25">
      <c r="A1010" s="254">
        <v>11</v>
      </c>
      <c r="B1010" s="279">
        <v>0</v>
      </c>
      <c r="C1010" s="279">
        <v>45.32</v>
      </c>
      <c r="D1010" s="279">
        <v>0</v>
      </c>
      <c r="E1010" s="279">
        <v>5.43</v>
      </c>
      <c r="F1010" s="279">
        <v>39.35</v>
      </c>
      <c r="G1010" s="279">
        <v>121.09</v>
      </c>
      <c r="H1010" s="279">
        <v>0</v>
      </c>
      <c r="I1010" s="279">
        <v>0</v>
      </c>
      <c r="J1010" s="279">
        <v>0</v>
      </c>
      <c r="K1010" s="279">
        <v>0</v>
      </c>
      <c r="L1010" s="279">
        <v>0</v>
      </c>
      <c r="M1010" s="279">
        <v>0</v>
      </c>
      <c r="N1010" s="279">
        <v>0</v>
      </c>
      <c r="O1010" s="279">
        <v>0</v>
      </c>
      <c r="P1010" s="279">
        <v>0</v>
      </c>
      <c r="Q1010" s="279">
        <v>0</v>
      </c>
      <c r="R1010" s="279">
        <v>0</v>
      </c>
      <c r="S1010" s="279">
        <v>34.74</v>
      </c>
      <c r="T1010" s="279">
        <v>0</v>
      </c>
      <c r="U1010" s="279">
        <v>0</v>
      </c>
      <c r="V1010" s="279">
        <v>0</v>
      </c>
      <c r="W1010" s="279">
        <v>0</v>
      </c>
      <c r="X1010" s="279">
        <v>0</v>
      </c>
      <c r="Y1010" s="279">
        <v>0</v>
      </c>
    </row>
    <row r="1011" spans="1:25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0</v>
      </c>
      <c r="G1011" s="279">
        <v>0</v>
      </c>
      <c r="H1011" s="279">
        <v>0</v>
      </c>
      <c r="I1011" s="279">
        <v>0</v>
      </c>
      <c r="J1011" s="279">
        <v>0</v>
      </c>
      <c r="K1011" s="279">
        <v>0</v>
      </c>
      <c r="L1011" s="279">
        <v>0</v>
      </c>
      <c r="M1011" s="279">
        <v>0</v>
      </c>
      <c r="N1011" s="279">
        <v>0</v>
      </c>
      <c r="O1011" s="279">
        <v>0</v>
      </c>
      <c r="P1011" s="279">
        <v>0</v>
      </c>
      <c r="Q1011" s="279">
        <v>0</v>
      </c>
      <c r="R1011" s="279">
        <v>0</v>
      </c>
      <c r="S1011" s="279">
        <v>32.99</v>
      </c>
      <c r="T1011" s="279">
        <v>0</v>
      </c>
      <c r="U1011" s="279">
        <v>0</v>
      </c>
      <c r="V1011" s="279">
        <v>0</v>
      </c>
      <c r="W1011" s="279">
        <v>0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0</v>
      </c>
      <c r="D1012" s="279">
        <v>0</v>
      </c>
      <c r="E1012" s="279">
        <v>0</v>
      </c>
      <c r="F1012" s="279">
        <v>0</v>
      </c>
      <c r="G1012" s="279">
        <v>0</v>
      </c>
      <c r="H1012" s="279">
        <v>0</v>
      </c>
      <c r="I1012" s="279">
        <v>0</v>
      </c>
      <c r="J1012" s="279">
        <v>0</v>
      </c>
      <c r="K1012" s="279">
        <v>0</v>
      </c>
      <c r="L1012" s="279">
        <v>0</v>
      </c>
      <c r="M1012" s="279">
        <v>0</v>
      </c>
      <c r="N1012" s="279">
        <v>0</v>
      </c>
      <c r="O1012" s="279">
        <v>0</v>
      </c>
      <c r="P1012" s="279">
        <v>0</v>
      </c>
      <c r="Q1012" s="279">
        <v>0</v>
      </c>
      <c r="R1012" s="279">
        <v>0</v>
      </c>
      <c r="S1012" s="279">
        <v>0</v>
      </c>
      <c r="T1012" s="279">
        <v>0</v>
      </c>
      <c r="U1012" s="279">
        <v>0</v>
      </c>
      <c r="V1012" s="279">
        <v>0</v>
      </c>
      <c r="W1012" s="279">
        <v>0</v>
      </c>
      <c r="X1012" s="279">
        <v>0</v>
      </c>
      <c r="Y1012" s="279">
        <v>0</v>
      </c>
    </row>
    <row r="1013" spans="1:25">
      <c r="A1013" s="254">
        <v>14</v>
      </c>
      <c r="B1013" s="279">
        <v>0</v>
      </c>
      <c r="C1013" s="279">
        <v>0</v>
      </c>
      <c r="D1013" s="279">
        <v>0</v>
      </c>
      <c r="E1013" s="279">
        <v>0</v>
      </c>
      <c r="F1013" s="279">
        <v>0</v>
      </c>
      <c r="G1013" s="279">
        <v>0</v>
      </c>
      <c r="H1013" s="279">
        <v>0</v>
      </c>
      <c r="I1013" s="279">
        <v>2.19</v>
      </c>
      <c r="J1013" s="279">
        <v>5.94</v>
      </c>
      <c r="K1013" s="279">
        <v>0</v>
      </c>
      <c r="L1013" s="279">
        <v>0</v>
      </c>
      <c r="M1013" s="279">
        <v>0</v>
      </c>
      <c r="N1013" s="279">
        <v>0</v>
      </c>
      <c r="O1013" s="279">
        <v>0</v>
      </c>
      <c r="P1013" s="279">
        <v>0</v>
      </c>
      <c r="Q1013" s="279">
        <v>0</v>
      </c>
      <c r="R1013" s="279">
        <v>0</v>
      </c>
      <c r="S1013" s="279">
        <v>0</v>
      </c>
      <c r="T1013" s="279">
        <v>0</v>
      </c>
      <c r="U1013" s="279">
        <v>0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0</v>
      </c>
      <c r="G1014" s="279">
        <v>0</v>
      </c>
      <c r="H1014" s="279">
        <v>0</v>
      </c>
      <c r="I1014" s="279">
        <v>0</v>
      </c>
      <c r="J1014" s="279">
        <v>0</v>
      </c>
      <c r="K1014" s="279">
        <v>0</v>
      </c>
      <c r="L1014" s="279">
        <v>0</v>
      </c>
      <c r="M1014" s="279">
        <v>0</v>
      </c>
      <c r="N1014" s="279">
        <v>0</v>
      </c>
      <c r="O1014" s="279">
        <v>0</v>
      </c>
      <c r="P1014" s="279">
        <v>0</v>
      </c>
      <c r="Q1014" s="279">
        <v>0</v>
      </c>
      <c r="R1014" s="279">
        <v>0</v>
      </c>
      <c r="S1014" s="279">
        <v>0</v>
      </c>
      <c r="T1014" s="279">
        <v>0</v>
      </c>
      <c r="U1014" s="279">
        <v>0</v>
      </c>
      <c r="V1014" s="279">
        <v>0</v>
      </c>
      <c r="W1014" s="279">
        <v>0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0</v>
      </c>
      <c r="G1015" s="279">
        <v>0</v>
      </c>
      <c r="H1015" s="279">
        <v>32.69</v>
      </c>
      <c r="I1015" s="279">
        <v>0</v>
      </c>
      <c r="J1015" s="279">
        <v>37.47</v>
      </c>
      <c r="K1015" s="279">
        <v>18.809999999999999</v>
      </c>
      <c r="L1015" s="279">
        <v>0</v>
      </c>
      <c r="M1015" s="279">
        <v>0</v>
      </c>
      <c r="N1015" s="279">
        <v>0</v>
      </c>
      <c r="O1015" s="279">
        <v>0</v>
      </c>
      <c r="P1015" s="279">
        <v>0</v>
      </c>
      <c r="Q1015" s="279">
        <v>0</v>
      </c>
      <c r="R1015" s="279">
        <v>0</v>
      </c>
      <c r="S1015" s="279">
        <v>0</v>
      </c>
      <c r="T1015" s="279">
        <v>0</v>
      </c>
      <c r="U1015" s="279">
        <v>0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64.53</v>
      </c>
      <c r="G1016" s="279">
        <v>0</v>
      </c>
      <c r="H1016" s="279">
        <v>0</v>
      </c>
      <c r="I1016" s="279">
        <v>0</v>
      </c>
      <c r="J1016" s="279">
        <v>28.73</v>
      </c>
      <c r="K1016" s="279">
        <v>3.5</v>
      </c>
      <c r="L1016" s="279">
        <v>0</v>
      </c>
      <c r="M1016" s="279">
        <v>0</v>
      </c>
      <c r="N1016" s="279">
        <v>0</v>
      </c>
      <c r="O1016" s="279">
        <v>0</v>
      </c>
      <c r="P1016" s="279">
        <v>0</v>
      </c>
      <c r="Q1016" s="279">
        <v>0</v>
      </c>
      <c r="R1016" s="279">
        <v>0</v>
      </c>
      <c r="S1016" s="279">
        <v>0</v>
      </c>
      <c r="T1016" s="279">
        <v>0</v>
      </c>
      <c r="U1016" s="279">
        <v>0</v>
      </c>
      <c r="V1016" s="279">
        <v>0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0</v>
      </c>
      <c r="E1017" s="279">
        <v>0</v>
      </c>
      <c r="F1017" s="279">
        <v>0</v>
      </c>
      <c r="G1017" s="279">
        <v>0</v>
      </c>
      <c r="H1017" s="279">
        <v>0</v>
      </c>
      <c r="I1017" s="279">
        <v>0</v>
      </c>
      <c r="J1017" s="279">
        <v>0</v>
      </c>
      <c r="K1017" s="279">
        <v>66.73</v>
      </c>
      <c r="L1017" s="279">
        <v>0</v>
      </c>
      <c r="M1017" s="279">
        <v>0</v>
      </c>
      <c r="N1017" s="279">
        <v>0</v>
      </c>
      <c r="O1017" s="279">
        <v>14.25</v>
      </c>
      <c r="P1017" s="279">
        <v>0</v>
      </c>
      <c r="Q1017" s="279">
        <v>0</v>
      </c>
      <c r="R1017" s="279">
        <v>21.45</v>
      </c>
      <c r="S1017" s="279">
        <v>0</v>
      </c>
      <c r="T1017" s="279">
        <v>0</v>
      </c>
      <c r="U1017" s="279">
        <v>0</v>
      </c>
      <c r="V1017" s="279">
        <v>0</v>
      </c>
      <c r="W1017" s="279">
        <v>0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0</v>
      </c>
      <c r="D1018" s="279">
        <v>0</v>
      </c>
      <c r="E1018" s="279">
        <v>0</v>
      </c>
      <c r="F1018" s="279">
        <v>0</v>
      </c>
      <c r="G1018" s="279">
        <v>0</v>
      </c>
      <c r="H1018" s="279">
        <v>0</v>
      </c>
      <c r="I1018" s="279">
        <v>0</v>
      </c>
      <c r="J1018" s="279">
        <v>0</v>
      </c>
      <c r="K1018" s="279">
        <v>0</v>
      </c>
      <c r="L1018" s="279">
        <v>0</v>
      </c>
      <c r="M1018" s="279">
        <v>0</v>
      </c>
      <c r="N1018" s="279">
        <v>0</v>
      </c>
      <c r="O1018" s="279">
        <v>0</v>
      </c>
      <c r="P1018" s="279">
        <v>0</v>
      </c>
      <c r="Q1018" s="279">
        <v>0</v>
      </c>
      <c r="R1018" s="279">
        <v>0</v>
      </c>
      <c r="S1018" s="279">
        <v>0</v>
      </c>
      <c r="T1018" s="279">
        <v>0</v>
      </c>
      <c r="U1018" s="279">
        <v>0</v>
      </c>
      <c r="V1018" s="279">
        <v>0</v>
      </c>
      <c r="W1018" s="279">
        <v>0</v>
      </c>
      <c r="X1018" s="279">
        <v>0</v>
      </c>
      <c r="Y1018" s="279">
        <v>0</v>
      </c>
    </row>
    <row r="1019" spans="1:25">
      <c r="A1019" s="254">
        <v>20</v>
      </c>
      <c r="B1019" s="279">
        <v>0</v>
      </c>
      <c r="C1019" s="279">
        <v>0</v>
      </c>
      <c r="D1019" s="279">
        <v>0</v>
      </c>
      <c r="E1019" s="279">
        <v>0</v>
      </c>
      <c r="F1019" s="279">
        <v>0</v>
      </c>
      <c r="G1019" s="279">
        <v>0</v>
      </c>
      <c r="H1019" s="279">
        <v>0</v>
      </c>
      <c r="I1019" s="279">
        <v>139.99</v>
      </c>
      <c r="J1019" s="279">
        <v>123.51</v>
      </c>
      <c r="K1019" s="279">
        <v>60.18</v>
      </c>
      <c r="L1019" s="279">
        <v>0</v>
      </c>
      <c r="M1019" s="279">
        <v>0</v>
      </c>
      <c r="N1019" s="279">
        <v>0</v>
      </c>
      <c r="O1019" s="279">
        <v>0</v>
      </c>
      <c r="P1019" s="279">
        <v>0</v>
      </c>
      <c r="Q1019" s="279">
        <v>0</v>
      </c>
      <c r="R1019" s="279">
        <v>0</v>
      </c>
      <c r="S1019" s="279">
        <v>0</v>
      </c>
      <c r="T1019" s="279">
        <v>0</v>
      </c>
      <c r="U1019" s="279">
        <v>0</v>
      </c>
      <c r="V1019" s="279">
        <v>0</v>
      </c>
      <c r="W1019" s="279">
        <v>0</v>
      </c>
      <c r="X1019" s="279">
        <v>0</v>
      </c>
      <c r="Y1019" s="279">
        <v>0</v>
      </c>
    </row>
    <row r="1020" spans="1:25">
      <c r="A1020" s="254">
        <v>21</v>
      </c>
      <c r="B1020" s="279">
        <v>0</v>
      </c>
      <c r="C1020" s="279">
        <v>0</v>
      </c>
      <c r="D1020" s="279">
        <v>0</v>
      </c>
      <c r="E1020" s="279">
        <v>0</v>
      </c>
      <c r="F1020" s="279">
        <v>0</v>
      </c>
      <c r="G1020" s="279">
        <v>88.9</v>
      </c>
      <c r="H1020" s="279">
        <v>0</v>
      </c>
      <c r="I1020" s="279">
        <v>118.62</v>
      </c>
      <c r="J1020" s="279">
        <v>149</v>
      </c>
      <c r="K1020" s="279">
        <v>73.81</v>
      </c>
      <c r="L1020" s="279">
        <v>0.05</v>
      </c>
      <c r="M1020" s="279">
        <v>0</v>
      </c>
      <c r="N1020" s="279">
        <v>18.27</v>
      </c>
      <c r="O1020" s="279">
        <v>0</v>
      </c>
      <c r="P1020" s="279">
        <v>0</v>
      </c>
      <c r="Q1020" s="279">
        <v>0</v>
      </c>
      <c r="R1020" s="279">
        <v>0</v>
      </c>
      <c r="S1020" s="279">
        <v>0</v>
      </c>
      <c r="T1020" s="279">
        <v>0</v>
      </c>
      <c r="U1020" s="279">
        <v>0</v>
      </c>
      <c r="V1020" s="279">
        <v>0</v>
      </c>
      <c r="W1020" s="279">
        <v>0</v>
      </c>
      <c r="X1020" s="279">
        <v>0</v>
      </c>
      <c r="Y1020" s="279">
        <v>0</v>
      </c>
    </row>
    <row r="1021" spans="1:25">
      <c r="A1021" s="254">
        <v>22</v>
      </c>
      <c r="B1021" s="279">
        <v>0</v>
      </c>
      <c r="C1021" s="279">
        <v>0</v>
      </c>
      <c r="D1021" s="279">
        <v>0</v>
      </c>
      <c r="E1021" s="279">
        <v>0</v>
      </c>
      <c r="F1021" s="279">
        <v>46.03</v>
      </c>
      <c r="G1021" s="279">
        <v>162.53</v>
      </c>
      <c r="H1021" s="279">
        <v>63.48</v>
      </c>
      <c r="I1021" s="279">
        <v>94.19</v>
      </c>
      <c r="J1021" s="279">
        <v>96.33</v>
      </c>
      <c r="K1021" s="279">
        <v>0</v>
      </c>
      <c r="L1021" s="279">
        <v>0</v>
      </c>
      <c r="M1021" s="279">
        <v>0</v>
      </c>
      <c r="N1021" s="279">
        <v>0</v>
      </c>
      <c r="O1021" s="279">
        <v>0</v>
      </c>
      <c r="P1021" s="279">
        <v>0</v>
      </c>
      <c r="Q1021" s="279">
        <v>0</v>
      </c>
      <c r="R1021" s="279">
        <v>0</v>
      </c>
      <c r="S1021" s="279">
        <v>0</v>
      </c>
      <c r="T1021" s="279">
        <v>0</v>
      </c>
      <c r="U1021" s="279">
        <v>0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0</v>
      </c>
      <c r="D1022" s="279">
        <v>9.8000000000000007</v>
      </c>
      <c r="E1022" s="279">
        <v>19.53</v>
      </c>
      <c r="F1022" s="279">
        <v>64.81</v>
      </c>
      <c r="G1022" s="279">
        <v>133.22999999999999</v>
      </c>
      <c r="H1022" s="279">
        <v>88.89</v>
      </c>
      <c r="I1022" s="279">
        <v>17.5</v>
      </c>
      <c r="J1022" s="279">
        <v>131.66999999999999</v>
      </c>
      <c r="K1022" s="279">
        <v>72.31</v>
      </c>
      <c r="L1022" s="279">
        <v>49.59</v>
      </c>
      <c r="M1022" s="279">
        <v>15.74</v>
      </c>
      <c r="N1022" s="279">
        <v>9.14</v>
      </c>
      <c r="O1022" s="279">
        <v>0</v>
      </c>
      <c r="P1022" s="279">
        <v>0</v>
      </c>
      <c r="Q1022" s="279">
        <v>0</v>
      </c>
      <c r="R1022" s="279">
        <v>0</v>
      </c>
      <c r="S1022" s="279">
        <v>0</v>
      </c>
      <c r="T1022" s="279">
        <v>0</v>
      </c>
      <c r="U1022" s="279">
        <v>0</v>
      </c>
      <c r="V1022" s="279">
        <v>0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0</v>
      </c>
      <c r="H1023" s="279">
        <v>0</v>
      </c>
      <c r="I1023" s="279">
        <v>0</v>
      </c>
      <c r="J1023" s="279">
        <v>0</v>
      </c>
      <c r="K1023" s="279">
        <v>0</v>
      </c>
      <c r="L1023" s="279">
        <v>0</v>
      </c>
      <c r="M1023" s="279">
        <v>0</v>
      </c>
      <c r="N1023" s="279">
        <v>0</v>
      </c>
      <c r="O1023" s="279">
        <v>0</v>
      </c>
      <c r="P1023" s="279">
        <v>0</v>
      </c>
      <c r="Q1023" s="279">
        <v>0</v>
      </c>
      <c r="R1023" s="279">
        <v>0</v>
      </c>
      <c r="S1023" s="279">
        <v>0</v>
      </c>
      <c r="T1023" s="279">
        <v>0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254">
        <v>25</v>
      </c>
      <c r="B1024" s="279">
        <v>0</v>
      </c>
      <c r="C1024" s="279">
        <v>0</v>
      </c>
      <c r="D1024" s="279">
        <v>0</v>
      </c>
      <c r="E1024" s="279">
        <v>0</v>
      </c>
      <c r="F1024" s="279">
        <v>0</v>
      </c>
      <c r="G1024" s="279">
        <v>0</v>
      </c>
      <c r="H1024" s="279">
        <v>593.13</v>
      </c>
      <c r="I1024" s="279">
        <v>110.92</v>
      </c>
      <c r="J1024" s="279">
        <v>1229.08</v>
      </c>
      <c r="K1024" s="279">
        <v>925.6</v>
      </c>
      <c r="L1024" s="279">
        <v>0</v>
      </c>
      <c r="M1024" s="279">
        <v>0</v>
      </c>
      <c r="N1024" s="279">
        <v>0</v>
      </c>
      <c r="O1024" s="279">
        <v>0.04</v>
      </c>
      <c r="P1024" s="279">
        <v>0</v>
      </c>
      <c r="Q1024" s="279">
        <v>0</v>
      </c>
      <c r="R1024" s="279">
        <v>0</v>
      </c>
      <c r="S1024" s="279">
        <v>0</v>
      </c>
      <c r="T1024" s="279">
        <v>1.83</v>
      </c>
      <c r="U1024" s="279">
        <v>0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0</v>
      </c>
      <c r="G1025" s="279">
        <v>7.0000000000000007E-2</v>
      </c>
      <c r="H1025" s="279">
        <v>80.599999999999994</v>
      </c>
      <c r="I1025" s="279">
        <v>600.85</v>
      </c>
      <c r="J1025" s="279">
        <v>1088.8</v>
      </c>
      <c r="K1025" s="279">
        <v>8.4600000000000009</v>
      </c>
      <c r="L1025" s="279">
        <v>0</v>
      </c>
      <c r="M1025" s="279">
        <v>2.92</v>
      </c>
      <c r="N1025" s="279">
        <v>0</v>
      </c>
      <c r="O1025" s="279">
        <v>0</v>
      </c>
      <c r="P1025" s="279">
        <v>0</v>
      </c>
      <c r="Q1025" s="279">
        <v>0</v>
      </c>
      <c r="R1025" s="279">
        <v>0</v>
      </c>
      <c r="S1025" s="279">
        <v>0</v>
      </c>
      <c r="T1025" s="279">
        <v>0</v>
      </c>
      <c r="U1025" s="279">
        <v>0</v>
      </c>
      <c r="V1025" s="279">
        <v>0</v>
      </c>
      <c r="W1025" s="279">
        <v>0</v>
      </c>
      <c r="X1025" s="279">
        <v>0</v>
      </c>
      <c r="Y1025" s="279">
        <v>0</v>
      </c>
    </row>
    <row r="1026" spans="1:25">
      <c r="A1026" s="254">
        <v>27</v>
      </c>
      <c r="B1026" s="279">
        <v>0</v>
      </c>
      <c r="C1026" s="279">
        <v>0</v>
      </c>
      <c r="D1026" s="279">
        <v>6.07</v>
      </c>
      <c r="E1026" s="279">
        <v>17.440000000000001</v>
      </c>
      <c r="F1026" s="279">
        <v>48.11</v>
      </c>
      <c r="G1026" s="279">
        <v>73.599999999999994</v>
      </c>
      <c r="H1026" s="279">
        <v>0</v>
      </c>
      <c r="I1026" s="279">
        <v>0</v>
      </c>
      <c r="J1026" s="279">
        <v>66.180000000000007</v>
      </c>
      <c r="K1026" s="279">
        <v>0</v>
      </c>
      <c r="L1026" s="279">
        <v>0</v>
      </c>
      <c r="M1026" s="279">
        <v>0</v>
      </c>
      <c r="N1026" s="279">
        <v>0</v>
      </c>
      <c r="O1026" s="279">
        <v>0</v>
      </c>
      <c r="P1026" s="279">
        <v>0</v>
      </c>
      <c r="Q1026" s="279">
        <v>0</v>
      </c>
      <c r="R1026" s="279">
        <v>0</v>
      </c>
      <c r="S1026" s="279">
        <v>0</v>
      </c>
      <c r="T1026" s="279">
        <v>0</v>
      </c>
      <c r="U1026" s="279">
        <v>0</v>
      </c>
      <c r="V1026" s="279">
        <v>0</v>
      </c>
      <c r="W1026" s="279">
        <v>0</v>
      </c>
      <c r="X1026" s="279">
        <v>0</v>
      </c>
      <c r="Y1026" s="279">
        <v>0</v>
      </c>
    </row>
    <row r="1027" spans="1:25">
      <c r="A1027" s="254">
        <v>28</v>
      </c>
      <c r="B1027" s="279">
        <v>0</v>
      </c>
      <c r="C1027" s="279">
        <v>0</v>
      </c>
      <c r="D1027" s="279">
        <v>0</v>
      </c>
      <c r="E1027" s="279">
        <v>0</v>
      </c>
      <c r="F1027" s="279">
        <v>5</v>
      </c>
      <c r="G1027" s="279">
        <v>0</v>
      </c>
      <c r="H1027" s="279">
        <v>98.54</v>
      </c>
      <c r="I1027" s="279">
        <v>0</v>
      </c>
      <c r="J1027" s="279">
        <v>31.68</v>
      </c>
      <c r="K1027" s="279">
        <v>0</v>
      </c>
      <c r="L1027" s="279">
        <v>0</v>
      </c>
      <c r="M1027" s="279">
        <v>0</v>
      </c>
      <c r="N1027" s="279">
        <v>0</v>
      </c>
      <c r="O1027" s="279">
        <v>0</v>
      </c>
      <c r="P1027" s="279">
        <v>0</v>
      </c>
      <c r="Q1027" s="279">
        <v>0</v>
      </c>
      <c r="R1027" s="279">
        <v>0</v>
      </c>
      <c r="S1027" s="279">
        <v>0</v>
      </c>
      <c r="T1027" s="279">
        <v>0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 hidden="1">
      <c r="A1028" s="254">
        <v>29</v>
      </c>
      <c r="B1028" s="279">
        <v>0</v>
      </c>
      <c r="C1028" s="279">
        <v>0</v>
      </c>
      <c r="D1028" s="279">
        <v>0</v>
      </c>
      <c r="E1028" s="279">
        <v>0</v>
      </c>
      <c r="F1028" s="279">
        <v>0</v>
      </c>
      <c r="G1028" s="279">
        <v>0</v>
      </c>
      <c r="H1028" s="279">
        <v>0</v>
      </c>
      <c r="I1028" s="279">
        <v>0</v>
      </c>
      <c r="J1028" s="279">
        <v>0</v>
      </c>
      <c r="K1028" s="279">
        <v>0</v>
      </c>
      <c r="L1028" s="279">
        <v>0</v>
      </c>
      <c r="M1028" s="279">
        <v>0</v>
      </c>
      <c r="N1028" s="279">
        <v>0</v>
      </c>
      <c r="O1028" s="279">
        <v>0</v>
      </c>
      <c r="P1028" s="279">
        <v>0</v>
      </c>
      <c r="Q1028" s="279">
        <v>0</v>
      </c>
      <c r="R1028" s="279">
        <v>0</v>
      </c>
      <c r="S1028" s="279">
        <v>0</v>
      </c>
      <c r="T1028" s="279">
        <v>0</v>
      </c>
      <c r="U1028" s="279">
        <v>0</v>
      </c>
      <c r="V1028" s="279">
        <v>0</v>
      </c>
      <c r="W1028" s="279">
        <v>0</v>
      </c>
      <c r="X1028" s="279">
        <v>0</v>
      </c>
      <c r="Y1028" s="279">
        <v>0</v>
      </c>
    </row>
    <row r="1029" spans="1:25" hidden="1">
      <c r="A1029" s="254">
        <v>30</v>
      </c>
      <c r="B1029" s="279">
        <v>0</v>
      </c>
      <c r="C1029" s="279">
        <v>0</v>
      </c>
      <c r="D1029" s="279">
        <v>0</v>
      </c>
      <c r="E1029" s="279">
        <v>0</v>
      </c>
      <c r="F1029" s="279">
        <v>0</v>
      </c>
      <c r="G1029" s="279">
        <v>0</v>
      </c>
      <c r="H1029" s="279">
        <v>0</v>
      </c>
      <c r="I1029" s="279">
        <v>0</v>
      </c>
      <c r="J1029" s="279">
        <v>0</v>
      </c>
      <c r="K1029" s="279">
        <v>0</v>
      </c>
      <c r="L1029" s="279">
        <v>0</v>
      </c>
      <c r="M1029" s="279">
        <v>0</v>
      </c>
      <c r="N1029" s="279">
        <v>0</v>
      </c>
      <c r="O1029" s="279">
        <v>0</v>
      </c>
      <c r="P1029" s="279">
        <v>0</v>
      </c>
      <c r="Q1029" s="279">
        <v>0</v>
      </c>
      <c r="R1029" s="279">
        <v>0</v>
      </c>
      <c r="S1029" s="279">
        <v>0</v>
      </c>
      <c r="T1029" s="279">
        <v>0</v>
      </c>
      <c r="U1029" s="279">
        <v>0</v>
      </c>
      <c r="V1029" s="279">
        <v>0</v>
      </c>
      <c r="W1029" s="279">
        <v>0</v>
      </c>
      <c r="X1029" s="279">
        <v>0</v>
      </c>
      <c r="Y1029" s="279">
        <v>0</v>
      </c>
    </row>
    <row r="1030" spans="1:25" hidden="1">
      <c r="A1030" s="254">
        <v>31</v>
      </c>
      <c r="B1030" s="279">
        <v>0</v>
      </c>
      <c r="C1030" s="279">
        <v>0</v>
      </c>
      <c r="D1030" s="279">
        <v>0</v>
      </c>
      <c r="E1030" s="279">
        <v>0</v>
      </c>
      <c r="F1030" s="279">
        <v>0</v>
      </c>
      <c r="G1030" s="279">
        <v>0</v>
      </c>
      <c r="H1030" s="279">
        <v>0</v>
      </c>
      <c r="I1030" s="279">
        <v>0</v>
      </c>
      <c r="J1030" s="279">
        <v>0</v>
      </c>
      <c r="K1030" s="279">
        <v>0</v>
      </c>
      <c r="L1030" s="279">
        <v>0</v>
      </c>
      <c r="M1030" s="279">
        <v>0</v>
      </c>
      <c r="N1030" s="279">
        <v>0</v>
      </c>
      <c r="O1030" s="279">
        <v>0</v>
      </c>
      <c r="P1030" s="279">
        <v>0</v>
      </c>
      <c r="Q1030" s="279">
        <v>0</v>
      </c>
      <c r="R1030" s="279">
        <v>0</v>
      </c>
      <c r="S1030" s="279">
        <v>0</v>
      </c>
      <c r="T1030" s="279">
        <v>0</v>
      </c>
      <c r="U1030" s="279">
        <v>0</v>
      </c>
      <c r="V1030" s="279">
        <v>0</v>
      </c>
      <c r="W1030" s="279">
        <v>0</v>
      </c>
      <c r="X1030" s="279">
        <v>0</v>
      </c>
      <c r="Y1030" s="279">
        <v>0</v>
      </c>
    </row>
    <row r="1032" spans="1:25">
      <c r="A1032" s="422" t="s">
        <v>208</v>
      </c>
      <c r="B1032" s="464" t="s">
        <v>310</v>
      </c>
      <c r="C1032" s="464"/>
      <c r="D1032" s="464"/>
      <c r="E1032" s="464"/>
      <c r="F1032" s="464"/>
      <c r="G1032" s="464"/>
      <c r="H1032" s="464"/>
      <c r="I1032" s="464"/>
      <c r="J1032" s="464"/>
      <c r="K1032" s="464"/>
      <c r="L1032" s="464"/>
      <c r="M1032" s="464"/>
      <c r="N1032" s="464"/>
      <c r="O1032" s="464"/>
      <c r="P1032" s="464"/>
      <c r="Q1032" s="464"/>
      <c r="R1032" s="464"/>
      <c r="S1032" s="464"/>
      <c r="T1032" s="464"/>
      <c r="U1032" s="464"/>
      <c r="V1032" s="464"/>
      <c r="W1032" s="464"/>
      <c r="X1032" s="464"/>
      <c r="Y1032" s="464"/>
    </row>
    <row r="1033" spans="1:25" ht="30">
      <c r="A1033" s="422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147.99</v>
      </c>
      <c r="C1034" s="279">
        <v>116.23</v>
      </c>
      <c r="D1034" s="279">
        <v>785.1</v>
      </c>
      <c r="E1034" s="279">
        <v>781.21</v>
      </c>
      <c r="F1034" s="279">
        <v>2.19</v>
      </c>
      <c r="G1034" s="279">
        <v>878.43</v>
      </c>
      <c r="H1034" s="279">
        <v>0</v>
      </c>
      <c r="I1034" s="279">
        <v>0.01</v>
      </c>
      <c r="J1034" s="279">
        <v>0</v>
      </c>
      <c r="K1034" s="279">
        <v>383.05</v>
      </c>
      <c r="L1034" s="279">
        <v>1357.82</v>
      </c>
      <c r="M1034" s="279">
        <v>1409.82</v>
      </c>
      <c r="N1034" s="279">
        <v>1382.47</v>
      </c>
      <c r="O1034" s="279">
        <v>1361.87</v>
      </c>
      <c r="P1034" s="279">
        <v>1362.17</v>
      </c>
      <c r="Q1034" s="279">
        <v>1353.9</v>
      </c>
      <c r="R1034" s="279">
        <v>1342.71</v>
      </c>
      <c r="S1034" s="279">
        <v>980.52</v>
      </c>
      <c r="T1034" s="279">
        <v>1327.62</v>
      </c>
      <c r="U1034" s="279">
        <v>1341.93</v>
      </c>
      <c r="V1034" s="279">
        <v>335.24</v>
      </c>
      <c r="W1034" s="279">
        <v>1227.17</v>
      </c>
      <c r="X1034" s="279">
        <v>673.59</v>
      </c>
      <c r="Y1034" s="279">
        <v>860.03</v>
      </c>
    </row>
    <row r="1035" spans="1:25">
      <c r="A1035" s="254">
        <v>2</v>
      </c>
      <c r="B1035" s="279">
        <v>831.7</v>
      </c>
      <c r="C1035" s="279">
        <v>420.21</v>
      </c>
      <c r="D1035" s="279">
        <v>393.27</v>
      </c>
      <c r="E1035" s="279">
        <v>769.59</v>
      </c>
      <c r="F1035" s="279">
        <v>805.56</v>
      </c>
      <c r="G1035" s="279">
        <v>478.92</v>
      </c>
      <c r="H1035" s="279">
        <v>615.80999999999995</v>
      </c>
      <c r="I1035" s="279">
        <v>1131.3</v>
      </c>
      <c r="J1035" s="279">
        <v>0</v>
      </c>
      <c r="K1035" s="279">
        <v>0</v>
      </c>
      <c r="L1035" s="279">
        <v>9.64</v>
      </c>
      <c r="M1035" s="279">
        <v>42.14</v>
      </c>
      <c r="N1035" s="279">
        <v>18.23</v>
      </c>
      <c r="O1035" s="279">
        <v>75.09</v>
      </c>
      <c r="P1035" s="279">
        <v>105.31</v>
      </c>
      <c r="Q1035" s="279">
        <v>76.849999999999994</v>
      </c>
      <c r="R1035" s="279">
        <v>100.76</v>
      </c>
      <c r="S1035" s="279">
        <v>86.88</v>
      </c>
      <c r="T1035" s="279">
        <v>111.99</v>
      </c>
      <c r="U1035" s="279">
        <v>168.94</v>
      </c>
      <c r="V1035" s="279">
        <v>138.19999999999999</v>
      </c>
      <c r="W1035" s="279">
        <v>476.57</v>
      </c>
      <c r="X1035" s="279">
        <v>0</v>
      </c>
      <c r="Y1035" s="279">
        <v>0</v>
      </c>
    </row>
    <row r="1036" spans="1:25">
      <c r="A1036" s="254">
        <v>3</v>
      </c>
      <c r="B1036" s="279">
        <v>46.81</v>
      </c>
      <c r="C1036" s="279">
        <v>916.12</v>
      </c>
      <c r="D1036" s="279">
        <v>485.04</v>
      </c>
      <c r="E1036" s="279">
        <v>482.97</v>
      </c>
      <c r="F1036" s="279">
        <v>549.07000000000005</v>
      </c>
      <c r="G1036" s="279">
        <v>1014.87</v>
      </c>
      <c r="H1036" s="279">
        <v>0</v>
      </c>
      <c r="I1036" s="279">
        <v>471.29</v>
      </c>
      <c r="J1036" s="279">
        <v>1458.16</v>
      </c>
      <c r="K1036" s="279">
        <v>0</v>
      </c>
      <c r="L1036" s="279">
        <v>7.39</v>
      </c>
      <c r="M1036" s="279">
        <v>13.22</v>
      </c>
      <c r="N1036" s="279">
        <v>56.8</v>
      </c>
      <c r="O1036" s="279">
        <v>83.03</v>
      </c>
      <c r="P1036" s="279">
        <v>138.13</v>
      </c>
      <c r="Q1036" s="279">
        <v>140.94</v>
      </c>
      <c r="R1036" s="279">
        <v>159.97999999999999</v>
      </c>
      <c r="S1036" s="279">
        <v>121.96</v>
      </c>
      <c r="T1036" s="279">
        <v>186.38</v>
      </c>
      <c r="U1036" s="279">
        <v>238.69</v>
      </c>
      <c r="V1036" s="279">
        <v>343.47</v>
      </c>
      <c r="W1036" s="279">
        <v>0</v>
      </c>
      <c r="X1036" s="279">
        <v>408.52</v>
      </c>
      <c r="Y1036" s="279">
        <v>238.47</v>
      </c>
    </row>
    <row r="1037" spans="1:25">
      <c r="A1037" s="254">
        <v>4</v>
      </c>
      <c r="B1037" s="279">
        <v>248.79</v>
      </c>
      <c r="C1037" s="279">
        <v>231.93</v>
      </c>
      <c r="D1037" s="279">
        <v>183.7</v>
      </c>
      <c r="E1037" s="279">
        <v>168.57</v>
      </c>
      <c r="F1037" s="279">
        <v>274.02999999999997</v>
      </c>
      <c r="G1037" s="279">
        <v>152.66</v>
      </c>
      <c r="H1037" s="279">
        <v>116.25</v>
      </c>
      <c r="I1037" s="279">
        <v>117.9</v>
      </c>
      <c r="J1037" s="279">
        <v>67.2</v>
      </c>
      <c r="K1037" s="279">
        <v>105.47</v>
      </c>
      <c r="L1037" s="279">
        <v>132.5</v>
      </c>
      <c r="M1037" s="279">
        <v>182.7</v>
      </c>
      <c r="N1037" s="279">
        <v>192.47</v>
      </c>
      <c r="O1037" s="279">
        <v>230.66</v>
      </c>
      <c r="P1037" s="279">
        <v>248.87</v>
      </c>
      <c r="Q1037" s="279">
        <v>308.45999999999998</v>
      </c>
      <c r="R1037" s="279">
        <v>302.56</v>
      </c>
      <c r="S1037" s="279">
        <v>254.94</v>
      </c>
      <c r="T1037" s="279">
        <v>305.52</v>
      </c>
      <c r="U1037" s="279">
        <v>391.78</v>
      </c>
      <c r="V1037" s="279">
        <v>383.49</v>
      </c>
      <c r="W1037" s="279">
        <v>546.76</v>
      </c>
      <c r="X1037" s="279">
        <v>434.14</v>
      </c>
      <c r="Y1037" s="279">
        <v>255.79</v>
      </c>
    </row>
    <row r="1038" spans="1:25">
      <c r="A1038" s="254">
        <v>5</v>
      </c>
      <c r="B1038" s="279">
        <v>55.47</v>
      </c>
      <c r="C1038" s="279">
        <v>79.459999999999994</v>
      </c>
      <c r="D1038" s="279">
        <v>56.82</v>
      </c>
      <c r="E1038" s="279">
        <v>42.96</v>
      </c>
      <c r="F1038" s="279">
        <v>28.63</v>
      </c>
      <c r="G1038" s="279">
        <v>6.65</v>
      </c>
      <c r="H1038" s="279">
        <v>0</v>
      </c>
      <c r="I1038" s="279">
        <v>0</v>
      </c>
      <c r="J1038" s="279">
        <v>18.86</v>
      </c>
      <c r="K1038" s="279">
        <v>1.98</v>
      </c>
      <c r="L1038" s="279">
        <v>0</v>
      </c>
      <c r="M1038" s="279">
        <v>6.44</v>
      </c>
      <c r="N1038" s="279">
        <v>34.22</v>
      </c>
      <c r="O1038" s="279">
        <v>61</v>
      </c>
      <c r="P1038" s="279">
        <v>81.52</v>
      </c>
      <c r="Q1038" s="279">
        <v>96.17</v>
      </c>
      <c r="R1038" s="279">
        <v>85.59</v>
      </c>
      <c r="S1038" s="279">
        <v>62.7</v>
      </c>
      <c r="T1038" s="279">
        <v>144.6</v>
      </c>
      <c r="U1038" s="279">
        <v>183.23</v>
      </c>
      <c r="V1038" s="279">
        <v>191.63</v>
      </c>
      <c r="W1038" s="279">
        <v>316.3</v>
      </c>
      <c r="X1038" s="279">
        <v>217.33</v>
      </c>
      <c r="Y1038" s="279">
        <v>127.84</v>
      </c>
    </row>
    <row r="1039" spans="1:25">
      <c r="A1039" s="254">
        <v>6</v>
      </c>
      <c r="B1039" s="279">
        <v>23.32</v>
      </c>
      <c r="C1039" s="279">
        <v>1.44</v>
      </c>
      <c r="D1039" s="279">
        <v>4.32</v>
      </c>
      <c r="E1039" s="279">
        <v>0.8</v>
      </c>
      <c r="F1039" s="279">
        <v>0</v>
      </c>
      <c r="G1039" s="279">
        <v>0</v>
      </c>
      <c r="H1039" s="279">
        <v>0</v>
      </c>
      <c r="I1039" s="279">
        <v>1223.9100000000001</v>
      </c>
      <c r="J1039" s="279">
        <v>0</v>
      </c>
      <c r="K1039" s="279">
        <v>0</v>
      </c>
      <c r="L1039" s="279">
        <v>0</v>
      </c>
      <c r="M1039" s="279">
        <v>24.69</v>
      </c>
      <c r="N1039" s="279">
        <v>11.94</v>
      </c>
      <c r="O1039" s="279">
        <v>0.8</v>
      </c>
      <c r="P1039" s="279">
        <v>0.64</v>
      </c>
      <c r="Q1039" s="279">
        <v>1368.64</v>
      </c>
      <c r="R1039" s="279">
        <v>10.39</v>
      </c>
      <c r="S1039" s="279">
        <v>491.93</v>
      </c>
      <c r="T1039" s="279">
        <v>1373.2</v>
      </c>
      <c r="U1039" s="279">
        <v>106.69</v>
      </c>
      <c r="V1039" s="279">
        <v>175.3</v>
      </c>
      <c r="W1039" s="279">
        <v>224.91</v>
      </c>
      <c r="X1039" s="279">
        <v>136.44</v>
      </c>
      <c r="Y1039" s="279">
        <v>0</v>
      </c>
    </row>
    <row r="1040" spans="1:25">
      <c r="A1040" s="254">
        <v>7</v>
      </c>
      <c r="B1040" s="279">
        <v>1037.55</v>
      </c>
      <c r="C1040" s="279">
        <v>969.69</v>
      </c>
      <c r="D1040" s="279">
        <v>965.31</v>
      </c>
      <c r="E1040" s="279">
        <v>0</v>
      </c>
      <c r="F1040" s="279">
        <v>112.32</v>
      </c>
      <c r="G1040" s="279">
        <v>0</v>
      </c>
      <c r="H1040" s="279">
        <v>1032.04</v>
      </c>
      <c r="I1040" s="279">
        <v>0</v>
      </c>
      <c r="J1040" s="279">
        <v>1278.08</v>
      </c>
      <c r="K1040" s="279">
        <v>0</v>
      </c>
      <c r="L1040" s="279">
        <v>1311.23</v>
      </c>
      <c r="M1040" s="279">
        <v>40.53</v>
      </c>
      <c r="N1040" s="279">
        <v>1325.86</v>
      </c>
      <c r="O1040" s="279">
        <v>75.95</v>
      </c>
      <c r="P1040" s="279">
        <v>90.9</v>
      </c>
      <c r="Q1040" s="279">
        <v>89.24</v>
      </c>
      <c r="R1040" s="279">
        <v>93.73</v>
      </c>
      <c r="S1040" s="279">
        <v>1308.22</v>
      </c>
      <c r="T1040" s="279">
        <v>1327.07</v>
      </c>
      <c r="U1040" s="279">
        <v>113.9</v>
      </c>
      <c r="V1040" s="279">
        <v>43.69</v>
      </c>
      <c r="W1040" s="279">
        <v>1282.6199999999999</v>
      </c>
      <c r="X1040" s="279">
        <v>1195.18</v>
      </c>
      <c r="Y1040" s="279">
        <v>347.52</v>
      </c>
    </row>
    <row r="1041" spans="1:25">
      <c r="A1041" s="254">
        <v>8</v>
      </c>
      <c r="B1041" s="279">
        <v>1016.99</v>
      </c>
      <c r="C1041" s="279">
        <v>803.55</v>
      </c>
      <c r="D1041" s="279">
        <v>944.95</v>
      </c>
      <c r="E1041" s="279">
        <v>890.51</v>
      </c>
      <c r="F1041" s="279">
        <v>807.21</v>
      </c>
      <c r="G1041" s="279">
        <v>873.31</v>
      </c>
      <c r="H1041" s="279">
        <v>1087.48</v>
      </c>
      <c r="I1041" s="279">
        <v>1207.51</v>
      </c>
      <c r="J1041" s="279">
        <v>1260.08</v>
      </c>
      <c r="K1041" s="279">
        <v>401.96</v>
      </c>
      <c r="L1041" s="279">
        <v>1308.31</v>
      </c>
      <c r="M1041" s="279">
        <v>1315.36</v>
      </c>
      <c r="N1041" s="279">
        <v>1305.76</v>
      </c>
      <c r="O1041" s="279">
        <v>0</v>
      </c>
      <c r="P1041" s="279">
        <v>1331.02</v>
      </c>
      <c r="Q1041" s="279">
        <v>408.67</v>
      </c>
      <c r="R1041" s="279">
        <v>1274.6400000000001</v>
      </c>
      <c r="S1041" s="279">
        <v>1299.52</v>
      </c>
      <c r="T1041" s="279">
        <v>1310.6600000000001</v>
      </c>
      <c r="U1041" s="279">
        <v>1319.41</v>
      </c>
      <c r="V1041" s="279">
        <v>1287.48</v>
      </c>
      <c r="W1041" s="279">
        <v>1272.1500000000001</v>
      </c>
      <c r="X1041" s="279">
        <v>1100.48</v>
      </c>
      <c r="Y1041" s="279">
        <v>954.96</v>
      </c>
    </row>
    <row r="1042" spans="1:25">
      <c r="A1042" s="254">
        <v>9</v>
      </c>
      <c r="B1042" s="279">
        <v>1073.03</v>
      </c>
      <c r="C1042" s="279">
        <v>1042.71</v>
      </c>
      <c r="D1042" s="279">
        <v>870.32</v>
      </c>
      <c r="E1042" s="279">
        <v>817.7</v>
      </c>
      <c r="F1042" s="279">
        <v>0</v>
      </c>
      <c r="G1042" s="279">
        <v>923.7</v>
      </c>
      <c r="H1042" s="279">
        <v>742.39</v>
      </c>
      <c r="I1042" s="279">
        <v>864.2</v>
      </c>
      <c r="J1042" s="279">
        <v>938.79</v>
      </c>
      <c r="K1042" s="279">
        <v>1341.59</v>
      </c>
      <c r="L1042" s="279">
        <v>1354.95</v>
      </c>
      <c r="M1042" s="279">
        <v>530.32000000000005</v>
      </c>
      <c r="N1042" s="279">
        <v>14.38</v>
      </c>
      <c r="O1042" s="279">
        <v>28.02</v>
      </c>
      <c r="P1042" s="279">
        <v>490.96</v>
      </c>
      <c r="Q1042" s="279">
        <v>41.16</v>
      </c>
      <c r="R1042" s="279">
        <v>52.4</v>
      </c>
      <c r="S1042" s="279">
        <v>25.81</v>
      </c>
      <c r="T1042" s="279">
        <v>77.260000000000005</v>
      </c>
      <c r="U1042" s="279">
        <v>144.79</v>
      </c>
      <c r="V1042" s="279">
        <v>1319.97</v>
      </c>
      <c r="W1042" s="279">
        <v>1266.83</v>
      </c>
      <c r="X1042" s="279">
        <v>1182.8399999999999</v>
      </c>
      <c r="Y1042" s="279">
        <v>1133.28</v>
      </c>
    </row>
    <row r="1043" spans="1:25">
      <c r="A1043" s="254">
        <v>10</v>
      </c>
      <c r="B1043" s="279">
        <v>254.18</v>
      </c>
      <c r="C1043" s="279">
        <v>17.649999999999999</v>
      </c>
      <c r="D1043" s="279">
        <v>0</v>
      </c>
      <c r="E1043" s="279">
        <v>0</v>
      </c>
      <c r="F1043" s="279">
        <v>513.99</v>
      </c>
      <c r="G1043" s="279">
        <v>0</v>
      </c>
      <c r="H1043" s="279">
        <v>30.2</v>
      </c>
      <c r="I1043" s="279">
        <v>53.33</v>
      </c>
      <c r="J1043" s="279">
        <v>62.59</v>
      </c>
      <c r="K1043" s="279">
        <v>970.14</v>
      </c>
      <c r="L1043" s="279">
        <v>985.84</v>
      </c>
      <c r="M1043" s="279">
        <v>206.82</v>
      </c>
      <c r="N1043" s="279">
        <v>132.18</v>
      </c>
      <c r="O1043" s="279">
        <v>994.57</v>
      </c>
      <c r="P1043" s="279">
        <v>481.02</v>
      </c>
      <c r="Q1043" s="279">
        <v>942.37</v>
      </c>
      <c r="R1043" s="279">
        <v>919.96</v>
      </c>
      <c r="S1043" s="279">
        <v>436.44</v>
      </c>
      <c r="T1043" s="279">
        <v>1351.14</v>
      </c>
      <c r="U1043" s="279">
        <v>1347.55</v>
      </c>
      <c r="V1043" s="279">
        <v>911.25</v>
      </c>
      <c r="W1043" s="279">
        <v>1257.19</v>
      </c>
      <c r="X1043" s="279">
        <v>1171.3599999999999</v>
      </c>
      <c r="Y1043" s="279">
        <v>1055.19</v>
      </c>
    </row>
    <row r="1044" spans="1:25">
      <c r="A1044" s="254">
        <v>11</v>
      </c>
      <c r="B1044" s="279">
        <v>929.77</v>
      </c>
      <c r="C1044" s="279">
        <v>0</v>
      </c>
      <c r="D1044" s="279">
        <v>0.03</v>
      </c>
      <c r="E1044" s="279">
        <v>0</v>
      </c>
      <c r="F1044" s="279">
        <v>0</v>
      </c>
      <c r="G1044" s="279">
        <v>0</v>
      </c>
      <c r="H1044" s="279">
        <v>575.54</v>
      </c>
      <c r="I1044" s="279">
        <v>751.45</v>
      </c>
      <c r="J1044" s="279">
        <v>852.76</v>
      </c>
      <c r="K1044" s="279">
        <v>1328.69</v>
      </c>
      <c r="L1044" s="279">
        <v>1387.17</v>
      </c>
      <c r="M1044" s="279">
        <v>1407.3</v>
      </c>
      <c r="N1044" s="279">
        <v>1403.13</v>
      </c>
      <c r="O1044" s="279">
        <v>1403.07</v>
      </c>
      <c r="P1044" s="279">
        <v>1393.75</v>
      </c>
      <c r="Q1044" s="279">
        <v>1351.24</v>
      </c>
      <c r="R1044" s="279">
        <v>1349.13</v>
      </c>
      <c r="S1044" s="279">
        <v>0</v>
      </c>
      <c r="T1044" s="279">
        <v>1393.83</v>
      </c>
      <c r="U1044" s="279">
        <v>1379.79</v>
      </c>
      <c r="V1044" s="279">
        <v>1353.49</v>
      </c>
      <c r="W1044" s="279">
        <v>1285.31</v>
      </c>
      <c r="X1044" s="279">
        <v>75.25</v>
      </c>
      <c r="Y1044" s="279">
        <v>15.59</v>
      </c>
    </row>
    <row r="1045" spans="1:25">
      <c r="A1045" s="254">
        <v>12</v>
      </c>
      <c r="B1045" s="279">
        <v>938.45</v>
      </c>
      <c r="C1045" s="279">
        <v>62.78</v>
      </c>
      <c r="D1045" s="279">
        <v>9.68</v>
      </c>
      <c r="E1045" s="279">
        <v>2.21</v>
      </c>
      <c r="F1045" s="279">
        <v>870.48</v>
      </c>
      <c r="G1045" s="279">
        <v>500.9</v>
      </c>
      <c r="H1045" s="279">
        <v>887.02</v>
      </c>
      <c r="I1045" s="279">
        <v>552.6</v>
      </c>
      <c r="J1045" s="279">
        <v>852.78</v>
      </c>
      <c r="K1045" s="279">
        <v>1214.48</v>
      </c>
      <c r="L1045" s="279">
        <v>1272.76</v>
      </c>
      <c r="M1045" s="279">
        <v>435.81</v>
      </c>
      <c r="N1045" s="279">
        <v>451.2</v>
      </c>
      <c r="O1045" s="279">
        <v>27.88</v>
      </c>
      <c r="P1045" s="279">
        <v>40.85</v>
      </c>
      <c r="Q1045" s="279">
        <v>21.95</v>
      </c>
      <c r="R1045" s="279">
        <v>915.99</v>
      </c>
      <c r="S1045" s="279">
        <v>0</v>
      </c>
      <c r="T1045" s="279">
        <v>25.5</v>
      </c>
      <c r="U1045" s="279">
        <v>80.849999999999994</v>
      </c>
      <c r="V1045" s="279">
        <v>83.19</v>
      </c>
      <c r="W1045" s="279">
        <v>437.41</v>
      </c>
      <c r="X1045" s="279">
        <v>492.75</v>
      </c>
      <c r="Y1045" s="279">
        <v>327.96</v>
      </c>
    </row>
    <row r="1046" spans="1:25">
      <c r="A1046" s="254">
        <v>13</v>
      </c>
      <c r="B1046" s="279">
        <v>178.4</v>
      </c>
      <c r="C1046" s="279">
        <v>160.68</v>
      </c>
      <c r="D1046" s="279">
        <v>129.01</v>
      </c>
      <c r="E1046" s="279">
        <v>64.03</v>
      </c>
      <c r="F1046" s="279">
        <v>14.58</v>
      </c>
      <c r="G1046" s="279">
        <v>932.52</v>
      </c>
      <c r="H1046" s="279">
        <v>1138.53</v>
      </c>
      <c r="I1046" s="279">
        <v>1252.3900000000001</v>
      </c>
      <c r="J1046" s="279">
        <v>10.38</v>
      </c>
      <c r="K1046" s="279">
        <v>1392.35</v>
      </c>
      <c r="L1046" s="279">
        <v>1400.91</v>
      </c>
      <c r="M1046" s="279">
        <v>1077.5899999999999</v>
      </c>
      <c r="N1046" s="279">
        <v>1049.23</v>
      </c>
      <c r="O1046" s="279">
        <v>593.45000000000005</v>
      </c>
      <c r="P1046" s="279">
        <v>1442.6</v>
      </c>
      <c r="Q1046" s="279">
        <v>1019.46</v>
      </c>
      <c r="R1046" s="279">
        <v>528.95000000000005</v>
      </c>
      <c r="S1046" s="279">
        <v>533.35</v>
      </c>
      <c r="T1046" s="279">
        <v>565.52</v>
      </c>
      <c r="U1046" s="279">
        <v>1408.07</v>
      </c>
      <c r="V1046" s="279">
        <v>997.46</v>
      </c>
      <c r="W1046" s="279">
        <v>885.86</v>
      </c>
      <c r="X1046" s="279">
        <v>483.26</v>
      </c>
      <c r="Y1046" s="279">
        <v>652.28</v>
      </c>
    </row>
    <row r="1047" spans="1:25">
      <c r="A1047" s="254">
        <v>14</v>
      </c>
      <c r="B1047" s="279">
        <v>534.39</v>
      </c>
      <c r="C1047" s="279">
        <v>95.64</v>
      </c>
      <c r="D1047" s="279">
        <v>439.28</v>
      </c>
      <c r="E1047" s="279">
        <v>49.15</v>
      </c>
      <c r="F1047" s="279">
        <v>29.15</v>
      </c>
      <c r="G1047" s="279">
        <v>540.41</v>
      </c>
      <c r="H1047" s="279">
        <v>1131.8499999999999</v>
      </c>
      <c r="I1047" s="279">
        <v>1.25</v>
      </c>
      <c r="J1047" s="279">
        <v>0.02</v>
      </c>
      <c r="K1047" s="279">
        <v>896.49</v>
      </c>
      <c r="L1047" s="279">
        <v>915.22</v>
      </c>
      <c r="M1047" s="279">
        <v>960.02</v>
      </c>
      <c r="N1047" s="279">
        <v>926.59</v>
      </c>
      <c r="O1047" s="279">
        <v>467.37</v>
      </c>
      <c r="P1047" s="279">
        <v>436.48</v>
      </c>
      <c r="Q1047" s="279">
        <v>1266.8</v>
      </c>
      <c r="R1047" s="279">
        <v>1253.92</v>
      </c>
      <c r="S1047" s="279">
        <v>1258.1300000000001</v>
      </c>
      <c r="T1047" s="279">
        <v>1278.8399999999999</v>
      </c>
      <c r="U1047" s="279">
        <v>1291.1400000000001</v>
      </c>
      <c r="V1047" s="279">
        <v>1271.1199999999999</v>
      </c>
      <c r="W1047" s="279">
        <v>1243.75</v>
      </c>
      <c r="X1047" s="279">
        <v>1160.56</v>
      </c>
      <c r="Y1047" s="279">
        <v>1060.33</v>
      </c>
    </row>
    <row r="1048" spans="1:25">
      <c r="A1048" s="254">
        <v>15</v>
      </c>
      <c r="B1048" s="279">
        <v>899.82</v>
      </c>
      <c r="C1048" s="279">
        <v>825.74</v>
      </c>
      <c r="D1048" s="279">
        <v>797.44</v>
      </c>
      <c r="E1048" s="279">
        <v>801.89</v>
      </c>
      <c r="F1048" s="279">
        <v>835.89</v>
      </c>
      <c r="G1048" s="279">
        <v>909.54</v>
      </c>
      <c r="H1048" s="279">
        <v>1094.28</v>
      </c>
      <c r="I1048" s="279">
        <v>1182.26</v>
      </c>
      <c r="J1048" s="279">
        <v>1240.5999999999999</v>
      </c>
      <c r="K1048" s="279">
        <v>905.96</v>
      </c>
      <c r="L1048" s="279">
        <v>163.13999999999999</v>
      </c>
      <c r="M1048" s="279">
        <v>225.57</v>
      </c>
      <c r="N1048" s="279">
        <v>161.13999999999999</v>
      </c>
      <c r="O1048" s="279">
        <v>192.25</v>
      </c>
      <c r="P1048" s="279">
        <v>202.71</v>
      </c>
      <c r="Q1048" s="279">
        <v>1280.97</v>
      </c>
      <c r="R1048" s="279">
        <v>373.26</v>
      </c>
      <c r="S1048" s="279">
        <v>1274.98</v>
      </c>
      <c r="T1048" s="279">
        <v>1326.9</v>
      </c>
      <c r="U1048" s="279">
        <v>1344.68</v>
      </c>
      <c r="V1048" s="279">
        <v>1309.1199999999999</v>
      </c>
      <c r="W1048" s="279">
        <v>1253.04</v>
      </c>
      <c r="X1048" s="279">
        <v>1158.6400000000001</v>
      </c>
      <c r="Y1048" s="279">
        <v>1005.57</v>
      </c>
    </row>
    <row r="1049" spans="1:25">
      <c r="A1049" s="254">
        <v>16</v>
      </c>
      <c r="B1049" s="279">
        <v>882.46</v>
      </c>
      <c r="C1049" s="279">
        <v>826.1</v>
      </c>
      <c r="D1049" s="279">
        <v>43.98</v>
      </c>
      <c r="E1049" s="279">
        <v>25.32</v>
      </c>
      <c r="F1049" s="279">
        <v>841.3</v>
      </c>
      <c r="G1049" s="279">
        <v>922.83</v>
      </c>
      <c r="H1049" s="279">
        <v>0</v>
      </c>
      <c r="I1049" s="279">
        <v>1165.42</v>
      </c>
      <c r="J1049" s="279">
        <v>0</v>
      </c>
      <c r="K1049" s="279">
        <v>0</v>
      </c>
      <c r="L1049" s="279">
        <v>31.98</v>
      </c>
      <c r="M1049" s="279">
        <v>373.56</v>
      </c>
      <c r="N1049" s="279">
        <v>1232.82</v>
      </c>
      <c r="O1049" s="279">
        <v>67.77</v>
      </c>
      <c r="P1049" s="279">
        <v>123.25</v>
      </c>
      <c r="Q1049" s="279">
        <v>264.49</v>
      </c>
      <c r="R1049" s="279">
        <v>245.59</v>
      </c>
      <c r="S1049" s="279">
        <v>112.4</v>
      </c>
      <c r="T1049" s="279">
        <v>158.91999999999999</v>
      </c>
      <c r="U1049" s="279">
        <v>269.62</v>
      </c>
      <c r="V1049" s="279">
        <v>1249.3499999999999</v>
      </c>
      <c r="W1049" s="279">
        <v>1237.23</v>
      </c>
      <c r="X1049" s="279">
        <v>383.03</v>
      </c>
      <c r="Y1049" s="279">
        <v>968.64</v>
      </c>
    </row>
    <row r="1050" spans="1:25">
      <c r="A1050" s="254">
        <v>17</v>
      </c>
      <c r="B1050" s="279">
        <v>515.88</v>
      </c>
      <c r="C1050" s="279">
        <v>419.81</v>
      </c>
      <c r="D1050" s="279">
        <v>13.32</v>
      </c>
      <c r="E1050" s="279">
        <v>6.52</v>
      </c>
      <c r="F1050" s="279">
        <v>0</v>
      </c>
      <c r="G1050" s="279">
        <v>31.36</v>
      </c>
      <c r="H1050" s="279">
        <v>724.26</v>
      </c>
      <c r="I1050" s="279">
        <v>288.14</v>
      </c>
      <c r="J1050" s="279">
        <v>0</v>
      </c>
      <c r="K1050" s="279">
        <v>0.38</v>
      </c>
      <c r="L1050" s="279">
        <v>37.53</v>
      </c>
      <c r="M1050" s="279">
        <v>83.75</v>
      </c>
      <c r="N1050" s="279">
        <v>35.130000000000003</v>
      </c>
      <c r="O1050" s="279">
        <v>83.83</v>
      </c>
      <c r="P1050" s="279">
        <v>83.77</v>
      </c>
      <c r="Q1050" s="279">
        <v>49.05</v>
      </c>
      <c r="R1050" s="279">
        <v>76.19</v>
      </c>
      <c r="S1050" s="279">
        <v>1263.19</v>
      </c>
      <c r="T1050" s="279">
        <v>72.06</v>
      </c>
      <c r="U1050" s="279">
        <v>136.13</v>
      </c>
      <c r="V1050" s="279">
        <v>160.31</v>
      </c>
      <c r="W1050" s="279">
        <v>1283.46</v>
      </c>
      <c r="X1050" s="279">
        <v>367.27</v>
      </c>
      <c r="Y1050" s="279">
        <v>749.22</v>
      </c>
    </row>
    <row r="1051" spans="1:25">
      <c r="A1051" s="254">
        <v>18</v>
      </c>
      <c r="B1051" s="279">
        <v>1100.33</v>
      </c>
      <c r="C1051" s="279">
        <v>537.82000000000005</v>
      </c>
      <c r="D1051" s="279">
        <v>879.98</v>
      </c>
      <c r="E1051" s="279">
        <v>868.43</v>
      </c>
      <c r="F1051" s="279">
        <v>514.53</v>
      </c>
      <c r="G1051" s="279">
        <v>587.65</v>
      </c>
      <c r="H1051" s="279">
        <v>677.84</v>
      </c>
      <c r="I1051" s="279">
        <v>745.24</v>
      </c>
      <c r="J1051" s="279">
        <v>799.23</v>
      </c>
      <c r="K1051" s="279">
        <v>0</v>
      </c>
      <c r="L1051" s="279">
        <v>1302.69</v>
      </c>
      <c r="M1051" s="279">
        <v>1325.76</v>
      </c>
      <c r="N1051" s="279">
        <v>1341.74</v>
      </c>
      <c r="O1051" s="279">
        <v>0</v>
      </c>
      <c r="P1051" s="279">
        <v>919.92</v>
      </c>
      <c r="Q1051" s="279">
        <v>1298.5899999999999</v>
      </c>
      <c r="R1051" s="279">
        <v>0</v>
      </c>
      <c r="S1051" s="279">
        <v>942.73</v>
      </c>
      <c r="T1051" s="279">
        <v>969.47</v>
      </c>
      <c r="U1051" s="279">
        <v>18.899999999999999</v>
      </c>
      <c r="V1051" s="279">
        <v>1330.07</v>
      </c>
      <c r="W1051" s="279">
        <v>909.45</v>
      </c>
      <c r="X1051" s="279">
        <v>1179.08</v>
      </c>
      <c r="Y1051" s="279">
        <v>89.26</v>
      </c>
    </row>
    <row r="1052" spans="1:25">
      <c r="A1052" s="254">
        <v>19</v>
      </c>
      <c r="B1052" s="279">
        <v>26.02</v>
      </c>
      <c r="C1052" s="279">
        <v>66.13</v>
      </c>
      <c r="D1052" s="279">
        <v>39.729999999999997</v>
      </c>
      <c r="E1052" s="279">
        <v>42.01</v>
      </c>
      <c r="F1052" s="279">
        <v>832.96</v>
      </c>
      <c r="G1052" s="279">
        <v>861.35</v>
      </c>
      <c r="H1052" s="279">
        <v>500.38</v>
      </c>
      <c r="I1052" s="279">
        <v>962.19</v>
      </c>
      <c r="J1052" s="279">
        <v>16.91</v>
      </c>
      <c r="K1052" s="279">
        <v>1163.8599999999999</v>
      </c>
      <c r="L1052" s="279">
        <v>1214.8800000000001</v>
      </c>
      <c r="M1052" s="279">
        <v>1266.21</v>
      </c>
      <c r="N1052" s="279">
        <v>1262.95</v>
      </c>
      <c r="O1052" s="279">
        <v>1255.1400000000001</v>
      </c>
      <c r="P1052" s="279">
        <v>1249.76</v>
      </c>
      <c r="Q1052" s="279">
        <v>1249.79</v>
      </c>
      <c r="R1052" s="279">
        <v>1232.72</v>
      </c>
      <c r="S1052" s="279">
        <v>1265.1500000000001</v>
      </c>
      <c r="T1052" s="279">
        <v>1302.94</v>
      </c>
      <c r="U1052" s="279">
        <v>1334.84</v>
      </c>
      <c r="V1052" s="279">
        <v>1297.92</v>
      </c>
      <c r="W1052" s="279">
        <v>1245.31</v>
      </c>
      <c r="X1052" s="279">
        <v>798.47</v>
      </c>
      <c r="Y1052" s="279">
        <v>751.7</v>
      </c>
    </row>
    <row r="1053" spans="1:25">
      <c r="A1053" s="254">
        <v>20</v>
      </c>
      <c r="B1053" s="279">
        <v>34.85</v>
      </c>
      <c r="C1053" s="279">
        <v>31.55</v>
      </c>
      <c r="D1053" s="279">
        <v>840.16</v>
      </c>
      <c r="E1053" s="279">
        <v>834.61</v>
      </c>
      <c r="F1053" s="279">
        <v>508.71</v>
      </c>
      <c r="G1053" s="279">
        <v>972.86</v>
      </c>
      <c r="H1053" s="279">
        <v>1119.04</v>
      </c>
      <c r="I1053" s="279">
        <v>0</v>
      </c>
      <c r="J1053" s="279">
        <v>0</v>
      </c>
      <c r="K1053" s="279">
        <v>0</v>
      </c>
      <c r="L1053" s="279">
        <v>1383.41</v>
      </c>
      <c r="M1053" s="279">
        <v>1442.89</v>
      </c>
      <c r="N1053" s="279">
        <v>1376.44</v>
      </c>
      <c r="O1053" s="279">
        <v>1353.39</v>
      </c>
      <c r="P1053" s="279">
        <v>1354.47</v>
      </c>
      <c r="Q1053" s="279">
        <v>1344.62</v>
      </c>
      <c r="R1053" s="279">
        <v>1304.6300000000001</v>
      </c>
      <c r="S1053" s="279">
        <v>1292.7</v>
      </c>
      <c r="T1053" s="279">
        <v>1320.26</v>
      </c>
      <c r="U1053" s="279">
        <v>1359.83</v>
      </c>
      <c r="V1053" s="279">
        <v>1306.82</v>
      </c>
      <c r="W1053" s="279">
        <v>1253.07</v>
      </c>
      <c r="X1053" s="279">
        <v>1143.51</v>
      </c>
      <c r="Y1053" s="279">
        <v>959.25</v>
      </c>
    </row>
    <row r="1054" spans="1:25">
      <c r="A1054" s="254">
        <v>21</v>
      </c>
      <c r="B1054" s="279">
        <v>880.18</v>
      </c>
      <c r="C1054" s="279">
        <v>39.24</v>
      </c>
      <c r="D1054" s="279">
        <v>51.8</v>
      </c>
      <c r="E1054" s="279">
        <v>30.36</v>
      </c>
      <c r="F1054" s="279">
        <v>6.54</v>
      </c>
      <c r="G1054" s="279">
        <v>0</v>
      </c>
      <c r="H1054" s="279">
        <v>1088.3499999999999</v>
      </c>
      <c r="I1054" s="279">
        <v>0</v>
      </c>
      <c r="J1054" s="279">
        <v>0</v>
      </c>
      <c r="K1054" s="279">
        <v>0</v>
      </c>
      <c r="L1054" s="279">
        <v>3.84</v>
      </c>
      <c r="M1054" s="279">
        <v>45.7</v>
      </c>
      <c r="N1054" s="279">
        <v>0</v>
      </c>
      <c r="O1054" s="279">
        <v>1315.52</v>
      </c>
      <c r="P1054" s="279">
        <v>1362.72</v>
      </c>
      <c r="Q1054" s="279">
        <v>1281.52</v>
      </c>
      <c r="R1054" s="279">
        <v>1245.5899999999999</v>
      </c>
      <c r="S1054" s="279">
        <v>1244.07</v>
      </c>
      <c r="T1054" s="279">
        <v>1284.1099999999999</v>
      </c>
      <c r="U1054" s="279">
        <v>1302.55</v>
      </c>
      <c r="V1054" s="279">
        <v>1259.8</v>
      </c>
      <c r="W1054" s="279">
        <v>1250.9100000000001</v>
      </c>
      <c r="X1054" s="279">
        <v>1135.17</v>
      </c>
      <c r="Y1054" s="279">
        <v>976.2</v>
      </c>
    </row>
    <row r="1055" spans="1:25">
      <c r="A1055" s="254">
        <v>22</v>
      </c>
      <c r="B1055" s="279">
        <v>124.12</v>
      </c>
      <c r="C1055" s="279">
        <v>37.53</v>
      </c>
      <c r="D1055" s="279">
        <v>40.79</v>
      </c>
      <c r="E1055" s="279">
        <v>8.33</v>
      </c>
      <c r="F1055" s="279">
        <v>0</v>
      </c>
      <c r="G1055" s="279">
        <v>0</v>
      </c>
      <c r="H1055" s="279">
        <v>0</v>
      </c>
      <c r="I1055" s="279">
        <v>0</v>
      </c>
      <c r="J1055" s="279">
        <v>0</v>
      </c>
      <c r="K1055" s="279">
        <v>24.18</v>
      </c>
      <c r="L1055" s="279">
        <v>1034.82</v>
      </c>
      <c r="M1055" s="279">
        <v>1439.1</v>
      </c>
      <c r="N1055" s="279">
        <v>97.29</v>
      </c>
      <c r="O1055" s="279">
        <v>136.1</v>
      </c>
      <c r="P1055" s="279">
        <v>136.46</v>
      </c>
      <c r="Q1055" s="279">
        <v>995.34</v>
      </c>
      <c r="R1055" s="279">
        <v>154.58000000000001</v>
      </c>
      <c r="S1055" s="279">
        <v>1324.32</v>
      </c>
      <c r="T1055" s="279">
        <v>1386.4</v>
      </c>
      <c r="U1055" s="279">
        <v>232.11</v>
      </c>
      <c r="V1055" s="279">
        <v>983.31</v>
      </c>
      <c r="W1055" s="279">
        <v>1351.99</v>
      </c>
      <c r="X1055" s="279">
        <v>1216.0899999999999</v>
      </c>
      <c r="Y1055" s="279">
        <v>1151.06</v>
      </c>
    </row>
    <row r="1056" spans="1:25">
      <c r="A1056" s="254">
        <v>23</v>
      </c>
      <c r="B1056" s="279">
        <v>131.12</v>
      </c>
      <c r="C1056" s="279">
        <v>11.4</v>
      </c>
      <c r="D1056" s="279">
        <v>0</v>
      </c>
      <c r="E1056" s="279">
        <v>0</v>
      </c>
      <c r="F1056" s="279">
        <v>0</v>
      </c>
      <c r="G1056" s="279">
        <v>0</v>
      </c>
      <c r="H1056" s="279">
        <v>0</v>
      </c>
      <c r="I1056" s="279">
        <v>0</v>
      </c>
      <c r="J1056" s="279">
        <v>0</v>
      </c>
      <c r="K1056" s="279">
        <v>0</v>
      </c>
      <c r="L1056" s="279">
        <v>0</v>
      </c>
      <c r="M1056" s="279">
        <v>0</v>
      </c>
      <c r="N1056" s="279">
        <v>0</v>
      </c>
      <c r="O1056" s="279">
        <v>69.52</v>
      </c>
      <c r="P1056" s="279">
        <v>104.4</v>
      </c>
      <c r="Q1056" s="279">
        <v>109.57</v>
      </c>
      <c r="R1056" s="279">
        <v>127.39</v>
      </c>
      <c r="S1056" s="279">
        <v>155.02000000000001</v>
      </c>
      <c r="T1056" s="279">
        <v>176.66</v>
      </c>
      <c r="U1056" s="279">
        <v>296.8</v>
      </c>
      <c r="V1056" s="279">
        <v>464.21</v>
      </c>
      <c r="W1056" s="279">
        <v>1344.02</v>
      </c>
      <c r="X1056" s="279">
        <v>391.6</v>
      </c>
      <c r="Y1056" s="279">
        <v>237.4</v>
      </c>
    </row>
    <row r="1057" spans="1:129">
      <c r="A1057" s="254">
        <v>24</v>
      </c>
      <c r="B1057" s="279">
        <v>185.52</v>
      </c>
      <c r="C1057" s="279">
        <v>995.56</v>
      </c>
      <c r="D1057" s="279">
        <v>107.26</v>
      </c>
      <c r="E1057" s="279">
        <v>93.2</v>
      </c>
      <c r="F1057" s="279">
        <v>917.15</v>
      </c>
      <c r="G1057" s="279">
        <v>982.19</v>
      </c>
      <c r="H1057" s="279">
        <v>92.32</v>
      </c>
      <c r="I1057" s="279">
        <v>1142.52</v>
      </c>
      <c r="J1057" s="279">
        <v>1190.21</v>
      </c>
      <c r="K1057" s="279">
        <v>106.4</v>
      </c>
      <c r="L1057" s="279">
        <v>1375.18</v>
      </c>
      <c r="M1057" s="279">
        <v>1014.51</v>
      </c>
      <c r="N1057" s="279">
        <v>1008.1</v>
      </c>
      <c r="O1057" s="279">
        <v>1007.26</v>
      </c>
      <c r="P1057" s="279">
        <v>139.80000000000001</v>
      </c>
      <c r="Q1057" s="279">
        <v>981.81</v>
      </c>
      <c r="R1057" s="279">
        <v>1336.85</v>
      </c>
      <c r="S1057" s="279">
        <v>1352.08</v>
      </c>
      <c r="T1057" s="279">
        <v>1391</v>
      </c>
      <c r="U1057" s="279">
        <v>1032.06</v>
      </c>
      <c r="V1057" s="279">
        <v>1016.93</v>
      </c>
      <c r="W1057" s="279">
        <v>572.97</v>
      </c>
      <c r="X1057" s="279">
        <v>406.69</v>
      </c>
      <c r="Y1057" s="279">
        <v>541.35</v>
      </c>
    </row>
    <row r="1058" spans="1:129">
      <c r="A1058" s="254">
        <v>25</v>
      </c>
      <c r="B1058" s="279">
        <v>1095.19</v>
      </c>
      <c r="C1058" s="279">
        <v>532.69000000000005</v>
      </c>
      <c r="D1058" s="279">
        <v>493.43</v>
      </c>
      <c r="E1058" s="279">
        <v>467.68</v>
      </c>
      <c r="F1058" s="279">
        <v>863.6</v>
      </c>
      <c r="G1058" s="279">
        <v>526.77</v>
      </c>
      <c r="H1058" s="279">
        <v>0</v>
      </c>
      <c r="I1058" s="279">
        <v>0</v>
      </c>
      <c r="J1058" s="279">
        <v>0</v>
      </c>
      <c r="K1058" s="279">
        <v>0</v>
      </c>
      <c r="L1058" s="279">
        <v>1337.26</v>
      </c>
      <c r="M1058" s="279">
        <v>1357.2</v>
      </c>
      <c r="N1058" s="279">
        <v>14.04</v>
      </c>
      <c r="O1058" s="279">
        <v>2.2000000000000002</v>
      </c>
      <c r="P1058" s="279">
        <v>936.88</v>
      </c>
      <c r="Q1058" s="279">
        <v>1317.36</v>
      </c>
      <c r="R1058" s="279">
        <v>1294.53</v>
      </c>
      <c r="S1058" s="279">
        <v>1303.6199999999999</v>
      </c>
      <c r="T1058" s="279">
        <v>2.16</v>
      </c>
      <c r="U1058" s="279">
        <v>38.979999999999997</v>
      </c>
      <c r="V1058" s="279">
        <v>87.86</v>
      </c>
      <c r="W1058" s="279">
        <v>0.43</v>
      </c>
      <c r="X1058" s="279">
        <v>80.98</v>
      </c>
      <c r="Y1058" s="279">
        <v>130.97</v>
      </c>
    </row>
    <row r="1059" spans="1:129">
      <c r="A1059" s="254">
        <v>26</v>
      </c>
      <c r="B1059" s="279">
        <v>97.35</v>
      </c>
      <c r="C1059" s="279">
        <v>22.37</v>
      </c>
      <c r="D1059" s="279">
        <v>12.99</v>
      </c>
      <c r="E1059" s="279">
        <v>5.63</v>
      </c>
      <c r="F1059" s="279">
        <v>21.84</v>
      </c>
      <c r="G1059" s="279">
        <v>2.4500000000000002</v>
      </c>
      <c r="H1059" s="279">
        <v>0</v>
      </c>
      <c r="I1059" s="279">
        <v>0</v>
      </c>
      <c r="J1059" s="279">
        <v>0</v>
      </c>
      <c r="K1059" s="279">
        <v>0.03</v>
      </c>
      <c r="L1059" s="279">
        <v>41.58</v>
      </c>
      <c r="M1059" s="279">
        <v>0.39</v>
      </c>
      <c r="N1059" s="279">
        <v>26.39</v>
      </c>
      <c r="O1059" s="279">
        <v>43.86</v>
      </c>
      <c r="P1059" s="279">
        <v>56.86</v>
      </c>
      <c r="Q1059" s="279">
        <v>1225.67</v>
      </c>
      <c r="R1059" s="279">
        <v>58.63</v>
      </c>
      <c r="S1059" s="279">
        <v>45.42</v>
      </c>
      <c r="T1059" s="279">
        <v>51.74</v>
      </c>
      <c r="U1059" s="279">
        <v>94.16</v>
      </c>
      <c r="V1059" s="279">
        <v>102.07</v>
      </c>
      <c r="W1059" s="279">
        <v>122.47</v>
      </c>
      <c r="X1059" s="279">
        <v>278.79000000000002</v>
      </c>
      <c r="Y1059" s="279">
        <v>174.43</v>
      </c>
    </row>
    <row r="1060" spans="1:129">
      <c r="A1060" s="254">
        <v>27</v>
      </c>
      <c r="B1060" s="279">
        <v>5.4</v>
      </c>
      <c r="C1060" s="279">
        <v>11.25</v>
      </c>
      <c r="D1060" s="279">
        <v>0.08</v>
      </c>
      <c r="E1060" s="279">
        <v>0</v>
      </c>
      <c r="F1060" s="279">
        <v>0</v>
      </c>
      <c r="G1060" s="279">
        <v>0</v>
      </c>
      <c r="H1060" s="279">
        <v>730.37</v>
      </c>
      <c r="I1060" s="279">
        <v>1258.77</v>
      </c>
      <c r="J1060" s="279">
        <v>0</v>
      </c>
      <c r="K1060" s="279">
        <v>1359.69</v>
      </c>
      <c r="L1060" s="279">
        <v>85.06</v>
      </c>
      <c r="M1060" s="279">
        <v>62.19</v>
      </c>
      <c r="N1060" s="279">
        <v>59.78</v>
      </c>
      <c r="O1060" s="279">
        <v>41.85</v>
      </c>
      <c r="P1060" s="279">
        <v>23.89</v>
      </c>
      <c r="Q1060" s="279">
        <v>16.2</v>
      </c>
      <c r="R1060" s="279">
        <v>33.270000000000003</v>
      </c>
      <c r="S1060" s="279">
        <v>37.200000000000003</v>
      </c>
      <c r="T1060" s="279">
        <v>61.63</v>
      </c>
      <c r="U1060" s="279">
        <v>149.35</v>
      </c>
      <c r="V1060" s="279">
        <v>190.24</v>
      </c>
      <c r="W1060" s="279">
        <v>454.7</v>
      </c>
      <c r="X1060" s="279">
        <v>419.03</v>
      </c>
      <c r="Y1060" s="279">
        <v>459.38</v>
      </c>
    </row>
    <row r="1061" spans="1:129">
      <c r="A1061" s="254">
        <v>28</v>
      </c>
      <c r="B1061" s="279">
        <v>187.26</v>
      </c>
      <c r="C1061" s="279">
        <v>216.7</v>
      </c>
      <c r="D1061" s="279">
        <v>92.21</v>
      </c>
      <c r="E1061" s="279">
        <v>32.049999999999997</v>
      </c>
      <c r="F1061" s="279">
        <v>0.03</v>
      </c>
      <c r="G1061" s="279">
        <v>996.41</v>
      </c>
      <c r="H1061" s="279">
        <v>0</v>
      </c>
      <c r="I1061" s="279">
        <v>1280.27</v>
      </c>
      <c r="J1061" s="279">
        <v>0</v>
      </c>
      <c r="K1061" s="279">
        <v>437.48</v>
      </c>
      <c r="L1061" s="279">
        <v>1410.8</v>
      </c>
      <c r="M1061" s="279">
        <v>1444.82</v>
      </c>
      <c r="N1061" s="279">
        <v>1413.17</v>
      </c>
      <c r="O1061" s="279">
        <v>1414.96</v>
      </c>
      <c r="P1061" s="279">
        <v>1415.32</v>
      </c>
      <c r="Q1061" s="279">
        <v>1395.15</v>
      </c>
      <c r="R1061" s="279">
        <v>1362.04</v>
      </c>
      <c r="S1061" s="279">
        <v>1367.01</v>
      </c>
      <c r="T1061" s="279">
        <v>1401.58</v>
      </c>
      <c r="U1061" s="279">
        <v>1398.16</v>
      </c>
      <c r="V1061" s="279">
        <v>1394.19</v>
      </c>
      <c r="W1061" s="279">
        <v>435.15</v>
      </c>
      <c r="X1061" s="279">
        <v>372.46</v>
      </c>
      <c r="Y1061" s="279">
        <v>1165.32</v>
      </c>
    </row>
    <row r="1062" spans="1:129" hidden="1">
      <c r="A1062" s="254">
        <v>29</v>
      </c>
      <c r="B1062" s="279">
        <v>0</v>
      </c>
      <c r="C1062" s="279">
        <v>0</v>
      </c>
      <c r="D1062" s="279">
        <v>0</v>
      </c>
      <c r="E1062" s="279">
        <v>0</v>
      </c>
      <c r="F1062" s="279">
        <v>0</v>
      </c>
      <c r="G1062" s="279">
        <v>0</v>
      </c>
      <c r="H1062" s="279">
        <v>0</v>
      </c>
      <c r="I1062" s="279">
        <v>0</v>
      </c>
      <c r="J1062" s="279">
        <v>0</v>
      </c>
      <c r="K1062" s="279">
        <v>0</v>
      </c>
      <c r="L1062" s="279">
        <v>0</v>
      </c>
      <c r="M1062" s="279">
        <v>0</v>
      </c>
      <c r="N1062" s="279">
        <v>0</v>
      </c>
      <c r="O1062" s="279">
        <v>0</v>
      </c>
      <c r="P1062" s="279">
        <v>0</v>
      </c>
      <c r="Q1062" s="279">
        <v>0</v>
      </c>
      <c r="R1062" s="279">
        <v>0</v>
      </c>
      <c r="S1062" s="279">
        <v>0</v>
      </c>
      <c r="T1062" s="279">
        <v>0</v>
      </c>
      <c r="U1062" s="279">
        <v>0</v>
      </c>
      <c r="V1062" s="279">
        <v>0</v>
      </c>
      <c r="W1062" s="279">
        <v>0</v>
      </c>
      <c r="X1062" s="279">
        <v>0</v>
      </c>
      <c r="Y1062" s="279">
        <v>0</v>
      </c>
    </row>
    <row r="1063" spans="1:129" hidden="1">
      <c r="A1063" s="254">
        <v>30</v>
      </c>
      <c r="B1063" s="279">
        <v>0</v>
      </c>
      <c r="C1063" s="279">
        <v>0</v>
      </c>
      <c r="D1063" s="279">
        <v>0</v>
      </c>
      <c r="E1063" s="279">
        <v>0</v>
      </c>
      <c r="F1063" s="279">
        <v>0</v>
      </c>
      <c r="G1063" s="279">
        <v>0</v>
      </c>
      <c r="H1063" s="279">
        <v>0</v>
      </c>
      <c r="I1063" s="279">
        <v>0</v>
      </c>
      <c r="J1063" s="279">
        <v>0</v>
      </c>
      <c r="K1063" s="279">
        <v>0</v>
      </c>
      <c r="L1063" s="279">
        <v>0</v>
      </c>
      <c r="M1063" s="279">
        <v>0</v>
      </c>
      <c r="N1063" s="279">
        <v>0</v>
      </c>
      <c r="O1063" s="279">
        <v>0</v>
      </c>
      <c r="P1063" s="279">
        <v>0</v>
      </c>
      <c r="Q1063" s="279">
        <v>0</v>
      </c>
      <c r="R1063" s="279">
        <v>0</v>
      </c>
      <c r="S1063" s="279">
        <v>0</v>
      </c>
      <c r="T1063" s="279">
        <v>0</v>
      </c>
      <c r="U1063" s="279">
        <v>0</v>
      </c>
      <c r="V1063" s="279">
        <v>0</v>
      </c>
      <c r="W1063" s="279">
        <v>0</v>
      </c>
      <c r="X1063" s="279">
        <v>0</v>
      </c>
      <c r="Y1063" s="279">
        <v>0</v>
      </c>
    </row>
    <row r="1064" spans="1:129" hidden="1">
      <c r="A1064" s="254">
        <v>31</v>
      </c>
      <c r="B1064" s="279">
        <v>0</v>
      </c>
      <c r="C1064" s="279">
        <v>0</v>
      </c>
      <c r="D1064" s="279">
        <v>0</v>
      </c>
      <c r="E1064" s="279">
        <v>0</v>
      </c>
      <c r="F1064" s="279">
        <v>0</v>
      </c>
      <c r="G1064" s="279">
        <v>0</v>
      </c>
      <c r="H1064" s="279">
        <v>0</v>
      </c>
      <c r="I1064" s="279">
        <v>0</v>
      </c>
      <c r="J1064" s="279">
        <v>0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10" t="s">
        <v>220</v>
      </c>
      <c r="C1066" s="410"/>
      <c r="D1066" s="410"/>
      <c r="E1066" s="410"/>
      <c r="F1066" s="410"/>
      <c r="G1066" s="410"/>
      <c r="H1066" s="410"/>
      <c r="I1066" s="410"/>
      <c r="J1066" s="410"/>
      <c r="K1066" s="410"/>
      <c r="L1066" s="410"/>
      <c r="M1066" s="410"/>
      <c r="N1066" s="410"/>
      <c r="O1066" s="410"/>
      <c r="P1066" s="410"/>
      <c r="Q1066" s="410"/>
      <c r="R1066" s="289">
        <v>6.78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10" t="s">
        <v>221</v>
      </c>
      <c r="C1067" s="410"/>
      <c r="D1067" s="410"/>
      <c r="E1067" s="410"/>
      <c r="F1067" s="410"/>
      <c r="G1067" s="410"/>
      <c r="H1067" s="410"/>
      <c r="I1067" s="410"/>
      <c r="J1067" s="410"/>
      <c r="K1067" s="410"/>
      <c r="L1067" s="410"/>
      <c r="M1067" s="410"/>
      <c r="N1067" s="410"/>
      <c r="O1067" s="410"/>
      <c r="P1067" s="410"/>
      <c r="Q1067" s="410"/>
      <c r="R1067" s="289">
        <v>240.39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214</v>
      </c>
      <c r="N1069" s="290" t="s">
        <v>329</v>
      </c>
    </row>
    <row r="1071" spans="1:129">
      <c r="B1071" s="277" t="s">
        <v>74</v>
      </c>
    </row>
    <row r="1073" spans="1:18">
      <c r="B1073" s="404"/>
      <c r="C1073" s="404"/>
      <c r="D1073" s="404"/>
      <c r="E1073" s="404"/>
      <c r="F1073" s="404"/>
      <c r="G1073" s="404"/>
      <c r="H1073" s="404"/>
      <c r="I1073" s="404"/>
      <c r="J1073" s="404"/>
      <c r="K1073" s="404"/>
      <c r="L1073" s="404"/>
      <c r="M1073" s="404"/>
      <c r="N1073" s="404" t="s">
        <v>30</v>
      </c>
      <c r="O1073" s="404"/>
      <c r="P1073" s="404"/>
      <c r="Q1073" s="404"/>
      <c r="R1073" s="404"/>
    </row>
    <row r="1074" spans="1:18">
      <c r="A1074" s="285"/>
      <c r="B1074" s="404"/>
      <c r="C1074" s="404"/>
      <c r="D1074" s="404"/>
      <c r="E1074" s="404"/>
      <c r="F1074" s="404"/>
      <c r="G1074" s="404"/>
      <c r="H1074" s="404"/>
      <c r="I1074" s="404"/>
      <c r="J1074" s="404"/>
      <c r="K1074" s="404"/>
      <c r="L1074" s="404"/>
      <c r="M1074" s="404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05" t="s">
        <v>217</v>
      </c>
      <c r="C1075" s="405"/>
      <c r="D1075" s="405"/>
      <c r="E1075" s="405"/>
      <c r="F1075" s="405"/>
      <c r="G1075" s="405"/>
      <c r="H1075" s="405"/>
      <c r="I1075" s="405"/>
      <c r="J1075" s="405"/>
      <c r="K1075" s="405"/>
      <c r="L1075" s="405"/>
      <c r="M1075" s="405"/>
      <c r="N1075" s="279">
        <v>361866.03</v>
      </c>
      <c r="O1075" s="279">
        <v>361866.03</v>
      </c>
      <c r="P1075" s="279">
        <v>947815.65</v>
      </c>
      <c r="Q1075" s="279">
        <v>1016331.72</v>
      </c>
      <c r="R1075" s="279">
        <v>789448.05</v>
      </c>
    </row>
    <row r="1077" spans="1:18">
      <c r="B1077" s="277" t="s">
        <v>89</v>
      </c>
    </row>
    <row r="1079" spans="1:18">
      <c r="B1079" s="404"/>
      <c r="C1079" s="404"/>
      <c r="D1079" s="404"/>
      <c r="E1079" s="404"/>
      <c r="F1079" s="404"/>
      <c r="G1079" s="404"/>
      <c r="H1079" s="404"/>
      <c r="I1079" s="404"/>
      <c r="J1079" s="404"/>
      <c r="K1079" s="404"/>
      <c r="L1079" s="404"/>
      <c r="M1079" s="404"/>
      <c r="N1079" s="287" t="s">
        <v>322</v>
      </c>
    </row>
    <row r="1080" spans="1:18" ht="31.5" customHeight="1">
      <c r="B1080" s="418" t="s">
        <v>323</v>
      </c>
      <c r="C1080" s="405"/>
      <c r="D1080" s="405"/>
      <c r="E1080" s="405"/>
      <c r="F1080" s="405"/>
      <c r="G1080" s="405"/>
      <c r="H1080" s="405"/>
      <c r="I1080" s="405"/>
      <c r="J1080" s="405"/>
      <c r="K1080" s="405"/>
      <c r="L1080" s="405"/>
      <c r="M1080" s="405"/>
      <c r="N1080" s="279">
        <v>240909.33</v>
      </c>
    </row>
  </sheetData>
  <mergeCells count="89"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  <mergeCell ref="A194:A195"/>
    <mergeCell ref="B194:Y194"/>
    <mergeCell ref="A228:A229"/>
    <mergeCell ref="B228:Y228"/>
    <mergeCell ref="A262:A263"/>
    <mergeCell ref="B262:Y262"/>
    <mergeCell ref="A296:A297"/>
    <mergeCell ref="B296:Y296"/>
    <mergeCell ref="A330:A331"/>
    <mergeCell ref="B330:Y330"/>
    <mergeCell ref="A364:A365"/>
    <mergeCell ref="B364:Y364"/>
    <mergeCell ref="A398:A399"/>
    <mergeCell ref="B398:Y398"/>
    <mergeCell ref="A432:A433"/>
    <mergeCell ref="B432:Y432"/>
    <mergeCell ref="B470:M470"/>
    <mergeCell ref="N470:R470"/>
    <mergeCell ref="B471:M471"/>
    <mergeCell ref="B472:M472"/>
    <mergeCell ref="B476:M476"/>
    <mergeCell ref="B477:M477"/>
    <mergeCell ref="A479:Y479"/>
    <mergeCell ref="A481:A482"/>
    <mergeCell ref="B481:Y481"/>
    <mergeCell ref="A515:A516"/>
    <mergeCell ref="B515:Y515"/>
    <mergeCell ref="A549:A550"/>
    <mergeCell ref="B549:Y549"/>
    <mergeCell ref="A583:A584"/>
    <mergeCell ref="B583:Y583"/>
    <mergeCell ref="A617:A618"/>
    <mergeCell ref="B617:Y617"/>
    <mergeCell ref="A651:A652"/>
    <mergeCell ref="B651:Y651"/>
    <mergeCell ref="A685:A686"/>
    <mergeCell ref="B685:Y685"/>
    <mergeCell ref="B719:Q719"/>
    <mergeCell ref="B720:Q720"/>
    <mergeCell ref="A726:A727"/>
    <mergeCell ref="B726:Y726"/>
    <mergeCell ref="A760:A761"/>
    <mergeCell ref="B760:Y760"/>
    <mergeCell ref="A724:Y724"/>
    <mergeCell ref="A794:A795"/>
    <mergeCell ref="B794:Y794"/>
    <mergeCell ref="A828:A829"/>
    <mergeCell ref="B828:Y828"/>
    <mergeCell ref="A862:A863"/>
    <mergeCell ref="B862:Y862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B1080:M1080"/>
    <mergeCell ref="A9:Y9"/>
    <mergeCell ref="A10:Y10"/>
    <mergeCell ref="A11:Y11"/>
    <mergeCell ref="A12:Y12"/>
    <mergeCell ref="A14:Y14"/>
    <mergeCell ref="B15:O15"/>
    <mergeCell ref="A1032:A1033"/>
    <mergeCell ref="B1032:Y1032"/>
    <mergeCell ref="B1066:Q1066"/>
    <mergeCell ref="Q15:T15"/>
    <mergeCell ref="B16:O16"/>
    <mergeCell ref="Q16:T16"/>
    <mergeCell ref="B1074:M1074"/>
    <mergeCell ref="B1075:M1075"/>
    <mergeCell ref="B1079:M1079"/>
    <mergeCell ref="B1067:Q1067"/>
    <mergeCell ref="B1073:M1073"/>
    <mergeCell ref="N1073:R1073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view="pageBreakPreview" zoomScale="84" zoomScaleNormal="90" zoomScaleSheetLayoutView="84" workbookViewId="0">
      <selection activeCell="A1062" sqref="A1062:XFD1064"/>
    </sheetView>
  </sheetViews>
  <sheetFormatPr defaultColWidth="9.140625" defaultRowHeight="15"/>
  <cols>
    <col min="1" max="1" width="9.140625" style="256"/>
    <col min="2" max="13" width="10.7109375" style="256" customWidth="1"/>
    <col min="14" max="14" width="12.5703125" style="256" customWidth="1"/>
    <col min="15" max="15" width="11.5703125" style="256" customWidth="1"/>
    <col min="16" max="16" width="12.5703125" style="256" customWidth="1"/>
    <col min="17" max="17" width="12" style="256" bestFit="1" customWidth="1"/>
    <col min="18" max="25" width="10.7109375" style="256" customWidth="1"/>
    <col min="26" max="16384" width="9.140625" style="256"/>
  </cols>
  <sheetData>
    <row r="1" spans="1:167">
      <c r="Y1" s="257" t="s">
        <v>223</v>
      </c>
    </row>
    <row r="2" spans="1:167">
      <c r="Y2" s="257" t="s">
        <v>224</v>
      </c>
    </row>
    <row r="3" spans="1:167">
      <c r="Y3" s="257" t="s">
        <v>225</v>
      </c>
    </row>
    <row r="4" spans="1:167">
      <c r="Y4" s="257" t="s">
        <v>226</v>
      </c>
    </row>
    <row r="5" spans="1:167">
      <c r="Y5" s="257" t="s">
        <v>227</v>
      </c>
    </row>
    <row r="6" spans="1:167" ht="2.25" customHeight="1">
      <c r="Y6" s="257"/>
    </row>
    <row r="7" spans="1:167">
      <c r="Y7" s="257" t="s">
        <v>228</v>
      </c>
    </row>
    <row r="8" spans="1:167" ht="2.25" customHeight="1"/>
    <row r="9" spans="1:167">
      <c r="A9" s="386" t="s">
        <v>229</v>
      </c>
      <c r="B9" s="386"/>
      <c r="C9" s="386"/>
      <c r="D9" s="386"/>
      <c r="E9" s="386"/>
      <c r="F9" s="386"/>
      <c r="G9" s="386"/>
      <c r="H9" s="386"/>
      <c r="I9" s="386"/>
      <c r="J9" s="386"/>
      <c r="K9" s="386"/>
      <c r="L9" s="386"/>
      <c r="M9" s="386"/>
      <c r="N9" s="386"/>
      <c r="O9" s="386"/>
      <c r="P9" s="386"/>
      <c r="Q9" s="386"/>
      <c r="R9" s="386"/>
      <c r="S9" s="386"/>
      <c r="T9" s="386"/>
      <c r="U9" s="386"/>
      <c r="V9" s="386"/>
      <c r="W9" s="386"/>
      <c r="X9" s="386"/>
      <c r="Y9" s="386"/>
      <c r="Z9" s="291"/>
      <c r="AA9" s="291"/>
      <c r="AB9" s="291"/>
      <c r="AC9" s="291"/>
      <c r="AD9" s="291"/>
      <c r="AE9" s="291"/>
      <c r="AF9" s="291"/>
      <c r="AG9" s="291"/>
      <c r="AH9" s="291"/>
      <c r="AI9" s="291"/>
      <c r="AJ9" s="291"/>
      <c r="AK9" s="291"/>
      <c r="AL9" s="291"/>
      <c r="AM9" s="291"/>
      <c r="AN9" s="291"/>
      <c r="AO9" s="291"/>
      <c r="AP9" s="291"/>
      <c r="AQ9" s="291"/>
      <c r="AR9" s="291"/>
      <c r="AS9" s="291"/>
      <c r="AT9" s="291"/>
      <c r="AU9" s="291"/>
      <c r="AV9" s="291"/>
      <c r="AW9" s="291"/>
      <c r="AX9" s="291"/>
      <c r="AY9" s="291"/>
      <c r="AZ9" s="291"/>
      <c r="BA9" s="291"/>
      <c r="BB9" s="291"/>
      <c r="BC9" s="291"/>
      <c r="BD9" s="291"/>
      <c r="BE9" s="291"/>
      <c r="BF9" s="291"/>
      <c r="BG9" s="291"/>
      <c r="BH9" s="291"/>
      <c r="BI9" s="291"/>
      <c r="BJ9" s="291"/>
      <c r="BK9" s="291"/>
      <c r="BL9" s="291"/>
      <c r="BM9" s="291"/>
      <c r="BN9" s="291"/>
      <c r="BO9" s="291"/>
      <c r="BP9" s="291"/>
      <c r="BQ9" s="291"/>
      <c r="BR9" s="291"/>
      <c r="BS9" s="291"/>
      <c r="BT9" s="291"/>
      <c r="BU9" s="291"/>
      <c r="BV9" s="291"/>
      <c r="BW9" s="291"/>
      <c r="BX9" s="291"/>
      <c r="BY9" s="291"/>
      <c r="BZ9" s="291"/>
      <c r="CA9" s="291"/>
      <c r="CB9" s="291"/>
      <c r="CC9" s="291"/>
      <c r="CD9" s="291"/>
      <c r="CE9" s="291"/>
      <c r="CF9" s="291"/>
      <c r="CG9" s="291"/>
      <c r="CH9" s="291"/>
      <c r="CI9" s="291"/>
      <c r="CJ9" s="291"/>
      <c r="CK9" s="291"/>
      <c r="CL9" s="291"/>
      <c r="CM9" s="291"/>
      <c r="CN9" s="291"/>
      <c r="CO9" s="291"/>
      <c r="CP9" s="291"/>
      <c r="CQ9" s="291"/>
      <c r="CR9" s="291"/>
      <c r="CS9" s="291"/>
      <c r="CT9" s="291"/>
      <c r="CU9" s="291"/>
      <c r="CV9" s="291"/>
      <c r="CW9" s="291"/>
      <c r="CX9" s="291"/>
      <c r="CY9" s="291"/>
      <c r="CZ9" s="291"/>
      <c r="DA9" s="291"/>
      <c r="DB9" s="291"/>
      <c r="DC9" s="291"/>
      <c r="DD9" s="291"/>
      <c r="DE9" s="291"/>
      <c r="DF9" s="291"/>
      <c r="DG9" s="291"/>
      <c r="DH9" s="291"/>
      <c r="DI9" s="291"/>
      <c r="DJ9" s="291"/>
      <c r="DK9" s="291"/>
      <c r="DL9" s="291"/>
      <c r="DM9" s="291"/>
      <c r="DN9" s="291"/>
      <c r="DO9" s="291"/>
      <c r="DP9" s="291"/>
      <c r="DQ9" s="291"/>
      <c r="DR9" s="291"/>
      <c r="DS9" s="291"/>
      <c r="DT9" s="291"/>
      <c r="DU9" s="291"/>
      <c r="DV9" s="291"/>
      <c r="DW9" s="291"/>
      <c r="DX9" s="291"/>
      <c r="DY9" s="291"/>
      <c r="DZ9" s="291"/>
      <c r="EA9" s="291"/>
      <c r="EB9" s="291"/>
      <c r="EC9" s="291"/>
      <c r="ED9" s="291"/>
      <c r="EE9" s="291"/>
      <c r="EF9" s="291"/>
      <c r="EG9" s="291"/>
      <c r="EH9" s="291"/>
      <c r="EI9" s="291"/>
      <c r="EJ9" s="291"/>
      <c r="EK9" s="291"/>
      <c r="EL9" s="291"/>
      <c r="EM9" s="291"/>
      <c r="EN9" s="291"/>
      <c r="EO9" s="291"/>
      <c r="EP9" s="291"/>
      <c r="EQ9" s="291"/>
      <c r="ER9" s="291"/>
      <c r="ES9" s="291"/>
      <c r="ET9" s="291"/>
      <c r="EU9" s="291"/>
      <c r="EV9" s="291"/>
      <c r="EW9" s="291"/>
      <c r="EX9" s="291"/>
      <c r="EY9" s="291"/>
      <c r="EZ9" s="291"/>
      <c r="FA9" s="291"/>
      <c r="FB9" s="291"/>
      <c r="FC9" s="291"/>
      <c r="FD9" s="291"/>
      <c r="FE9" s="291"/>
      <c r="FF9" s="291"/>
      <c r="FG9" s="291"/>
      <c r="FH9" s="291"/>
      <c r="FI9" s="291"/>
      <c r="FJ9" s="291"/>
      <c r="FK9" s="291"/>
    </row>
    <row r="10" spans="1:167" ht="16.5" customHeight="1">
      <c r="A10" s="387" t="s">
        <v>230</v>
      </c>
      <c r="B10" s="387"/>
      <c r="C10" s="387"/>
      <c r="D10" s="387"/>
      <c r="E10" s="387"/>
      <c r="F10" s="387"/>
      <c r="G10" s="387"/>
      <c r="H10" s="387"/>
      <c r="I10" s="387"/>
      <c r="J10" s="387"/>
      <c r="K10" s="387"/>
      <c r="L10" s="387"/>
      <c r="M10" s="387"/>
      <c r="N10" s="387"/>
      <c r="O10" s="387"/>
      <c r="P10" s="387"/>
      <c r="Q10" s="387"/>
      <c r="R10" s="387"/>
      <c r="S10" s="387"/>
      <c r="T10" s="387"/>
      <c r="U10" s="387"/>
      <c r="V10" s="387"/>
      <c r="W10" s="387"/>
      <c r="X10" s="387"/>
      <c r="Y10" s="387"/>
      <c r="Z10" s="292"/>
      <c r="AA10" s="292"/>
      <c r="AB10" s="292"/>
      <c r="AC10" s="292"/>
      <c r="AD10" s="292"/>
      <c r="AE10" s="292"/>
      <c r="AF10" s="292"/>
      <c r="AG10" s="292"/>
      <c r="AH10" s="292"/>
      <c r="AI10" s="292"/>
      <c r="AJ10" s="292"/>
      <c r="AK10" s="292"/>
      <c r="AL10" s="292"/>
      <c r="AM10" s="292"/>
      <c r="AN10" s="292"/>
      <c r="AO10" s="292"/>
      <c r="AP10" s="292"/>
      <c r="AQ10" s="292"/>
      <c r="AR10" s="292"/>
      <c r="AS10" s="292"/>
      <c r="AT10" s="292"/>
      <c r="AU10" s="292"/>
      <c r="AV10" s="292"/>
      <c r="AW10" s="292"/>
      <c r="AX10" s="292"/>
      <c r="AY10" s="292"/>
      <c r="AZ10" s="292"/>
      <c r="BA10" s="292"/>
      <c r="BB10" s="292"/>
      <c r="BC10" s="292"/>
      <c r="BD10" s="292"/>
      <c r="BE10" s="292"/>
      <c r="BF10" s="292"/>
      <c r="BG10" s="292"/>
      <c r="BH10" s="292"/>
      <c r="BI10" s="292"/>
      <c r="BJ10" s="292"/>
      <c r="BK10" s="292"/>
      <c r="BL10" s="292"/>
      <c r="BM10" s="292"/>
      <c r="BN10" s="292"/>
      <c r="BO10" s="292"/>
      <c r="BP10" s="292"/>
      <c r="BQ10" s="292"/>
      <c r="BR10" s="292"/>
      <c r="BS10" s="292"/>
      <c r="BT10" s="292"/>
      <c r="BU10" s="292"/>
      <c r="BV10" s="292"/>
      <c r="BW10" s="292"/>
      <c r="BX10" s="292"/>
      <c r="BY10" s="292"/>
      <c r="BZ10" s="292"/>
      <c r="CA10" s="292"/>
      <c r="CB10" s="292"/>
      <c r="CC10" s="292"/>
      <c r="CD10" s="292"/>
      <c r="CE10" s="292"/>
      <c r="CF10" s="292"/>
      <c r="CG10" s="292"/>
      <c r="CH10" s="292"/>
      <c r="CI10" s="292"/>
      <c r="CJ10" s="292"/>
      <c r="CK10" s="292"/>
      <c r="CL10" s="292"/>
      <c r="CM10" s="292"/>
      <c r="CN10" s="292"/>
      <c r="CO10" s="292"/>
      <c r="CP10" s="292"/>
      <c r="CQ10" s="292"/>
      <c r="CR10" s="292"/>
      <c r="CS10" s="292"/>
      <c r="CT10" s="292"/>
      <c r="CU10" s="292"/>
      <c r="CV10" s="292"/>
      <c r="CW10" s="292"/>
      <c r="CX10" s="292"/>
      <c r="CY10" s="292"/>
      <c r="CZ10" s="292"/>
      <c r="DA10" s="292"/>
      <c r="DB10" s="292"/>
      <c r="DC10" s="292"/>
      <c r="DD10" s="292"/>
      <c r="DE10" s="292"/>
      <c r="DF10" s="292"/>
      <c r="DG10" s="292"/>
      <c r="DH10" s="292"/>
      <c r="DI10" s="292"/>
      <c r="DJ10" s="292"/>
      <c r="DK10" s="292"/>
      <c r="DL10" s="292"/>
      <c r="DM10" s="292"/>
      <c r="DN10" s="292"/>
      <c r="DO10" s="292"/>
      <c r="DP10" s="292"/>
      <c r="DQ10" s="292"/>
      <c r="DR10" s="292"/>
      <c r="DS10" s="292"/>
      <c r="DT10" s="292"/>
      <c r="DU10" s="292"/>
      <c r="DV10" s="292"/>
      <c r="DW10" s="292"/>
      <c r="DX10" s="292"/>
      <c r="DY10" s="292"/>
      <c r="DZ10" s="292"/>
      <c r="EA10" s="292"/>
      <c r="EB10" s="292"/>
      <c r="EC10" s="292"/>
      <c r="ED10" s="292"/>
      <c r="EE10" s="292"/>
      <c r="EF10" s="292"/>
      <c r="EG10" s="292"/>
      <c r="EH10" s="292"/>
      <c r="EI10" s="292"/>
      <c r="EJ10" s="292"/>
      <c r="EK10" s="292"/>
      <c r="EL10" s="292"/>
      <c r="EM10" s="292"/>
      <c r="EN10" s="292"/>
      <c r="EO10" s="292"/>
      <c r="EP10" s="292"/>
      <c r="EQ10" s="292"/>
      <c r="ER10" s="292"/>
      <c r="ES10" s="292"/>
      <c r="ET10" s="292"/>
      <c r="EU10" s="292"/>
      <c r="EV10" s="292"/>
      <c r="EW10" s="292"/>
      <c r="EX10" s="292"/>
      <c r="EY10" s="292"/>
      <c r="EZ10" s="292"/>
      <c r="FA10" s="292"/>
      <c r="FB10" s="292"/>
      <c r="FC10" s="292"/>
      <c r="FD10" s="292"/>
      <c r="FE10" s="292"/>
      <c r="FF10" s="292"/>
      <c r="FG10" s="292"/>
      <c r="FH10" s="292"/>
      <c r="FI10" s="292"/>
      <c r="FJ10" s="292"/>
      <c r="FK10" s="292"/>
    </row>
    <row r="11" spans="1:167" ht="16.5" customHeight="1">
      <c r="A11" s="387" t="s">
        <v>231</v>
      </c>
      <c r="B11" s="387"/>
      <c r="C11" s="387"/>
      <c r="D11" s="387"/>
      <c r="E11" s="387"/>
      <c r="F11" s="387"/>
      <c r="G11" s="387"/>
      <c r="H11" s="387"/>
      <c r="I11" s="387"/>
      <c r="J11" s="387"/>
      <c r="K11" s="387"/>
      <c r="L11" s="387"/>
      <c r="M11" s="387"/>
      <c r="N11" s="387"/>
      <c r="O11" s="387"/>
      <c r="P11" s="387"/>
      <c r="Q11" s="387"/>
      <c r="R11" s="387"/>
      <c r="S11" s="387"/>
      <c r="T11" s="387"/>
      <c r="U11" s="387"/>
      <c r="V11" s="387"/>
      <c r="W11" s="387"/>
      <c r="X11" s="387"/>
      <c r="Y11" s="387"/>
      <c r="Z11" s="292"/>
      <c r="AA11" s="292"/>
      <c r="AB11" s="292"/>
      <c r="AC11" s="292"/>
      <c r="AD11" s="292"/>
      <c r="AE11" s="292"/>
      <c r="AF11" s="292"/>
      <c r="AG11" s="292"/>
      <c r="AH11" s="292"/>
      <c r="AI11" s="292"/>
      <c r="AJ11" s="292"/>
      <c r="AK11" s="292"/>
      <c r="AL11" s="292"/>
      <c r="AM11" s="292"/>
      <c r="AN11" s="292"/>
      <c r="AO11" s="292"/>
      <c r="AP11" s="292"/>
      <c r="AQ11" s="292"/>
      <c r="AR11" s="292"/>
      <c r="AS11" s="292"/>
      <c r="AT11" s="292"/>
      <c r="AU11" s="292"/>
      <c r="AV11" s="292"/>
      <c r="AW11" s="292"/>
      <c r="AX11" s="292"/>
      <c r="AY11" s="292"/>
      <c r="AZ11" s="292"/>
      <c r="BA11" s="292"/>
      <c r="BB11" s="292"/>
      <c r="BC11" s="292"/>
      <c r="BD11" s="292"/>
      <c r="BE11" s="292"/>
      <c r="BF11" s="292"/>
      <c r="BG11" s="292"/>
      <c r="BH11" s="292"/>
      <c r="BI11" s="292"/>
      <c r="BJ11" s="292"/>
      <c r="BK11" s="292"/>
      <c r="BL11" s="292"/>
      <c r="BM11" s="292"/>
      <c r="BN11" s="292"/>
      <c r="BO11" s="292"/>
      <c r="BP11" s="292"/>
      <c r="BQ11" s="292"/>
      <c r="BR11" s="292"/>
      <c r="BS11" s="292"/>
      <c r="BT11" s="292"/>
      <c r="BU11" s="292"/>
      <c r="BV11" s="292"/>
      <c r="BW11" s="292"/>
      <c r="BX11" s="292"/>
      <c r="BY11" s="292"/>
      <c r="BZ11" s="292"/>
      <c r="CA11" s="292"/>
      <c r="CB11" s="292"/>
      <c r="CC11" s="292"/>
      <c r="CD11" s="292"/>
      <c r="CE11" s="292"/>
      <c r="CF11" s="292"/>
      <c r="CG11" s="292"/>
      <c r="CH11" s="292"/>
      <c r="CI11" s="292"/>
      <c r="CJ11" s="292"/>
      <c r="CK11" s="292"/>
      <c r="CL11" s="292"/>
      <c r="CM11" s="292"/>
      <c r="CN11" s="292"/>
      <c r="CO11" s="292"/>
      <c r="CP11" s="292"/>
      <c r="CQ11" s="292"/>
      <c r="CR11" s="292"/>
      <c r="CS11" s="292"/>
      <c r="CT11" s="292"/>
      <c r="CU11" s="292"/>
      <c r="CV11" s="292"/>
      <c r="CW11" s="292"/>
      <c r="CX11" s="292"/>
      <c r="CY11" s="292"/>
      <c r="CZ11" s="292"/>
      <c r="DA11" s="292"/>
      <c r="DB11" s="292"/>
      <c r="DC11" s="292"/>
      <c r="DD11" s="292"/>
      <c r="DE11" s="292"/>
      <c r="DF11" s="292"/>
      <c r="DG11" s="292"/>
      <c r="DH11" s="292"/>
      <c r="DI11" s="292"/>
      <c r="DJ11" s="292"/>
      <c r="DK11" s="292"/>
      <c r="DL11" s="292"/>
      <c r="DM11" s="292"/>
      <c r="DN11" s="292"/>
      <c r="DO11" s="292"/>
      <c r="DP11" s="292"/>
      <c r="DQ11" s="292"/>
      <c r="DR11" s="292"/>
      <c r="DS11" s="292"/>
      <c r="DT11" s="292"/>
      <c r="DU11" s="292"/>
      <c r="DV11" s="292"/>
      <c r="DW11" s="292"/>
      <c r="DX11" s="292"/>
      <c r="DY11" s="292"/>
      <c r="DZ11" s="292"/>
      <c r="EA11" s="292"/>
      <c r="EB11" s="292"/>
      <c r="EC11" s="292"/>
      <c r="ED11" s="292"/>
      <c r="EE11" s="292"/>
      <c r="EF11" s="292"/>
      <c r="EG11" s="292"/>
      <c r="EH11" s="292"/>
      <c r="EI11" s="292"/>
      <c r="EJ11" s="292"/>
      <c r="EK11" s="292"/>
      <c r="EL11" s="292"/>
      <c r="EM11" s="292"/>
      <c r="EN11" s="292"/>
      <c r="EO11" s="292"/>
      <c r="EP11" s="292"/>
      <c r="EQ11" s="292"/>
      <c r="ER11" s="292"/>
      <c r="ES11" s="292"/>
      <c r="ET11" s="292"/>
      <c r="EU11" s="292"/>
      <c r="EV11" s="292"/>
      <c r="EW11" s="292"/>
      <c r="EX11" s="292"/>
      <c r="EY11" s="292"/>
      <c r="EZ11" s="292"/>
      <c r="FA11" s="292"/>
      <c r="FB11" s="292"/>
      <c r="FC11" s="292"/>
      <c r="FD11" s="292"/>
      <c r="FE11" s="292"/>
      <c r="FF11" s="292"/>
      <c r="FG11" s="292"/>
      <c r="FH11" s="292"/>
      <c r="FI11" s="292"/>
      <c r="FJ11" s="292"/>
      <c r="FK11" s="292"/>
    </row>
    <row r="12" spans="1:167" ht="16.5" customHeight="1">
      <c r="A12" s="387" t="s">
        <v>312</v>
      </c>
      <c r="B12" s="387"/>
      <c r="C12" s="387"/>
      <c r="D12" s="387"/>
      <c r="E12" s="387"/>
      <c r="F12" s="387"/>
      <c r="G12" s="387"/>
      <c r="H12" s="387"/>
      <c r="I12" s="387"/>
      <c r="J12" s="387"/>
      <c r="K12" s="387"/>
      <c r="L12" s="387"/>
      <c r="M12" s="387"/>
      <c r="N12" s="387"/>
      <c r="O12" s="387"/>
      <c r="P12" s="387"/>
      <c r="Q12" s="387"/>
      <c r="R12" s="387"/>
      <c r="S12" s="387"/>
      <c r="T12" s="387"/>
      <c r="U12" s="387"/>
      <c r="V12" s="387"/>
      <c r="W12" s="387"/>
      <c r="X12" s="387"/>
      <c r="Y12" s="387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  <c r="DJ12" s="292"/>
      <c r="DK12" s="292"/>
      <c r="DL12" s="292"/>
      <c r="DM12" s="292"/>
      <c r="DN12" s="292"/>
      <c r="DO12" s="292"/>
      <c r="DP12" s="292"/>
      <c r="DQ12" s="292"/>
      <c r="DR12" s="292"/>
      <c r="DS12" s="292"/>
      <c r="DT12" s="292"/>
      <c r="DU12" s="292"/>
      <c r="DV12" s="292"/>
      <c r="DW12" s="292"/>
      <c r="DX12" s="292"/>
      <c r="DY12" s="292"/>
      <c r="DZ12" s="292"/>
      <c r="EA12" s="292"/>
      <c r="EB12" s="292"/>
      <c r="EC12" s="292"/>
      <c r="ED12" s="292"/>
      <c r="EE12" s="292"/>
      <c r="EF12" s="292"/>
      <c r="EG12" s="292"/>
      <c r="EH12" s="292"/>
      <c r="EI12" s="292"/>
      <c r="EJ12" s="292"/>
      <c r="EK12" s="292"/>
      <c r="EL12" s="292"/>
      <c r="EM12" s="292"/>
      <c r="EN12" s="292"/>
      <c r="EO12" s="292"/>
      <c r="EP12" s="292"/>
      <c r="EQ12" s="292"/>
      <c r="ER12" s="292"/>
      <c r="ES12" s="292"/>
      <c r="ET12" s="292"/>
      <c r="EU12" s="292"/>
      <c r="EV12" s="292"/>
      <c r="EW12" s="292"/>
      <c r="EX12" s="292"/>
      <c r="EY12" s="292"/>
      <c r="EZ12" s="292"/>
      <c r="FA12" s="292"/>
      <c r="FB12" s="292"/>
      <c r="FC12" s="292"/>
      <c r="FD12" s="292"/>
      <c r="FE12" s="292"/>
      <c r="FF12" s="292"/>
      <c r="FG12" s="292"/>
      <c r="FH12" s="292"/>
      <c r="FI12" s="292"/>
      <c r="FJ12" s="292"/>
      <c r="FK12" s="292"/>
    </row>
    <row r="13" spans="1:167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  <c r="BZ13" s="258"/>
      <c r="CA13" s="258"/>
      <c r="CB13" s="258"/>
      <c r="CC13" s="258"/>
      <c r="CD13" s="258"/>
      <c r="CE13" s="258"/>
      <c r="CF13" s="258"/>
      <c r="CG13" s="258"/>
      <c r="CH13" s="258"/>
      <c r="CI13" s="258"/>
      <c r="CJ13" s="258"/>
      <c r="CK13" s="258"/>
      <c r="CL13" s="258"/>
      <c r="CM13" s="258"/>
      <c r="CN13" s="258"/>
      <c r="CO13" s="258"/>
      <c r="CP13" s="258"/>
      <c r="CQ13" s="258"/>
      <c r="CR13" s="258"/>
      <c r="CS13" s="258"/>
      <c r="CT13" s="258"/>
      <c r="CU13" s="258"/>
      <c r="CV13" s="258"/>
      <c r="CW13" s="258"/>
      <c r="CX13" s="258"/>
      <c r="CY13" s="258"/>
      <c r="CZ13" s="258"/>
      <c r="DA13" s="258"/>
      <c r="DB13" s="258"/>
      <c r="DC13" s="258"/>
      <c r="DD13" s="258"/>
      <c r="DE13" s="258"/>
      <c r="DF13" s="258"/>
      <c r="DG13" s="258"/>
      <c r="DH13" s="258"/>
      <c r="DI13" s="258"/>
      <c r="DJ13" s="258"/>
      <c r="DK13" s="258"/>
      <c r="DL13" s="258"/>
      <c r="DM13" s="258"/>
      <c r="DN13" s="258"/>
      <c r="DO13" s="258"/>
      <c r="DP13" s="258"/>
      <c r="DQ13" s="258"/>
      <c r="DR13" s="258"/>
      <c r="DS13" s="258"/>
      <c r="DT13" s="258"/>
      <c r="DU13" s="258"/>
      <c r="DV13" s="258"/>
      <c r="DW13" s="258"/>
      <c r="DX13" s="258"/>
      <c r="DY13" s="258"/>
      <c r="DZ13" s="258"/>
      <c r="EA13" s="258"/>
      <c r="EB13" s="258"/>
      <c r="EC13" s="258"/>
      <c r="ED13" s="258"/>
      <c r="EE13" s="258"/>
      <c r="EF13" s="258"/>
      <c r="EG13" s="258"/>
      <c r="EH13" s="258"/>
      <c r="EI13" s="258"/>
      <c r="EJ13" s="258"/>
      <c r="EK13" s="258"/>
      <c r="EL13" s="258"/>
      <c r="EM13" s="258"/>
      <c r="EN13" s="258"/>
      <c r="EO13" s="258"/>
      <c r="EP13" s="258"/>
      <c r="EQ13" s="258"/>
      <c r="ER13" s="258"/>
      <c r="ES13" s="258"/>
      <c r="ET13" s="258"/>
      <c r="EU13" s="258"/>
      <c r="EV13" s="258"/>
      <c r="EW13" s="258"/>
      <c r="EX13" s="258"/>
      <c r="EY13" s="258"/>
      <c r="EZ13" s="258"/>
      <c r="FA13" s="258"/>
      <c r="FB13" s="258"/>
      <c r="FC13" s="258"/>
      <c r="FD13" s="258"/>
      <c r="FE13" s="258"/>
      <c r="FF13" s="258"/>
      <c r="FG13" s="258"/>
      <c r="FH13" s="258"/>
      <c r="FI13" s="258"/>
      <c r="FJ13" s="258"/>
      <c r="FK13" s="258"/>
    </row>
    <row r="14" spans="1:167">
      <c r="A14" s="388" t="s">
        <v>232</v>
      </c>
      <c r="B14" s="388"/>
      <c r="C14" s="388"/>
      <c r="D14" s="388"/>
      <c r="E14" s="388"/>
      <c r="F14" s="388"/>
      <c r="G14" s="388"/>
      <c r="H14" s="388"/>
      <c r="I14" s="388"/>
      <c r="J14" s="388"/>
      <c r="K14" s="388"/>
      <c r="L14" s="388"/>
      <c r="M14" s="388"/>
      <c r="N14" s="388"/>
      <c r="O14" s="388"/>
      <c r="P14" s="388"/>
      <c r="Q14" s="388"/>
      <c r="R14" s="388"/>
      <c r="S14" s="388"/>
      <c r="T14" s="388"/>
      <c r="U14" s="388"/>
      <c r="V14" s="388"/>
      <c r="W14" s="388"/>
      <c r="X14" s="388"/>
      <c r="Y14" s="388"/>
      <c r="Z14" s="293"/>
      <c r="AA14" s="293"/>
      <c r="AB14" s="293"/>
      <c r="AC14" s="293"/>
      <c r="AD14" s="293"/>
      <c r="AE14" s="293"/>
      <c r="AF14" s="293"/>
      <c r="AG14" s="293"/>
      <c r="AH14" s="293"/>
      <c r="AI14" s="293"/>
      <c r="AJ14" s="293"/>
      <c r="AK14" s="293"/>
      <c r="AL14" s="293"/>
      <c r="AM14" s="293"/>
      <c r="AN14" s="293"/>
      <c r="AO14" s="293"/>
      <c r="AP14" s="293"/>
      <c r="AQ14" s="293"/>
      <c r="AR14" s="293"/>
      <c r="AS14" s="293"/>
      <c r="AT14" s="293"/>
      <c r="AU14" s="293"/>
      <c r="AV14" s="293"/>
      <c r="AW14" s="293"/>
      <c r="AX14" s="293"/>
      <c r="AY14" s="293"/>
      <c r="AZ14" s="293"/>
      <c r="BA14" s="293"/>
      <c r="BB14" s="293"/>
      <c r="BC14" s="293"/>
      <c r="BD14" s="293"/>
      <c r="BE14" s="293"/>
      <c r="BF14" s="293"/>
      <c r="BG14" s="293"/>
      <c r="BH14" s="293"/>
      <c r="BI14" s="293"/>
      <c r="BJ14" s="293"/>
      <c r="BK14" s="293"/>
      <c r="BL14" s="293"/>
      <c r="BM14" s="293"/>
      <c r="BN14" s="293"/>
      <c r="BO14" s="293"/>
      <c r="BP14" s="293"/>
      <c r="BQ14" s="293"/>
      <c r="BR14" s="293"/>
      <c r="BS14" s="293"/>
      <c r="BT14" s="293"/>
      <c r="BU14" s="293"/>
      <c r="BV14" s="293"/>
      <c r="BW14" s="293"/>
      <c r="BX14" s="293"/>
      <c r="BY14" s="293"/>
      <c r="BZ14" s="293"/>
      <c r="CA14" s="293"/>
      <c r="CB14" s="293"/>
      <c r="CC14" s="293"/>
      <c r="CD14" s="293"/>
      <c r="CE14" s="293"/>
      <c r="CF14" s="293"/>
      <c r="CG14" s="293"/>
      <c r="CH14" s="293"/>
      <c r="CI14" s="293"/>
      <c r="CJ14" s="293"/>
      <c r="CK14" s="293"/>
      <c r="CL14" s="293"/>
      <c r="CM14" s="293"/>
      <c r="CN14" s="293"/>
      <c r="CO14" s="293"/>
      <c r="CP14" s="293"/>
      <c r="CQ14" s="293"/>
      <c r="CR14" s="293"/>
      <c r="CS14" s="293"/>
      <c r="CT14" s="293"/>
      <c r="CU14" s="293"/>
      <c r="CV14" s="293"/>
      <c r="CW14" s="293"/>
      <c r="CX14" s="293"/>
      <c r="CY14" s="293"/>
      <c r="CZ14" s="293"/>
      <c r="DA14" s="293"/>
      <c r="DB14" s="293"/>
      <c r="DC14" s="293"/>
      <c r="DD14" s="293"/>
      <c r="DE14" s="293"/>
      <c r="DF14" s="293"/>
      <c r="DG14" s="293"/>
      <c r="DH14" s="293"/>
      <c r="DI14" s="293"/>
      <c r="DJ14" s="293"/>
      <c r="DK14" s="293"/>
      <c r="DL14" s="293"/>
      <c r="DM14" s="293"/>
      <c r="DN14" s="293"/>
      <c r="DO14" s="293"/>
      <c r="DP14" s="293"/>
      <c r="DQ14" s="293"/>
      <c r="DR14" s="293"/>
      <c r="DS14" s="293"/>
      <c r="DT14" s="293"/>
      <c r="DU14" s="293"/>
      <c r="DV14" s="293"/>
      <c r="DW14" s="293"/>
      <c r="DX14" s="293"/>
      <c r="DY14" s="293"/>
      <c r="DZ14" s="293"/>
      <c r="EA14" s="293"/>
      <c r="EB14" s="293"/>
      <c r="EC14" s="293"/>
      <c r="ED14" s="293"/>
      <c r="EE14" s="293"/>
      <c r="EF14" s="293"/>
      <c r="EG14" s="293"/>
      <c r="EH14" s="293"/>
      <c r="EI14" s="293"/>
      <c r="EJ14" s="293"/>
      <c r="EK14" s="293"/>
      <c r="EL14" s="293"/>
      <c r="EM14" s="293"/>
      <c r="EN14" s="293"/>
      <c r="EO14" s="293"/>
      <c r="EP14" s="293"/>
      <c r="EQ14" s="293"/>
      <c r="ER14" s="293"/>
      <c r="ES14" s="293"/>
      <c r="ET14" s="293"/>
      <c r="EU14" s="293"/>
      <c r="EV14" s="293"/>
      <c r="EW14" s="293"/>
      <c r="EX14" s="293"/>
      <c r="EY14" s="293"/>
      <c r="EZ14" s="293"/>
      <c r="FA14" s="293"/>
      <c r="FB14" s="293"/>
      <c r="FC14" s="293"/>
      <c r="FD14" s="293"/>
      <c r="FE14" s="293"/>
      <c r="FF14" s="293"/>
      <c r="FG14" s="293"/>
      <c r="FH14" s="293"/>
      <c r="FI14" s="293"/>
      <c r="FJ14" s="293"/>
      <c r="FK14" s="293"/>
    </row>
    <row r="15" spans="1:167">
      <c r="A15" s="259"/>
      <c r="B15" s="389" t="s">
        <v>235</v>
      </c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260" t="s">
        <v>104</v>
      </c>
      <c r="Q15" s="393" t="s">
        <v>328</v>
      </c>
      <c r="R15" s="393"/>
      <c r="S15" s="393"/>
      <c r="T15" s="393"/>
      <c r="U15" s="261"/>
      <c r="V15" s="261"/>
      <c r="W15" s="262"/>
      <c r="X15" s="262"/>
      <c r="Y15" s="262"/>
    </row>
    <row r="16" spans="1:167">
      <c r="A16" s="258"/>
      <c r="B16" s="392" t="s">
        <v>233</v>
      </c>
      <c r="C16" s="392"/>
      <c r="D16" s="392"/>
      <c r="E16" s="392"/>
      <c r="F16" s="392"/>
      <c r="G16" s="392"/>
      <c r="H16" s="392"/>
      <c r="I16" s="392"/>
      <c r="J16" s="392"/>
      <c r="K16" s="392"/>
      <c r="L16" s="392"/>
      <c r="M16" s="392"/>
      <c r="N16" s="392"/>
      <c r="O16" s="392"/>
      <c r="P16" s="258"/>
      <c r="Q16" s="394" t="s">
        <v>234</v>
      </c>
      <c r="R16" s="394"/>
      <c r="S16" s="394"/>
      <c r="T16" s="394"/>
      <c r="U16" s="263"/>
      <c r="V16" s="263"/>
      <c r="W16" s="263"/>
      <c r="X16" s="263"/>
      <c r="Y16" s="263"/>
    </row>
    <row r="18" spans="1:25" ht="56.25" customHeight="1">
      <c r="A18" s="395" t="s">
        <v>207</v>
      </c>
      <c r="B18" s="395"/>
      <c r="C18" s="395"/>
      <c r="D18" s="395"/>
      <c r="E18" s="395"/>
      <c r="F18" s="395"/>
      <c r="G18" s="395"/>
      <c r="H18" s="395"/>
      <c r="I18" s="395"/>
      <c r="J18" s="395"/>
      <c r="K18" s="395"/>
      <c r="L18" s="395"/>
      <c r="M18" s="395"/>
      <c r="N18" s="395"/>
      <c r="O18" s="395"/>
      <c r="P18" s="395"/>
      <c r="Q18" s="395"/>
      <c r="R18" s="395"/>
      <c r="S18" s="395"/>
      <c r="T18" s="395"/>
      <c r="U18" s="395"/>
      <c r="V18" s="395"/>
      <c r="W18" s="395"/>
      <c r="X18" s="395"/>
      <c r="Y18" s="395"/>
    </row>
    <row r="19" spans="1:25" s="277" customFormat="1" ht="21.75" customHeight="1">
      <c r="B19" s="265" t="s">
        <v>209</v>
      </c>
    </row>
    <row r="20" spans="1:25" ht="18" customHeight="1">
      <c r="A20" s="422" t="s">
        <v>208</v>
      </c>
      <c r="B20" s="466" t="s">
        <v>92</v>
      </c>
      <c r="C20" s="466"/>
      <c r="D20" s="466"/>
      <c r="E20" s="466"/>
      <c r="F20" s="466"/>
      <c r="G20" s="466"/>
      <c r="H20" s="466"/>
      <c r="I20" s="466"/>
      <c r="J20" s="466"/>
      <c r="K20" s="466"/>
      <c r="L20" s="466"/>
      <c r="M20" s="466"/>
      <c r="N20" s="466"/>
      <c r="O20" s="466"/>
      <c r="P20" s="466"/>
      <c r="Q20" s="466"/>
      <c r="R20" s="466"/>
      <c r="S20" s="466"/>
      <c r="T20" s="466"/>
      <c r="U20" s="466"/>
      <c r="V20" s="466"/>
      <c r="W20" s="466"/>
      <c r="X20" s="466"/>
      <c r="Y20" s="466"/>
    </row>
    <row r="21" spans="1:25" ht="30">
      <c r="A21" s="422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1081.93</v>
      </c>
      <c r="C22" s="279">
        <v>1040.97</v>
      </c>
      <c r="D22" s="279">
        <v>1025.83</v>
      </c>
      <c r="E22" s="279">
        <v>1021.58</v>
      </c>
      <c r="F22" s="279">
        <v>274.16000000000003</v>
      </c>
      <c r="G22" s="279">
        <v>1114.52</v>
      </c>
      <c r="H22" s="279">
        <v>272.06</v>
      </c>
      <c r="I22" s="279">
        <v>272.07</v>
      </c>
      <c r="J22" s="279">
        <v>275.95</v>
      </c>
      <c r="K22" s="279">
        <v>638.91999999999996</v>
      </c>
      <c r="L22" s="279">
        <v>1572.7</v>
      </c>
      <c r="M22" s="279">
        <v>1620.86</v>
      </c>
      <c r="N22" s="279">
        <v>1595.33</v>
      </c>
      <c r="O22" s="279">
        <v>1575.24</v>
      </c>
      <c r="P22" s="279">
        <v>1575.41</v>
      </c>
      <c r="Q22" s="279">
        <v>1567.89</v>
      </c>
      <c r="R22" s="279">
        <v>1557.01</v>
      </c>
      <c r="S22" s="279">
        <v>1574.62</v>
      </c>
      <c r="T22" s="279">
        <v>1541.65</v>
      </c>
      <c r="U22" s="279">
        <v>1554.74</v>
      </c>
      <c r="V22" s="279">
        <v>1522.42</v>
      </c>
      <c r="W22" s="279">
        <v>1447.37</v>
      </c>
      <c r="X22" s="279">
        <v>1282.53</v>
      </c>
      <c r="Y22" s="279">
        <v>1098.46</v>
      </c>
    </row>
    <row r="23" spans="1:25">
      <c r="A23" s="254">
        <v>2</v>
      </c>
      <c r="B23" s="279">
        <v>1070.3</v>
      </c>
      <c r="C23" s="279">
        <v>1038.8699999999999</v>
      </c>
      <c r="D23" s="279">
        <v>1011.56</v>
      </c>
      <c r="E23" s="279">
        <v>1009.84</v>
      </c>
      <c r="F23" s="279">
        <v>1044.3699999999999</v>
      </c>
      <c r="G23" s="279">
        <v>1092.67</v>
      </c>
      <c r="H23" s="279">
        <v>1224.3399999999999</v>
      </c>
      <c r="I23" s="279">
        <v>1356.2</v>
      </c>
      <c r="J23" s="279">
        <v>1461.77</v>
      </c>
      <c r="K23" s="279">
        <v>1500.38</v>
      </c>
      <c r="L23" s="279">
        <v>1518.69</v>
      </c>
      <c r="M23" s="279">
        <v>1538.81</v>
      </c>
      <c r="N23" s="279">
        <v>1514.47</v>
      </c>
      <c r="O23" s="279">
        <v>1571.76</v>
      </c>
      <c r="P23" s="279">
        <v>1568.52</v>
      </c>
      <c r="Q23" s="279">
        <v>1546.3</v>
      </c>
      <c r="R23" s="279">
        <v>1502.72</v>
      </c>
      <c r="S23" s="279">
        <v>1521.92</v>
      </c>
      <c r="T23" s="279">
        <v>1532.66</v>
      </c>
      <c r="U23" s="279">
        <v>1538.37</v>
      </c>
      <c r="V23" s="279">
        <v>1470.33</v>
      </c>
      <c r="W23" s="279">
        <v>1092.53</v>
      </c>
      <c r="X23" s="279">
        <v>1222.04</v>
      </c>
      <c r="Y23" s="279">
        <v>1103.8</v>
      </c>
    </row>
    <row r="24" spans="1:25">
      <c r="A24" s="254">
        <v>3</v>
      </c>
      <c r="B24" s="279">
        <v>1253.58</v>
      </c>
      <c r="C24" s="279">
        <v>1152.22</v>
      </c>
      <c r="D24" s="279">
        <v>1103.52</v>
      </c>
      <c r="E24" s="279">
        <v>1101.45</v>
      </c>
      <c r="F24" s="279">
        <v>1165.3399999999999</v>
      </c>
      <c r="G24" s="279">
        <v>1246.21</v>
      </c>
      <c r="H24" s="279">
        <v>1383.48</v>
      </c>
      <c r="I24" s="279">
        <v>1549.53</v>
      </c>
      <c r="J24" s="279">
        <v>1670.88</v>
      </c>
      <c r="K24" s="279">
        <v>1682.85</v>
      </c>
      <c r="L24" s="279">
        <v>1705.2</v>
      </c>
      <c r="M24" s="279">
        <v>1725.49</v>
      </c>
      <c r="N24" s="279">
        <v>1713.87</v>
      </c>
      <c r="O24" s="279">
        <v>1727.55</v>
      </c>
      <c r="P24" s="279">
        <v>1711.38</v>
      </c>
      <c r="Q24" s="279">
        <v>1700.15</v>
      </c>
      <c r="R24" s="279">
        <v>1674.73</v>
      </c>
      <c r="S24" s="279">
        <v>1679.75</v>
      </c>
      <c r="T24" s="279">
        <v>1692.53</v>
      </c>
      <c r="U24" s="279">
        <v>1697.44</v>
      </c>
      <c r="V24" s="279">
        <v>1664.9</v>
      </c>
      <c r="W24" s="279">
        <v>1093.04</v>
      </c>
      <c r="X24" s="279">
        <v>1456.37</v>
      </c>
      <c r="Y24" s="279">
        <v>1334.88</v>
      </c>
    </row>
    <row r="25" spans="1:25">
      <c r="A25" s="254">
        <v>4</v>
      </c>
      <c r="B25" s="279">
        <v>1414.79</v>
      </c>
      <c r="C25" s="279">
        <v>1333.5</v>
      </c>
      <c r="D25" s="279">
        <v>1234.06</v>
      </c>
      <c r="E25" s="279">
        <v>1203.69</v>
      </c>
      <c r="F25" s="279">
        <v>1247.45</v>
      </c>
      <c r="G25" s="279">
        <v>1269.0999999999999</v>
      </c>
      <c r="H25" s="279">
        <v>1366.88</v>
      </c>
      <c r="I25" s="279">
        <v>1423.2</v>
      </c>
      <c r="J25" s="279">
        <v>1556.31</v>
      </c>
      <c r="K25" s="279">
        <v>1639.09</v>
      </c>
      <c r="L25" s="279">
        <v>1693.53</v>
      </c>
      <c r="M25" s="279">
        <v>1708.31</v>
      </c>
      <c r="N25" s="279">
        <v>1708.42</v>
      </c>
      <c r="O25" s="279">
        <v>1712.88</v>
      </c>
      <c r="P25" s="279">
        <v>1706.52</v>
      </c>
      <c r="Q25" s="279">
        <v>1672.06</v>
      </c>
      <c r="R25" s="279">
        <v>1679.71</v>
      </c>
      <c r="S25" s="279">
        <v>1711.05</v>
      </c>
      <c r="T25" s="279">
        <v>1706.35</v>
      </c>
      <c r="U25" s="279">
        <v>1715.73</v>
      </c>
      <c r="V25" s="279">
        <v>1685.99</v>
      </c>
      <c r="W25" s="279">
        <v>1599.9</v>
      </c>
      <c r="X25" s="279">
        <v>1459.31</v>
      </c>
      <c r="Y25" s="279">
        <v>1394.43</v>
      </c>
    </row>
    <row r="26" spans="1:25">
      <c r="A26" s="254">
        <v>5</v>
      </c>
      <c r="B26" s="279">
        <v>1182.6600000000001</v>
      </c>
      <c r="C26" s="279">
        <v>1138.71</v>
      </c>
      <c r="D26" s="279">
        <v>1101.3599999999999</v>
      </c>
      <c r="E26" s="279">
        <v>1090.48</v>
      </c>
      <c r="F26" s="279">
        <v>1118.04</v>
      </c>
      <c r="G26" s="279">
        <v>1125.68</v>
      </c>
      <c r="H26" s="279">
        <v>1142.73</v>
      </c>
      <c r="I26" s="279">
        <v>1218.72</v>
      </c>
      <c r="J26" s="279">
        <v>1351.78</v>
      </c>
      <c r="K26" s="279">
        <v>1420.51</v>
      </c>
      <c r="L26" s="279">
        <v>1472.32</v>
      </c>
      <c r="M26" s="279">
        <v>1518.71</v>
      </c>
      <c r="N26" s="279">
        <v>1520.91</v>
      </c>
      <c r="O26" s="279">
        <v>1542.08</v>
      </c>
      <c r="P26" s="279">
        <v>1531.67</v>
      </c>
      <c r="Q26" s="279">
        <v>1497.5</v>
      </c>
      <c r="R26" s="279">
        <v>1509.19</v>
      </c>
      <c r="S26" s="279">
        <v>1554.91</v>
      </c>
      <c r="T26" s="279">
        <v>1569.15</v>
      </c>
      <c r="U26" s="279">
        <v>1580.86</v>
      </c>
      <c r="V26" s="279">
        <v>1559.7</v>
      </c>
      <c r="W26" s="279">
        <v>1514.38</v>
      </c>
      <c r="X26" s="279">
        <v>1405.71</v>
      </c>
      <c r="Y26" s="279">
        <v>1197.57</v>
      </c>
    </row>
    <row r="27" spans="1:25">
      <c r="A27" s="254">
        <v>6</v>
      </c>
      <c r="B27" s="279">
        <v>1127.17</v>
      </c>
      <c r="C27" s="279">
        <v>1083.78</v>
      </c>
      <c r="D27" s="279">
        <v>1061.1600000000001</v>
      </c>
      <c r="E27" s="279">
        <v>1045.52</v>
      </c>
      <c r="F27" s="279">
        <v>1065.58</v>
      </c>
      <c r="G27" s="279">
        <v>1124.94</v>
      </c>
      <c r="H27" s="279">
        <v>1270.18</v>
      </c>
      <c r="I27" s="279">
        <v>1444.01</v>
      </c>
      <c r="J27" s="279">
        <v>1527.38</v>
      </c>
      <c r="K27" s="279">
        <v>1567.35</v>
      </c>
      <c r="L27" s="279">
        <v>1590.68</v>
      </c>
      <c r="M27" s="279">
        <v>1630.55</v>
      </c>
      <c r="N27" s="279">
        <v>1592.52</v>
      </c>
      <c r="O27" s="279">
        <v>1615.91</v>
      </c>
      <c r="P27" s="279">
        <v>1608.69</v>
      </c>
      <c r="Q27" s="279">
        <v>1579.75</v>
      </c>
      <c r="R27" s="279">
        <v>1550.01</v>
      </c>
      <c r="S27" s="279">
        <v>1563.71</v>
      </c>
      <c r="T27" s="279">
        <v>1585.11</v>
      </c>
      <c r="U27" s="279">
        <v>1594.69</v>
      </c>
      <c r="V27" s="279">
        <v>1532.66</v>
      </c>
      <c r="W27" s="279">
        <v>1507.59</v>
      </c>
      <c r="X27" s="279">
        <v>1423.11</v>
      </c>
      <c r="Y27" s="279">
        <v>1303.8</v>
      </c>
    </row>
    <row r="28" spans="1:25">
      <c r="A28" s="254">
        <v>7</v>
      </c>
      <c r="B28" s="279">
        <v>1266.42</v>
      </c>
      <c r="C28" s="279">
        <v>1201.6199999999999</v>
      </c>
      <c r="D28" s="279">
        <v>1196.98</v>
      </c>
      <c r="E28" s="279">
        <v>1072.96</v>
      </c>
      <c r="F28" s="279">
        <v>1175.73</v>
      </c>
      <c r="G28" s="279">
        <v>1105.54</v>
      </c>
      <c r="H28" s="279">
        <v>1260.97</v>
      </c>
      <c r="I28" s="279">
        <v>1456.33</v>
      </c>
      <c r="J28" s="279">
        <v>1496.09</v>
      </c>
      <c r="K28" s="279">
        <v>1505.03</v>
      </c>
      <c r="L28" s="279">
        <v>1523.68</v>
      </c>
      <c r="M28" s="279">
        <v>1556.45</v>
      </c>
      <c r="N28" s="279">
        <v>1538.42</v>
      </c>
      <c r="O28" s="279">
        <v>1561.44</v>
      </c>
      <c r="P28" s="279">
        <v>1544.78</v>
      </c>
      <c r="Q28" s="279">
        <v>1525.78</v>
      </c>
      <c r="R28" s="279">
        <v>1513.67</v>
      </c>
      <c r="S28" s="279">
        <v>1522.55</v>
      </c>
      <c r="T28" s="279">
        <v>1540.69</v>
      </c>
      <c r="U28" s="279">
        <v>1547.13</v>
      </c>
      <c r="V28" s="279">
        <v>1511.25</v>
      </c>
      <c r="W28" s="279">
        <v>1499.68</v>
      </c>
      <c r="X28" s="279">
        <v>1417.88</v>
      </c>
      <c r="Y28" s="279">
        <v>1410.19</v>
      </c>
    </row>
    <row r="29" spans="1:25">
      <c r="A29" s="254">
        <v>8</v>
      </c>
      <c r="B29" s="279">
        <v>1246.24</v>
      </c>
      <c r="C29" s="279">
        <v>1042.01</v>
      </c>
      <c r="D29" s="279">
        <v>1176.95</v>
      </c>
      <c r="E29" s="279">
        <v>1124.8599999999999</v>
      </c>
      <c r="F29" s="279">
        <v>1044.9000000000001</v>
      </c>
      <c r="G29" s="279">
        <v>1108.3399999999999</v>
      </c>
      <c r="H29" s="279">
        <v>1312.85</v>
      </c>
      <c r="I29" s="279">
        <v>1425.98</v>
      </c>
      <c r="J29" s="279">
        <v>1476.06</v>
      </c>
      <c r="K29" s="279">
        <v>1501.41</v>
      </c>
      <c r="L29" s="279">
        <v>1520.61</v>
      </c>
      <c r="M29" s="279">
        <v>1527.31</v>
      </c>
      <c r="N29" s="279">
        <v>1518.31</v>
      </c>
      <c r="O29" s="279">
        <v>1553.79</v>
      </c>
      <c r="P29" s="279">
        <v>1542.56</v>
      </c>
      <c r="Q29" s="279">
        <v>1506.67</v>
      </c>
      <c r="R29" s="279">
        <v>1489.54</v>
      </c>
      <c r="S29" s="279">
        <v>1513.29</v>
      </c>
      <c r="T29" s="279">
        <v>1523.79</v>
      </c>
      <c r="U29" s="279">
        <v>1532.4</v>
      </c>
      <c r="V29" s="279">
        <v>1502.54</v>
      </c>
      <c r="W29" s="279">
        <v>1488.68</v>
      </c>
      <c r="X29" s="279">
        <v>1325.84</v>
      </c>
      <c r="Y29" s="279">
        <v>1187.93</v>
      </c>
    </row>
    <row r="30" spans="1:25">
      <c r="A30" s="254">
        <v>9</v>
      </c>
      <c r="B30" s="279">
        <v>1300.43</v>
      </c>
      <c r="C30" s="279">
        <v>1271.3599999999999</v>
      </c>
      <c r="D30" s="279">
        <v>1105.96</v>
      </c>
      <c r="E30" s="279">
        <v>1055.42</v>
      </c>
      <c r="F30" s="279">
        <v>1090.1300000000001</v>
      </c>
      <c r="G30" s="279">
        <v>1156.94</v>
      </c>
      <c r="H30" s="279">
        <v>1346.01</v>
      </c>
      <c r="I30" s="279">
        <v>1461.83</v>
      </c>
      <c r="J30" s="279">
        <v>1531.49</v>
      </c>
      <c r="K30" s="279">
        <v>1553.01</v>
      </c>
      <c r="L30" s="279">
        <v>1566.01</v>
      </c>
      <c r="M30" s="279">
        <v>1592.97</v>
      </c>
      <c r="N30" s="279">
        <v>1575.95</v>
      </c>
      <c r="O30" s="279">
        <v>1590.72</v>
      </c>
      <c r="P30" s="279">
        <v>1575.25</v>
      </c>
      <c r="Q30" s="279">
        <v>1555.3</v>
      </c>
      <c r="R30" s="279">
        <v>1531.41</v>
      </c>
      <c r="S30" s="279">
        <v>1556.4</v>
      </c>
      <c r="T30" s="279">
        <v>1572.83</v>
      </c>
      <c r="U30" s="279">
        <v>1586.74</v>
      </c>
      <c r="V30" s="279">
        <v>1532.96</v>
      </c>
      <c r="W30" s="279">
        <v>1483.44</v>
      </c>
      <c r="X30" s="279">
        <v>1404.4</v>
      </c>
      <c r="Y30" s="279">
        <v>1358.87</v>
      </c>
    </row>
    <row r="31" spans="1:25">
      <c r="A31" s="254">
        <v>10</v>
      </c>
      <c r="B31" s="279">
        <v>1272.5999999999999</v>
      </c>
      <c r="C31" s="279">
        <v>1190.05</v>
      </c>
      <c r="D31" s="279">
        <v>1101.57</v>
      </c>
      <c r="E31" s="279">
        <v>1073.3399999999999</v>
      </c>
      <c r="F31" s="279">
        <v>1126.08</v>
      </c>
      <c r="G31" s="279">
        <v>1176.22</v>
      </c>
      <c r="H31" s="279">
        <v>1397.35</v>
      </c>
      <c r="I31" s="279">
        <v>1465.7</v>
      </c>
      <c r="J31" s="279">
        <v>1541.07</v>
      </c>
      <c r="K31" s="279">
        <v>1561.26</v>
      </c>
      <c r="L31" s="279">
        <v>1576.7</v>
      </c>
      <c r="M31" s="279">
        <v>1589.41</v>
      </c>
      <c r="N31" s="279">
        <v>1576.99</v>
      </c>
      <c r="O31" s="279">
        <v>1584.65</v>
      </c>
      <c r="P31" s="279">
        <v>1575.11</v>
      </c>
      <c r="Q31" s="279">
        <v>1535.08</v>
      </c>
      <c r="R31" s="279">
        <v>1514.06</v>
      </c>
      <c r="S31" s="279">
        <v>1533.37</v>
      </c>
      <c r="T31" s="279">
        <v>1561.92</v>
      </c>
      <c r="U31" s="279">
        <v>1559.64</v>
      </c>
      <c r="V31" s="279">
        <v>1504.82</v>
      </c>
      <c r="W31" s="279">
        <v>1473.17</v>
      </c>
      <c r="X31" s="279">
        <v>1391.82</v>
      </c>
      <c r="Y31" s="279">
        <v>1282.02</v>
      </c>
    </row>
    <row r="32" spans="1:25">
      <c r="A32" s="254">
        <v>11</v>
      </c>
      <c r="B32" s="279">
        <v>1163.68</v>
      </c>
      <c r="C32" s="279">
        <v>1093.27</v>
      </c>
      <c r="D32" s="279">
        <v>272.08999999999997</v>
      </c>
      <c r="E32" s="279">
        <v>1116.52</v>
      </c>
      <c r="F32" s="279">
        <v>1127.73</v>
      </c>
      <c r="G32" s="279">
        <v>1141.29</v>
      </c>
      <c r="H32" s="279">
        <v>1182.1500000000001</v>
      </c>
      <c r="I32" s="279">
        <v>1350.64</v>
      </c>
      <c r="J32" s="279">
        <v>1087.28</v>
      </c>
      <c r="K32" s="279">
        <v>1542.39</v>
      </c>
      <c r="L32" s="279">
        <v>1599.53</v>
      </c>
      <c r="M32" s="279">
        <v>1618.8</v>
      </c>
      <c r="N32" s="279">
        <v>1615</v>
      </c>
      <c r="O32" s="279">
        <v>1614.96</v>
      </c>
      <c r="P32" s="279">
        <v>1606.23</v>
      </c>
      <c r="Q32" s="279">
        <v>1564.82</v>
      </c>
      <c r="R32" s="279">
        <v>1562.55</v>
      </c>
      <c r="S32" s="279">
        <v>1590.41</v>
      </c>
      <c r="T32" s="279">
        <v>1604.45</v>
      </c>
      <c r="U32" s="279">
        <v>1591.37</v>
      </c>
      <c r="V32" s="279">
        <v>1564.8</v>
      </c>
      <c r="W32" s="279">
        <v>1500.55</v>
      </c>
      <c r="X32" s="279">
        <v>1430.17</v>
      </c>
      <c r="Y32" s="279">
        <v>1361.2</v>
      </c>
    </row>
    <row r="33" spans="1:25">
      <c r="A33" s="254">
        <v>12</v>
      </c>
      <c r="B33" s="279">
        <v>1171.32</v>
      </c>
      <c r="C33" s="279">
        <v>1127.18</v>
      </c>
      <c r="D33" s="279">
        <v>1116.6099999999999</v>
      </c>
      <c r="E33" s="279">
        <v>1109.1500000000001</v>
      </c>
      <c r="F33" s="279">
        <v>1106.6199999999999</v>
      </c>
      <c r="G33" s="279">
        <v>1110</v>
      </c>
      <c r="H33" s="279">
        <v>1122.25</v>
      </c>
      <c r="I33" s="279">
        <v>1159.4000000000001</v>
      </c>
      <c r="J33" s="279">
        <v>1088.1199999999999</v>
      </c>
      <c r="K33" s="279">
        <v>1433.76</v>
      </c>
      <c r="L33" s="279">
        <v>1490.09</v>
      </c>
      <c r="M33" s="279">
        <v>1531.43</v>
      </c>
      <c r="N33" s="279">
        <v>1524.69</v>
      </c>
      <c r="O33" s="279">
        <v>1532.28</v>
      </c>
      <c r="P33" s="279">
        <v>1507.4</v>
      </c>
      <c r="Q33" s="279">
        <v>1499.37</v>
      </c>
      <c r="R33" s="279">
        <v>1508.87</v>
      </c>
      <c r="S33" s="279">
        <v>1519.83</v>
      </c>
      <c r="T33" s="279">
        <v>1540.35</v>
      </c>
      <c r="U33" s="279">
        <v>1557.24</v>
      </c>
      <c r="V33" s="279">
        <v>1560.36</v>
      </c>
      <c r="W33" s="279">
        <v>1530</v>
      </c>
      <c r="X33" s="279">
        <v>1439.68</v>
      </c>
      <c r="Y33" s="279">
        <v>1254.8399999999999</v>
      </c>
    </row>
    <row r="34" spans="1:25">
      <c r="A34" s="254">
        <v>13</v>
      </c>
      <c r="B34" s="279">
        <v>1154.28</v>
      </c>
      <c r="C34" s="279">
        <v>1127.8399999999999</v>
      </c>
      <c r="D34" s="279">
        <v>1088.73</v>
      </c>
      <c r="E34" s="279">
        <v>1052.23</v>
      </c>
      <c r="F34" s="279">
        <v>1104.92</v>
      </c>
      <c r="G34" s="279">
        <v>1165.29</v>
      </c>
      <c r="H34" s="279">
        <v>1361.81</v>
      </c>
      <c r="I34" s="279">
        <v>1467.48</v>
      </c>
      <c r="J34" s="279">
        <v>1586.75</v>
      </c>
      <c r="K34" s="279">
        <v>1602.76</v>
      </c>
      <c r="L34" s="279">
        <v>1611.7</v>
      </c>
      <c r="M34" s="279">
        <v>1662.49</v>
      </c>
      <c r="N34" s="279">
        <v>1634.95</v>
      </c>
      <c r="O34" s="279">
        <v>1660.82</v>
      </c>
      <c r="P34" s="279">
        <v>1652.87</v>
      </c>
      <c r="Q34" s="279">
        <v>1606.98</v>
      </c>
      <c r="R34" s="279">
        <v>1597.59</v>
      </c>
      <c r="S34" s="279">
        <v>1599.65</v>
      </c>
      <c r="T34" s="279">
        <v>1631.87</v>
      </c>
      <c r="U34" s="279">
        <v>1618.65</v>
      </c>
      <c r="V34" s="279">
        <v>1584.75</v>
      </c>
      <c r="W34" s="279">
        <v>1478.66</v>
      </c>
      <c r="X34" s="279">
        <v>1402.45</v>
      </c>
      <c r="Y34" s="279">
        <v>1257.33</v>
      </c>
    </row>
    <row r="35" spans="1:25">
      <c r="A35" s="254">
        <v>14</v>
      </c>
      <c r="B35" s="279">
        <v>1143.69</v>
      </c>
      <c r="C35" s="279">
        <v>1089.1199999999999</v>
      </c>
      <c r="D35" s="279">
        <v>1052.2</v>
      </c>
      <c r="E35" s="279">
        <v>1054.03</v>
      </c>
      <c r="F35" s="279">
        <v>1085.94</v>
      </c>
      <c r="G35" s="279">
        <v>1147.94</v>
      </c>
      <c r="H35" s="279">
        <v>1355.47</v>
      </c>
      <c r="I35" s="279">
        <v>1403.39</v>
      </c>
      <c r="J35" s="279">
        <v>1509.57</v>
      </c>
      <c r="K35" s="279">
        <v>1490.64</v>
      </c>
      <c r="L35" s="279">
        <v>1503.95</v>
      </c>
      <c r="M35" s="279">
        <v>1549.45</v>
      </c>
      <c r="N35" s="279">
        <v>1517.69</v>
      </c>
      <c r="O35" s="279">
        <v>1534.06</v>
      </c>
      <c r="P35" s="279">
        <v>1529.01</v>
      </c>
      <c r="Q35" s="279">
        <v>1480.38</v>
      </c>
      <c r="R35" s="279">
        <v>1467.9</v>
      </c>
      <c r="S35" s="279">
        <v>1470.58</v>
      </c>
      <c r="T35" s="279">
        <v>1491.74</v>
      </c>
      <c r="U35" s="279">
        <v>1503.09</v>
      </c>
      <c r="V35" s="279">
        <v>1483.38</v>
      </c>
      <c r="W35" s="279">
        <v>1460.38</v>
      </c>
      <c r="X35" s="279">
        <v>1381.64</v>
      </c>
      <c r="Y35" s="279">
        <v>1287.7</v>
      </c>
    </row>
    <row r="36" spans="1:25">
      <c r="A36" s="254">
        <v>15</v>
      </c>
      <c r="B36" s="279">
        <v>1133.3800000000001</v>
      </c>
      <c r="C36" s="279">
        <v>1062.81</v>
      </c>
      <c r="D36" s="279">
        <v>1035.6300000000001</v>
      </c>
      <c r="E36" s="279">
        <v>1040.1500000000001</v>
      </c>
      <c r="F36" s="279">
        <v>1072.76</v>
      </c>
      <c r="G36" s="279">
        <v>1142.72</v>
      </c>
      <c r="H36" s="279">
        <v>1318.5</v>
      </c>
      <c r="I36" s="279">
        <v>1402.18</v>
      </c>
      <c r="J36" s="279">
        <v>1457.82</v>
      </c>
      <c r="K36" s="279">
        <v>1498.76</v>
      </c>
      <c r="L36" s="279">
        <v>1552.21</v>
      </c>
      <c r="M36" s="279">
        <v>1615.92</v>
      </c>
      <c r="N36" s="279">
        <v>1544.27</v>
      </c>
      <c r="O36" s="279">
        <v>1574.09</v>
      </c>
      <c r="P36" s="279">
        <v>1550.49</v>
      </c>
      <c r="Q36" s="279">
        <v>1495.86</v>
      </c>
      <c r="R36" s="279">
        <v>1469.1</v>
      </c>
      <c r="S36" s="279">
        <v>1491.63</v>
      </c>
      <c r="T36" s="279">
        <v>1540.09</v>
      </c>
      <c r="U36" s="279">
        <v>1556.45</v>
      </c>
      <c r="V36" s="279">
        <v>1522.77</v>
      </c>
      <c r="W36" s="279">
        <v>1469.39</v>
      </c>
      <c r="X36" s="279">
        <v>1379.73</v>
      </c>
      <c r="Y36" s="279">
        <v>1234.8800000000001</v>
      </c>
    </row>
    <row r="37" spans="1:25">
      <c r="A37" s="254">
        <v>16</v>
      </c>
      <c r="B37" s="279">
        <v>1117.24</v>
      </c>
      <c r="C37" s="279">
        <v>1063.1400000000001</v>
      </c>
      <c r="D37" s="279">
        <v>1031.73</v>
      </c>
      <c r="E37" s="279">
        <v>1036.9100000000001</v>
      </c>
      <c r="F37" s="279">
        <v>1077.6199999999999</v>
      </c>
      <c r="G37" s="279">
        <v>1154.8</v>
      </c>
      <c r="H37" s="279">
        <v>1310</v>
      </c>
      <c r="I37" s="279">
        <v>1385.75</v>
      </c>
      <c r="J37" s="279">
        <v>1430.77</v>
      </c>
      <c r="K37" s="279">
        <v>1453.46</v>
      </c>
      <c r="L37" s="279">
        <v>1492.93</v>
      </c>
      <c r="M37" s="279">
        <v>1481.44</v>
      </c>
      <c r="N37" s="279">
        <v>1448.59</v>
      </c>
      <c r="O37" s="279">
        <v>1459.47</v>
      </c>
      <c r="P37" s="279">
        <v>1459.89</v>
      </c>
      <c r="Q37" s="279">
        <v>1415.87</v>
      </c>
      <c r="R37" s="279">
        <v>1398.3</v>
      </c>
      <c r="S37" s="279">
        <v>1407.1</v>
      </c>
      <c r="T37" s="279">
        <v>1442.53</v>
      </c>
      <c r="U37" s="279">
        <v>1448.37</v>
      </c>
      <c r="V37" s="279">
        <v>1464.89</v>
      </c>
      <c r="W37" s="279">
        <v>1454.39</v>
      </c>
      <c r="X37" s="279">
        <v>1378.3</v>
      </c>
      <c r="Y37" s="279">
        <v>1199.6099999999999</v>
      </c>
    </row>
    <row r="38" spans="1:25">
      <c r="A38" s="254">
        <v>17</v>
      </c>
      <c r="B38" s="279">
        <v>1125.8599999999999</v>
      </c>
      <c r="C38" s="279">
        <v>1032.68</v>
      </c>
      <c r="D38" s="279">
        <v>999.34</v>
      </c>
      <c r="E38" s="279">
        <v>999.47</v>
      </c>
      <c r="F38" s="279">
        <v>1053.47</v>
      </c>
      <c r="G38" s="279">
        <v>1151.79</v>
      </c>
      <c r="H38" s="279">
        <v>1322.65</v>
      </c>
      <c r="I38" s="279">
        <v>1399.77</v>
      </c>
      <c r="J38" s="279">
        <v>1471.61</v>
      </c>
      <c r="K38" s="279">
        <v>1477.47</v>
      </c>
      <c r="L38" s="279">
        <v>1515.53</v>
      </c>
      <c r="M38" s="279">
        <v>1561.16</v>
      </c>
      <c r="N38" s="279">
        <v>1524.28</v>
      </c>
      <c r="O38" s="279">
        <v>1546.71</v>
      </c>
      <c r="P38" s="279">
        <v>1539.27</v>
      </c>
      <c r="Q38" s="279">
        <v>1503.14</v>
      </c>
      <c r="R38" s="279">
        <v>1468.08</v>
      </c>
      <c r="S38" s="279">
        <v>1480.66</v>
      </c>
      <c r="T38" s="279">
        <v>1518.91</v>
      </c>
      <c r="U38" s="279">
        <v>1534.14</v>
      </c>
      <c r="V38" s="279">
        <v>1511.16</v>
      </c>
      <c r="W38" s="279">
        <v>1499.32</v>
      </c>
      <c r="X38" s="279">
        <v>1403.47</v>
      </c>
      <c r="Y38" s="279">
        <v>1347.8</v>
      </c>
    </row>
    <row r="39" spans="1:25">
      <c r="A39" s="254">
        <v>18</v>
      </c>
      <c r="B39" s="279">
        <v>1325.98</v>
      </c>
      <c r="C39" s="279">
        <v>1147.52</v>
      </c>
      <c r="D39" s="279">
        <v>1116.3399999999999</v>
      </c>
      <c r="E39" s="279">
        <v>1105.52</v>
      </c>
      <c r="F39" s="279">
        <v>1124.4000000000001</v>
      </c>
      <c r="G39" s="279">
        <v>1193.27</v>
      </c>
      <c r="H39" s="279">
        <v>1280.1600000000001</v>
      </c>
      <c r="I39" s="279">
        <v>1343.94</v>
      </c>
      <c r="J39" s="279">
        <v>1394.95</v>
      </c>
      <c r="K39" s="279">
        <v>1461.52</v>
      </c>
      <c r="L39" s="279">
        <v>1517.24</v>
      </c>
      <c r="M39" s="279">
        <v>1539.26</v>
      </c>
      <c r="N39" s="279">
        <v>1554.39</v>
      </c>
      <c r="O39" s="279">
        <v>1534.21</v>
      </c>
      <c r="P39" s="279">
        <v>1509.7</v>
      </c>
      <c r="Q39" s="279">
        <v>1513.4</v>
      </c>
      <c r="R39" s="279">
        <v>1494.35</v>
      </c>
      <c r="S39" s="279">
        <v>1531.35</v>
      </c>
      <c r="T39" s="279">
        <v>1555.67</v>
      </c>
      <c r="U39" s="279">
        <v>1547.69</v>
      </c>
      <c r="V39" s="279">
        <v>1542.09</v>
      </c>
      <c r="W39" s="279">
        <v>1497.16</v>
      </c>
      <c r="X39" s="279">
        <v>1399.07</v>
      </c>
      <c r="Y39" s="279">
        <v>1368.96</v>
      </c>
    </row>
    <row r="40" spans="1:25">
      <c r="A40" s="254">
        <v>19</v>
      </c>
      <c r="B40" s="279">
        <v>1186.58</v>
      </c>
      <c r="C40" s="279">
        <v>1126.21</v>
      </c>
      <c r="D40" s="279">
        <v>1082.73</v>
      </c>
      <c r="E40" s="279">
        <v>1065.3</v>
      </c>
      <c r="F40" s="279">
        <v>1070.57</v>
      </c>
      <c r="G40" s="279">
        <v>1097.5</v>
      </c>
      <c r="H40" s="279">
        <v>1112.21</v>
      </c>
      <c r="I40" s="279">
        <v>1194.3499999999999</v>
      </c>
      <c r="J40" s="279">
        <v>1329.47</v>
      </c>
      <c r="K40" s="279">
        <v>1385.71</v>
      </c>
      <c r="L40" s="279">
        <v>1433.67</v>
      </c>
      <c r="M40" s="279">
        <v>1483.39</v>
      </c>
      <c r="N40" s="279">
        <v>1480.58</v>
      </c>
      <c r="O40" s="279">
        <v>1472.37</v>
      </c>
      <c r="P40" s="279">
        <v>1467.38</v>
      </c>
      <c r="Q40" s="279">
        <v>1467.95</v>
      </c>
      <c r="R40" s="279">
        <v>1451.11</v>
      </c>
      <c r="S40" s="279">
        <v>1482.04</v>
      </c>
      <c r="T40" s="279">
        <v>1516.94</v>
      </c>
      <c r="U40" s="279">
        <v>1547.66</v>
      </c>
      <c r="V40" s="279">
        <v>1512.33</v>
      </c>
      <c r="W40" s="279">
        <v>1461.88</v>
      </c>
      <c r="X40" s="279">
        <v>1396.6</v>
      </c>
      <c r="Y40" s="279">
        <v>1353.36</v>
      </c>
    </row>
    <row r="41" spans="1:25">
      <c r="A41" s="254">
        <v>20</v>
      </c>
      <c r="B41" s="279">
        <v>1160.78</v>
      </c>
      <c r="C41" s="279">
        <v>1113.75</v>
      </c>
      <c r="D41" s="279">
        <v>1078.4000000000001</v>
      </c>
      <c r="E41" s="279">
        <v>1072.8800000000001</v>
      </c>
      <c r="F41" s="279">
        <v>1122.1600000000001</v>
      </c>
      <c r="G41" s="279">
        <v>1203.9100000000001</v>
      </c>
      <c r="H41" s="279">
        <v>1344.43</v>
      </c>
      <c r="I41" s="279">
        <v>1416.63</v>
      </c>
      <c r="J41" s="279">
        <v>1524.49</v>
      </c>
      <c r="K41" s="279">
        <v>1577.22</v>
      </c>
      <c r="L41" s="279">
        <v>1594.36</v>
      </c>
      <c r="M41" s="279">
        <v>1652.24</v>
      </c>
      <c r="N41" s="279">
        <v>1588.39</v>
      </c>
      <c r="O41" s="279">
        <v>1566.13</v>
      </c>
      <c r="P41" s="279">
        <v>1567.9</v>
      </c>
      <c r="Q41" s="279">
        <v>1557.05</v>
      </c>
      <c r="R41" s="279">
        <v>1518.36</v>
      </c>
      <c r="S41" s="279">
        <v>1506.42</v>
      </c>
      <c r="T41" s="279">
        <v>1531.9</v>
      </c>
      <c r="U41" s="279">
        <v>1569.7</v>
      </c>
      <c r="V41" s="279">
        <v>1519.02</v>
      </c>
      <c r="W41" s="279">
        <v>1467.75</v>
      </c>
      <c r="X41" s="279">
        <v>1364.98</v>
      </c>
      <c r="Y41" s="279">
        <v>1191.08</v>
      </c>
    </row>
    <row r="42" spans="1:25">
      <c r="A42" s="254">
        <v>21</v>
      </c>
      <c r="B42" s="279">
        <v>1116.23</v>
      </c>
      <c r="C42" s="279">
        <v>1039.8900000000001</v>
      </c>
      <c r="D42" s="279">
        <v>1023.08</v>
      </c>
      <c r="E42" s="279">
        <v>1022.84</v>
      </c>
      <c r="F42" s="279">
        <v>1044.97</v>
      </c>
      <c r="G42" s="279">
        <v>1131.6500000000001</v>
      </c>
      <c r="H42" s="279">
        <v>1314.72</v>
      </c>
      <c r="I42" s="279">
        <v>1389.11</v>
      </c>
      <c r="J42" s="279">
        <v>1458.04</v>
      </c>
      <c r="K42" s="279">
        <v>1502.75</v>
      </c>
      <c r="L42" s="279">
        <v>1522.49</v>
      </c>
      <c r="M42" s="279">
        <v>1589.14</v>
      </c>
      <c r="N42" s="279">
        <v>1535.68</v>
      </c>
      <c r="O42" s="279">
        <v>1528.41</v>
      </c>
      <c r="P42" s="279">
        <v>1573.71</v>
      </c>
      <c r="Q42" s="279">
        <v>1496.08</v>
      </c>
      <c r="R42" s="279">
        <v>1461.02</v>
      </c>
      <c r="S42" s="279">
        <v>1460.56</v>
      </c>
      <c r="T42" s="279">
        <v>1498.06</v>
      </c>
      <c r="U42" s="279">
        <v>1514.8</v>
      </c>
      <c r="V42" s="279">
        <v>1474.36</v>
      </c>
      <c r="W42" s="279">
        <v>1468.11</v>
      </c>
      <c r="X42" s="279">
        <v>1358.8</v>
      </c>
      <c r="Y42" s="279">
        <v>1208.8699999999999</v>
      </c>
    </row>
    <row r="43" spans="1:25">
      <c r="A43" s="254">
        <v>22</v>
      </c>
      <c r="B43" s="279">
        <v>1124.76</v>
      </c>
      <c r="C43" s="279">
        <v>1046.44</v>
      </c>
      <c r="D43" s="279">
        <v>1036.7</v>
      </c>
      <c r="E43" s="279">
        <v>1030.68</v>
      </c>
      <c r="F43" s="279">
        <v>1074.48</v>
      </c>
      <c r="G43" s="279">
        <v>1144.4000000000001</v>
      </c>
      <c r="H43" s="279">
        <v>1336.03</v>
      </c>
      <c r="I43" s="279">
        <v>1425.31</v>
      </c>
      <c r="J43" s="279">
        <v>1520.37</v>
      </c>
      <c r="K43" s="279">
        <v>1579.7</v>
      </c>
      <c r="L43" s="279">
        <v>1626.9</v>
      </c>
      <c r="M43" s="279">
        <v>1649.14</v>
      </c>
      <c r="N43" s="279">
        <v>1630.63</v>
      </c>
      <c r="O43" s="279">
        <v>1632.82</v>
      </c>
      <c r="P43" s="279">
        <v>1636.82</v>
      </c>
      <c r="Q43" s="279">
        <v>1590.45</v>
      </c>
      <c r="R43" s="279">
        <v>1546.45</v>
      </c>
      <c r="S43" s="279">
        <v>1539.46</v>
      </c>
      <c r="T43" s="279">
        <v>1598.23</v>
      </c>
      <c r="U43" s="279">
        <v>1625.49</v>
      </c>
      <c r="V43" s="279">
        <v>1575.73</v>
      </c>
      <c r="W43" s="279">
        <v>1567.52</v>
      </c>
      <c r="X43" s="279">
        <v>1437.11</v>
      </c>
      <c r="Y43" s="279">
        <v>1375.73</v>
      </c>
    </row>
    <row r="44" spans="1:25">
      <c r="A44" s="254">
        <v>23</v>
      </c>
      <c r="B44" s="279">
        <v>1347.59</v>
      </c>
      <c r="C44" s="279">
        <v>1182.83</v>
      </c>
      <c r="D44" s="279">
        <v>1151.53</v>
      </c>
      <c r="E44" s="279">
        <v>1144.6300000000001</v>
      </c>
      <c r="F44" s="279">
        <v>1164.57</v>
      </c>
      <c r="G44" s="279">
        <v>1199.97</v>
      </c>
      <c r="H44" s="279">
        <v>1275.93</v>
      </c>
      <c r="I44" s="279">
        <v>1343.59</v>
      </c>
      <c r="J44" s="279">
        <v>1408.91</v>
      </c>
      <c r="K44" s="279">
        <v>1502.2</v>
      </c>
      <c r="L44" s="279">
        <v>1564.01</v>
      </c>
      <c r="M44" s="279">
        <v>1599</v>
      </c>
      <c r="N44" s="279">
        <v>1583.51</v>
      </c>
      <c r="O44" s="279">
        <v>1582.66</v>
      </c>
      <c r="P44" s="279">
        <v>1554.44</v>
      </c>
      <c r="Q44" s="279">
        <v>1540.32</v>
      </c>
      <c r="R44" s="279">
        <v>1539.64</v>
      </c>
      <c r="S44" s="279">
        <v>1558.19</v>
      </c>
      <c r="T44" s="279">
        <v>1611.99</v>
      </c>
      <c r="U44" s="279">
        <v>1622.43</v>
      </c>
      <c r="V44" s="279">
        <v>1605.95</v>
      </c>
      <c r="W44" s="279">
        <v>1558.71</v>
      </c>
      <c r="X44" s="279">
        <v>1470.9</v>
      </c>
      <c r="Y44" s="279">
        <v>1435.84</v>
      </c>
    </row>
    <row r="45" spans="1:25">
      <c r="A45" s="254">
        <v>24</v>
      </c>
      <c r="B45" s="279">
        <v>1366.32</v>
      </c>
      <c r="C45" s="279">
        <v>1228.1300000000001</v>
      </c>
      <c r="D45" s="279">
        <v>1161.81</v>
      </c>
      <c r="E45" s="279">
        <v>1136.75</v>
      </c>
      <c r="F45" s="279">
        <v>1152.6600000000001</v>
      </c>
      <c r="G45" s="279">
        <v>1214.29</v>
      </c>
      <c r="H45" s="279">
        <v>1297.72</v>
      </c>
      <c r="I45" s="279">
        <v>1366.79</v>
      </c>
      <c r="J45" s="279">
        <v>1411.13</v>
      </c>
      <c r="K45" s="279">
        <v>1533.49</v>
      </c>
      <c r="L45" s="279">
        <v>1589.1</v>
      </c>
      <c r="M45" s="279">
        <v>1605.49</v>
      </c>
      <c r="N45" s="279">
        <v>1600.03</v>
      </c>
      <c r="O45" s="279">
        <v>1599.98</v>
      </c>
      <c r="P45" s="279">
        <v>1579.77</v>
      </c>
      <c r="Q45" s="279">
        <v>1575.11</v>
      </c>
      <c r="R45" s="279">
        <v>1552.41</v>
      </c>
      <c r="S45" s="279">
        <v>1566.48</v>
      </c>
      <c r="T45" s="279">
        <v>1604.67</v>
      </c>
      <c r="U45" s="279">
        <v>1623.63</v>
      </c>
      <c r="V45" s="279">
        <v>1607.94</v>
      </c>
      <c r="W45" s="279">
        <v>1591.64</v>
      </c>
      <c r="X45" s="279">
        <v>1460.45</v>
      </c>
      <c r="Y45" s="279">
        <v>1435.82</v>
      </c>
    </row>
    <row r="46" spans="1:25">
      <c r="A46" s="254">
        <v>25</v>
      </c>
      <c r="B46" s="279">
        <v>1321.86</v>
      </c>
      <c r="C46" s="279">
        <v>1145.44</v>
      </c>
      <c r="D46" s="279">
        <v>1107.18</v>
      </c>
      <c r="E46" s="279">
        <v>1082.52</v>
      </c>
      <c r="F46" s="279">
        <v>1099.9100000000001</v>
      </c>
      <c r="G46" s="279">
        <v>1138.42</v>
      </c>
      <c r="H46" s="279">
        <v>633.35</v>
      </c>
      <c r="I46" s="279">
        <v>1170.6199999999999</v>
      </c>
      <c r="J46" s="279">
        <v>272.23</v>
      </c>
      <c r="K46" s="279">
        <v>634.01</v>
      </c>
      <c r="L46" s="279">
        <v>1554.75</v>
      </c>
      <c r="M46" s="279">
        <v>1574.36</v>
      </c>
      <c r="N46" s="279">
        <v>1559.04</v>
      </c>
      <c r="O46" s="279">
        <v>1564.94</v>
      </c>
      <c r="P46" s="279">
        <v>1535.33</v>
      </c>
      <c r="Q46" s="279">
        <v>1536.69</v>
      </c>
      <c r="R46" s="279">
        <v>1513.96</v>
      </c>
      <c r="S46" s="279">
        <v>1522.1</v>
      </c>
      <c r="T46" s="279">
        <v>1575.67</v>
      </c>
      <c r="U46" s="279">
        <v>1561.88</v>
      </c>
      <c r="V46" s="279">
        <v>1548.47</v>
      </c>
      <c r="W46" s="279">
        <v>272.54000000000002</v>
      </c>
      <c r="X46" s="279">
        <v>1376.93</v>
      </c>
      <c r="Y46" s="279">
        <v>1343.92</v>
      </c>
    </row>
    <row r="47" spans="1:25">
      <c r="A47" s="254">
        <v>26</v>
      </c>
      <c r="B47" s="279">
        <v>1228.4000000000001</v>
      </c>
      <c r="C47" s="279">
        <v>1103.6099999999999</v>
      </c>
      <c r="D47" s="279">
        <v>1074.8599999999999</v>
      </c>
      <c r="E47" s="279">
        <v>1055.4100000000001</v>
      </c>
      <c r="F47" s="279">
        <v>1068.8900000000001</v>
      </c>
      <c r="G47" s="279">
        <v>1078.52</v>
      </c>
      <c r="H47" s="279">
        <v>1093.42</v>
      </c>
      <c r="I47" s="279">
        <v>632.78</v>
      </c>
      <c r="J47" s="279">
        <v>272.18</v>
      </c>
      <c r="K47" s="279">
        <v>1385.05</v>
      </c>
      <c r="L47" s="279">
        <v>1429.29</v>
      </c>
      <c r="M47" s="279">
        <v>1448.51</v>
      </c>
      <c r="N47" s="279">
        <v>1445.43</v>
      </c>
      <c r="O47" s="279">
        <v>1463.5</v>
      </c>
      <c r="P47" s="279">
        <v>1467.48</v>
      </c>
      <c r="Q47" s="279">
        <v>1448.45</v>
      </c>
      <c r="R47" s="279">
        <v>1442.71</v>
      </c>
      <c r="S47" s="279">
        <v>1446.54</v>
      </c>
      <c r="T47" s="279">
        <v>1481.53</v>
      </c>
      <c r="U47" s="279">
        <v>1492.16</v>
      </c>
      <c r="V47" s="279">
        <v>1503.02</v>
      </c>
      <c r="W47" s="279">
        <v>1477.75</v>
      </c>
      <c r="X47" s="279">
        <v>1432.8</v>
      </c>
      <c r="Y47" s="279">
        <v>1396.2</v>
      </c>
    </row>
    <row r="48" spans="1:25">
      <c r="A48" s="254">
        <v>27</v>
      </c>
      <c r="B48" s="279">
        <v>1120.4000000000001</v>
      </c>
      <c r="C48" s="279">
        <v>1076.76</v>
      </c>
      <c r="D48" s="279">
        <v>1036.05</v>
      </c>
      <c r="E48" s="279">
        <v>1030.8399999999999</v>
      </c>
      <c r="F48" s="279">
        <v>1093.1600000000001</v>
      </c>
      <c r="G48" s="279">
        <v>1199.47</v>
      </c>
      <c r="H48" s="279">
        <v>1330.51</v>
      </c>
      <c r="I48" s="279">
        <v>1478.11</v>
      </c>
      <c r="J48" s="279">
        <v>1520.15</v>
      </c>
      <c r="K48" s="279">
        <v>1574.37</v>
      </c>
      <c r="L48" s="279">
        <v>1611.72</v>
      </c>
      <c r="M48" s="279">
        <v>1630.78</v>
      </c>
      <c r="N48" s="279">
        <v>1617.13</v>
      </c>
      <c r="O48" s="279">
        <v>1637.58</v>
      </c>
      <c r="P48" s="279">
        <v>1637.45</v>
      </c>
      <c r="Q48" s="279">
        <v>1633.26</v>
      </c>
      <c r="R48" s="279">
        <v>1589.07</v>
      </c>
      <c r="S48" s="279">
        <v>1580.5</v>
      </c>
      <c r="T48" s="279">
        <v>1628.22</v>
      </c>
      <c r="U48" s="279">
        <v>1637.32</v>
      </c>
      <c r="V48" s="279">
        <v>1610.74</v>
      </c>
      <c r="W48" s="279">
        <v>1585.66</v>
      </c>
      <c r="X48" s="279">
        <v>1458.6</v>
      </c>
      <c r="Y48" s="279">
        <v>1396.71</v>
      </c>
    </row>
    <row r="49" spans="1:25">
      <c r="A49" s="254">
        <v>28</v>
      </c>
      <c r="B49" s="279">
        <v>1135.01</v>
      </c>
      <c r="C49" s="279">
        <v>1092.79</v>
      </c>
      <c r="D49" s="279">
        <v>1063.3800000000001</v>
      </c>
      <c r="E49" s="279">
        <v>1063.76</v>
      </c>
      <c r="F49" s="279">
        <v>1107.01</v>
      </c>
      <c r="G49" s="279">
        <v>1226.46</v>
      </c>
      <c r="H49" s="279">
        <v>1356.56</v>
      </c>
      <c r="I49" s="279">
        <v>1498.37</v>
      </c>
      <c r="J49" s="279">
        <v>1570.52</v>
      </c>
      <c r="K49" s="279">
        <v>1602.29</v>
      </c>
      <c r="L49" s="279">
        <v>1622.96</v>
      </c>
      <c r="M49" s="279">
        <v>1656.7</v>
      </c>
      <c r="N49" s="279">
        <v>1626.13</v>
      </c>
      <c r="O49" s="279">
        <v>1627.71</v>
      </c>
      <c r="P49" s="279">
        <v>1628.12</v>
      </c>
      <c r="Q49" s="279">
        <v>1608.58</v>
      </c>
      <c r="R49" s="279">
        <v>1576.61</v>
      </c>
      <c r="S49" s="279">
        <v>1580.79</v>
      </c>
      <c r="T49" s="279">
        <v>1613.43</v>
      </c>
      <c r="U49" s="279">
        <v>1610.92</v>
      </c>
      <c r="V49" s="279">
        <v>1607.98</v>
      </c>
      <c r="W49" s="279">
        <v>1605.7</v>
      </c>
      <c r="X49" s="279">
        <v>1474.55</v>
      </c>
      <c r="Y49" s="279">
        <v>1391.16</v>
      </c>
    </row>
    <row r="50" spans="1:25" hidden="1">
      <c r="A50" s="254">
        <v>29</v>
      </c>
      <c r="B50" s="279">
        <v>0</v>
      </c>
      <c r="C50" s="279">
        <v>0</v>
      </c>
      <c r="D50" s="279">
        <v>0</v>
      </c>
      <c r="E50" s="279">
        <v>0</v>
      </c>
      <c r="F50" s="279">
        <v>0</v>
      </c>
      <c r="G50" s="279">
        <v>0</v>
      </c>
      <c r="H50" s="279">
        <v>0</v>
      </c>
      <c r="I50" s="279">
        <v>0</v>
      </c>
      <c r="J50" s="279">
        <v>0</v>
      </c>
      <c r="K50" s="279">
        <v>0</v>
      </c>
      <c r="L50" s="279">
        <v>0</v>
      </c>
      <c r="M50" s="279">
        <v>0</v>
      </c>
      <c r="N50" s="279">
        <v>0</v>
      </c>
      <c r="O50" s="279">
        <v>0</v>
      </c>
      <c r="P50" s="279">
        <v>0</v>
      </c>
      <c r="Q50" s="279">
        <v>0</v>
      </c>
      <c r="R50" s="279">
        <v>0</v>
      </c>
      <c r="S50" s="279">
        <v>0</v>
      </c>
      <c r="T50" s="279">
        <v>0</v>
      </c>
      <c r="U50" s="279">
        <v>0</v>
      </c>
      <c r="V50" s="279">
        <v>0</v>
      </c>
      <c r="W50" s="279">
        <v>0</v>
      </c>
      <c r="X50" s="279">
        <v>0</v>
      </c>
      <c r="Y50" s="279">
        <v>0</v>
      </c>
    </row>
    <row r="51" spans="1:25" hidden="1">
      <c r="A51" s="254">
        <v>30</v>
      </c>
      <c r="B51" s="279">
        <v>0</v>
      </c>
      <c r="C51" s="279">
        <v>0</v>
      </c>
      <c r="D51" s="279">
        <v>0</v>
      </c>
      <c r="E51" s="279">
        <v>0</v>
      </c>
      <c r="F51" s="279">
        <v>0</v>
      </c>
      <c r="G51" s="279">
        <v>0</v>
      </c>
      <c r="H51" s="279">
        <v>0</v>
      </c>
      <c r="I51" s="279">
        <v>0</v>
      </c>
      <c r="J51" s="279">
        <v>0</v>
      </c>
      <c r="K51" s="279">
        <v>0</v>
      </c>
      <c r="L51" s="279">
        <v>0</v>
      </c>
      <c r="M51" s="279">
        <v>0</v>
      </c>
      <c r="N51" s="279">
        <v>0</v>
      </c>
      <c r="O51" s="279">
        <v>0</v>
      </c>
      <c r="P51" s="279">
        <v>0</v>
      </c>
      <c r="Q51" s="279">
        <v>0</v>
      </c>
      <c r="R51" s="279">
        <v>0</v>
      </c>
      <c r="S51" s="279">
        <v>0</v>
      </c>
      <c r="T51" s="279">
        <v>0</v>
      </c>
      <c r="U51" s="279">
        <v>0</v>
      </c>
      <c r="V51" s="279">
        <v>0</v>
      </c>
      <c r="W51" s="279">
        <v>0</v>
      </c>
      <c r="X51" s="279">
        <v>0</v>
      </c>
      <c r="Y51" s="279">
        <v>0</v>
      </c>
    </row>
    <row r="52" spans="1:25" hidden="1">
      <c r="A52" s="254">
        <v>31</v>
      </c>
      <c r="B52" s="279">
        <v>0</v>
      </c>
      <c r="C52" s="279">
        <v>0</v>
      </c>
      <c r="D52" s="279">
        <v>0</v>
      </c>
      <c r="E52" s="279">
        <v>0</v>
      </c>
      <c r="F52" s="279">
        <v>0</v>
      </c>
      <c r="G52" s="279">
        <v>0</v>
      </c>
      <c r="H52" s="279">
        <v>0</v>
      </c>
      <c r="I52" s="279">
        <v>0</v>
      </c>
      <c r="J52" s="279">
        <v>0</v>
      </c>
      <c r="K52" s="279">
        <v>0</v>
      </c>
      <c r="L52" s="279">
        <v>0</v>
      </c>
      <c r="M52" s="279">
        <v>0</v>
      </c>
      <c r="N52" s="279">
        <v>0</v>
      </c>
      <c r="O52" s="279">
        <v>0</v>
      </c>
      <c r="P52" s="279">
        <v>0</v>
      </c>
      <c r="Q52" s="279">
        <v>0</v>
      </c>
      <c r="R52" s="279">
        <v>0</v>
      </c>
      <c r="S52" s="279">
        <v>0</v>
      </c>
      <c r="T52" s="279">
        <v>0</v>
      </c>
      <c r="U52" s="279">
        <v>0</v>
      </c>
      <c r="V52" s="279">
        <v>0</v>
      </c>
      <c r="W52" s="279">
        <v>0</v>
      </c>
      <c r="X52" s="279">
        <v>0</v>
      </c>
      <c r="Y52" s="279">
        <v>0</v>
      </c>
    </row>
    <row r="54" spans="1:25" ht="18" customHeight="1">
      <c r="A54" s="422" t="s">
        <v>208</v>
      </c>
      <c r="B54" s="464" t="s">
        <v>210</v>
      </c>
      <c r="C54" s="464"/>
      <c r="D54" s="464"/>
      <c r="E54" s="464"/>
      <c r="F54" s="464"/>
      <c r="G54" s="464"/>
      <c r="H54" s="464"/>
      <c r="I54" s="464"/>
      <c r="J54" s="464"/>
      <c r="K54" s="464"/>
      <c r="L54" s="464"/>
      <c r="M54" s="464"/>
      <c r="N54" s="464"/>
      <c r="O54" s="464"/>
      <c r="P54" s="464"/>
      <c r="Q54" s="464"/>
      <c r="R54" s="464"/>
      <c r="S54" s="464"/>
      <c r="T54" s="464"/>
      <c r="U54" s="464"/>
      <c r="V54" s="464"/>
      <c r="W54" s="464"/>
      <c r="X54" s="464"/>
      <c r="Y54" s="464"/>
    </row>
    <row r="55" spans="1:25" ht="30">
      <c r="A55" s="422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1675.79</v>
      </c>
      <c r="C56" s="279">
        <v>1634.83</v>
      </c>
      <c r="D56" s="279">
        <v>1619.69</v>
      </c>
      <c r="E56" s="279">
        <v>1615.44</v>
      </c>
      <c r="F56" s="279">
        <v>868.02</v>
      </c>
      <c r="G56" s="279">
        <v>1708.38</v>
      </c>
      <c r="H56" s="279">
        <v>865.92</v>
      </c>
      <c r="I56" s="279">
        <v>865.93</v>
      </c>
      <c r="J56" s="279">
        <v>869.81</v>
      </c>
      <c r="K56" s="279">
        <v>1232.78</v>
      </c>
      <c r="L56" s="279">
        <v>2166.56</v>
      </c>
      <c r="M56" s="279">
        <v>2214.7199999999998</v>
      </c>
      <c r="N56" s="279">
        <v>2189.19</v>
      </c>
      <c r="O56" s="279">
        <v>2169.1</v>
      </c>
      <c r="P56" s="279">
        <v>2169.27</v>
      </c>
      <c r="Q56" s="279">
        <v>2161.75</v>
      </c>
      <c r="R56" s="279">
        <v>2150.87</v>
      </c>
      <c r="S56" s="279">
        <v>2168.48</v>
      </c>
      <c r="T56" s="279">
        <v>2135.5100000000002</v>
      </c>
      <c r="U56" s="279">
        <v>2148.6</v>
      </c>
      <c r="V56" s="279">
        <v>2116.2800000000002</v>
      </c>
      <c r="W56" s="279">
        <v>2041.23</v>
      </c>
      <c r="X56" s="279">
        <v>1876.39</v>
      </c>
      <c r="Y56" s="279">
        <v>1692.32</v>
      </c>
    </row>
    <row r="57" spans="1:25">
      <c r="A57" s="254">
        <v>2</v>
      </c>
      <c r="B57" s="279">
        <v>1664.16</v>
      </c>
      <c r="C57" s="279">
        <v>1632.73</v>
      </c>
      <c r="D57" s="279">
        <v>1605.42</v>
      </c>
      <c r="E57" s="279">
        <v>1603.7</v>
      </c>
      <c r="F57" s="279">
        <v>1638.23</v>
      </c>
      <c r="G57" s="279">
        <v>1686.53</v>
      </c>
      <c r="H57" s="279">
        <v>1818.2</v>
      </c>
      <c r="I57" s="279">
        <v>1950.06</v>
      </c>
      <c r="J57" s="279">
        <v>2055.63</v>
      </c>
      <c r="K57" s="279">
        <v>2094.2399999999998</v>
      </c>
      <c r="L57" s="279">
        <v>2112.5500000000002</v>
      </c>
      <c r="M57" s="279">
        <v>2132.67</v>
      </c>
      <c r="N57" s="279">
        <v>2108.33</v>
      </c>
      <c r="O57" s="279">
        <v>2165.62</v>
      </c>
      <c r="P57" s="279">
        <v>2162.38</v>
      </c>
      <c r="Q57" s="279">
        <v>2140.16</v>
      </c>
      <c r="R57" s="279">
        <v>2096.58</v>
      </c>
      <c r="S57" s="279">
        <v>2115.7800000000002</v>
      </c>
      <c r="T57" s="279">
        <v>2126.52</v>
      </c>
      <c r="U57" s="279">
        <v>2132.23</v>
      </c>
      <c r="V57" s="279">
        <v>2064.19</v>
      </c>
      <c r="W57" s="279">
        <v>1686.39</v>
      </c>
      <c r="X57" s="279">
        <v>1815.9</v>
      </c>
      <c r="Y57" s="279">
        <v>1697.66</v>
      </c>
    </row>
    <row r="58" spans="1:25">
      <c r="A58" s="254">
        <v>3</v>
      </c>
      <c r="B58" s="279">
        <v>1847.44</v>
      </c>
      <c r="C58" s="279">
        <v>1746.08</v>
      </c>
      <c r="D58" s="279">
        <v>1697.38</v>
      </c>
      <c r="E58" s="279">
        <v>1695.31</v>
      </c>
      <c r="F58" s="279">
        <v>1759.2</v>
      </c>
      <c r="G58" s="279">
        <v>1840.07</v>
      </c>
      <c r="H58" s="279">
        <v>1977.34</v>
      </c>
      <c r="I58" s="279">
        <v>2143.39</v>
      </c>
      <c r="J58" s="279">
        <v>2264.7399999999998</v>
      </c>
      <c r="K58" s="279">
        <v>2276.71</v>
      </c>
      <c r="L58" s="279">
        <v>2299.06</v>
      </c>
      <c r="M58" s="279">
        <v>2319.35</v>
      </c>
      <c r="N58" s="279">
        <v>2307.73</v>
      </c>
      <c r="O58" s="279">
        <v>2321.41</v>
      </c>
      <c r="P58" s="279">
        <v>2305.2399999999998</v>
      </c>
      <c r="Q58" s="279">
        <v>2294.0100000000002</v>
      </c>
      <c r="R58" s="279">
        <v>2268.59</v>
      </c>
      <c r="S58" s="279">
        <v>2273.61</v>
      </c>
      <c r="T58" s="279">
        <v>2286.39</v>
      </c>
      <c r="U58" s="279">
        <v>2291.3000000000002</v>
      </c>
      <c r="V58" s="279">
        <v>2258.7600000000002</v>
      </c>
      <c r="W58" s="279">
        <v>1686.9</v>
      </c>
      <c r="X58" s="279">
        <v>2050.23</v>
      </c>
      <c r="Y58" s="279">
        <v>1928.74</v>
      </c>
    </row>
    <row r="59" spans="1:25">
      <c r="A59" s="254">
        <v>4</v>
      </c>
      <c r="B59" s="279">
        <v>2008.65</v>
      </c>
      <c r="C59" s="279">
        <v>1927.36</v>
      </c>
      <c r="D59" s="279">
        <v>1827.92</v>
      </c>
      <c r="E59" s="279">
        <v>1797.55</v>
      </c>
      <c r="F59" s="279">
        <v>1841.31</v>
      </c>
      <c r="G59" s="279">
        <v>1862.96</v>
      </c>
      <c r="H59" s="279">
        <v>1960.74</v>
      </c>
      <c r="I59" s="279">
        <v>2017.06</v>
      </c>
      <c r="J59" s="279">
        <v>2150.17</v>
      </c>
      <c r="K59" s="279">
        <v>2232.9499999999998</v>
      </c>
      <c r="L59" s="279">
        <v>2287.39</v>
      </c>
      <c r="M59" s="279">
        <v>2302.17</v>
      </c>
      <c r="N59" s="279">
        <v>2302.2800000000002</v>
      </c>
      <c r="O59" s="279">
        <v>2306.7399999999998</v>
      </c>
      <c r="P59" s="279">
        <v>2300.38</v>
      </c>
      <c r="Q59" s="279">
        <v>2265.92</v>
      </c>
      <c r="R59" s="279">
        <v>2273.5700000000002</v>
      </c>
      <c r="S59" s="279">
        <v>2304.91</v>
      </c>
      <c r="T59" s="279">
        <v>2300.21</v>
      </c>
      <c r="U59" s="279">
        <v>2309.59</v>
      </c>
      <c r="V59" s="279">
        <v>2279.85</v>
      </c>
      <c r="W59" s="279">
        <v>2193.7600000000002</v>
      </c>
      <c r="X59" s="279">
        <v>2053.17</v>
      </c>
      <c r="Y59" s="279">
        <v>1988.29</v>
      </c>
    </row>
    <row r="60" spans="1:25">
      <c r="A60" s="254">
        <v>5</v>
      </c>
      <c r="B60" s="279">
        <v>1776.52</v>
      </c>
      <c r="C60" s="279">
        <v>1732.57</v>
      </c>
      <c r="D60" s="279">
        <v>1695.22</v>
      </c>
      <c r="E60" s="279">
        <v>1684.34</v>
      </c>
      <c r="F60" s="279">
        <v>1711.9</v>
      </c>
      <c r="G60" s="279">
        <v>1719.54</v>
      </c>
      <c r="H60" s="279">
        <v>1736.59</v>
      </c>
      <c r="I60" s="279">
        <v>1812.58</v>
      </c>
      <c r="J60" s="279">
        <v>1945.64</v>
      </c>
      <c r="K60" s="279">
        <v>2014.37</v>
      </c>
      <c r="L60" s="279">
        <v>2066.1799999999998</v>
      </c>
      <c r="M60" s="279">
        <v>2112.5700000000002</v>
      </c>
      <c r="N60" s="279">
        <v>2114.77</v>
      </c>
      <c r="O60" s="279">
        <v>2135.94</v>
      </c>
      <c r="P60" s="279">
        <v>2125.5300000000002</v>
      </c>
      <c r="Q60" s="279">
        <v>2091.36</v>
      </c>
      <c r="R60" s="279">
        <v>2103.0500000000002</v>
      </c>
      <c r="S60" s="279">
        <v>2148.77</v>
      </c>
      <c r="T60" s="279">
        <v>2163.0100000000002</v>
      </c>
      <c r="U60" s="279">
        <v>2174.7199999999998</v>
      </c>
      <c r="V60" s="279">
        <v>2153.56</v>
      </c>
      <c r="W60" s="279">
        <v>2108.2399999999998</v>
      </c>
      <c r="X60" s="279">
        <v>1999.57</v>
      </c>
      <c r="Y60" s="279">
        <v>1791.43</v>
      </c>
    </row>
    <row r="61" spans="1:25">
      <c r="A61" s="254">
        <v>6</v>
      </c>
      <c r="B61" s="279">
        <v>1721.03</v>
      </c>
      <c r="C61" s="279">
        <v>1677.64</v>
      </c>
      <c r="D61" s="279">
        <v>1655.02</v>
      </c>
      <c r="E61" s="279">
        <v>1639.38</v>
      </c>
      <c r="F61" s="279">
        <v>1659.44</v>
      </c>
      <c r="G61" s="279">
        <v>1718.8</v>
      </c>
      <c r="H61" s="279">
        <v>1864.04</v>
      </c>
      <c r="I61" s="279">
        <v>2037.87</v>
      </c>
      <c r="J61" s="279">
        <v>2121.2399999999998</v>
      </c>
      <c r="K61" s="279">
        <v>2161.21</v>
      </c>
      <c r="L61" s="279">
        <v>2184.54</v>
      </c>
      <c r="M61" s="279">
        <v>2224.41</v>
      </c>
      <c r="N61" s="279">
        <v>2186.38</v>
      </c>
      <c r="O61" s="279">
        <v>2209.77</v>
      </c>
      <c r="P61" s="279">
        <v>2202.5500000000002</v>
      </c>
      <c r="Q61" s="279">
        <v>2173.61</v>
      </c>
      <c r="R61" s="279">
        <v>2143.87</v>
      </c>
      <c r="S61" s="279">
        <v>2157.5700000000002</v>
      </c>
      <c r="T61" s="279">
        <v>2178.9699999999998</v>
      </c>
      <c r="U61" s="279">
        <v>2188.5500000000002</v>
      </c>
      <c r="V61" s="279">
        <v>2126.52</v>
      </c>
      <c r="W61" s="279">
        <v>2101.4499999999998</v>
      </c>
      <c r="X61" s="279">
        <v>2016.97</v>
      </c>
      <c r="Y61" s="279">
        <v>1897.66</v>
      </c>
    </row>
    <row r="62" spans="1:25">
      <c r="A62" s="254">
        <v>7</v>
      </c>
      <c r="B62" s="279">
        <v>1860.28</v>
      </c>
      <c r="C62" s="279">
        <v>1795.48</v>
      </c>
      <c r="D62" s="279">
        <v>1790.84</v>
      </c>
      <c r="E62" s="279">
        <v>1666.82</v>
      </c>
      <c r="F62" s="279">
        <v>1769.59</v>
      </c>
      <c r="G62" s="279">
        <v>1699.4</v>
      </c>
      <c r="H62" s="279">
        <v>1854.83</v>
      </c>
      <c r="I62" s="279">
        <v>2050.19</v>
      </c>
      <c r="J62" s="279">
        <v>2089.9499999999998</v>
      </c>
      <c r="K62" s="279">
        <v>2098.89</v>
      </c>
      <c r="L62" s="279">
        <v>2117.54</v>
      </c>
      <c r="M62" s="279">
        <v>2150.31</v>
      </c>
      <c r="N62" s="279">
        <v>2132.2800000000002</v>
      </c>
      <c r="O62" s="279">
        <v>2155.3000000000002</v>
      </c>
      <c r="P62" s="279">
        <v>2138.64</v>
      </c>
      <c r="Q62" s="279">
        <v>2119.64</v>
      </c>
      <c r="R62" s="279">
        <v>2107.5300000000002</v>
      </c>
      <c r="S62" s="279">
        <v>2116.41</v>
      </c>
      <c r="T62" s="279">
        <v>2134.5500000000002</v>
      </c>
      <c r="U62" s="279">
        <v>2140.9899999999998</v>
      </c>
      <c r="V62" s="279">
        <v>2105.11</v>
      </c>
      <c r="W62" s="279">
        <v>2093.54</v>
      </c>
      <c r="X62" s="279">
        <v>2011.74</v>
      </c>
      <c r="Y62" s="279">
        <v>2004.05</v>
      </c>
    </row>
    <row r="63" spans="1:25">
      <c r="A63" s="254">
        <v>8</v>
      </c>
      <c r="B63" s="279">
        <v>1840.1</v>
      </c>
      <c r="C63" s="279">
        <v>1635.87</v>
      </c>
      <c r="D63" s="279">
        <v>1770.81</v>
      </c>
      <c r="E63" s="279">
        <v>1718.72</v>
      </c>
      <c r="F63" s="279">
        <v>1638.76</v>
      </c>
      <c r="G63" s="279">
        <v>1702.2</v>
      </c>
      <c r="H63" s="279">
        <v>1906.71</v>
      </c>
      <c r="I63" s="279">
        <v>2019.84</v>
      </c>
      <c r="J63" s="279">
        <v>2069.92</v>
      </c>
      <c r="K63" s="279">
        <v>2095.27</v>
      </c>
      <c r="L63" s="279">
        <v>2114.4699999999998</v>
      </c>
      <c r="M63" s="279">
        <v>2121.17</v>
      </c>
      <c r="N63" s="279">
        <v>2112.17</v>
      </c>
      <c r="O63" s="279">
        <v>2147.65</v>
      </c>
      <c r="P63" s="279">
        <v>2136.42</v>
      </c>
      <c r="Q63" s="279">
        <v>2100.5300000000002</v>
      </c>
      <c r="R63" s="279">
        <v>2083.4</v>
      </c>
      <c r="S63" s="279">
        <v>2107.15</v>
      </c>
      <c r="T63" s="279">
        <v>2117.65</v>
      </c>
      <c r="U63" s="279">
        <v>2126.2600000000002</v>
      </c>
      <c r="V63" s="279">
        <v>2096.4</v>
      </c>
      <c r="W63" s="279">
        <v>2082.54</v>
      </c>
      <c r="X63" s="279">
        <v>1919.7</v>
      </c>
      <c r="Y63" s="279">
        <v>1781.79</v>
      </c>
    </row>
    <row r="64" spans="1:25">
      <c r="A64" s="254">
        <v>9</v>
      </c>
      <c r="B64" s="279">
        <v>1894.29</v>
      </c>
      <c r="C64" s="279">
        <v>1865.22</v>
      </c>
      <c r="D64" s="279">
        <v>1699.82</v>
      </c>
      <c r="E64" s="279">
        <v>1649.28</v>
      </c>
      <c r="F64" s="279">
        <v>1683.99</v>
      </c>
      <c r="G64" s="279">
        <v>1750.8</v>
      </c>
      <c r="H64" s="279">
        <v>1939.87</v>
      </c>
      <c r="I64" s="279">
        <v>2055.69</v>
      </c>
      <c r="J64" s="279">
        <v>2125.35</v>
      </c>
      <c r="K64" s="279">
        <v>2146.87</v>
      </c>
      <c r="L64" s="279">
        <v>2159.87</v>
      </c>
      <c r="M64" s="279">
        <v>2186.83</v>
      </c>
      <c r="N64" s="279">
        <v>2169.81</v>
      </c>
      <c r="O64" s="279">
        <v>2184.58</v>
      </c>
      <c r="P64" s="279">
        <v>2169.11</v>
      </c>
      <c r="Q64" s="279">
        <v>2149.16</v>
      </c>
      <c r="R64" s="279">
        <v>2125.27</v>
      </c>
      <c r="S64" s="279">
        <v>2150.2600000000002</v>
      </c>
      <c r="T64" s="279">
        <v>2166.69</v>
      </c>
      <c r="U64" s="279">
        <v>2180.6</v>
      </c>
      <c r="V64" s="279">
        <v>2126.8200000000002</v>
      </c>
      <c r="W64" s="279">
        <v>2077.3000000000002</v>
      </c>
      <c r="X64" s="279">
        <v>1998.26</v>
      </c>
      <c r="Y64" s="279">
        <v>1952.73</v>
      </c>
    </row>
    <row r="65" spans="1:25">
      <c r="A65" s="254">
        <v>10</v>
      </c>
      <c r="B65" s="279">
        <v>1866.46</v>
      </c>
      <c r="C65" s="279">
        <v>1783.91</v>
      </c>
      <c r="D65" s="279">
        <v>1695.43</v>
      </c>
      <c r="E65" s="279">
        <v>1667.2</v>
      </c>
      <c r="F65" s="279">
        <v>1719.94</v>
      </c>
      <c r="G65" s="279">
        <v>1770.08</v>
      </c>
      <c r="H65" s="279">
        <v>1991.21</v>
      </c>
      <c r="I65" s="279">
        <v>2059.56</v>
      </c>
      <c r="J65" s="279">
        <v>2134.9299999999998</v>
      </c>
      <c r="K65" s="279">
        <v>2155.12</v>
      </c>
      <c r="L65" s="279">
        <v>2170.56</v>
      </c>
      <c r="M65" s="279">
        <v>2183.27</v>
      </c>
      <c r="N65" s="279">
        <v>2170.85</v>
      </c>
      <c r="O65" s="279">
        <v>2178.5100000000002</v>
      </c>
      <c r="P65" s="279">
        <v>2168.9699999999998</v>
      </c>
      <c r="Q65" s="279">
        <v>2128.94</v>
      </c>
      <c r="R65" s="279">
        <v>2107.92</v>
      </c>
      <c r="S65" s="279">
        <v>2127.23</v>
      </c>
      <c r="T65" s="279">
        <v>2155.7800000000002</v>
      </c>
      <c r="U65" s="279">
        <v>2153.5</v>
      </c>
      <c r="V65" s="279">
        <v>2098.6799999999998</v>
      </c>
      <c r="W65" s="279">
        <v>2067.0300000000002</v>
      </c>
      <c r="X65" s="279">
        <v>1985.68</v>
      </c>
      <c r="Y65" s="279">
        <v>1875.88</v>
      </c>
    </row>
    <row r="66" spans="1:25">
      <c r="A66" s="254">
        <v>11</v>
      </c>
      <c r="B66" s="279">
        <v>1757.54</v>
      </c>
      <c r="C66" s="279">
        <v>1687.13</v>
      </c>
      <c r="D66" s="279">
        <v>865.95</v>
      </c>
      <c r="E66" s="279">
        <v>1710.38</v>
      </c>
      <c r="F66" s="279">
        <v>1721.59</v>
      </c>
      <c r="G66" s="279">
        <v>1735.15</v>
      </c>
      <c r="H66" s="279">
        <v>1776.01</v>
      </c>
      <c r="I66" s="279">
        <v>1944.5</v>
      </c>
      <c r="J66" s="279">
        <v>1681.14</v>
      </c>
      <c r="K66" s="279">
        <v>2136.25</v>
      </c>
      <c r="L66" s="279">
        <v>2193.39</v>
      </c>
      <c r="M66" s="279">
        <v>2212.66</v>
      </c>
      <c r="N66" s="279">
        <v>2208.86</v>
      </c>
      <c r="O66" s="279">
        <v>2208.8200000000002</v>
      </c>
      <c r="P66" s="279">
        <v>2200.09</v>
      </c>
      <c r="Q66" s="279">
        <v>2158.6799999999998</v>
      </c>
      <c r="R66" s="279">
        <v>2156.41</v>
      </c>
      <c r="S66" s="279">
        <v>2184.27</v>
      </c>
      <c r="T66" s="279">
        <v>2198.31</v>
      </c>
      <c r="U66" s="279">
        <v>2185.23</v>
      </c>
      <c r="V66" s="279">
        <v>2158.66</v>
      </c>
      <c r="W66" s="279">
        <v>2094.41</v>
      </c>
      <c r="X66" s="279">
        <v>2024.03</v>
      </c>
      <c r="Y66" s="279">
        <v>1955.06</v>
      </c>
    </row>
    <row r="67" spans="1:25">
      <c r="A67" s="254">
        <v>12</v>
      </c>
      <c r="B67" s="279">
        <v>1765.18</v>
      </c>
      <c r="C67" s="279">
        <v>1721.04</v>
      </c>
      <c r="D67" s="279">
        <v>1710.47</v>
      </c>
      <c r="E67" s="279">
        <v>1703.01</v>
      </c>
      <c r="F67" s="279">
        <v>1700.48</v>
      </c>
      <c r="G67" s="279">
        <v>1703.86</v>
      </c>
      <c r="H67" s="279">
        <v>1716.11</v>
      </c>
      <c r="I67" s="279">
        <v>1753.26</v>
      </c>
      <c r="J67" s="279">
        <v>1681.98</v>
      </c>
      <c r="K67" s="279">
        <v>2027.62</v>
      </c>
      <c r="L67" s="279">
        <v>2083.9499999999998</v>
      </c>
      <c r="M67" s="279">
        <v>2125.29</v>
      </c>
      <c r="N67" s="279">
        <v>2118.5500000000002</v>
      </c>
      <c r="O67" s="279">
        <v>2126.14</v>
      </c>
      <c r="P67" s="279">
        <v>2101.2600000000002</v>
      </c>
      <c r="Q67" s="279">
        <v>2093.23</v>
      </c>
      <c r="R67" s="279">
        <v>2102.73</v>
      </c>
      <c r="S67" s="279">
        <v>2113.69</v>
      </c>
      <c r="T67" s="279">
        <v>2134.21</v>
      </c>
      <c r="U67" s="279">
        <v>2151.1</v>
      </c>
      <c r="V67" s="279">
        <v>2154.2199999999998</v>
      </c>
      <c r="W67" s="279">
        <v>2123.86</v>
      </c>
      <c r="X67" s="279">
        <v>2033.54</v>
      </c>
      <c r="Y67" s="279">
        <v>1848.7</v>
      </c>
    </row>
    <row r="68" spans="1:25">
      <c r="A68" s="254">
        <v>13</v>
      </c>
      <c r="B68" s="279">
        <v>1748.14</v>
      </c>
      <c r="C68" s="279">
        <v>1721.7</v>
      </c>
      <c r="D68" s="279">
        <v>1682.59</v>
      </c>
      <c r="E68" s="279">
        <v>1646.09</v>
      </c>
      <c r="F68" s="279">
        <v>1698.78</v>
      </c>
      <c r="G68" s="279">
        <v>1759.15</v>
      </c>
      <c r="H68" s="279">
        <v>1955.67</v>
      </c>
      <c r="I68" s="279">
        <v>2061.34</v>
      </c>
      <c r="J68" s="279">
        <v>2180.61</v>
      </c>
      <c r="K68" s="279">
        <v>2196.62</v>
      </c>
      <c r="L68" s="279">
        <v>2205.56</v>
      </c>
      <c r="M68" s="279">
        <v>2256.35</v>
      </c>
      <c r="N68" s="279">
        <v>2228.81</v>
      </c>
      <c r="O68" s="279">
        <v>2254.6799999999998</v>
      </c>
      <c r="P68" s="279">
        <v>2246.73</v>
      </c>
      <c r="Q68" s="279">
        <v>2200.84</v>
      </c>
      <c r="R68" s="279">
        <v>2191.4499999999998</v>
      </c>
      <c r="S68" s="279">
        <v>2193.5100000000002</v>
      </c>
      <c r="T68" s="279">
        <v>2225.73</v>
      </c>
      <c r="U68" s="279">
        <v>2212.5100000000002</v>
      </c>
      <c r="V68" s="279">
        <v>2178.61</v>
      </c>
      <c r="W68" s="279">
        <v>2072.52</v>
      </c>
      <c r="X68" s="279">
        <v>1996.31</v>
      </c>
      <c r="Y68" s="279">
        <v>1851.19</v>
      </c>
    </row>
    <row r="69" spans="1:25">
      <c r="A69" s="254">
        <v>14</v>
      </c>
      <c r="B69" s="279">
        <v>1737.55</v>
      </c>
      <c r="C69" s="279">
        <v>1682.98</v>
      </c>
      <c r="D69" s="279">
        <v>1646.06</v>
      </c>
      <c r="E69" s="279">
        <v>1647.89</v>
      </c>
      <c r="F69" s="279">
        <v>1679.8</v>
      </c>
      <c r="G69" s="279">
        <v>1741.8</v>
      </c>
      <c r="H69" s="279">
        <v>1949.33</v>
      </c>
      <c r="I69" s="279">
        <v>1997.25</v>
      </c>
      <c r="J69" s="279">
        <v>2103.4299999999998</v>
      </c>
      <c r="K69" s="279">
        <v>2084.5</v>
      </c>
      <c r="L69" s="279">
        <v>2097.81</v>
      </c>
      <c r="M69" s="279">
        <v>2143.31</v>
      </c>
      <c r="N69" s="279">
        <v>2111.5500000000002</v>
      </c>
      <c r="O69" s="279">
        <v>2127.92</v>
      </c>
      <c r="P69" s="279">
        <v>2122.87</v>
      </c>
      <c r="Q69" s="279">
        <v>2074.2399999999998</v>
      </c>
      <c r="R69" s="279">
        <v>2061.7600000000002</v>
      </c>
      <c r="S69" s="279">
        <v>2064.44</v>
      </c>
      <c r="T69" s="279">
        <v>2085.6</v>
      </c>
      <c r="U69" s="279">
        <v>2096.9499999999998</v>
      </c>
      <c r="V69" s="279">
        <v>2077.2399999999998</v>
      </c>
      <c r="W69" s="279">
        <v>2054.2399999999998</v>
      </c>
      <c r="X69" s="279">
        <v>1975.5</v>
      </c>
      <c r="Y69" s="279">
        <v>1881.56</v>
      </c>
    </row>
    <row r="70" spans="1:25">
      <c r="A70" s="254">
        <v>15</v>
      </c>
      <c r="B70" s="279">
        <v>1727.24</v>
      </c>
      <c r="C70" s="279">
        <v>1656.67</v>
      </c>
      <c r="D70" s="279">
        <v>1629.49</v>
      </c>
      <c r="E70" s="279">
        <v>1634.01</v>
      </c>
      <c r="F70" s="279">
        <v>1666.62</v>
      </c>
      <c r="G70" s="279">
        <v>1736.58</v>
      </c>
      <c r="H70" s="279">
        <v>1912.36</v>
      </c>
      <c r="I70" s="279">
        <v>1996.04</v>
      </c>
      <c r="J70" s="279">
        <v>2051.6799999999998</v>
      </c>
      <c r="K70" s="279">
        <v>2092.62</v>
      </c>
      <c r="L70" s="279">
        <v>2146.0700000000002</v>
      </c>
      <c r="M70" s="279">
        <v>2209.7800000000002</v>
      </c>
      <c r="N70" s="279">
        <v>2138.13</v>
      </c>
      <c r="O70" s="279">
        <v>2167.9499999999998</v>
      </c>
      <c r="P70" s="279">
        <v>2144.35</v>
      </c>
      <c r="Q70" s="279">
        <v>2089.7199999999998</v>
      </c>
      <c r="R70" s="279">
        <v>2062.96</v>
      </c>
      <c r="S70" s="279">
        <v>2085.4899999999998</v>
      </c>
      <c r="T70" s="279">
        <v>2133.9499999999998</v>
      </c>
      <c r="U70" s="279">
        <v>2150.31</v>
      </c>
      <c r="V70" s="279">
        <v>2116.63</v>
      </c>
      <c r="W70" s="279">
        <v>2063.25</v>
      </c>
      <c r="X70" s="279">
        <v>1973.59</v>
      </c>
      <c r="Y70" s="279">
        <v>1828.74</v>
      </c>
    </row>
    <row r="71" spans="1:25">
      <c r="A71" s="254">
        <v>16</v>
      </c>
      <c r="B71" s="279">
        <v>1711.1</v>
      </c>
      <c r="C71" s="279">
        <v>1657</v>
      </c>
      <c r="D71" s="279">
        <v>1625.59</v>
      </c>
      <c r="E71" s="279">
        <v>1630.77</v>
      </c>
      <c r="F71" s="279">
        <v>1671.48</v>
      </c>
      <c r="G71" s="279">
        <v>1748.66</v>
      </c>
      <c r="H71" s="279">
        <v>1903.86</v>
      </c>
      <c r="I71" s="279">
        <v>1979.61</v>
      </c>
      <c r="J71" s="279">
        <v>2024.63</v>
      </c>
      <c r="K71" s="279">
        <v>2047.32</v>
      </c>
      <c r="L71" s="279">
        <v>2086.79</v>
      </c>
      <c r="M71" s="279">
        <v>2075.3000000000002</v>
      </c>
      <c r="N71" s="279">
        <v>2042.45</v>
      </c>
      <c r="O71" s="279">
        <v>2053.33</v>
      </c>
      <c r="P71" s="279">
        <v>2053.75</v>
      </c>
      <c r="Q71" s="279">
        <v>2009.73</v>
      </c>
      <c r="R71" s="279">
        <v>1992.16</v>
      </c>
      <c r="S71" s="279">
        <v>2000.96</v>
      </c>
      <c r="T71" s="279">
        <v>2036.39</v>
      </c>
      <c r="U71" s="279">
        <v>2042.23</v>
      </c>
      <c r="V71" s="279">
        <v>2058.75</v>
      </c>
      <c r="W71" s="279">
        <v>2048.25</v>
      </c>
      <c r="X71" s="279">
        <v>1972.16</v>
      </c>
      <c r="Y71" s="279">
        <v>1793.47</v>
      </c>
    </row>
    <row r="72" spans="1:25">
      <c r="A72" s="254">
        <v>17</v>
      </c>
      <c r="B72" s="279">
        <v>1719.72</v>
      </c>
      <c r="C72" s="279">
        <v>1626.54</v>
      </c>
      <c r="D72" s="279">
        <v>1593.2</v>
      </c>
      <c r="E72" s="279">
        <v>1593.33</v>
      </c>
      <c r="F72" s="279">
        <v>1647.33</v>
      </c>
      <c r="G72" s="279">
        <v>1745.65</v>
      </c>
      <c r="H72" s="279">
        <v>1916.51</v>
      </c>
      <c r="I72" s="279">
        <v>1993.63</v>
      </c>
      <c r="J72" s="279">
        <v>2065.4699999999998</v>
      </c>
      <c r="K72" s="279">
        <v>2071.33</v>
      </c>
      <c r="L72" s="279">
        <v>2109.39</v>
      </c>
      <c r="M72" s="279">
        <v>2155.02</v>
      </c>
      <c r="N72" s="279">
        <v>2118.14</v>
      </c>
      <c r="O72" s="279">
        <v>2140.5700000000002</v>
      </c>
      <c r="P72" s="279">
        <v>2133.13</v>
      </c>
      <c r="Q72" s="279">
        <v>2097</v>
      </c>
      <c r="R72" s="279">
        <v>2061.94</v>
      </c>
      <c r="S72" s="279">
        <v>2074.52</v>
      </c>
      <c r="T72" s="279">
        <v>2112.77</v>
      </c>
      <c r="U72" s="279">
        <v>2128</v>
      </c>
      <c r="V72" s="279">
        <v>2105.02</v>
      </c>
      <c r="W72" s="279">
        <v>2093.1799999999998</v>
      </c>
      <c r="X72" s="279">
        <v>1997.33</v>
      </c>
      <c r="Y72" s="279">
        <v>1941.66</v>
      </c>
    </row>
    <row r="73" spans="1:25">
      <c r="A73" s="254">
        <v>18</v>
      </c>
      <c r="B73" s="279">
        <v>1919.84</v>
      </c>
      <c r="C73" s="279">
        <v>1741.38</v>
      </c>
      <c r="D73" s="279">
        <v>1710.2</v>
      </c>
      <c r="E73" s="279">
        <v>1699.38</v>
      </c>
      <c r="F73" s="279">
        <v>1718.26</v>
      </c>
      <c r="G73" s="279">
        <v>1787.13</v>
      </c>
      <c r="H73" s="279">
        <v>1874.02</v>
      </c>
      <c r="I73" s="279">
        <v>1937.8</v>
      </c>
      <c r="J73" s="279">
        <v>1988.81</v>
      </c>
      <c r="K73" s="279">
        <v>2055.38</v>
      </c>
      <c r="L73" s="279">
        <v>2111.1</v>
      </c>
      <c r="M73" s="279">
        <v>2133.12</v>
      </c>
      <c r="N73" s="279">
        <v>2148.25</v>
      </c>
      <c r="O73" s="279">
        <v>2128.0700000000002</v>
      </c>
      <c r="P73" s="279">
        <v>2103.56</v>
      </c>
      <c r="Q73" s="279">
        <v>2107.2600000000002</v>
      </c>
      <c r="R73" s="279">
        <v>2088.21</v>
      </c>
      <c r="S73" s="279">
        <v>2125.21</v>
      </c>
      <c r="T73" s="279">
        <v>2149.5300000000002</v>
      </c>
      <c r="U73" s="279">
        <v>2141.5500000000002</v>
      </c>
      <c r="V73" s="279">
        <v>2135.9499999999998</v>
      </c>
      <c r="W73" s="279">
        <v>2091.02</v>
      </c>
      <c r="X73" s="279">
        <v>1992.93</v>
      </c>
      <c r="Y73" s="279">
        <v>1962.82</v>
      </c>
    </row>
    <row r="74" spans="1:25">
      <c r="A74" s="254">
        <v>19</v>
      </c>
      <c r="B74" s="279">
        <v>1780.44</v>
      </c>
      <c r="C74" s="279">
        <v>1720.07</v>
      </c>
      <c r="D74" s="279">
        <v>1676.59</v>
      </c>
      <c r="E74" s="279">
        <v>1659.16</v>
      </c>
      <c r="F74" s="279">
        <v>1664.43</v>
      </c>
      <c r="G74" s="279">
        <v>1691.36</v>
      </c>
      <c r="H74" s="279">
        <v>1706.07</v>
      </c>
      <c r="I74" s="279">
        <v>1788.21</v>
      </c>
      <c r="J74" s="279">
        <v>1923.33</v>
      </c>
      <c r="K74" s="279">
        <v>1979.57</v>
      </c>
      <c r="L74" s="279">
        <v>2027.53</v>
      </c>
      <c r="M74" s="279">
        <v>2077.25</v>
      </c>
      <c r="N74" s="279">
        <v>2074.44</v>
      </c>
      <c r="O74" s="279">
        <v>2066.23</v>
      </c>
      <c r="P74" s="279">
        <v>2061.2399999999998</v>
      </c>
      <c r="Q74" s="279">
        <v>2061.81</v>
      </c>
      <c r="R74" s="279">
        <v>2044.97</v>
      </c>
      <c r="S74" s="279">
        <v>2075.9</v>
      </c>
      <c r="T74" s="279">
        <v>2110.8000000000002</v>
      </c>
      <c r="U74" s="279">
        <v>2141.52</v>
      </c>
      <c r="V74" s="279">
        <v>2106.19</v>
      </c>
      <c r="W74" s="279">
        <v>2055.7399999999998</v>
      </c>
      <c r="X74" s="279">
        <v>1990.46</v>
      </c>
      <c r="Y74" s="279">
        <v>1947.22</v>
      </c>
    </row>
    <row r="75" spans="1:25">
      <c r="A75" s="254">
        <v>20</v>
      </c>
      <c r="B75" s="279">
        <v>1754.64</v>
      </c>
      <c r="C75" s="279">
        <v>1707.61</v>
      </c>
      <c r="D75" s="279">
        <v>1672.26</v>
      </c>
      <c r="E75" s="279">
        <v>1666.74</v>
      </c>
      <c r="F75" s="279">
        <v>1716.02</v>
      </c>
      <c r="G75" s="279">
        <v>1797.77</v>
      </c>
      <c r="H75" s="279">
        <v>1938.29</v>
      </c>
      <c r="I75" s="279">
        <v>2010.49</v>
      </c>
      <c r="J75" s="279">
        <v>2118.35</v>
      </c>
      <c r="K75" s="279">
        <v>2171.08</v>
      </c>
      <c r="L75" s="279">
        <v>2188.2199999999998</v>
      </c>
      <c r="M75" s="279">
        <v>2246.1</v>
      </c>
      <c r="N75" s="279">
        <v>2182.25</v>
      </c>
      <c r="O75" s="279">
        <v>2159.9899999999998</v>
      </c>
      <c r="P75" s="279">
        <v>2161.7600000000002</v>
      </c>
      <c r="Q75" s="279">
        <v>2150.91</v>
      </c>
      <c r="R75" s="279">
        <v>2112.2199999999998</v>
      </c>
      <c r="S75" s="279">
        <v>2100.2800000000002</v>
      </c>
      <c r="T75" s="279">
        <v>2125.7600000000002</v>
      </c>
      <c r="U75" s="279">
        <v>2163.56</v>
      </c>
      <c r="V75" s="279">
        <v>2112.88</v>
      </c>
      <c r="W75" s="279">
        <v>2061.61</v>
      </c>
      <c r="X75" s="279">
        <v>1958.84</v>
      </c>
      <c r="Y75" s="279">
        <v>1784.94</v>
      </c>
    </row>
    <row r="76" spans="1:25">
      <c r="A76" s="254">
        <v>21</v>
      </c>
      <c r="B76" s="279">
        <v>1710.09</v>
      </c>
      <c r="C76" s="279">
        <v>1633.75</v>
      </c>
      <c r="D76" s="279">
        <v>1616.94</v>
      </c>
      <c r="E76" s="279">
        <v>1616.7</v>
      </c>
      <c r="F76" s="279">
        <v>1638.83</v>
      </c>
      <c r="G76" s="279">
        <v>1725.51</v>
      </c>
      <c r="H76" s="279">
        <v>1908.58</v>
      </c>
      <c r="I76" s="279">
        <v>1982.97</v>
      </c>
      <c r="J76" s="279">
        <v>2051.9</v>
      </c>
      <c r="K76" s="279">
        <v>2096.61</v>
      </c>
      <c r="L76" s="279">
        <v>2116.35</v>
      </c>
      <c r="M76" s="279">
        <v>2183</v>
      </c>
      <c r="N76" s="279">
        <v>2129.54</v>
      </c>
      <c r="O76" s="279">
        <v>2122.27</v>
      </c>
      <c r="P76" s="279">
        <v>2167.5700000000002</v>
      </c>
      <c r="Q76" s="279">
        <v>2089.94</v>
      </c>
      <c r="R76" s="279">
        <v>2054.88</v>
      </c>
      <c r="S76" s="279">
        <v>2054.42</v>
      </c>
      <c r="T76" s="279">
        <v>2091.92</v>
      </c>
      <c r="U76" s="279">
        <v>2108.66</v>
      </c>
      <c r="V76" s="279">
        <v>2068.2199999999998</v>
      </c>
      <c r="W76" s="279">
        <v>2061.9699999999998</v>
      </c>
      <c r="X76" s="279">
        <v>1952.66</v>
      </c>
      <c r="Y76" s="279">
        <v>1802.73</v>
      </c>
    </row>
    <row r="77" spans="1:25">
      <c r="A77" s="254">
        <v>22</v>
      </c>
      <c r="B77" s="279">
        <v>1718.62</v>
      </c>
      <c r="C77" s="279">
        <v>1640.3</v>
      </c>
      <c r="D77" s="279">
        <v>1630.56</v>
      </c>
      <c r="E77" s="279">
        <v>1624.54</v>
      </c>
      <c r="F77" s="279">
        <v>1668.34</v>
      </c>
      <c r="G77" s="279">
        <v>1738.26</v>
      </c>
      <c r="H77" s="279">
        <v>1929.89</v>
      </c>
      <c r="I77" s="279">
        <v>2019.17</v>
      </c>
      <c r="J77" s="279">
        <v>2114.23</v>
      </c>
      <c r="K77" s="279">
        <v>2173.56</v>
      </c>
      <c r="L77" s="279">
        <v>2220.7600000000002</v>
      </c>
      <c r="M77" s="279">
        <v>2243</v>
      </c>
      <c r="N77" s="279">
        <v>2224.4899999999998</v>
      </c>
      <c r="O77" s="279">
        <v>2226.6799999999998</v>
      </c>
      <c r="P77" s="279">
        <v>2230.6799999999998</v>
      </c>
      <c r="Q77" s="279">
        <v>2184.31</v>
      </c>
      <c r="R77" s="279">
        <v>2140.31</v>
      </c>
      <c r="S77" s="279">
        <v>2133.3200000000002</v>
      </c>
      <c r="T77" s="279">
        <v>2192.09</v>
      </c>
      <c r="U77" s="279">
        <v>2219.35</v>
      </c>
      <c r="V77" s="279">
        <v>2169.59</v>
      </c>
      <c r="W77" s="279">
        <v>2161.38</v>
      </c>
      <c r="X77" s="279">
        <v>2030.97</v>
      </c>
      <c r="Y77" s="279">
        <v>1969.59</v>
      </c>
    </row>
    <row r="78" spans="1:25">
      <c r="A78" s="254">
        <v>23</v>
      </c>
      <c r="B78" s="279">
        <v>1941.45</v>
      </c>
      <c r="C78" s="279">
        <v>1776.69</v>
      </c>
      <c r="D78" s="279">
        <v>1745.39</v>
      </c>
      <c r="E78" s="279">
        <v>1738.49</v>
      </c>
      <c r="F78" s="279">
        <v>1758.43</v>
      </c>
      <c r="G78" s="279">
        <v>1793.83</v>
      </c>
      <c r="H78" s="279">
        <v>1869.79</v>
      </c>
      <c r="I78" s="279">
        <v>1937.45</v>
      </c>
      <c r="J78" s="279">
        <v>2002.77</v>
      </c>
      <c r="K78" s="279">
        <v>2096.06</v>
      </c>
      <c r="L78" s="279">
        <v>2157.87</v>
      </c>
      <c r="M78" s="279">
        <v>2192.86</v>
      </c>
      <c r="N78" s="279">
        <v>2177.37</v>
      </c>
      <c r="O78" s="279">
        <v>2176.52</v>
      </c>
      <c r="P78" s="279">
        <v>2148.3000000000002</v>
      </c>
      <c r="Q78" s="279">
        <v>2134.1799999999998</v>
      </c>
      <c r="R78" s="279">
        <v>2133.5</v>
      </c>
      <c r="S78" s="279">
        <v>2152.0500000000002</v>
      </c>
      <c r="T78" s="279">
        <v>2205.85</v>
      </c>
      <c r="U78" s="279">
        <v>2216.29</v>
      </c>
      <c r="V78" s="279">
        <v>2199.81</v>
      </c>
      <c r="W78" s="279">
        <v>2152.5700000000002</v>
      </c>
      <c r="X78" s="279">
        <v>2064.7600000000002</v>
      </c>
      <c r="Y78" s="279">
        <v>2029.7</v>
      </c>
    </row>
    <row r="79" spans="1:25">
      <c r="A79" s="254">
        <v>24</v>
      </c>
      <c r="B79" s="279">
        <v>1960.18</v>
      </c>
      <c r="C79" s="279">
        <v>1821.99</v>
      </c>
      <c r="D79" s="279">
        <v>1755.67</v>
      </c>
      <c r="E79" s="279">
        <v>1730.61</v>
      </c>
      <c r="F79" s="279">
        <v>1746.52</v>
      </c>
      <c r="G79" s="279">
        <v>1808.15</v>
      </c>
      <c r="H79" s="279">
        <v>1891.58</v>
      </c>
      <c r="I79" s="279">
        <v>1960.65</v>
      </c>
      <c r="J79" s="279">
        <v>2004.99</v>
      </c>
      <c r="K79" s="279">
        <v>2127.35</v>
      </c>
      <c r="L79" s="279">
        <v>2182.96</v>
      </c>
      <c r="M79" s="279">
        <v>2199.35</v>
      </c>
      <c r="N79" s="279">
        <v>2193.89</v>
      </c>
      <c r="O79" s="279">
        <v>2193.84</v>
      </c>
      <c r="P79" s="279">
        <v>2173.63</v>
      </c>
      <c r="Q79" s="279">
        <v>2168.9699999999998</v>
      </c>
      <c r="R79" s="279">
        <v>2146.27</v>
      </c>
      <c r="S79" s="279">
        <v>2160.34</v>
      </c>
      <c r="T79" s="279">
        <v>2198.5300000000002</v>
      </c>
      <c r="U79" s="279">
        <v>2217.4899999999998</v>
      </c>
      <c r="V79" s="279">
        <v>2201.8000000000002</v>
      </c>
      <c r="W79" s="279">
        <v>2185.5</v>
      </c>
      <c r="X79" s="279">
        <v>2054.31</v>
      </c>
      <c r="Y79" s="279">
        <v>2029.68</v>
      </c>
    </row>
    <row r="80" spans="1:25">
      <c r="A80" s="254">
        <v>25</v>
      </c>
      <c r="B80" s="279">
        <v>1915.72</v>
      </c>
      <c r="C80" s="279">
        <v>1739.3</v>
      </c>
      <c r="D80" s="279">
        <v>1701.04</v>
      </c>
      <c r="E80" s="279">
        <v>1676.38</v>
      </c>
      <c r="F80" s="279">
        <v>1693.77</v>
      </c>
      <c r="G80" s="279">
        <v>1732.28</v>
      </c>
      <c r="H80" s="279">
        <v>1227.21</v>
      </c>
      <c r="I80" s="279">
        <v>1764.48</v>
      </c>
      <c r="J80" s="279">
        <v>866.09</v>
      </c>
      <c r="K80" s="279">
        <v>1227.8699999999999</v>
      </c>
      <c r="L80" s="279">
        <v>2148.61</v>
      </c>
      <c r="M80" s="279">
        <v>2168.2199999999998</v>
      </c>
      <c r="N80" s="279">
        <v>2152.9</v>
      </c>
      <c r="O80" s="279">
        <v>2158.8000000000002</v>
      </c>
      <c r="P80" s="279">
        <v>2129.19</v>
      </c>
      <c r="Q80" s="279">
        <v>2130.5500000000002</v>
      </c>
      <c r="R80" s="279">
        <v>2107.8200000000002</v>
      </c>
      <c r="S80" s="279">
        <v>2115.96</v>
      </c>
      <c r="T80" s="279">
        <v>2169.5300000000002</v>
      </c>
      <c r="U80" s="279">
        <v>2155.7399999999998</v>
      </c>
      <c r="V80" s="279">
        <v>2142.33</v>
      </c>
      <c r="W80" s="279">
        <v>866.4</v>
      </c>
      <c r="X80" s="279">
        <v>1970.79</v>
      </c>
      <c r="Y80" s="279">
        <v>1937.78</v>
      </c>
    </row>
    <row r="81" spans="1:25">
      <c r="A81" s="254">
        <v>26</v>
      </c>
      <c r="B81" s="279">
        <v>1822.26</v>
      </c>
      <c r="C81" s="279">
        <v>1697.47</v>
      </c>
      <c r="D81" s="279">
        <v>1668.72</v>
      </c>
      <c r="E81" s="279">
        <v>1649.27</v>
      </c>
      <c r="F81" s="279">
        <v>1662.75</v>
      </c>
      <c r="G81" s="279">
        <v>1672.38</v>
      </c>
      <c r="H81" s="279">
        <v>1687.28</v>
      </c>
      <c r="I81" s="279">
        <v>1226.6400000000001</v>
      </c>
      <c r="J81" s="279">
        <v>866.04</v>
      </c>
      <c r="K81" s="279">
        <v>1978.91</v>
      </c>
      <c r="L81" s="279">
        <v>2023.15</v>
      </c>
      <c r="M81" s="279">
        <v>2042.37</v>
      </c>
      <c r="N81" s="279">
        <v>2039.29</v>
      </c>
      <c r="O81" s="279">
        <v>2057.36</v>
      </c>
      <c r="P81" s="279">
        <v>2061.34</v>
      </c>
      <c r="Q81" s="279">
        <v>2042.31</v>
      </c>
      <c r="R81" s="279">
        <v>2036.57</v>
      </c>
      <c r="S81" s="279">
        <v>2040.4</v>
      </c>
      <c r="T81" s="279">
        <v>2075.39</v>
      </c>
      <c r="U81" s="279">
        <v>2086.02</v>
      </c>
      <c r="V81" s="279">
        <v>2096.88</v>
      </c>
      <c r="W81" s="279">
        <v>2071.61</v>
      </c>
      <c r="X81" s="279">
        <v>2026.66</v>
      </c>
      <c r="Y81" s="279">
        <v>1990.06</v>
      </c>
    </row>
    <row r="82" spans="1:25">
      <c r="A82" s="254">
        <v>27</v>
      </c>
      <c r="B82" s="279">
        <v>1714.26</v>
      </c>
      <c r="C82" s="279">
        <v>1670.62</v>
      </c>
      <c r="D82" s="279">
        <v>1629.91</v>
      </c>
      <c r="E82" s="279">
        <v>1624.7</v>
      </c>
      <c r="F82" s="279">
        <v>1687.02</v>
      </c>
      <c r="G82" s="279">
        <v>1793.33</v>
      </c>
      <c r="H82" s="279">
        <v>1924.37</v>
      </c>
      <c r="I82" s="279">
        <v>2071.9699999999998</v>
      </c>
      <c r="J82" s="279">
        <v>2114.0100000000002</v>
      </c>
      <c r="K82" s="279">
        <v>2168.23</v>
      </c>
      <c r="L82" s="279">
        <v>2205.58</v>
      </c>
      <c r="M82" s="279">
        <v>2224.64</v>
      </c>
      <c r="N82" s="279">
        <v>2210.9899999999998</v>
      </c>
      <c r="O82" s="279">
        <v>2231.44</v>
      </c>
      <c r="P82" s="279">
        <v>2231.31</v>
      </c>
      <c r="Q82" s="279">
        <v>2227.12</v>
      </c>
      <c r="R82" s="279">
        <v>2182.9299999999998</v>
      </c>
      <c r="S82" s="279">
        <v>2174.36</v>
      </c>
      <c r="T82" s="279">
        <v>2222.08</v>
      </c>
      <c r="U82" s="279">
        <v>2231.1799999999998</v>
      </c>
      <c r="V82" s="279">
        <v>2204.6</v>
      </c>
      <c r="W82" s="279">
        <v>2179.52</v>
      </c>
      <c r="X82" s="279">
        <v>2052.46</v>
      </c>
      <c r="Y82" s="279">
        <v>1990.57</v>
      </c>
    </row>
    <row r="83" spans="1:25">
      <c r="A83" s="254">
        <v>28</v>
      </c>
      <c r="B83" s="279">
        <v>1728.87</v>
      </c>
      <c r="C83" s="279">
        <v>1686.65</v>
      </c>
      <c r="D83" s="279">
        <v>1657.24</v>
      </c>
      <c r="E83" s="279">
        <v>1657.62</v>
      </c>
      <c r="F83" s="279">
        <v>1700.87</v>
      </c>
      <c r="G83" s="279">
        <v>1820.32</v>
      </c>
      <c r="H83" s="279">
        <v>1950.42</v>
      </c>
      <c r="I83" s="279">
        <v>2092.23</v>
      </c>
      <c r="J83" s="279">
        <v>2164.38</v>
      </c>
      <c r="K83" s="279">
        <v>2196.15</v>
      </c>
      <c r="L83" s="279">
        <v>2216.8200000000002</v>
      </c>
      <c r="M83" s="279">
        <v>2250.56</v>
      </c>
      <c r="N83" s="279">
        <v>2219.9899999999998</v>
      </c>
      <c r="O83" s="279">
        <v>2221.5700000000002</v>
      </c>
      <c r="P83" s="279">
        <v>2221.98</v>
      </c>
      <c r="Q83" s="279">
        <v>2202.44</v>
      </c>
      <c r="R83" s="279">
        <v>2170.4699999999998</v>
      </c>
      <c r="S83" s="279">
        <v>2174.65</v>
      </c>
      <c r="T83" s="279">
        <v>2207.29</v>
      </c>
      <c r="U83" s="279">
        <v>2204.7800000000002</v>
      </c>
      <c r="V83" s="279">
        <v>2201.84</v>
      </c>
      <c r="W83" s="279">
        <v>2199.56</v>
      </c>
      <c r="X83" s="279">
        <v>2068.41</v>
      </c>
      <c r="Y83" s="279">
        <v>1985.02</v>
      </c>
    </row>
    <row r="84" spans="1:25" hidden="1">
      <c r="A84" s="254">
        <v>29</v>
      </c>
      <c r="B84" s="279">
        <v>0</v>
      </c>
      <c r="C84" s="279">
        <v>0</v>
      </c>
      <c r="D84" s="279">
        <v>0</v>
      </c>
      <c r="E84" s="279">
        <v>0</v>
      </c>
      <c r="F84" s="279">
        <v>0</v>
      </c>
      <c r="G84" s="279">
        <v>0</v>
      </c>
      <c r="H84" s="279">
        <v>0</v>
      </c>
      <c r="I84" s="279">
        <v>0</v>
      </c>
      <c r="J84" s="279">
        <v>0</v>
      </c>
      <c r="K84" s="279">
        <v>0</v>
      </c>
      <c r="L84" s="279">
        <v>0</v>
      </c>
      <c r="M84" s="279">
        <v>0</v>
      </c>
      <c r="N84" s="279">
        <v>0</v>
      </c>
      <c r="O84" s="279">
        <v>0</v>
      </c>
      <c r="P84" s="279">
        <v>0</v>
      </c>
      <c r="Q84" s="279">
        <v>0</v>
      </c>
      <c r="R84" s="279">
        <v>0</v>
      </c>
      <c r="S84" s="279">
        <v>0</v>
      </c>
      <c r="T84" s="279">
        <v>0</v>
      </c>
      <c r="U84" s="279">
        <v>0</v>
      </c>
      <c r="V84" s="279">
        <v>0</v>
      </c>
      <c r="W84" s="279">
        <v>0</v>
      </c>
      <c r="X84" s="279">
        <v>0</v>
      </c>
      <c r="Y84" s="279">
        <v>0</v>
      </c>
    </row>
    <row r="85" spans="1:25" hidden="1">
      <c r="A85" s="254">
        <v>30</v>
      </c>
      <c r="B85" s="279">
        <v>0</v>
      </c>
      <c r="C85" s="279">
        <v>0</v>
      </c>
      <c r="D85" s="279">
        <v>0</v>
      </c>
      <c r="E85" s="279">
        <v>0</v>
      </c>
      <c r="F85" s="279">
        <v>0</v>
      </c>
      <c r="G85" s="279">
        <v>0</v>
      </c>
      <c r="H85" s="279">
        <v>0</v>
      </c>
      <c r="I85" s="279">
        <v>0</v>
      </c>
      <c r="J85" s="279">
        <v>0</v>
      </c>
      <c r="K85" s="279">
        <v>0</v>
      </c>
      <c r="L85" s="279">
        <v>0</v>
      </c>
      <c r="M85" s="279">
        <v>0</v>
      </c>
      <c r="N85" s="279">
        <v>0</v>
      </c>
      <c r="O85" s="279">
        <v>0</v>
      </c>
      <c r="P85" s="279">
        <v>0</v>
      </c>
      <c r="Q85" s="279">
        <v>0</v>
      </c>
      <c r="R85" s="279">
        <v>0</v>
      </c>
      <c r="S85" s="279">
        <v>0</v>
      </c>
      <c r="T85" s="279">
        <v>0</v>
      </c>
      <c r="U85" s="279">
        <v>0</v>
      </c>
      <c r="V85" s="279">
        <v>0</v>
      </c>
      <c r="W85" s="279">
        <v>0</v>
      </c>
      <c r="X85" s="279">
        <v>0</v>
      </c>
      <c r="Y85" s="279">
        <v>0</v>
      </c>
    </row>
    <row r="86" spans="1:25" hidden="1">
      <c r="A86" s="254">
        <v>31</v>
      </c>
      <c r="B86" s="279">
        <v>0</v>
      </c>
      <c r="C86" s="279">
        <v>0</v>
      </c>
      <c r="D86" s="279">
        <v>0</v>
      </c>
      <c r="E86" s="279">
        <v>0</v>
      </c>
      <c r="F86" s="279">
        <v>0</v>
      </c>
      <c r="G86" s="279">
        <v>0</v>
      </c>
      <c r="H86" s="279">
        <v>0</v>
      </c>
      <c r="I86" s="279">
        <v>0</v>
      </c>
      <c r="J86" s="279">
        <v>0</v>
      </c>
      <c r="K86" s="279">
        <v>0</v>
      </c>
      <c r="L86" s="279">
        <v>0</v>
      </c>
      <c r="M86" s="279">
        <v>0</v>
      </c>
      <c r="N86" s="279">
        <v>0</v>
      </c>
      <c r="O86" s="279">
        <v>0</v>
      </c>
      <c r="P86" s="279">
        <v>0</v>
      </c>
      <c r="Q86" s="279">
        <v>0</v>
      </c>
      <c r="R86" s="279">
        <v>0</v>
      </c>
      <c r="S86" s="279">
        <v>0</v>
      </c>
      <c r="T86" s="279">
        <v>0</v>
      </c>
      <c r="U86" s="279">
        <v>0</v>
      </c>
      <c r="V86" s="279">
        <v>0</v>
      </c>
      <c r="W86" s="279">
        <v>0</v>
      </c>
      <c r="X86" s="279">
        <v>0</v>
      </c>
      <c r="Y86" s="279">
        <v>0</v>
      </c>
    </row>
    <row r="88" spans="1:25">
      <c r="A88" s="422" t="s">
        <v>208</v>
      </c>
      <c r="B88" s="464" t="s">
        <v>211</v>
      </c>
      <c r="C88" s="464"/>
      <c r="D88" s="464"/>
      <c r="E88" s="464"/>
      <c r="F88" s="464"/>
      <c r="G88" s="464"/>
      <c r="H88" s="464"/>
      <c r="I88" s="464"/>
      <c r="J88" s="464"/>
      <c r="K88" s="464"/>
      <c r="L88" s="464"/>
      <c r="M88" s="464"/>
      <c r="N88" s="464"/>
      <c r="O88" s="464"/>
      <c r="P88" s="464"/>
      <c r="Q88" s="464"/>
      <c r="R88" s="464"/>
      <c r="S88" s="464"/>
      <c r="T88" s="464"/>
      <c r="U88" s="464"/>
      <c r="V88" s="464"/>
      <c r="W88" s="464"/>
      <c r="X88" s="464"/>
      <c r="Y88" s="464"/>
    </row>
    <row r="89" spans="1:25" ht="30">
      <c r="A89" s="422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3141.16</v>
      </c>
      <c r="C90" s="279">
        <v>3100.2</v>
      </c>
      <c r="D90" s="279">
        <v>3085.06</v>
      </c>
      <c r="E90" s="279">
        <v>3080.81</v>
      </c>
      <c r="F90" s="279">
        <v>2333.39</v>
      </c>
      <c r="G90" s="279">
        <v>3173.75</v>
      </c>
      <c r="H90" s="279">
        <v>2331.29</v>
      </c>
      <c r="I90" s="279">
        <v>2331.3000000000002</v>
      </c>
      <c r="J90" s="279">
        <v>2335.1799999999998</v>
      </c>
      <c r="K90" s="279">
        <v>2698.15</v>
      </c>
      <c r="L90" s="279">
        <v>3631.93</v>
      </c>
      <c r="M90" s="279">
        <v>3680.09</v>
      </c>
      <c r="N90" s="279">
        <v>3654.56</v>
      </c>
      <c r="O90" s="279">
        <v>3634.47</v>
      </c>
      <c r="P90" s="279">
        <v>3634.64</v>
      </c>
      <c r="Q90" s="279">
        <v>3627.12</v>
      </c>
      <c r="R90" s="279">
        <v>3616.24</v>
      </c>
      <c r="S90" s="279">
        <v>3633.85</v>
      </c>
      <c r="T90" s="279">
        <v>3600.88</v>
      </c>
      <c r="U90" s="279">
        <v>3613.97</v>
      </c>
      <c r="V90" s="279">
        <v>3581.65</v>
      </c>
      <c r="W90" s="279">
        <v>3506.6</v>
      </c>
      <c r="X90" s="279">
        <v>3341.76</v>
      </c>
      <c r="Y90" s="279">
        <v>3157.69</v>
      </c>
    </row>
    <row r="91" spans="1:25">
      <c r="A91" s="254">
        <v>2</v>
      </c>
      <c r="B91" s="279">
        <v>3129.53</v>
      </c>
      <c r="C91" s="279">
        <v>3098.1</v>
      </c>
      <c r="D91" s="279">
        <v>3070.79</v>
      </c>
      <c r="E91" s="279">
        <v>3069.07</v>
      </c>
      <c r="F91" s="279">
        <v>3103.6</v>
      </c>
      <c r="G91" s="279">
        <v>3151.9</v>
      </c>
      <c r="H91" s="279">
        <v>3283.57</v>
      </c>
      <c r="I91" s="279">
        <v>3415.43</v>
      </c>
      <c r="J91" s="279">
        <v>3521</v>
      </c>
      <c r="K91" s="279">
        <v>3559.61</v>
      </c>
      <c r="L91" s="279">
        <v>3577.92</v>
      </c>
      <c r="M91" s="279">
        <v>3598.04</v>
      </c>
      <c r="N91" s="279">
        <v>3573.7</v>
      </c>
      <c r="O91" s="279">
        <v>3630.99</v>
      </c>
      <c r="P91" s="279">
        <v>3627.75</v>
      </c>
      <c r="Q91" s="279">
        <v>3605.53</v>
      </c>
      <c r="R91" s="279">
        <v>3561.95</v>
      </c>
      <c r="S91" s="279">
        <v>3581.15</v>
      </c>
      <c r="T91" s="279">
        <v>3591.89</v>
      </c>
      <c r="U91" s="279">
        <v>3597.6</v>
      </c>
      <c r="V91" s="279">
        <v>3529.56</v>
      </c>
      <c r="W91" s="279">
        <v>3151.76</v>
      </c>
      <c r="X91" s="279">
        <v>3281.27</v>
      </c>
      <c r="Y91" s="279">
        <v>3163.03</v>
      </c>
    </row>
    <row r="92" spans="1:25">
      <c r="A92" s="254">
        <v>3</v>
      </c>
      <c r="B92" s="279">
        <v>3312.81</v>
      </c>
      <c r="C92" s="279">
        <v>3211.45</v>
      </c>
      <c r="D92" s="279">
        <v>3162.75</v>
      </c>
      <c r="E92" s="279">
        <v>3160.68</v>
      </c>
      <c r="F92" s="279">
        <v>3224.57</v>
      </c>
      <c r="G92" s="279">
        <v>3305.44</v>
      </c>
      <c r="H92" s="279">
        <v>3442.71</v>
      </c>
      <c r="I92" s="279">
        <v>3608.76</v>
      </c>
      <c r="J92" s="279">
        <v>3730.11</v>
      </c>
      <c r="K92" s="279">
        <v>3742.08</v>
      </c>
      <c r="L92" s="279">
        <v>3764.43</v>
      </c>
      <c r="M92" s="279">
        <v>3784.72</v>
      </c>
      <c r="N92" s="279">
        <v>3773.1</v>
      </c>
      <c r="O92" s="279">
        <v>3786.78</v>
      </c>
      <c r="P92" s="279">
        <v>3770.61</v>
      </c>
      <c r="Q92" s="279">
        <v>3759.38</v>
      </c>
      <c r="R92" s="279">
        <v>3733.96</v>
      </c>
      <c r="S92" s="279">
        <v>3738.98</v>
      </c>
      <c r="T92" s="279">
        <v>3751.76</v>
      </c>
      <c r="U92" s="279">
        <v>3756.67</v>
      </c>
      <c r="V92" s="279">
        <v>3724.13</v>
      </c>
      <c r="W92" s="279">
        <v>3152.27</v>
      </c>
      <c r="X92" s="279">
        <v>3515.6</v>
      </c>
      <c r="Y92" s="279">
        <v>3394.11</v>
      </c>
    </row>
    <row r="93" spans="1:25">
      <c r="A93" s="254">
        <v>4</v>
      </c>
      <c r="B93" s="279">
        <v>3474.02</v>
      </c>
      <c r="C93" s="279">
        <v>3392.73</v>
      </c>
      <c r="D93" s="279">
        <v>3293.29</v>
      </c>
      <c r="E93" s="279">
        <v>3262.92</v>
      </c>
      <c r="F93" s="279">
        <v>3306.68</v>
      </c>
      <c r="G93" s="279">
        <v>3328.33</v>
      </c>
      <c r="H93" s="279">
        <v>3426.11</v>
      </c>
      <c r="I93" s="279">
        <v>3482.43</v>
      </c>
      <c r="J93" s="279">
        <v>3615.54</v>
      </c>
      <c r="K93" s="279">
        <v>3698.32</v>
      </c>
      <c r="L93" s="279">
        <v>3752.76</v>
      </c>
      <c r="M93" s="279">
        <v>3767.54</v>
      </c>
      <c r="N93" s="279">
        <v>3767.65</v>
      </c>
      <c r="O93" s="279">
        <v>3772.11</v>
      </c>
      <c r="P93" s="279">
        <v>3765.75</v>
      </c>
      <c r="Q93" s="279">
        <v>3731.29</v>
      </c>
      <c r="R93" s="279">
        <v>3738.94</v>
      </c>
      <c r="S93" s="279">
        <v>3770.28</v>
      </c>
      <c r="T93" s="279">
        <v>3765.58</v>
      </c>
      <c r="U93" s="279">
        <v>3774.96</v>
      </c>
      <c r="V93" s="279">
        <v>3745.22</v>
      </c>
      <c r="W93" s="279">
        <v>3659.13</v>
      </c>
      <c r="X93" s="279">
        <v>3518.54</v>
      </c>
      <c r="Y93" s="279">
        <v>3453.66</v>
      </c>
    </row>
    <row r="94" spans="1:25">
      <c r="A94" s="254">
        <v>5</v>
      </c>
      <c r="B94" s="279">
        <v>3241.89</v>
      </c>
      <c r="C94" s="279">
        <v>3197.94</v>
      </c>
      <c r="D94" s="279">
        <v>3160.59</v>
      </c>
      <c r="E94" s="279">
        <v>3149.71</v>
      </c>
      <c r="F94" s="279">
        <v>3177.27</v>
      </c>
      <c r="G94" s="279">
        <v>3184.91</v>
      </c>
      <c r="H94" s="279">
        <v>3201.96</v>
      </c>
      <c r="I94" s="279">
        <v>3277.95</v>
      </c>
      <c r="J94" s="279">
        <v>3411.01</v>
      </c>
      <c r="K94" s="279">
        <v>3479.74</v>
      </c>
      <c r="L94" s="279">
        <v>3531.55</v>
      </c>
      <c r="M94" s="279">
        <v>3577.94</v>
      </c>
      <c r="N94" s="279">
        <v>3580.14</v>
      </c>
      <c r="O94" s="279">
        <v>3601.31</v>
      </c>
      <c r="P94" s="279">
        <v>3590.9</v>
      </c>
      <c r="Q94" s="279">
        <v>3556.73</v>
      </c>
      <c r="R94" s="279">
        <v>3568.42</v>
      </c>
      <c r="S94" s="279">
        <v>3614.14</v>
      </c>
      <c r="T94" s="279">
        <v>3628.38</v>
      </c>
      <c r="U94" s="279">
        <v>3640.09</v>
      </c>
      <c r="V94" s="279">
        <v>3618.93</v>
      </c>
      <c r="W94" s="279">
        <v>3573.61</v>
      </c>
      <c r="X94" s="279">
        <v>3464.94</v>
      </c>
      <c r="Y94" s="279">
        <v>3256.8</v>
      </c>
    </row>
    <row r="95" spans="1:25">
      <c r="A95" s="254">
        <v>6</v>
      </c>
      <c r="B95" s="279">
        <v>3186.4</v>
      </c>
      <c r="C95" s="279">
        <v>3143.01</v>
      </c>
      <c r="D95" s="279">
        <v>3120.39</v>
      </c>
      <c r="E95" s="279">
        <v>3104.75</v>
      </c>
      <c r="F95" s="279">
        <v>3124.81</v>
      </c>
      <c r="G95" s="279">
        <v>3184.17</v>
      </c>
      <c r="H95" s="279">
        <v>3329.41</v>
      </c>
      <c r="I95" s="279">
        <v>3503.24</v>
      </c>
      <c r="J95" s="279">
        <v>3586.61</v>
      </c>
      <c r="K95" s="279">
        <v>3626.58</v>
      </c>
      <c r="L95" s="279">
        <v>3649.91</v>
      </c>
      <c r="M95" s="279">
        <v>3689.78</v>
      </c>
      <c r="N95" s="279">
        <v>3651.75</v>
      </c>
      <c r="O95" s="279">
        <v>3675.14</v>
      </c>
      <c r="P95" s="279">
        <v>3667.92</v>
      </c>
      <c r="Q95" s="279">
        <v>3638.98</v>
      </c>
      <c r="R95" s="279">
        <v>3609.24</v>
      </c>
      <c r="S95" s="279">
        <v>3622.94</v>
      </c>
      <c r="T95" s="279">
        <v>3644.34</v>
      </c>
      <c r="U95" s="279">
        <v>3653.92</v>
      </c>
      <c r="V95" s="279">
        <v>3591.89</v>
      </c>
      <c r="W95" s="279">
        <v>3566.82</v>
      </c>
      <c r="X95" s="279">
        <v>3482.34</v>
      </c>
      <c r="Y95" s="279">
        <v>3363.03</v>
      </c>
    </row>
    <row r="96" spans="1:25">
      <c r="A96" s="254">
        <v>7</v>
      </c>
      <c r="B96" s="279">
        <v>3325.65</v>
      </c>
      <c r="C96" s="279">
        <v>3260.85</v>
      </c>
      <c r="D96" s="279">
        <v>3256.21</v>
      </c>
      <c r="E96" s="279">
        <v>3132.19</v>
      </c>
      <c r="F96" s="279">
        <v>3234.96</v>
      </c>
      <c r="G96" s="279">
        <v>3164.77</v>
      </c>
      <c r="H96" s="279">
        <v>3320.2</v>
      </c>
      <c r="I96" s="279">
        <v>3515.56</v>
      </c>
      <c r="J96" s="279">
        <v>3555.32</v>
      </c>
      <c r="K96" s="279">
        <v>3564.26</v>
      </c>
      <c r="L96" s="279">
        <v>3582.91</v>
      </c>
      <c r="M96" s="279">
        <v>3615.68</v>
      </c>
      <c r="N96" s="279">
        <v>3597.65</v>
      </c>
      <c r="O96" s="279">
        <v>3620.67</v>
      </c>
      <c r="P96" s="279">
        <v>3604.01</v>
      </c>
      <c r="Q96" s="279">
        <v>3585.01</v>
      </c>
      <c r="R96" s="279">
        <v>3572.9</v>
      </c>
      <c r="S96" s="279">
        <v>3581.78</v>
      </c>
      <c r="T96" s="279">
        <v>3599.92</v>
      </c>
      <c r="U96" s="279">
        <v>3606.36</v>
      </c>
      <c r="V96" s="279">
        <v>3570.48</v>
      </c>
      <c r="W96" s="279">
        <v>3558.91</v>
      </c>
      <c r="X96" s="279">
        <v>3477.11</v>
      </c>
      <c r="Y96" s="279">
        <v>3469.42</v>
      </c>
    </row>
    <row r="97" spans="1:25">
      <c r="A97" s="254">
        <v>8</v>
      </c>
      <c r="B97" s="279">
        <v>3305.47</v>
      </c>
      <c r="C97" s="279">
        <v>3101.24</v>
      </c>
      <c r="D97" s="279">
        <v>3236.18</v>
      </c>
      <c r="E97" s="279">
        <v>3184.09</v>
      </c>
      <c r="F97" s="279">
        <v>3104.13</v>
      </c>
      <c r="G97" s="279">
        <v>3167.57</v>
      </c>
      <c r="H97" s="279">
        <v>3372.08</v>
      </c>
      <c r="I97" s="279">
        <v>3485.21</v>
      </c>
      <c r="J97" s="279">
        <v>3535.29</v>
      </c>
      <c r="K97" s="279">
        <v>3560.64</v>
      </c>
      <c r="L97" s="279">
        <v>3579.84</v>
      </c>
      <c r="M97" s="279">
        <v>3586.54</v>
      </c>
      <c r="N97" s="279">
        <v>3577.54</v>
      </c>
      <c r="O97" s="279">
        <v>3613.02</v>
      </c>
      <c r="P97" s="279">
        <v>3601.79</v>
      </c>
      <c r="Q97" s="279">
        <v>3565.9</v>
      </c>
      <c r="R97" s="279">
        <v>3548.77</v>
      </c>
      <c r="S97" s="279">
        <v>3572.52</v>
      </c>
      <c r="T97" s="279">
        <v>3583.02</v>
      </c>
      <c r="U97" s="279">
        <v>3591.63</v>
      </c>
      <c r="V97" s="279">
        <v>3561.77</v>
      </c>
      <c r="W97" s="279">
        <v>3547.91</v>
      </c>
      <c r="X97" s="279">
        <v>3385.07</v>
      </c>
      <c r="Y97" s="279">
        <v>3247.16</v>
      </c>
    </row>
    <row r="98" spans="1:25">
      <c r="A98" s="254">
        <v>9</v>
      </c>
      <c r="B98" s="279">
        <v>3359.66</v>
      </c>
      <c r="C98" s="279">
        <v>3330.59</v>
      </c>
      <c r="D98" s="279">
        <v>3165.19</v>
      </c>
      <c r="E98" s="279">
        <v>3114.65</v>
      </c>
      <c r="F98" s="279">
        <v>3149.36</v>
      </c>
      <c r="G98" s="279">
        <v>3216.17</v>
      </c>
      <c r="H98" s="279">
        <v>3405.24</v>
      </c>
      <c r="I98" s="279">
        <v>3521.06</v>
      </c>
      <c r="J98" s="279">
        <v>3590.72</v>
      </c>
      <c r="K98" s="279">
        <v>3612.24</v>
      </c>
      <c r="L98" s="279">
        <v>3625.24</v>
      </c>
      <c r="M98" s="279">
        <v>3652.2</v>
      </c>
      <c r="N98" s="279">
        <v>3635.18</v>
      </c>
      <c r="O98" s="279">
        <v>3649.95</v>
      </c>
      <c r="P98" s="279">
        <v>3634.48</v>
      </c>
      <c r="Q98" s="279">
        <v>3614.53</v>
      </c>
      <c r="R98" s="279">
        <v>3590.64</v>
      </c>
      <c r="S98" s="279">
        <v>3615.63</v>
      </c>
      <c r="T98" s="279">
        <v>3632.06</v>
      </c>
      <c r="U98" s="279">
        <v>3645.97</v>
      </c>
      <c r="V98" s="279">
        <v>3592.19</v>
      </c>
      <c r="W98" s="279">
        <v>3542.67</v>
      </c>
      <c r="X98" s="279">
        <v>3463.63</v>
      </c>
      <c r="Y98" s="279">
        <v>3418.1</v>
      </c>
    </row>
    <row r="99" spans="1:25">
      <c r="A99" s="254">
        <v>10</v>
      </c>
      <c r="B99" s="279">
        <v>3331.83</v>
      </c>
      <c r="C99" s="279">
        <v>3249.28</v>
      </c>
      <c r="D99" s="279">
        <v>3160.8</v>
      </c>
      <c r="E99" s="279">
        <v>3132.57</v>
      </c>
      <c r="F99" s="279">
        <v>3185.31</v>
      </c>
      <c r="G99" s="279">
        <v>3235.45</v>
      </c>
      <c r="H99" s="279">
        <v>3456.58</v>
      </c>
      <c r="I99" s="279">
        <v>3524.93</v>
      </c>
      <c r="J99" s="279">
        <v>3600.3</v>
      </c>
      <c r="K99" s="279">
        <v>3620.49</v>
      </c>
      <c r="L99" s="279">
        <v>3635.93</v>
      </c>
      <c r="M99" s="279">
        <v>3648.64</v>
      </c>
      <c r="N99" s="279">
        <v>3636.22</v>
      </c>
      <c r="O99" s="279">
        <v>3643.88</v>
      </c>
      <c r="P99" s="279">
        <v>3634.34</v>
      </c>
      <c r="Q99" s="279">
        <v>3594.31</v>
      </c>
      <c r="R99" s="279">
        <v>3573.29</v>
      </c>
      <c r="S99" s="279">
        <v>3592.6</v>
      </c>
      <c r="T99" s="279">
        <v>3621.15</v>
      </c>
      <c r="U99" s="279">
        <v>3618.87</v>
      </c>
      <c r="V99" s="279">
        <v>3564.05</v>
      </c>
      <c r="W99" s="279">
        <v>3532.4</v>
      </c>
      <c r="X99" s="279">
        <v>3451.05</v>
      </c>
      <c r="Y99" s="279">
        <v>3341.25</v>
      </c>
    </row>
    <row r="100" spans="1:25">
      <c r="A100" s="254">
        <v>11</v>
      </c>
      <c r="B100" s="279">
        <v>3222.91</v>
      </c>
      <c r="C100" s="279">
        <v>3152.5</v>
      </c>
      <c r="D100" s="279">
        <v>2331.3200000000002</v>
      </c>
      <c r="E100" s="279">
        <v>3175.75</v>
      </c>
      <c r="F100" s="279">
        <v>3186.96</v>
      </c>
      <c r="G100" s="279">
        <v>3200.52</v>
      </c>
      <c r="H100" s="279">
        <v>3241.38</v>
      </c>
      <c r="I100" s="279">
        <v>3409.87</v>
      </c>
      <c r="J100" s="279">
        <v>3146.51</v>
      </c>
      <c r="K100" s="279">
        <v>3601.62</v>
      </c>
      <c r="L100" s="279">
        <v>3658.76</v>
      </c>
      <c r="M100" s="279">
        <v>3678.03</v>
      </c>
      <c r="N100" s="279">
        <v>3674.23</v>
      </c>
      <c r="O100" s="279">
        <v>3674.19</v>
      </c>
      <c r="P100" s="279">
        <v>3665.46</v>
      </c>
      <c r="Q100" s="279">
        <v>3624.05</v>
      </c>
      <c r="R100" s="279">
        <v>3621.78</v>
      </c>
      <c r="S100" s="279">
        <v>3649.64</v>
      </c>
      <c r="T100" s="279">
        <v>3663.68</v>
      </c>
      <c r="U100" s="279">
        <v>3650.6</v>
      </c>
      <c r="V100" s="279">
        <v>3624.03</v>
      </c>
      <c r="W100" s="279">
        <v>3559.78</v>
      </c>
      <c r="X100" s="279">
        <v>3489.4</v>
      </c>
      <c r="Y100" s="279">
        <v>3420.43</v>
      </c>
    </row>
    <row r="101" spans="1:25">
      <c r="A101" s="254">
        <v>12</v>
      </c>
      <c r="B101" s="279">
        <v>3230.55</v>
      </c>
      <c r="C101" s="279">
        <v>3186.41</v>
      </c>
      <c r="D101" s="279">
        <v>3175.84</v>
      </c>
      <c r="E101" s="279">
        <v>3168.38</v>
      </c>
      <c r="F101" s="279">
        <v>3165.85</v>
      </c>
      <c r="G101" s="279">
        <v>3169.23</v>
      </c>
      <c r="H101" s="279">
        <v>3181.48</v>
      </c>
      <c r="I101" s="279">
        <v>3218.63</v>
      </c>
      <c r="J101" s="279">
        <v>3147.35</v>
      </c>
      <c r="K101" s="279">
        <v>3492.99</v>
      </c>
      <c r="L101" s="279">
        <v>3549.32</v>
      </c>
      <c r="M101" s="279">
        <v>3590.66</v>
      </c>
      <c r="N101" s="279">
        <v>3583.92</v>
      </c>
      <c r="O101" s="279">
        <v>3591.51</v>
      </c>
      <c r="P101" s="279">
        <v>3566.63</v>
      </c>
      <c r="Q101" s="279">
        <v>3558.6</v>
      </c>
      <c r="R101" s="279">
        <v>3568.1</v>
      </c>
      <c r="S101" s="279">
        <v>3579.06</v>
      </c>
      <c r="T101" s="279">
        <v>3599.58</v>
      </c>
      <c r="U101" s="279">
        <v>3616.47</v>
      </c>
      <c r="V101" s="279">
        <v>3619.59</v>
      </c>
      <c r="W101" s="279">
        <v>3589.23</v>
      </c>
      <c r="X101" s="279">
        <v>3498.91</v>
      </c>
      <c r="Y101" s="279">
        <v>3314.07</v>
      </c>
    </row>
    <row r="102" spans="1:25">
      <c r="A102" s="254">
        <v>13</v>
      </c>
      <c r="B102" s="279">
        <v>3213.51</v>
      </c>
      <c r="C102" s="279">
        <v>3187.07</v>
      </c>
      <c r="D102" s="279">
        <v>3147.96</v>
      </c>
      <c r="E102" s="279">
        <v>3111.46</v>
      </c>
      <c r="F102" s="279">
        <v>3164.15</v>
      </c>
      <c r="G102" s="279">
        <v>3224.52</v>
      </c>
      <c r="H102" s="279">
        <v>3421.04</v>
      </c>
      <c r="I102" s="279">
        <v>3526.71</v>
      </c>
      <c r="J102" s="279">
        <v>3645.98</v>
      </c>
      <c r="K102" s="279">
        <v>3661.99</v>
      </c>
      <c r="L102" s="279">
        <v>3670.93</v>
      </c>
      <c r="M102" s="279">
        <v>3721.72</v>
      </c>
      <c r="N102" s="279">
        <v>3694.18</v>
      </c>
      <c r="O102" s="279">
        <v>3720.05</v>
      </c>
      <c r="P102" s="279">
        <v>3712.1</v>
      </c>
      <c r="Q102" s="279">
        <v>3666.21</v>
      </c>
      <c r="R102" s="279">
        <v>3656.82</v>
      </c>
      <c r="S102" s="279">
        <v>3658.88</v>
      </c>
      <c r="T102" s="279">
        <v>3691.1</v>
      </c>
      <c r="U102" s="279">
        <v>3677.88</v>
      </c>
      <c r="V102" s="279">
        <v>3643.98</v>
      </c>
      <c r="W102" s="279">
        <v>3537.89</v>
      </c>
      <c r="X102" s="279">
        <v>3461.68</v>
      </c>
      <c r="Y102" s="279">
        <v>3316.56</v>
      </c>
    </row>
    <row r="103" spans="1:25">
      <c r="A103" s="254">
        <v>14</v>
      </c>
      <c r="B103" s="279">
        <v>3202.92</v>
      </c>
      <c r="C103" s="279">
        <v>3148.35</v>
      </c>
      <c r="D103" s="279">
        <v>3111.43</v>
      </c>
      <c r="E103" s="279">
        <v>3113.26</v>
      </c>
      <c r="F103" s="279">
        <v>3145.17</v>
      </c>
      <c r="G103" s="279">
        <v>3207.17</v>
      </c>
      <c r="H103" s="279">
        <v>3414.7</v>
      </c>
      <c r="I103" s="279">
        <v>3462.62</v>
      </c>
      <c r="J103" s="279">
        <v>3568.8</v>
      </c>
      <c r="K103" s="279">
        <v>3549.87</v>
      </c>
      <c r="L103" s="279">
        <v>3563.18</v>
      </c>
      <c r="M103" s="279">
        <v>3608.68</v>
      </c>
      <c r="N103" s="279">
        <v>3576.92</v>
      </c>
      <c r="O103" s="279">
        <v>3593.29</v>
      </c>
      <c r="P103" s="279">
        <v>3588.24</v>
      </c>
      <c r="Q103" s="279">
        <v>3539.61</v>
      </c>
      <c r="R103" s="279">
        <v>3527.13</v>
      </c>
      <c r="S103" s="279">
        <v>3529.81</v>
      </c>
      <c r="T103" s="279">
        <v>3550.97</v>
      </c>
      <c r="U103" s="279">
        <v>3562.32</v>
      </c>
      <c r="V103" s="279">
        <v>3542.61</v>
      </c>
      <c r="W103" s="279">
        <v>3519.61</v>
      </c>
      <c r="X103" s="279">
        <v>3440.87</v>
      </c>
      <c r="Y103" s="279">
        <v>3346.93</v>
      </c>
    </row>
    <row r="104" spans="1:25">
      <c r="A104" s="254">
        <v>15</v>
      </c>
      <c r="B104" s="279">
        <v>3192.61</v>
      </c>
      <c r="C104" s="279">
        <v>3122.04</v>
      </c>
      <c r="D104" s="279">
        <v>3094.86</v>
      </c>
      <c r="E104" s="279">
        <v>3099.38</v>
      </c>
      <c r="F104" s="279">
        <v>3131.99</v>
      </c>
      <c r="G104" s="279">
        <v>3201.95</v>
      </c>
      <c r="H104" s="279">
        <v>3377.73</v>
      </c>
      <c r="I104" s="279">
        <v>3461.41</v>
      </c>
      <c r="J104" s="279">
        <v>3517.05</v>
      </c>
      <c r="K104" s="279">
        <v>3557.99</v>
      </c>
      <c r="L104" s="279">
        <v>3611.44</v>
      </c>
      <c r="M104" s="279">
        <v>3675.15</v>
      </c>
      <c r="N104" s="279">
        <v>3603.5</v>
      </c>
      <c r="O104" s="279">
        <v>3633.32</v>
      </c>
      <c r="P104" s="279">
        <v>3609.72</v>
      </c>
      <c r="Q104" s="279">
        <v>3555.09</v>
      </c>
      <c r="R104" s="279">
        <v>3528.33</v>
      </c>
      <c r="S104" s="279">
        <v>3550.86</v>
      </c>
      <c r="T104" s="279">
        <v>3599.32</v>
      </c>
      <c r="U104" s="279">
        <v>3615.68</v>
      </c>
      <c r="V104" s="279">
        <v>3582</v>
      </c>
      <c r="W104" s="279">
        <v>3528.62</v>
      </c>
      <c r="X104" s="279">
        <v>3438.96</v>
      </c>
      <c r="Y104" s="279">
        <v>3294.11</v>
      </c>
    </row>
    <row r="105" spans="1:25">
      <c r="A105" s="254">
        <v>16</v>
      </c>
      <c r="B105" s="279">
        <v>3176.47</v>
      </c>
      <c r="C105" s="279">
        <v>3122.37</v>
      </c>
      <c r="D105" s="279">
        <v>3090.96</v>
      </c>
      <c r="E105" s="279">
        <v>3096.14</v>
      </c>
      <c r="F105" s="279">
        <v>3136.85</v>
      </c>
      <c r="G105" s="279">
        <v>3214.03</v>
      </c>
      <c r="H105" s="279">
        <v>3369.23</v>
      </c>
      <c r="I105" s="279">
        <v>3444.98</v>
      </c>
      <c r="J105" s="279">
        <v>3490</v>
      </c>
      <c r="K105" s="279">
        <v>3512.69</v>
      </c>
      <c r="L105" s="279">
        <v>3552.16</v>
      </c>
      <c r="M105" s="279">
        <v>3540.67</v>
      </c>
      <c r="N105" s="279">
        <v>3507.82</v>
      </c>
      <c r="O105" s="279">
        <v>3518.7</v>
      </c>
      <c r="P105" s="279">
        <v>3519.12</v>
      </c>
      <c r="Q105" s="279">
        <v>3475.1</v>
      </c>
      <c r="R105" s="279">
        <v>3457.53</v>
      </c>
      <c r="S105" s="279">
        <v>3466.33</v>
      </c>
      <c r="T105" s="279">
        <v>3501.76</v>
      </c>
      <c r="U105" s="279">
        <v>3507.6</v>
      </c>
      <c r="V105" s="279">
        <v>3524.12</v>
      </c>
      <c r="W105" s="279">
        <v>3513.62</v>
      </c>
      <c r="X105" s="279">
        <v>3437.53</v>
      </c>
      <c r="Y105" s="279">
        <v>3258.84</v>
      </c>
    </row>
    <row r="106" spans="1:25">
      <c r="A106" s="254">
        <v>17</v>
      </c>
      <c r="B106" s="279">
        <v>3185.09</v>
      </c>
      <c r="C106" s="279">
        <v>3091.91</v>
      </c>
      <c r="D106" s="279">
        <v>3058.57</v>
      </c>
      <c r="E106" s="279">
        <v>3058.7</v>
      </c>
      <c r="F106" s="279">
        <v>3112.7</v>
      </c>
      <c r="G106" s="279">
        <v>3211.02</v>
      </c>
      <c r="H106" s="279">
        <v>3381.88</v>
      </c>
      <c r="I106" s="279">
        <v>3459</v>
      </c>
      <c r="J106" s="279">
        <v>3530.84</v>
      </c>
      <c r="K106" s="279">
        <v>3536.7</v>
      </c>
      <c r="L106" s="279">
        <v>3574.76</v>
      </c>
      <c r="M106" s="279">
        <v>3620.39</v>
      </c>
      <c r="N106" s="279">
        <v>3583.51</v>
      </c>
      <c r="O106" s="279">
        <v>3605.94</v>
      </c>
      <c r="P106" s="279">
        <v>3598.5</v>
      </c>
      <c r="Q106" s="279">
        <v>3562.37</v>
      </c>
      <c r="R106" s="279">
        <v>3527.31</v>
      </c>
      <c r="S106" s="279">
        <v>3539.89</v>
      </c>
      <c r="T106" s="279">
        <v>3578.14</v>
      </c>
      <c r="U106" s="279">
        <v>3593.37</v>
      </c>
      <c r="V106" s="279">
        <v>3570.39</v>
      </c>
      <c r="W106" s="279">
        <v>3558.55</v>
      </c>
      <c r="X106" s="279">
        <v>3462.7</v>
      </c>
      <c r="Y106" s="279">
        <v>3407.03</v>
      </c>
    </row>
    <row r="107" spans="1:25">
      <c r="A107" s="254">
        <v>18</v>
      </c>
      <c r="B107" s="279">
        <v>3385.21</v>
      </c>
      <c r="C107" s="279">
        <v>3206.75</v>
      </c>
      <c r="D107" s="279">
        <v>3175.57</v>
      </c>
      <c r="E107" s="279">
        <v>3164.75</v>
      </c>
      <c r="F107" s="279">
        <v>3183.63</v>
      </c>
      <c r="G107" s="279">
        <v>3252.5</v>
      </c>
      <c r="H107" s="279">
        <v>3339.39</v>
      </c>
      <c r="I107" s="279">
        <v>3403.17</v>
      </c>
      <c r="J107" s="279">
        <v>3454.18</v>
      </c>
      <c r="K107" s="279">
        <v>3520.75</v>
      </c>
      <c r="L107" s="279">
        <v>3576.47</v>
      </c>
      <c r="M107" s="279">
        <v>3598.49</v>
      </c>
      <c r="N107" s="279">
        <v>3613.62</v>
      </c>
      <c r="O107" s="279">
        <v>3593.44</v>
      </c>
      <c r="P107" s="279">
        <v>3568.93</v>
      </c>
      <c r="Q107" s="279">
        <v>3572.63</v>
      </c>
      <c r="R107" s="279">
        <v>3553.58</v>
      </c>
      <c r="S107" s="279">
        <v>3590.58</v>
      </c>
      <c r="T107" s="279">
        <v>3614.9</v>
      </c>
      <c r="U107" s="279">
        <v>3606.92</v>
      </c>
      <c r="V107" s="279">
        <v>3601.32</v>
      </c>
      <c r="W107" s="279">
        <v>3556.39</v>
      </c>
      <c r="X107" s="279">
        <v>3458.3</v>
      </c>
      <c r="Y107" s="279">
        <v>3428.19</v>
      </c>
    </row>
    <row r="108" spans="1:25">
      <c r="A108" s="254">
        <v>19</v>
      </c>
      <c r="B108" s="279">
        <v>3245.81</v>
      </c>
      <c r="C108" s="279">
        <v>3185.44</v>
      </c>
      <c r="D108" s="279">
        <v>3141.96</v>
      </c>
      <c r="E108" s="279">
        <v>3124.53</v>
      </c>
      <c r="F108" s="279">
        <v>3129.8</v>
      </c>
      <c r="G108" s="279">
        <v>3156.73</v>
      </c>
      <c r="H108" s="279">
        <v>3171.44</v>
      </c>
      <c r="I108" s="279">
        <v>3253.58</v>
      </c>
      <c r="J108" s="279">
        <v>3388.7</v>
      </c>
      <c r="K108" s="279">
        <v>3444.94</v>
      </c>
      <c r="L108" s="279">
        <v>3492.9</v>
      </c>
      <c r="M108" s="279">
        <v>3542.62</v>
      </c>
      <c r="N108" s="279">
        <v>3539.81</v>
      </c>
      <c r="O108" s="279">
        <v>3531.6</v>
      </c>
      <c r="P108" s="279">
        <v>3526.61</v>
      </c>
      <c r="Q108" s="279">
        <v>3527.18</v>
      </c>
      <c r="R108" s="279">
        <v>3510.34</v>
      </c>
      <c r="S108" s="279">
        <v>3541.27</v>
      </c>
      <c r="T108" s="279">
        <v>3576.17</v>
      </c>
      <c r="U108" s="279">
        <v>3606.89</v>
      </c>
      <c r="V108" s="279">
        <v>3571.56</v>
      </c>
      <c r="W108" s="279">
        <v>3521.11</v>
      </c>
      <c r="X108" s="279">
        <v>3455.83</v>
      </c>
      <c r="Y108" s="279">
        <v>3412.59</v>
      </c>
    </row>
    <row r="109" spans="1:25">
      <c r="A109" s="254">
        <v>20</v>
      </c>
      <c r="B109" s="279">
        <v>3220.01</v>
      </c>
      <c r="C109" s="279">
        <v>3172.98</v>
      </c>
      <c r="D109" s="279">
        <v>3137.63</v>
      </c>
      <c r="E109" s="279">
        <v>3132.11</v>
      </c>
      <c r="F109" s="279">
        <v>3181.39</v>
      </c>
      <c r="G109" s="279">
        <v>3263.14</v>
      </c>
      <c r="H109" s="279">
        <v>3403.66</v>
      </c>
      <c r="I109" s="279">
        <v>3475.86</v>
      </c>
      <c r="J109" s="279">
        <v>3583.72</v>
      </c>
      <c r="K109" s="279">
        <v>3636.45</v>
      </c>
      <c r="L109" s="279">
        <v>3653.59</v>
      </c>
      <c r="M109" s="279">
        <v>3711.47</v>
      </c>
      <c r="N109" s="279">
        <v>3647.62</v>
      </c>
      <c r="O109" s="279">
        <v>3625.36</v>
      </c>
      <c r="P109" s="279">
        <v>3627.13</v>
      </c>
      <c r="Q109" s="279">
        <v>3616.28</v>
      </c>
      <c r="R109" s="279">
        <v>3577.59</v>
      </c>
      <c r="S109" s="279">
        <v>3565.65</v>
      </c>
      <c r="T109" s="279">
        <v>3591.13</v>
      </c>
      <c r="U109" s="279">
        <v>3628.93</v>
      </c>
      <c r="V109" s="279">
        <v>3578.25</v>
      </c>
      <c r="W109" s="279">
        <v>3526.98</v>
      </c>
      <c r="X109" s="279">
        <v>3424.21</v>
      </c>
      <c r="Y109" s="279">
        <v>3250.31</v>
      </c>
    </row>
    <row r="110" spans="1:25">
      <c r="A110" s="254">
        <v>21</v>
      </c>
      <c r="B110" s="279">
        <v>3175.46</v>
      </c>
      <c r="C110" s="279">
        <v>3099.12</v>
      </c>
      <c r="D110" s="279">
        <v>3082.31</v>
      </c>
      <c r="E110" s="279">
        <v>3082.07</v>
      </c>
      <c r="F110" s="279">
        <v>3104.2</v>
      </c>
      <c r="G110" s="279">
        <v>3190.88</v>
      </c>
      <c r="H110" s="279">
        <v>3373.95</v>
      </c>
      <c r="I110" s="279">
        <v>3448.34</v>
      </c>
      <c r="J110" s="279">
        <v>3517.27</v>
      </c>
      <c r="K110" s="279">
        <v>3561.98</v>
      </c>
      <c r="L110" s="279">
        <v>3581.72</v>
      </c>
      <c r="M110" s="279">
        <v>3648.37</v>
      </c>
      <c r="N110" s="279">
        <v>3594.91</v>
      </c>
      <c r="O110" s="279">
        <v>3587.64</v>
      </c>
      <c r="P110" s="279">
        <v>3632.94</v>
      </c>
      <c r="Q110" s="279">
        <v>3555.31</v>
      </c>
      <c r="R110" s="279">
        <v>3520.25</v>
      </c>
      <c r="S110" s="279">
        <v>3519.79</v>
      </c>
      <c r="T110" s="279">
        <v>3557.29</v>
      </c>
      <c r="U110" s="279">
        <v>3574.03</v>
      </c>
      <c r="V110" s="279">
        <v>3533.59</v>
      </c>
      <c r="W110" s="279">
        <v>3527.34</v>
      </c>
      <c r="X110" s="279">
        <v>3418.03</v>
      </c>
      <c r="Y110" s="279">
        <v>3268.1</v>
      </c>
    </row>
    <row r="111" spans="1:25">
      <c r="A111" s="254">
        <v>22</v>
      </c>
      <c r="B111" s="279">
        <v>3183.99</v>
      </c>
      <c r="C111" s="279">
        <v>3105.67</v>
      </c>
      <c r="D111" s="279">
        <v>3095.93</v>
      </c>
      <c r="E111" s="279">
        <v>3089.91</v>
      </c>
      <c r="F111" s="279">
        <v>3133.71</v>
      </c>
      <c r="G111" s="279">
        <v>3203.63</v>
      </c>
      <c r="H111" s="279">
        <v>3395.26</v>
      </c>
      <c r="I111" s="279">
        <v>3484.54</v>
      </c>
      <c r="J111" s="279">
        <v>3579.6</v>
      </c>
      <c r="K111" s="279">
        <v>3638.93</v>
      </c>
      <c r="L111" s="279">
        <v>3686.13</v>
      </c>
      <c r="M111" s="279">
        <v>3708.37</v>
      </c>
      <c r="N111" s="279">
        <v>3689.86</v>
      </c>
      <c r="O111" s="279">
        <v>3692.05</v>
      </c>
      <c r="P111" s="279">
        <v>3696.05</v>
      </c>
      <c r="Q111" s="279">
        <v>3649.68</v>
      </c>
      <c r="R111" s="279">
        <v>3605.68</v>
      </c>
      <c r="S111" s="279">
        <v>3598.69</v>
      </c>
      <c r="T111" s="279">
        <v>3657.46</v>
      </c>
      <c r="U111" s="279">
        <v>3684.72</v>
      </c>
      <c r="V111" s="279">
        <v>3634.96</v>
      </c>
      <c r="W111" s="279">
        <v>3626.75</v>
      </c>
      <c r="X111" s="279">
        <v>3496.34</v>
      </c>
      <c r="Y111" s="279">
        <v>3434.96</v>
      </c>
    </row>
    <row r="112" spans="1:25">
      <c r="A112" s="254">
        <v>23</v>
      </c>
      <c r="B112" s="279">
        <v>3406.82</v>
      </c>
      <c r="C112" s="279">
        <v>3242.06</v>
      </c>
      <c r="D112" s="279">
        <v>3210.76</v>
      </c>
      <c r="E112" s="279">
        <v>3203.86</v>
      </c>
      <c r="F112" s="279">
        <v>3223.8</v>
      </c>
      <c r="G112" s="279">
        <v>3259.2</v>
      </c>
      <c r="H112" s="279">
        <v>3335.16</v>
      </c>
      <c r="I112" s="279">
        <v>3402.82</v>
      </c>
      <c r="J112" s="279">
        <v>3468.14</v>
      </c>
      <c r="K112" s="279">
        <v>3561.43</v>
      </c>
      <c r="L112" s="279">
        <v>3623.24</v>
      </c>
      <c r="M112" s="279">
        <v>3658.23</v>
      </c>
      <c r="N112" s="279">
        <v>3642.74</v>
      </c>
      <c r="O112" s="279">
        <v>3641.89</v>
      </c>
      <c r="P112" s="279">
        <v>3613.67</v>
      </c>
      <c r="Q112" s="279">
        <v>3599.55</v>
      </c>
      <c r="R112" s="279">
        <v>3598.87</v>
      </c>
      <c r="S112" s="279">
        <v>3617.42</v>
      </c>
      <c r="T112" s="279">
        <v>3671.22</v>
      </c>
      <c r="U112" s="279">
        <v>3681.66</v>
      </c>
      <c r="V112" s="279">
        <v>3665.18</v>
      </c>
      <c r="W112" s="279">
        <v>3617.94</v>
      </c>
      <c r="X112" s="279">
        <v>3530.13</v>
      </c>
      <c r="Y112" s="279">
        <v>3495.07</v>
      </c>
    </row>
    <row r="113" spans="1:25">
      <c r="A113" s="254">
        <v>24</v>
      </c>
      <c r="B113" s="279">
        <v>3425.55</v>
      </c>
      <c r="C113" s="279">
        <v>3287.36</v>
      </c>
      <c r="D113" s="279">
        <v>3221.04</v>
      </c>
      <c r="E113" s="279">
        <v>3195.98</v>
      </c>
      <c r="F113" s="279">
        <v>3211.89</v>
      </c>
      <c r="G113" s="279">
        <v>3273.52</v>
      </c>
      <c r="H113" s="279">
        <v>3356.95</v>
      </c>
      <c r="I113" s="279">
        <v>3426.02</v>
      </c>
      <c r="J113" s="279">
        <v>3470.36</v>
      </c>
      <c r="K113" s="279">
        <v>3592.72</v>
      </c>
      <c r="L113" s="279">
        <v>3648.33</v>
      </c>
      <c r="M113" s="279">
        <v>3664.72</v>
      </c>
      <c r="N113" s="279">
        <v>3659.26</v>
      </c>
      <c r="O113" s="279">
        <v>3659.21</v>
      </c>
      <c r="P113" s="279">
        <v>3639</v>
      </c>
      <c r="Q113" s="279">
        <v>3634.34</v>
      </c>
      <c r="R113" s="279">
        <v>3611.64</v>
      </c>
      <c r="S113" s="279">
        <v>3625.71</v>
      </c>
      <c r="T113" s="279">
        <v>3663.9</v>
      </c>
      <c r="U113" s="279">
        <v>3682.86</v>
      </c>
      <c r="V113" s="279">
        <v>3667.17</v>
      </c>
      <c r="W113" s="279">
        <v>3650.87</v>
      </c>
      <c r="X113" s="279">
        <v>3519.68</v>
      </c>
      <c r="Y113" s="279">
        <v>3495.05</v>
      </c>
    </row>
    <row r="114" spans="1:25">
      <c r="A114" s="254">
        <v>25</v>
      </c>
      <c r="B114" s="279">
        <v>3381.09</v>
      </c>
      <c r="C114" s="279">
        <v>3204.67</v>
      </c>
      <c r="D114" s="279">
        <v>3166.41</v>
      </c>
      <c r="E114" s="279">
        <v>3141.75</v>
      </c>
      <c r="F114" s="279">
        <v>3159.14</v>
      </c>
      <c r="G114" s="279">
        <v>3197.65</v>
      </c>
      <c r="H114" s="279">
        <v>2692.58</v>
      </c>
      <c r="I114" s="279">
        <v>3229.85</v>
      </c>
      <c r="J114" s="279">
        <v>2331.46</v>
      </c>
      <c r="K114" s="279">
        <v>2693.24</v>
      </c>
      <c r="L114" s="279">
        <v>3613.98</v>
      </c>
      <c r="M114" s="279">
        <v>3633.59</v>
      </c>
      <c r="N114" s="279">
        <v>3618.27</v>
      </c>
      <c r="O114" s="279">
        <v>3624.17</v>
      </c>
      <c r="P114" s="279">
        <v>3594.56</v>
      </c>
      <c r="Q114" s="279">
        <v>3595.92</v>
      </c>
      <c r="R114" s="279">
        <v>3573.19</v>
      </c>
      <c r="S114" s="279">
        <v>3581.33</v>
      </c>
      <c r="T114" s="279">
        <v>3634.9</v>
      </c>
      <c r="U114" s="279">
        <v>3621.11</v>
      </c>
      <c r="V114" s="279">
        <v>3607.7</v>
      </c>
      <c r="W114" s="279">
        <v>2331.77</v>
      </c>
      <c r="X114" s="279">
        <v>3436.16</v>
      </c>
      <c r="Y114" s="279">
        <v>3403.15</v>
      </c>
    </row>
    <row r="115" spans="1:25">
      <c r="A115" s="254">
        <v>26</v>
      </c>
      <c r="B115" s="279">
        <v>3287.63</v>
      </c>
      <c r="C115" s="279">
        <v>3162.84</v>
      </c>
      <c r="D115" s="279">
        <v>3134.09</v>
      </c>
      <c r="E115" s="279">
        <v>3114.64</v>
      </c>
      <c r="F115" s="279">
        <v>3128.12</v>
      </c>
      <c r="G115" s="279">
        <v>3137.75</v>
      </c>
      <c r="H115" s="279">
        <v>3152.65</v>
      </c>
      <c r="I115" s="279">
        <v>2692.01</v>
      </c>
      <c r="J115" s="279">
        <v>2331.41</v>
      </c>
      <c r="K115" s="279">
        <v>3444.28</v>
      </c>
      <c r="L115" s="279">
        <v>3488.52</v>
      </c>
      <c r="M115" s="279">
        <v>3507.74</v>
      </c>
      <c r="N115" s="279">
        <v>3504.66</v>
      </c>
      <c r="O115" s="279">
        <v>3522.73</v>
      </c>
      <c r="P115" s="279">
        <v>3526.71</v>
      </c>
      <c r="Q115" s="279">
        <v>3507.68</v>
      </c>
      <c r="R115" s="279">
        <v>3501.94</v>
      </c>
      <c r="S115" s="279">
        <v>3505.77</v>
      </c>
      <c r="T115" s="279">
        <v>3540.76</v>
      </c>
      <c r="U115" s="279">
        <v>3551.39</v>
      </c>
      <c r="V115" s="279">
        <v>3562.25</v>
      </c>
      <c r="W115" s="279">
        <v>3536.98</v>
      </c>
      <c r="X115" s="279">
        <v>3492.03</v>
      </c>
      <c r="Y115" s="279">
        <v>3455.43</v>
      </c>
    </row>
    <row r="116" spans="1:25">
      <c r="A116" s="254">
        <v>27</v>
      </c>
      <c r="B116" s="279">
        <v>3179.63</v>
      </c>
      <c r="C116" s="279">
        <v>3135.99</v>
      </c>
      <c r="D116" s="279">
        <v>3095.28</v>
      </c>
      <c r="E116" s="279">
        <v>3090.07</v>
      </c>
      <c r="F116" s="279">
        <v>3152.39</v>
      </c>
      <c r="G116" s="279">
        <v>3258.7</v>
      </c>
      <c r="H116" s="279">
        <v>3389.74</v>
      </c>
      <c r="I116" s="279">
        <v>3537.34</v>
      </c>
      <c r="J116" s="279">
        <v>3579.38</v>
      </c>
      <c r="K116" s="279">
        <v>3633.6</v>
      </c>
      <c r="L116" s="279">
        <v>3670.95</v>
      </c>
      <c r="M116" s="279">
        <v>3690.01</v>
      </c>
      <c r="N116" s="279">
        <v>3676.36</v>
      </c>
      <c r="O116" s="279">
        <v>3696.81</v>
      </c>
      <c r="P116" s="279">
        <v>3696.68</v>
      </c>
      <c r="Q116" s="279">
        <v>3692.49</v>
      </c>
      <c r="R116" s="279">
        <v>3648.3</v>
      </c>
      <c r="S116" s="279">
        <v>3639.73</v>
      </c>
      <c r="T116" s="279">
        <v>3687.45</v>
      </c>
      <c r="U116" s="279">
        <v>3696.55</v>
      </c>
      <c r="V116" s="279">
        <v>3669.97</v>
      </c>
      <c r="W116" s="279">
        <v>3644.89</v>
      </c>
      <c r="X116" s="279">
        <v>3517.83</v>
      </c>
      <c r="Y116" s="279">
        <v>3455.94</v>
      </c>
    </row>
    <row r="117" spans="1:25">
      <c r="A117" s="254">
        <v>28</v>
      </c>
      <c r="B117" s="279">
        <v>3194.24</v>
      </c>
      <c r="C117" s="279">
        <v>3152.02</v>
      </c>
      <c r="D117" s="279">
        <v>3122.61</v>
      </c>
      <c r="E117" s="279">
        <v>3122.99</v>
      </c>
      <c r="F117" s="279">
        <v>3166.24</v>
      </c>
      <c r="G117" s="279">
        <v>3285.69</v>
      </c>
      <c r="H117" s="279">
        <v>3415.79</v>
      </c>
      <c r="I117" s="279">
        <v>3557.6</v>
      </c>
      <c r="J117" s="279">
        <v>3629.75</v>
      </c>
      <c r="K117" s="279">
        <v>3661.52</v>
      </c>
      <c r="L117" s="279">
        <v>3682.19</v>
      </c>
      <c r="M117" s="279">
        <v>3715.93</v>
      </c>
      <c r="N117" s="279">
        <v>3685.36</v>
      </c>
      <c r="O117" s="279">
        <v>3686.94</v>
      </c>
      <c r="P117" s="279">
        <v>3687.35</v>
      </c>
      <c r="Q117" s="279">
        <v>3667.81</v>
      </c>
      <c r="R117" s="279">
        <v>3635.84</v>
      </c>
      <c r="S117" s="279">
        <v>3640.02</v>
      </c>
      <c r="T117" s="279">
        <v>3672.66</v>
      </c>
      <c r="U117" s="279">
        <v>3670.15</v>
      </c>
      <c r="V117" s="279">
        <v>3667.21</v>
      </c>
      <c r="W117" s="279">
        <v>3664.93</v>
      </c>
      <c r="X117" s="279">
        <v>3533.78</v>
      </c>
      <c r="Y117" s="279">
        <v>3450.39</v>
      </c>
    </row>
    <row r="118" spans="1:25" hidden="1">
      <c r="A118" s="254">
        <v>29</v>
      </c>
      <c r="B118" s="279">
        <v>0</v>
      </c>
      <c r="C118" s="279">
        <v>0</v>
      </c>
      <c r="D118" s="279">
        <v>0</v>
      </c>
      <c r="E118" s="279">
        <v>0</v>
      </c>
      <c r="F118" s="279">
        <v>0</v>
      </c>
      <c r="G118" s="279">
        <v>0</v>
      </c>
      <c r="H118" s="279">
        <v>0</v>
      </c>
      <c r="I118" s="279">
        <v>0</v>
      </c>
      <c r="J118" s="279">
        <v>0</v>
      </c>
      <c r="K118" s="279">
        <v>0</v>
      </c>
      <c r="L118" s="279">
        <v>0</v>
      </c>
      <c r="M118" s="279">
        <v>0</v>
      </c>
      <c r="N118" s="279">
        <v>0</v>
      </c>
      <c r="O118" s="279">
        <v>0</v>
      </c>
      <c r="P118" s="279">
        <v>0</v>
      </c>
      <c r="Q118" s="279">
        <v>0</v>
      </c>
      <c r="R118" s="279">
        <v>0</v>
      </c>
      <c r="S118" s="279">
        <v>0</v>
      </c>
      <c r="T118" s="279">
        <v>0</v>
      </c>
      <c r="U118" s="279">
        <v>0</v>
      </c>
      <c r="V118" s="279">
        <v>0</v>
      </c>
      <c r="W118" s="279">
        <v>0</v>
      </c>
      <c r="X118" s="279">
        <v>0</v>
      </c>
      <c r="Y118" s="279">
        <v>0</v>
      </c>
    </row>
    <row r="119" spans="1:25" hidden="1">
      <c r="A119" s="254">
        <v>30</v>
      </c>
      <c r="B119" s="279">
        <v>0</v>
      </c>
      <c r="C119" s="279">
        <v>0</v>
      </c>
      <c r="D119" s="279">
        <v>0</v>
      </c>
      <c r="E119" s="279">
        <v>0</v>
      </c>
      <c r="F119" s="279">
        <v>0</v>
      </c>
      <c r="G119" s="279">
        <v>0</v>
      </c>
      <c r="H119" s="279">
        <v>0</v>
      </c>
      <c r="I119" s="279">
        <v>0</v>
      </c>
      <c r="J119" s="279">
        <v>0</v>
      </c>
      <c r="K119" s="279">
        <v>0</v>
      </c>
      <c r="L119" s="279">
        <v>0</v>
      </c>
      <c r="M119" s="279">
        <v>0</v>
      </c>
      <c r="N119" s="279">
        <v>0</v>
      </c>
      <c r="O119" s="279">
        <v>0</v>
      </c>
      <c r="P119" s="279">
        <v>0</v>
      </c>
      <c r="Q119" s="279">
        <v>0</v>
      </c>
      <c r="R119" s="279">
        <v>0</v>
      </c>
      <c r="S119" s="279">
        <v>0</v>
      </c>
      <c r="T119" s="279">
        <v>0</v>
      </c>
      <c r="U119" s="279">
        <v>0</v>
      </c>
      <c r="V119" s="279">
        <v>0</v>
      </c>
      <c r="W119" s="279">
        <v>0</v>
      </c>
      <c r="X119" s="279">
        <v>0</v>
      </c>
      <c r="Y119" s="279">
        <v>0</v>
      </c>
    </row>
    <row r="120" spans="1:25" hidden="1">
      <c r="A120" s="254">
        <v>31</v>
      </c>
      <c r="B120" s="279">
        <v>0</v>
      </c>
      <c r="C120" s="279">
        <v>0</v>
      </c>
      <c r="D120" s="279">
        <v>0</v>
      </c>
      <c r="E120" s="279">
        <v>0</v>
      </c>
      <c r="F120" s="279">
        <v>0</v>
      </c>
      <c r="G120" s="279">
        <v>0</v>
      </c>
      <c r="H120" s="279">
        <v>0</v>
      </c>
      <c r="I120" s="279">
        <v>0</v>
      </c>
      <c r="J120" s="279">
        <v>0</v>
      </c>
      <c r="K120" s="279">
        <v>0</v>
      </c>
      <c r="L120" s="279">
        <v>0</v>
      </c>
      <c r="M120" s="279">
        <v>0</v>
      </c>
      <c r="N120" s="279">
        <v>0</v>
      </c>
      <c r="O120" s="279">
        <v>0</v>
      </c>
      <c r="P120" s="279">
        <v>0</v>
      </c>
      <c r="Q120" s="279">
        <v>0</v>
      </c>
      <c r="R120" s="279">
        <v>0</v>
      </c>
      <c r="S120" s="279">
        <v>0</v>
      </c>
      <c r="T120" s="279">
        <v>0</v>
      </c>
      <c r="U120" s="279">
        <v>0</v>
      </c>
      <c r="V120" s="279">
        <v>0</v>
      </c>
      <c r="W120" s="279">
        <v>0</v>
      </c>
      <c r="X120" s="279">
        <v>0</v>
      </c>
      <c r="Y120" s="279">
        <v>0</v>
      </c>
    </row>
    <row r="122" spans="1:25" ht="18" customHeight="1">
      <c r="A122" s="422" t="s">
        <v>208</v>
      </c>
      <c r="B122" s="464" t="s">
        <v>212</v>
      </c>
      <c r="C122" s="464"/>
      <c r="D122" s="464"/>
      <c r="E122" s="464"/>
      <c r="F122" s="464"/>
      <c r="G122" s="464"/>
      <c r="H122" s="464"/>
      <c r="I122" s="464"/>
      <c r="J122" s="464"/>
      <c r="K122" s="464"/>
      <c r="L122" s="464"/>
      <c r="M122" s="464"/>
      <c r="N122" s="464"/>
      <c r="O122" s="464"/>
      <c r="P122" s="464"/>
      <c r="Q122" s="464"/>
      <c r="R122" s="464"/>
      <c r="S122" s="464"/>
      <c r="T122" s="464"/>
      <c r="U122" s="464"/>
      <c r="V122" s="464"/>
      <c r="W122" s="464"/>
      <c r="X122" s="464"/>
      <c r="Y122" s="464"/>
    </row>
    <row r="123" spans="1:25" ht="30">
      <c r="A123" s="422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3905.83</v>
      </c>
      <c r="C124" s="279">
        <v>3864.87</v>
      </c>
      <c r="D124" s="279">
        <v>3849.73</v>
      </c>
      <c r="E124" s="279">
        <v>3845.48</v>
      </c>
      <c r="F124" s="279">
        <v>3098.06</v>
      </c>
      <c r="G124" s="279">
        <v>3938.42</v>
      </c>
      <c r="H124" s="279">
        <v>3095.96</v>
      </c>
      <c r="I124" s="279">
        <v>3095.97</v>
      </c>
      <c r="J124" s="279">
        <v>3099.85</v>
      </c>
      <c r="K124" s="279">
        <v>3462.82</v>
      </c>
      <c r="L124" s="279">
        <v>4396.6000000000004</v>
      </c>
      <c r="M124" s="279">
        <v>4444.76</v>
      </c>
      <c r="N124" s="279">
        <v>4419.2299999999996</v>
      </c>
      <c r="O124" s="279">
        <v>4399.1400000000003</v>
      </c>
      <c r="P124" s="279">
        <v>4399.3100000000004</v>
      </c>
      <c r="Q124" s="279">
        <v>4391.79</v>
      </c>
      <c r="R124" s="279">
        <v>4380.91</v>
      </c>
      <c r="S124" s="279">
        <v>4398.5200000000004</v>
      </c>
      <c r="T124" s="279">
        <v>4365.55</v>
      </c>
      <c r="U124" s="279">
        <v>4378.6400000000003</v>
      </c>
      <c r="V124" s="279">
        <v>4346.32</v>
      </c>
      <c r="W124" s="279">
        <v>4271.2700000000004</v>
      </c>
      <c r="X124" s="279">
        <v>4106.43</v>
      </c>
      <c r="Y124" s="279">
        <v>3922.36</v>
      </c>
    </row>
    <row r="125" spans="1:25">
      <c r="A125" s="254">
        <v>2</v>
      </c>
      <c r="B125" s="279">
        <v>3894.2</v>
      </c>
      <c r="C125" s="279">
        <v>3862.77</v>
      </c>
      <c r="D125" s="279">
        <v>3835.46</v>
      </c>
      <c r="E125" s="279">
        <v>3833.74</v>
      </c>
      <c r="F125" s="279">
        <v>3868.27</v>
      </c>
      <c r="G125" s="279">
        <v>3916.57</v>
      </c>
      <c r="H125" s="279">
        <v>4048.24</v>
      </c>
      <c r="I125" s="279">
        <v>4180.1000000000004</v>
      </c>
      <c r="J125" s="279">
        <v>4285.67</v>
      </c>
      <c r="K125" s="279">
        <v>4324.28</v>
      </c>
      <c r="L125" s="279">
        <v>4342.59</v>
      </c>
      <c r="M125" s="279">
        <v>4362.71</v>
      </c>
      <c r="N125" s="279">
        <v>4338.37</v>
      </c>
      <c r="O125" s="279">
        <v>4395.66</v>
      </c>
      <c r="P125" s="279">
        <v>4392.42</v>
      </c>
      <c r="Q125" s="279">
        <v>4370.2</v>
      </c>
      <c r="R125" s="279">
        <v>4326.62</v>
      </c>
      <c r="S125" s="279">
        <v>4345.82</v>
      </c>
      <c r="T125" s="279">
        <v>4356.5600000000004</v>
      </c>
      <c r="U125" s="279">
        <v>4362.2700000000004</v>
      </c>
      <c r="V125" s="279">
        <v>4294.2299999999996</v>
      </c>
      <c r="W125" s="279">
        <v>3916.43</v>
      </c>
      <c r="X125" s="279">
        <v>4045.94</v>
      </c>
      <c r="Y125" s="279">
        <v>3927.7</v>
      </c>
    </row>
    <row r="126" spans="1:25">
      <c r="A126" s="254">
        <v>3</v>
      </c>
      <c r="B126" s="279">
        <v>4077.48</v>
      </c>
      <c r="C126" s="279">
        <v>3976.12</v>
      </c>
      <c r="D126" s="279">
        <v>3927.42</v>
      </c>
      <c r="E126" s="279">
        <v>3925.35</v>
      </c>
      <c r="F126" s="279">
        <v>3989.24</v>
      </c>
      <c r="G126" s="279">
        <v>4070.11</v>
      </c>
      <c r="H126" s="279">
        <v>4207.38</v>
      </c>
      <c r="I126" s="279">
        <v>4373.43</v>
      </c>
      <c r="J126" s="279">
        <v>4494.78</v>
      </c>
      <c r="K126" s="279">
        <v>4506.75</v>
      </c>
      <c r="L126" s="279">
        <v>4529.1000000000004</v>
      </c>
      <c r="M126" s="279">
        <v>4549.3900000000003</v>
      </c>
      <c r="N126" s="279">
        <v>4537.7700000000004</v>
      </c>
      <c r="O126" s="279">
        <v>4551.45</v>
      </c>
      <c r="P126" s="279">
        <v>4535.28</v>
      </c>
      <c r="Q126" s="279">
        <v>4524.05</v>
      </c>
      <c r="R126" s="279">
        <v>4498.63</v>
      </c>
      <c r="S126" s="279">
        <v>4503.6499999999996</v>
      </c>
      <c r="T126" s="279">
        <v>4516.43</v>
      </c>
      <c r="U126" s="279">
        <v>4521.34</v>
      </c>
      <c r="V126" s="279">
        <v>4488.8</v>
      </c>
      <c r="W126" s="279">
        <v>3916.94</v>
      </c>
      <c r="X126" s="279">
        <v>4280.2700000000004</v>
      </c>
      <c r="Y126" s="279">
        <v>4158.78</v>
      </c>
    </row>
    <row r="127" spans="1:25">
      <c r="A127" s="254">
        <v>4</v>
      </c>
      <c r="B127" s="279">
        <v>4238.6899999999996</v>
      </c>
      <c r="C127" s="279">
        <v>4157.3999999999996</v>
      </c>
      <c r="D127" s="279">
        <v>4057.96</v>
      </c>
      <c r="E127" s="279">
        <v>4027.59</v>
      </c>
      <c r="F127" s="279">
        <v>4071.35</v>
      </c>
      <c r="G127" s="279">
        <v>4093</v>
      </c>
      <c r="H127" s="279">
        <v>4190.78</v>
      </c>
      <c r="I127" s="279">
        <v>4247.1000000000004</v>
      </c>
      <c r="J127" s="279">
        <v>4380.21</v>
      </c>
      <c r="K127" s="279">
        <v>4462.99</v>
      </c>
      <c r="L127" s="279">
        <v>4517.43</v>
      </c>
      <c r="M127" s="279">
        <v>4532.21</v>
      </c>
      <c r="N127" s="279">
        <v>4532.32</v>
      </c>
      <c r="O127" s="279">
        <v>4536.78</v>
      </c>
      <c r="P127" s="279">
        <v>4530.42</v>
      </c>
      <c r="Q127" s="279">
        <v>4495.96</v>
      </c>
      <c r="R127" s="279">
        <v>4503.6099999999997</v>
      </c>
      <c r="S127" s="279">
        <v>4534.95</v>
      </c>
      <c r="T127" s="279">
        <v>4530.25</v>
      </c>
      <c r="U127" s="279">
        <v>4539.63</v>
      </c>
      <c r="V127" s="279">
        <v>4509.8900000000003</v>
      </c>
      <c r="W127" s="279">
        <v>4423.8</v>
      </c>
      <c r="X127" s="279">
        <v>4283.21</v>
      </c>
      <c r="Y127" s="279">
        <v>4218.33</v>
      </c>
    </row>
    <row r="128" spans="1:25">
      <c r="A128" s="254">
        <v>5</v>
      </c>
      <c r="B128" s="279">
        <v>4006.56</v>
      </c>
      <c r="C128" s="279">
        <v>3962.61</v>
      </c>
      <c r="D128" s="279">
        <v>3925.26</v>
      </c>
      <c r="E128" s="279">
        <v>3914.38</v>
      </c>
      <c r="F128" s="279">
        <v>3941.94</v>
      </c>
      <c r="G128" s="279">
        <v>3949.58</v>
      </c>
      <c r="H128" s="279">
        <v>3966.63</v>
      </c>
      <c r="I128" s="279">
        <v>4042.62</v>
      </c>
      <c r="J128" s="279">
        <v>4175.68</v>
      </c>
      <c r="K128" s="279">
        <v>4244.41</v>
      </c>
      <c r="L128" s="279">
        <v>4296.22</v>
      </c>
      <c r="M128" s="279">
        <v>4342.6099999999997</v>
      </c>
      <c r="N128" s="279">
        <v>4344.8100000000004</v>
      </c>
      <c r="O128" s="279">
        <v>4365.9799999999996</v>
      </c>
      <c r="P128" s="279">
        <v>4355.57</v>
      </c>
      <c r="Q128" s="279">
        <v>4321.3999999999996</v>
      </c>
      <c r="R128" s="279">
        <v>4333.09</v>
      </c>
      <c r="S128" s="279">
        <v>4378.8100000000004</v>
      </c>
      <c r="T128" s="279">
        <v>4393.05</v>
      </c>
      <c r="U128" s="279">
        <v>4404.76</v>
      </c>
      <c r="V128" s="279">
        <v>4383.6000000000004</v>
      </c>
      <c r="W128" s="279">
        <v>4338.28</v>
      </c>
      <c r="X128" s="279">
        <v>4229.6099999999997</v>
      </c>
      <c r="Y128" s="279">
        <v>4021.47</v>
      </c>
    </row>
    <row r="129" spans="1:25">
      <c r="A129" s="254">
        <v>6</v>
      </c>
      <c r="B129" s="279">
        <v>3951.07</v>
      </c>
      <c r="C129" s="279">
        <v>3907.68</v>
      </c>
      <c r="D129" s="279">
        <v>3885.06</v>
      </c>
      <c r="E129" s="279">
        <v>3869.42</v>
      </c>
      <c r="F129" s="279">
        <v>3889.48</v>
      </c>
      <c r="G129" s="279">
        <v>3948.84</v>
      </c>
      <c r="H129" s="279">
        <v>4094.08</v>
      </c>
      <c r="I129" s="279">
        <v>4267.91</v>
      </c>
      <c r="J129" s="279">
        <v>4351.28</v>
      </c>
      <c r="K129" s="279">
        <v>4391.25</v>
      </c>
      <c r="L129" s="279">
        <v>4414.58</v>
      </c>
      <c r="M129" s="279">
        <v>4454.45</v>
      </c>
      <c r="N129" s="279">
        <v>4416.42</v>
      </c>
      <c r="O129" s="279">
        <v>4439.8100000000004</v>
      </c>
      <c r="P129" s="279">
        <v>4432.59</v>
      </c>
      <c r="Q129" s="279">
        <v>4403.6499999999996</v>
      </c>
      <c r="R129" s="279">
        <v>4373.91</v>
      </c>
      <c r="S129" s="279">
        <v>4387.6099999999997</v>
      </c>
      <c r="T129" s="279">
        <v>4409.01</v>
      </c>
      <c r="U129" s="279">
        <v>4418.59</v>
      </c>
      <c r="V129" s="279">
        <v>4356.5600000000004</v>
      </c>
      <c r="W129" s="279">
        <v>4331.49</v>
      </c>
      <c r="X129" s="279">
        <v>4247.01</v>
      </c>
      <c r="Y129" s="279">
        <v>4127.7</v>
      </c>
    </row>
    <row r="130" spans="1:25">
      <c r="A130" s="254">
        <v>7</v>
      </c>
      <c r="B130" s="279">
        <v>4090.32</v>
      </c>
      <c r="C130" s="279">
        <v>4025.52</v>
      </c>
      <c r="D130" s="279">
        <v>4020.88</v>
      </c>
      <c r="E130" s="279">
        <v>3896.86</v>
      </c>
      <c r="F130" s="279">
        <v>3999.63</v>
      </c>
      <c r="G130" s="279">
        <v>3929.44</v>
      </c>
      <c r="H130" s="279">
        <v>4084.87</v>
      </c>
      <c r="I130" s="279">
        <v>4280.2299999999996</v>
      </c>
      <c r="J130" s="279">
        <v>4319.99</v>
      </c>
      <c r="K130" s="279">
        <v>4328.93</v>
      </c>
      <c r="L130" s="279">
        <v>4347.58</v>
      </c>
      <c r="M130" s="279">
        <v>4380.3500000000004</v>
      </c>
      <c r="N130" s="279">
        <v>4362.32</v>
      </c>
      <c r="O130" s="279">
        <v>4385.34</v>
      </c>
      <c r="P130" s="279">
        <v>4368.68</v>
      </c>
      <c r="Q130" s="279">
        <v>4349.68</v>
      </c>
      <c r="R130" s="279">
        <v>4337.57</v>
      </c>
      <c r="S130" s="279">
        <v>4346.45</v>
      </c>
      <c r="T130" s="279">
        <v>4364.59</v>
      </c>
      <c r="U130" s="279">
        <v>4371.03</v>
      </c>
      <c r="V130" s="279">
        <v>4335.1499999999996</v>
      </c>
      <c r="W130" s="279">
        <v>4323.58</v>
      </c>
      <c r="X130" s="279">
        <v>4241.78</v>
      </c>
      <c r="Y130" s="279">
        <v>4234.09</v>
      </c>
    </row>
    <row r="131" spans="1:25">
      <c r="A131" s="254">
        <v>8</v>
      </c>
      <c r="B131" s="279">
        <v>4070.14</v>
      </c>
      <c r="C131" s="279">
        <v>3865.91</v>
      </c>
      <c r="D131" s="279">
        <v>4000.85</v>
      </c>
      <c r="E131" s="279">
        <v>3948.76</v>
      </c>
      <c r="F131" s="279">
        <v>3868.8</v>
      </c>
      <c r="G131" s="279">
        <v>3932.24</v>
      </c>
      <c r="H131" s="279">
        <v>4136.75</v>
      </c>
      <c r="I131" s="279">
        <v>4249.88</v>
      </c>
      <c r="J131" s="279">
        <v>4299.96</v>
      </c>
      <c r="K131" s="279">
        <v>4325.3100000000004</v>
      </c>
      <c r="L131" s="279">
        <v>4344.51</v>
      </c>
      <c r="M131" s="279">
        <v>4351.21</v>
      </c>
      <c r="N131" s="279">
        <v>4342.21</v>
      </c>
      <c r="O131" s="279">
        <v>4377.6899999999996</v>
      </c>
      <c r="P131" s="279">
        <v>4366.46</v>
      </c>
      <c r="Q131" s="279">
        <v>4330.57</v>
      </c>
      <c r="R131" s="279">
        <v>4313.4399999999996</v>
      </c>
      <c r="S131" s="279">
        <v>4337.1899999999996</v>
      </c>
      <c r="T131" s="279">
        <v>4347.6899999999996</v>
      </c>
      <c r="U131" s="279">
        <v>4356.3</v>
      </c>
      <c r="V131" s="279">
        <v>4326.4399999999996</v>
      </c>
      <c r="W131" s="279">
        <v>4312.58</v>
      </c>
      <c r="X131" s="279">
        <v>4149.74</v>
      </c>
      <c r="Y131" s="279">
        <v>4011.83</v>
      </c>
    </row>
    <row r="132" spans="1:25">
      <c r="A132" s="254">
        <v>9</v>
      </c>
      <c r="B132" s="279">
        <v>4124.33</v>
      </c>
      <c r="C132" s="279">
        <v>4095.26</v>
      </c>
      <c r="D132" s="279">
        <v>3929.86</v>
      </c>
      <c r="E132" s="279">
        <v>3879.32</v>
      </c>
      <c r="F132" s="279">
        <v>3914.03</v>
      </c>
      <c r="G132" s="279">
        <v>3980.84</v>
      </c>
      <c r="H132" s="279">
        <v>4169.91</v>
      </c>
      <c r="I132" s="279">
        <v>4285.7299999999996</v>
      </c>
      <c r="J132" s="279">
        <v>4355.3900000000003</v>
      </c>
      <c r="K132" s="279">
        <v>4376.91</v>
      </c>
      <c r="L132" s="279">
        <v>4389.91</v>
      </c>
      <c r="M132" s="279">
        <v>4416.87</v>
      </c>
      <c r="N132" s="279">
        <v>4399.8500000000004</v>
      </c>
      <c r="O132" s="279">
        <v>4414.62</v>
      </c>
      <c r="P132" s="279">
        <v>4399.1499999999996</v>
      </c>
      <c r="Q132" s="279">
        <v>4379.2</v>
      </c>
      <c r="R132" s="279">
        <v>4355.3100000000004</v>
      </c>
      <c r="S132" s="279">
        <v>4380.3</v>
      </c>
      <c r="T132" s="279">
        <v>4396.7299999999996</v>
      </c>
      <c r="U132" s="279">
        <v>4410.6400000000003</v>
      </c>
      <c r="V132" s="279">
        <v>4356.8599999999997</v>
      </c>
      <c r="W132" s="279">
        <v>4307.34</v>
      </c>
      <c r="X132" s="279">
        <v>4228.3</v>
      </c>
      <c r="Y132" s="279">
        <v>4182.7700000000004</v>
      </c>
    </row>
    <row r="133" spans="1:25">
      <c r="A133" s="254">
        <v>10</v>
      </c>
      <c r="B133" s="279">
        <v>4096.5</v>
      </c>
      <c r="C133" s="279">
        <v>4013.95</v>
      </c>
      <c r="D133" s="279">
        <v>3925.47</v>
      </c>
      <c r="E133" s="279">
        <v>3897.24</v>
      </c>
      <c r="F133" s="279">
        <v>3949.98</v>
      </c>
      <c r="G133" s="279">
        <v>4000.12</v>
      </c>
      <c r="H133" s="279">
        <v>4221.25</v>
      </c>
      <c r="I133" s="279">
        <v>4289.6000000000004</v>
      </c>
      <c r="J133" s="279">
        <v>4364.97</v>
      </c>
      <c r="K133" s="279">
        <v>4385.16</v>
      </c>
      <c r="L133" s="279">
        <v>4400.6000000000004</v>
      </c>
      <c r="M133" s="279">
        <v>4413.3100000000004</v>
      </c>
      <c r="N133" s="279">
        <v>4400.8900000000003</v>
      </c>
      <c r="O133" s="279">
        <v>4408.55</v>
      </c>
      <c r="P133" s="279">
        <v>4399.01</v>
      </c>
      <c r="Q133" s="279">
        <v>4358.9799999999996</v>
      </c>
      <c r="R133" s="279">
        <v>4337.96</v>
      </c>
      <c r="S133" s="279">
        <v>4357.2700000000004</v>
      </c>
      <c r="T133" s="279">
        <v>4385.82</v>
      </c>
      <c r="U133" s="279">
        <v>4383.54</v>
      </c>
      <c r="V133" s="279">
        <v>4328.72</v>
      </c>
      <c r="W133" s="279">
        <v>4297.07</v>
      </c>
      <c r="X133" s="279">
        <v>4215.72</v>
      </c>
      <c r="Y133" s="279">
        <v>4105.92</v>
      </c>
    </row>
    <row r="134" spans="1:25">
      <c r="A134" s="254">
        <v>11</v>
      </c>
      <c r="B134" s="279">
        <v>3987.58</v>
      </c>
      <c r="C134" s="279">
        <v>3917.17</v>
      </c>
      <c r="D134" s="279">
        <v>3095.99</v>
      </c>
      <c r="E134" s="279">
        <v>3940.42</v>
      </c>
      <c r="F134" s="279">
        <v>3951.63</v>
      </c>
      <c r="G134" s="279">
        <v>3965.19</v>
      </c>
      <c r="H134" s="279">
        <v>4006.05</v>
      </c>
      <c r="I134" s="279">
        <v>4174.54</v>
      </c>
      <c r="J134" s="279">
        <v>3911.18</v>
      </c>
      <c r="K134" s="279">
        <v>4366.29</v>
      </c>
      <c r="L134" s="279">
        <v>4423.43</v>
      </c>
      <c r="M134" s="279">
        <v>4442.7</v>
      </c>
      <c r="N134" s="279">
        <v>4438.8999999999996</v>
      </c>
      <c r="O134" s="279">
        <v>4438.8599999999997</v>
      </c>
      <c r="P134" s="279">
        <v>4430.13</v>
      </c>
      <c r="Q134" s="279">
        <v>4388.72</v>
      </c>
      <c r="R134" s="279">
        <v>4386.45</v>
      </c>
      <c r="S134" s="279">
        <v>4414.3100000000004</v>
      </c>
      <c r="T134" s="279">
        <v>4428.3500000000004</v>
      </c>
      <c r="U134" s="279">
        <v>4415.2700000000004</v>
      </c>
      <c r="V134" s="279">
        <v>4388.7</v>
      </c>
      <c r="W134" s="279">
        <v>4324.45</v>
      </c>
      <c r="X134" s="279">
        <v>4254.07</v>
      </c>
      <c r="Y134" s="279">
        <v>4185.1000000000004</v>
      </c>
    </row>
    <row r="135" spans="1:25">
      <c r="A135" s="254">
        <v>12</v>
      </c>
      <c r="B135" s="279">
        <v>3995.22</v>
      </c>
      <c r="C135" s="279">
        <v>3951.08</v>
      </c>
      <c r="D135" s="279">
        <v>3940.51</v>
      </c>
      <c r="E135" s="279">
        <v>3933.05</v>
      </c>
      <c r="F135" s="279">
        <v>3930.52</v>
      </c>
      <c r="G135" s="279">
        <v>3933.9</v>
      </c>
      <c r="H135" s="279">
        <v>3946.15</v>
      </c>
      <c r="I135" s="279">
        <v>3983.3</v>
      </c>
      <c r="J135" s="279">
        <v>3912.02</v>
      </c>
      <c r="K135" s="279">
        <v>4257.66</v>
      </c>
      <c r="L135" s="279">
        <v>4313.99</v>
      </c>
      <c r="M135" s="279">
        <v>4355.33</v>
      </c>
      <c r="N135" s="279">
        <v>4348.59</v>
      </c>
      <c r="O135" s="279">
        <v>4356.18</v>
      </c>
      <c r="P135" s="279">
        <v>4331.3</v>
      </c>
      <c r="Q135" s="279">
        <v>4323.2700000000004</v>
      </c>
      <c r="R135" s="279">
        <v>4332.7700000000004</v>
      </c>
      <c r="S135" s="279">
        <v>4343.7299999999996</v>
      </c>
      <c r="T135" s="279">
        <v>4364.25</v>
      </c>
      <c r="U135" s="279">
        <v>4381.1400000000003</v>
      </c>
      <c r="V135" s="279">
        <v>4384.26</v>
      </c>
      <c r="W135" s="279">
        <v>4353.8999999999996</v>
      </c>
      <c r="X135" s="279">
        <v>4263.58</v>
      </c>
      <c r="Y135" s="279">
        <v>4078.74</v>
      </c>
    </row>
    <row r="136" spans="1:25">
      <c r="A136" s="254">
        <v>13</v>
      </c>
      <c r="B136" s="279">
        <v>3978.18</v>
      </c>
      <c r="C136" s="279">
        <v>3951.74</v>
      </c>
      <c r="D136" s="279">
        <v>3912.63</v>
      </c>
      <c r="E136" s="279">
        <v>3876.13</v>
      </c>
      <c r="F136" s="279">
        <v>3928.82</v>
      </c>
      <c r="G136" s="279">
        <v>3989.19</v>
      </c>
      <c r="H136" s="279">
        <v>4185.71</v>
      </c>
      <c r="I136" s="279">
        <v>4291.38</v>
      </c>
      <c r="J136" s="279">
        <v>4410.6499999999996</v>
      </c>
      <c r="K136" s="279">
        <v>4426.66</v>
      </c>
      <c r="L136" s="279">
        <v>4435.6000000000004</v>
      </c>
      <c r="M136" s="279">
        <v>4486.3900000000003</v>
      </c>
      <c r="N136" s="279">
        <v>4458.8500000000004</v>
      </c>
      <c r="O136" s="279">
        <v>4484.72</v>
      </c>
      <c r="P136" s="279">
        <v>4476.7700000000004</v>
      </c>
      <c r="Q136" s="279">
        <v>4430.88</v>
      </c>
      <c r="R136" s="279">
        <v>4421.49</v>
      </c>
      <c r="S136" s="279">
        <v>4423.55</v>
      </c>
      <c r="T136" s="279">
        <v>4455.7700000000004</v>
      </c>
      <c r="U136" s="279">
        <v>4442.55</v>
      </c>
      <c r="V136" s="279">
        <v>4408.6499999999996</v>
      </c>
      <c r="W136" s="279">
        <v>4302.5600000000004</v>
      </c>
      <c r="X136" s="279">
        <v>4226.3500000000004</v>
      </c>
      <c r="Y136" s="279">
        <v>4081.23</v>
      </c>
    </row>
    <row r="137" spans="1:25">
      <c r="A137" s="254">
        <v>14</v>
      </c>
      <c r="B137" s="279">
        <v>3967.59</v>
      </c>
      <c r="C137" s="279">
        <v>3913.02</v>
      </c>
      <c r="D137" s="279">
        <v>3876.1</v>
      </c>
      <c r="E137" s="279">
        <v>3877.93</v>
      </c>
      <c r="F137" s="279">
        <v>3909.84</v>
      </c>
      <c r="G137" s="279">
        <v>3971.84</v>
      </c>
      <c r="H137" s="279">
        <v>4179.37</v>
      </c>
      <c r="I137" s="279">
        <v>4227.29</v>
      </c>
      <c r="J137" s="279">
        <v>4333.47</v>
      </c>
      <c r="K137" s="279">
        <v>4314.54</v>
      </c>
      <c r="L137" s="279">
        <v>4327.8500000000004</v>
      </c>
      <c r="M137" s="279">
        <v>4373.3500000000004</v>
      </c>
      <c r="N137" s="279">
        <v>4341.59</v>
      </c>
      <c r="O137" s="279">
        <v>4357.96</v>
      </c>
      <c r="P137" s="279">
        <v>4352.91</v>
      </c>
      <c r="Q137" s="279">
        <v>4304.28</v>
      </c>
      <c r="R137" s="279">
        <v>4291.8</v>
      </c>
      <c r="S137" s="279">
        <v>4294.4799999999996</v>
      </c>
      <c r="T137" s="279">
        <v>4315.6400000000003</v>
      </c>
      <c r="U137" s="279">
        <v>4326.99</v>
      </c>
      <c r="V137" s="279">
        <v>4307.28</v>
      </c>
      <c r="W137" s="279">
        <v>4284.28</v>
      </c>
      <c r="X137" s="279">
        <v>4205.54</v>
      </c>
      <c r="Y137" s="279">
        <v>4111.6000000000004</v>
      </c>
    </row>
    <row r="138" spans="1:25">
      <c r="A138" s="254">
        <v>15</v>
      </c>
      <c r="B138" s="279">
        <v>3957.28</v>
      </c>
      <c r="C138" s="279">
        <v>3886.71</v>
      </c>
      <c r="D138" s="279">
        <v>3859.53</v>
      </c>
      <c r="E138" s="279">
        <v>3864.05</v>
      </c>
      <c r="F138" s="279">
        <v>3896.66</v>
      </c>
      <c r="G138" s="279">
        <v>3966.62</v>
      </c>
      <c r="H138" s="279">
        <v>4142.3999999999996</v>
      </c>
      <c r="I138" s="279">
        <v>4226.08</v>
      </c>
      <c r="J138" s="279">
        <v>4281.72</v>
      </c>
      <c r="K138" s="279">
        <v>4322.66</v>
      </c>
      <c r="L138" s="279">
        <v>4376.1099999999997</v>
      </c>
      <c r="M138" s="279">
        <v>4439.82</v>
      </c>
      <c r="N138" s="279">
        <v>4368.17</v>
      </c>
      <c r="O138" s="279">
        <v>4397.99</v>
      </c>
      <c r="P138" s="279">
        <v>4374.3900000000003</v>
      </c>
      <c r="Q138" s="279">
        <v>4319.76</v>
      </c>
      <c r="R138" s="279">
        <v>4293</v>
      </c>
      <c r="S138" s="279">
        <v>4315.53</v>
      </c>
      <c r="T138" s="279">
        <v>4363.99</v>
      </c>
      <c r="U138" s="279">
        <v>4380.3500000000004</v>
      </c>
      <c r="V138" s="279">
        <v>4346.67</v>
      </c>
      <c r="W138" s="279">
        <v>4293.29</v>
      </c>
      <c r="X138" s="279">
        <v>4203.63</v>
      </c>
      <c r="Y138" s="279">
        <v>4058.78</v>
      </c>
    </row>
    <row r="139" spans="1:25">
      <c r="A139" s="254">
        <v>16</v>
      </c>
      <c r="B139" s="279">
        <v>3941.14</v>
      </c>
      <c r="C139" s="279">
        <v>3887.04</v>
      </c>
      <c r="D139" s="279">
        <v>3855.63</v>
      </c>
      <c r="E139" s="279">
        <v>3860.81</v>
      </c>
      <c r="F139" s="279">
        <v>3901.52</v>
      </c>
      <c r="G139" s="279">
        <v>3978.7</v>
      </c>
      <c r="H139" s="279">
        <v>4133.8999999999996</v>
      </c>
      <c r="I139" s="279">
        <v>4209.6499999999996</v>
      </c>
      <c r="J139" s="279">
        <v>4254.67</v>
      </c>
      <c r="K139" s="279">
        <v>4277.3599999999997</v>
      </c>
      <c r="L139" s="279">
        <v>4316.83</v>
      </c>
      <c r="M139" s="279">
        <v>4305.34</v>
      </c>
      <c r="N139" s="279">
        <v>4272.49</v>
      </c>
      <c r="O139" s="279">
        <v>4283.37</v>
      </c>
      <c r="P139" s="279">
        <v>4283.79</v>
      </c>
      <c r="Q139" s="279">
        <v>4239.7700000000004</v>
      </c>
      <c r="R139" s="279">
        <v>4222.2</v>
      </c>
      <c r="S139" s="279">
        <v>4231</v>
      </c>
      <c r="T139" s="279">
        <v>4266.43</v>
      </c>
      <c r="U139" s="279">
        <v>4272.2700000000004</v>
      </c>
      <c r="V139" s="279">
        <v>4288.79</v>
      </c>
      <c r="W139" s="279">
        <v>4278.29</v>
      </c>
      <c r="X139" s="279">
        <v>4202.2</v>
      </c>
      <c r="Y139" s="279">
        <v>4023.51</v>
      </c>
    </row>
    <row r="140" spans="1:25">
      <c r="A140" s="254">
        <v>17</v>
      </c>
      <c r="B140" s="279">
        <v>3949.76</v>
      </c>
      <c r="C140" s="279">
        <v>3856.58</v>
      </c>
      <c r="D140" s="279">
        <v>3823.24</v>
      </c>
      <c r="E140" s="279">
        <v>3823.37</v>
      </c>
      <c r="F140" s="279">
        <v>3877.37</v>
      </c>
      <c r="G140" s="279">
        <v>3975.69</v>
      </c>
      <c r="H140" s="279">
        <v>4146.55</v>
      </c>
      <c r="I140" s="279">
        <v>4223.67</v>
      </c>
      <c r="J140" s="279">
        <v>4295.51</v>
      </c>
      <c r="K140" s="279">
        <v>4301.37</v>
      </c>
      <c r="L140" s="279">
        <v>4339.43</v>
      </c>
      <c r="M140" s="279">
        <v>4385.0600000000004</v>
      </c>
      <c r="N140" s="279">
        <v>4348.18</v>
      </c>
      <c r="O140" s="279">
        <v>4370.6099999999997</v>
      </c>
      <c r="P140" s="279">
        <v>4363.17</v>
      </c>
      <c r="Q140" s="279">
        <v>4327.04</v>
      </c>
      <c r="R140" s="279">
        <v>4291.9799999999996</v>
      </c>
      <c r="S140" s="279">
        <v>4304.5600000000004</v>
      </c>
      <c r="T140" s="279">
        <v>4342.8100000000004</v>
      </c>
      <c r="U140" s="279">
        <v>4358.04</v>
      </c>
      <c r="V140" s="279">
        <v>4335.0600000000004</v>
      </c>
      <c r="W140" s="279">
        <v>4323.22</v>
      </c>
      <c r="X140" s="279">
        <v>4227.37</v>
      </c>
      <c r="Y140" s="279">
        <v>4171.7</v>
      </c>
    </row>
    <row r="141" spans="1:25">
      <c r="A141" s="254">
        <v>18</v>
      </c>
      <c r="B141" s="279">
        <v>4149.88</v>
      </c>
      <c r="C141" s="279">
        <v>3971.42</v>
      </c>
      <c r="D141" s="279">
        <v>3940.24</v>
      </c>
      <c r="E141" s="279">
        <v>3929.42</v>
      </c>
      <c r="F141" s="279">
        <v>3948.3</v>
      </c>
      <c r="G141" s="279">
        <v>4017.17</v>
      </c>
      <c r="H141" s="279">
        <v>4104.0600000000004</v>
      </c>
      <c r="I141" s="279">
        <v>4167.84</v>
      </c>
      <c r="J141" s="279">
        <v>4218.8500000000004</v>
      </c>
      <c r="K141" s="279">
        <v>4285.42</v>
      </c>
      <c r="L141" s="279">
        <v>4341.1400000000003</v>
      </c>
      <c r="M141" s="279">
        <v>4363.16</v>
      </c>
      <c r="N141" s="279">
        <v>4378.29</v>
      </c>
      <c r="O141" s="279">
        <v>4358.1099999999997</v>
      </c>
      <c r="P141" s="279">
        <v>4333.6000000000004</v>
      </c>
      <c r="Q141" s="279">
        <v>4337.3</v>
      </c>
      <c r="R141" s="279">
        <v>4318.25</v>
      </c>
      <c r="S141" s="279">
        <v>4355.25</v>
      </c>
      <c r="T141" s="279">
        <v>4379.57</v>
      </c>
      <c r="U141" s="279">
        <v>4371.59</v>
      </c>
      <c r="V141" s="279">
        <v>4365.99</v>
      </c>
      <c r="W141" s="279">
        <v>4321.0600000000004</v>
      </c>
      <c r="X141" s="279">
        <v>4222.97</v>
      </c>
      <c r="Y141" s="279">
        <v>4192.8599999999997</v>
      </c>
    </row>
    <row r="142" spans="1:25">
      <c r="A142" s="254">
        <v>19</v>
      </c>
      <c r="B142" s="279">
        <v>4010.48</v>
      </c>
      <c r="C142" s="279">
        <v>3950.11</v>
      </c>
      <c r="D142" s="279">
        <v>3906.63</v>
      </c>
      <c r="E142" s="279">
        <v>3889.2</v>
      </c>
      <c r="F142" s="279">
        <v>3894.47</v>
      </c>
      <c r="G142" s="279">
        <v>3921.4</v>
      </c>
      <c r="H142" s="279">
        <v>3936.11</v>
      </c>
      <c r="I142" s="279">
        <v>4018.25</v>
      </c>
      <c r="J142" s="279">
        <v>4153.37</v>
      </c>
      <c r="K142" s="279">
        <v>4209.6099999999997</v>
      </c>
      <c r="L142" s="279">
        <v>4257.57</v>
      </c>
      <c r="M142" s="279">
        <v>4307.29</v>
      </c>
      <c r="N142" s="279">
        <v>4304.4799999999996</v>
      </c>
      <c r="O142" s="279">
        <v>4296.2700000000004</v>
      </c>
      <c r="P142" s="279">
        <v>4291.28</v>
      </c>
      <c r="Q142" s="279">
        <v>4291.8500000000004</v>
      </c>
      <c r="R142" s="279">
        <v>4275.01</v>
      </c>
      <c r="S142" s="279">
        <v>4305.9399999999996</v>
      </c>
      <c r="T142" s="279">
        <v>4340.84</v>
      </c>
      <c r="U142" s="279">
        <v>4371.5600000000004</v>
      </c>
      <c r="V142" s="279">
        <v>4336.2299999999996</v>
      </c>
      <c r="W142" s="279">
        <v>4285.78</v>
      </c>
      <c r="X142" s="279">
        <v>4220.5</v>
      </c>
      <c r="Y142" s="279">
        <v>4177.26</v>
      </c>
    </row>
    <row r="143" spans="1:25">
      <c r="A143" s="254">
        <v>20</v>
      </c>
      <c r="B143" s="279">
        <v>3984.68</v>
      </c>
      <c r="C143" s="279">
        <v>3937.65</v>
      </c>
      <c r="D143" s="279">
        <v>3902.3</v>
      </c>
      <c r="E143" s="279">
        <v>3896.78</v>
      </c>
      <c r="F143" s="279">
        <v>3946.06</v>
      </c>
      <c r="G143" s="279">
        <v>4027.81</v>
      </c>
      <c r="H143" s="279">
        <v>4168.33</v>
      </c>
      <c r="I143" s="279">
        <v>4240.53</v>
      </c>
      <c r="J143" s="279">
        <v>4348.3900000000003</v>
      </c>
      <c r="K143" s="279">
        <v>4401.12</v>
      </c>
      <c r="L143" s="279">
        <v>4418.26</v>
      </c>
      <c r="M143" s="279">
        <v>4476.1400000000003</v>
      </c>
      <c r="N143" s="279">
        <v>4412.29</v>
      </c>
      <c r="O143" s="279">
        <v>4390.03</v>
      </c>
      <c r="P143" s="279">
        <v>4391.8</v>
      </c>
      <c r="Q143" s="279">
        <v>4380.95</v>
      </c>
      <c r="R143" s="279">
        <v>4342.26</v>
      </c>
      <c r="S143" s="279">
        <v>4330.32</v>
      </c>
      <c r="T143" s="279">
        <v>4355.8</v>
      </c>
      <c r="U143" s="279">
        <v>4393.6000000000004</v>
      </c>
      <c r="V143" s="279">
        <v>4342.92</v>
      </c>
      <c r="W143" s="279">
        <v>4291.6499999999996</v>
      </c>
      <c r="X143" s="279">
        <v>4188.88</v>
      </c>
      <c r="Y143" s="279">
        <v>4014.98</v>
      </c>
    </row>
    <row r="144" spans="1:25">
      <c r="A144" s="254">
        <v>21</v>
      </c>
      <c r="B144" s="279">
        <v>3940.13</v>
      </c>
      <c r="C144" s="279">
        <v>3863.79</v>
      </c>
      <c r="D144" s="279">
        <v>3846.98</v>
      </c>
      <c r="E144" s="279">
        <v>3846.74</v>
      </c>
      <c r="F144" s="279">
        <v>3868.87</v>
      </c>
      <c r="G144" s="279">
        <v>3955.55</v>
      </c>
      <c r="H144" s="279">
        <v>4138.62</v>
      </c>
      <c r="I144" s="279">
        <v>4213.01</v>
      </c>
      <c r="J144" s="279">
        <v>4281.9399999999996</v>
      </c>
      <c r="K144" s="279">
        <v>4326.6499999999996</v>
      </c>
      <c r="L144" s="279">
        <v>4346.3900000000003</v>
      </c>
      <c r="M144" s="279">
        <v>4413.04</v>
      </c>
      <c r="N144" s="279">
        <v>4359.58</v>
      </c>
      <c r="O144" s="279">
        <v>4352.3100000000004</v>
      </c>
      <c r="P144" s="279">
        <v>4397.6099999999997</v>
      </c>
      <c r="Q144" s="279">
        <v>4319.9799999999996</v>
      </c>
      <c r="R144" s="279">
        <v>4284.92</v>
      </c>
      <c r="S144" s="279">
        <v>4284.46</v>
      </c>
      <c r="T144" s="279">
        <v>4321.96</v>
      </c>
      <c r="U144" s="279">
        <v>4338.7</v>
      </c>
      <c r="V144" s="279">
        <v>4298.26</v>
      </c>
      <c r="W144" s="279">
        <v>4292.01</v>
      </c>
      <c r="X144" s="279">
        <v>4182.7</v>
      </c>
      <c r="Y144" s="279">
        <v>4032.77</v>
      </c>
    </row>
    <row r="145" spans="1:25">
      <c r="A145" s="254">
        <v>22</v>
      </c>
      <c r="B145" s="279">
        <v>3948.66</v>
      </c>
      <c r="C145" s="279">
        <v>3870.34</v>
      </c>
      <c r="D145" s="279">
        <v>3860.6</v>
      </c>
      <c r="E145" s="279">
        <v>3854.58</v>
      </c>
      <c r="F145" s="279">
        <v>3898.38</v>
      </c>
      <c r="G145" s="279">
        <v>3968.3</v>
      </c>
      <c r="H145" s="279">
        <v>4159.93</v>
      </c>
      <c r="I145" s="279">
        <v>4249.21</v>
      </c>
      <c r="J145" s="279">
        <v>4344.2700000000004</v>
      </c>
      <c r="K145" s="279">
        <v>4403.6000000000004</v>
      </c>
      <c r="L145" s="279">
        <v>4450.8</v>
      </c>
      <c r="M145" s="279">
        <v>4473.04</v>
      </c>
      <c r="N145" s="279">
        <v>4454.53</v>
      </c>
      <c r="O145" s="279">
        <v>4456.72</v>
      </c>
      <c r="P145" s="279">
        <v>4460.72</v>
      </c>
      <c r="Q145" s="279">
        <v>4414.3500000000004</v>
      </c>
      <c r="R145" s="279">
        <v>4370.3500000000004</v>
      </c>
      <c r="S145" s="279">
        <v>4363.3599999999997</v>
      </c>
      <c r="T145" s="279">
        <v>4422.13</v>
      </c>
      <c r="U145" s="279">
        <v>4449.3900000000003</v>
      </c>
      <c r="V145" s="279">
        <v>4399.63</v>
      </c>
      <c r="W145" s="279">
        <v>4391.42</v>
      </c>
      <c r="X145" s="279">
        <v>4261.01</v>
      </c>
      <c r="Y145" s="279">
        <v>4199.63</v>
      </c>
    </row>
    <row r="146" spans="1:25">
      <c r="A146" s="254">
        <v>23</v>
      </c>
      <c r="B146" s="279">
        <v>4171.49</v>
      </c>
      <c r="C146" s="279">
        <v>4006.73</v>
      </c>
      <c r="D146" s="279">
        <v>3975.43</v>
      </c>
      <c r="E146" s="279">
        <v>3968.53</v>
      </c>
      <c r="F146" s="279">
        <v>3988.47</v>
      </c>
      <c r="G146" s="279">
        <v>4023.87</v>
      </c>
      <c r="H146" s="279">
        <v>4099.83</v>
      </c>
      <c r="I146" s="279">
        <v>4167.49</v>
      </c>
      <c r="J146" s="279">
        <v>4232.8100000000004</v>
      </c>
      <c r="K146" s="279">
        <v>4326.1000000000004</v>
      </c>
      <c r="L146" s="279">
        <v>4387.91</v>
      </c>
      <c r="M146" s="279">
        <v>4422.8999999999996</v>
      </c>
      <c r="N146" s="279">
        <v>4407.41</v>
      </c>
      <c r="O146" s="279">
        <v>4406.5600000000004</v>
      </c>
      <c r="P146" s="279">
        <v>4378.34</v>
      </c>
      <c r="Q146" s="279">
        <v>4364.22</v>
      </c>
      <c r="R146" s="279">
        <v>4363.54</v>
      </c>
      <c r="S146" s="279">
        <v>4382.09</v>
      </c>
      <c r="T146" s="279">
        <v>4435.8900000000003</v>
      </c>
      <c r="U146" s="279">
        <v>4446.33</v>
      </c>
      <c r="V146" s="279">
        <v>4429.8500000000004</v>
      </c>
      <c r="W146" s="279">
        <v>4382.6099999999997</v>
      </c>
      <c r="X146" s="279">
        <v>4294.8</v>
      </c>
      <c r="Y146" s="279">
        <v>4259.74</v>
      </c>
    </row>
    <row r="147" spans="1:25">
      <c r="A147" s="254">
        <v>24</v>
      </c>
      <c r="B147" s="279">
        <v>4190.22</v>
      </c>
      <c r="C147" s="279">
        <v>4052.03</v>
      </c>
      <c r="D147" s="279">
        <v>3985.71</v>
      </c>
      <c r="E147" s="279">
        <v>3960.65</v>
      </c>
      <c r="F147" s="279">
        <v>3976.56</v>
      </c>
      <c r="G147" s="279">
        <v>4038.19</v>
      </c>
      <c r="H147" s="279">
        <v>4121.62</v>
      </c>
      <c r="I147" s="279">
        <v>4190.6899999999996</v>
      </c>
      <c r="J147" s="279">
        <v>4235.03</v>
      </c>
      <c r="K147" s="279">
        <v>4357.3900000000003</v>
      </c>
      <c r="L147" s="279">
        <v>4413</v>
      </c>
      <c r="M147" s="279">
        <v>4429.3900000000003</v>
      </c>
      <c r="N147" s="279">
        <v>4423.93</v>
      </c>
      <c r="O147" s="279">
        <v>4423.88</v>
      </c>
      <c r="P147" s="279">
        <v>4403.67</v>
      </c>
      <c r="Q147" s="279">
        <v>4399.01</v>
      </c>
      <c r="R147" s="279">
        <v>4376.3100000000004</v>
      </c>
      <c r="S147" s="279">
        <v>4390.38</v>
      </c>
      <c r="T147" s="279">
        <v>4428.57</v>
      </c>
      <c r="U147" s="279">
        <v>4447.53</v>
      </c>
      <c r="V147" s="279">
        <v>4431.84</v>
      </c>
      <c r="W147" s="279">
        <v>4415.54</v>
      </c>
      <c r="X147" s="279">
        <v>4284.3500000000004</v>
      </c>
      <c r="Y147" s="279">
        <v>4259.72</v>
      </c>
    </row>
    <row r="148" spans="1:25">
      <c r="A148" s="254">
        <v>25</v>
      </c>
      <c r="B148" s="279">
        <v>4145.76</v>
      </c>
      <c r="C148" s="279">
        <v>3969.34</v>
      </c>
      <c r="D148" s="279">
        <v>3931.08</v>
      </c>
      <c r="E148" s="279">
        <v>3906.42</v>
      </c>
      <c r="F148" s="279">
        <v>3923.81</v>
      </c>
      <c r="G148" s="279">
        <v>3962.32</v>
      </c>
      <c r="H148" s="279">
        <v>3457.25</v>
      </c>
      <c r="I148" s="279">
        <v>3994.52</v>
      </c>
      <c r="J148" s="279">
        <v>3096.13</v>
      </c>
      <c r="K148" s="279">
        <v>3457.91</v>
      </c>
      <c r="L148" s="279">
        <v>4378.6499999999996</v>
      </c>
      <c r="M148" s="279">
        <v>4398.26</v>
      </c>
      <c r="N148" s="279">
        <v>4382.9399999999996</v>
      </c>
      <c r="O148" s="279">
        <v>4388.84</v>
      </c>
      <c r="P148" s="279">
        <v>4359.2299999999996</v>
      </c>
      <c r="Q148" s="279">
        <v>4360.59</v>
      </c>
      <c r="R148" s="279">
        <v>4337.8599999999997</v>
      </c>
      <c r="S148" s="279">
        <v>4346</v>
      </c>
      <c r="T148" s="279">
        <v>4399.57</v>
      </c>
      <c r="U148" s="279">
        <v>4385.78</v>
      </c>
      <c r="V148" s="279">
        <v>4372.37</v>
      </c>
      <c r="W148" s="279">
        <v>3096.44</v>
      </c>
      <c r="X148" s="279">
        <v>4200.83</v>
      </c>
      <c r="Y148" s="279">
        <v>4167.82</v>
      </c>
    </row>
    <row r="149" spans="1:25">
      <c r="A149" s="254">
        <v>26</v>
      </c>
      <c r="B149" s="279">
        <v>4052.3</v>
      </c>
      <c r="C149" s="279">
        <v>3927.51</v>
      </c>
      <c r="D149" s="279">
        <v>3898.76</v>
      </c>
      <c r="E149" s="279">
        <v>3879.31</v>
      </c>
      <c r="F149" s="279">
        <v>3892.79</v>
      </c>
      <c r="G149" s="279">
        <v>3902.42</v>
      </c>
      <c r="H149" s="279">
        <v>3917.32</v>
      </c>
      <c r="I149" s="279">
        <v>3456.68</v>
      </c>
      <c r="J149" s="279">
        <v>3096.08</v>
      </c>
      <c r="K149" s="279">
        <v>4208.95</v>
      </c>
      <c r="L149" s="279">
        <v>4253.1899999999996</v>
      </c>
      <c r="M149" s="279">
        <v>4272.41</v>
      </c>
      <c r="N149" s="279">
        <v>4269.33</v>
      </c>
      <c r="O149" s="279">
        <v>4287.3999999999996</v>
      </c>
      <c r="P149" s="279">
        <v>4291.38</v>
      </c>
      <c r="Q149" s="279">
        <v>4272.3500000000004</v>
      </c>
      <c r="R149" s="279">
        <v>4266.6099999999997</v>
      </c>
      <c r="S149" s="279">
        <v>4270.4399999999996</v>
      </c>
      <c r="T149" s="279">
        <v>4305.43</v>
      </c>
      <c r="U149" s="279">
        <v>4316.0600000000004</v>
      </c>
      <c r="V149" s="279">
        <v>4326.92</v>
      </c>
      <c r="W149" s="279">
        <v>4301.6499999999996</v>
      </c>
      <c r="X149" s="279">
        <v>4256.7</v>
      </c>
      <c r="Y149" s="279">
        <v>4220.1000000000004</v>
      </c>
    </row>
    <row r="150" spans="1:25">
      <c r="A150" s="254">
        <v>27</v>
      </c>
      <c r="B150" s="279">
        <v>3944.3</v>
      </c>
      <c r="C150" s="279">
        <v>3900.66</v>
      </c>
      <c r="D150" s="279">
        <v>3859.95</v>
      </c>
      <c r="E150" s="279">
        <v>3854.74</v>
      </c>
      <c r="F150" s="279">
        <v>3917.06</v>
      </c>
      <c r="G150" s="279">
        <v>4023.37</v>
      </c>
      <c r="H150" s="279">
        <v>4154.41</v>
      </c>
      <c r="I150" s="279">
        <v>4302.01</v>
      </c>
      <c r="J150" s="279">
        <v>4344.05</v>
      </c>
      <c r="K150" s="279">
        <v>4398.2700000000004</v>
      </c>
      <c r="L150" s="279">
        <v>4435.62</v>
      </c>
      <c r="M150" s="279">
        <v>4454.68</v>
      </c>
      <c r="N150" s="279">
        <v>4441.03</v>
      </c>
      <c r="O150" s="279">
        <v>4461.4799999999996</v>
      </c>
      <c r="P150" s="279">
        <v>4461.3500000000004</v>
      </c>
      <c r="Q150" s="279">
        <v>4457.16</v>
      </c>
      <c r="R150" s="279">
        <v>4412.97</v>
      </c>
      <c r="S150" s="279">
        <v>4404.3999999999996</v>
      </c>
      <c r="T150" s="279">
        <v>4452.12</v>
      </c>
      <c r="U150" s="279">
        <v>4461.22</v>
      </c>
      <c r="V150" s="279">
        <v>4434.6400000000003</v>
      </c>
      <c r="W150" s="279">
        <v>4409.5600000000004</v>
      </c>
      <c r="X150" s="279">
        <v>4282.5</v>
      </c>
      <c r="Y150" s="279">
        <v>4220.6099999999997</v>
      </c>
    </row>
    <row r="151" spans="1:25">
      <c r="A151" s="254">
        <v>28</v>
      </c>
      <c r="B151" s="279">
        <v>3958.91</v>
      </c>
      <c r="C151" s="279">
        <v>3916.69</v>
      </c>
      <c r="D151" s="279">
        <v>3887.28</v>
      </c>
      <c r="E151" s="279">
        <v>3887.66</v>
      </c>
      <c r="F151" s="279">
        <v>3930.91</v>
      </c>
      <c r="G151" s="279">
        <v>4050.36</v>
      </c>
      <c r="H151" s="279">
        <v>4180.46</v>
      </c>
      <c r="I151" s="279">
        <v>4322.2700000000004</v>
      </c>
      <c r="J151" s="279">
        <v>4394.42</v>
      </c>
      <c r="K151" s="279">
        <v>4426.1899999999996</v>
      </c>
      <c r="L151" s="279">
        <v>4446.8599999999997</v>
      </c>
      <c r="M151" s="279">
        <v>4480.6000000000004</v>
      </c>
      <c r="N151" s="279">
        <v>4450.03</v>
      </c>
      <c r="O151" s="279">
        <v>4451.6099999999997</v>
      </c>
      <c r="P151" s="279">
        <v>4452.0200000000004</v>
      </c>
      <c r="Q151" s="279">
        <v>4432.4799999999996</v>
      </c>
      <c r="R151" s="279">
        <v>4400.51</v>
      </c>
      <c r="S151" s="279">
        <v>4404.6899999999996</v>
      </c>
      <c r="T151" s="279">
        <v>4437.33</v>
      </c>
      <c r="U151" s="279">
        <v>4434.82</v>
      </c>
      <c r="V151" s="279">
        <v>4431.88</v>
      </c>
      <c r="W151" s="279">
        <v>4429.6000000000004</v>
      </c>
      <c r="X151" s="279">
        <v>4298.45</v>
      </c>
      <c r="Y151" s="279">
        <v>4215.0600000000004</v>
      </c>
    </row>
    <row r="152" spans="1:25" hidden="1">
      <c r="A152" s="254">
        <v>29</v>
      </c>
      <c r="B152" s="279">
        <v>0</v>
      </c>
      <c r="C152" s="279">
        <v>0</v>
      </c>
      <c r="D152" s="279">
        <v>0</v>
      </c>
      <c r="E152" s="279">
        <v>0</v>
      </c>
      <c r="F152" s="279">
        <v>0</v>
      </c>
      <c r="G152" s="279">
        <v>0</v>
      </c>
      <c r="H152" s="279">
        <v>0</v>
      </c>
      <c r="I152" s="279">
        <v>0</v>
      </c>
      <c r="J152" s="279">
        <v>0</v>
      </c>
      <c r="K152" s="279">
        <v>0</v>
      </c>
      <c r="L152" s="279">
        <v>0</v>
      </c>
      <c r="M152" s="279">
        <v>0</v>
      </c>
      <c r="N152" s="279">
        <v>0</v>
      </c>
      <c r="O152" s="279">
        <v>0</v>
      </c>
      <c r="P152" s="279">
        <v>0</v>
      </c>
      <c r="Q152" s="279">
        <v>0</v>
      </c>
      <c r="R152" s="279">
        <v>0</v>
      </c>
      <c r="S152" s="279">
        <v>0</v>
      </c>
      <c r="T152" s="279">
        <v>0</v>
      </c>
      <c r="U152" s="279">
        <v>0</v>
      </c>
      <c r="V152" s="279">
        <v>0</v>
      </c>
      <c r="W152" s="279">
        <v>0</v>
      </c>
      <c r="X152" s="279">
        <v>0</v>
      </c>
      <c r="Y152" s="279">
        <v>0</v>
      </c>
    </row>
    <row r="153" spans="1:25" hidden="1">
      <c r="A153" s="254">
        <v>30</v>
      </c>
      <c r="B153" s="279">
        <v>0</v>
      </c>
      <c r="C153" s="279">
        <v>0</v>
      </c>
      <c r="D153" s="279">
        <v>0</v>
      </c>
      <c r="E153" s="279">
        <v>0</v>
      </c>
      <c r="F153" s="279">
        <v>0</v>
      </c>
      <c r="G153" s="279">
        <v>0</v>
      </c>
      <c r="H153" s="279">
        <v>0</v>
      </c>
      <c r="I153" s="279">
        <v>0</v>
      </c>
      <c r="J153" s="279">
        <v>0</v>
      </c>
      <c r="K153" s="279">
        <v>0</v>
      </c>
      <c r="L153" s="279">
        <v>0</v>
      </c>
      <c r="M153" s="279">
        <v>0</v>
      </c>
      <c r="N153" s="279">
        <v>0</v>
      </c>
      <c r="O153" s="279">
        <v>0</v>
      </c>
      <c r="P153" s="279">
        <v>0</v>
      </c>
      <c r="Q153" s="279">
        <v>0</v>
      </c>
      <c r="R153" s="279">
        <v>0</v>
      </c>
      <c r="S153" s="279">
        <v>0</v>
      </c>
      <c r="T153" s="279">
        <v>0</v>
      </c>
      <c r="U153" s="279">
        <v>0</v>
      </c>
      <c r="V153" s="279">
        <v>0</v>
      </c>
      <c r="W153" s="279">
        <v>0</v>
      </c>
      <c r="X153" s="279">
        <v>0</v>
      </c>
      <c r="Y153" s="279">
        <v>0</v>
      </c>
    </row>
    <row r="154" spans="1:25" hidden="1">
      <c r="A154" s="254">
        <v>31</v>
      </c>
      <c r="B154" s="279">
        <v>0</v>
      </c>
      <c r="C154" s="279">
        <v>0</v>
      </c>
      <c r="D154" s="279">
        <v>0</v>
      </c>
      <c r="E154" s="279">
        <v>0</v>
      </c>
      <c r="F154" s="279">
        <v>0</v>
      </c>
      <c r="G154" s="279">
        <v>0</v>
      </c>
      <c r="H154" s="279">
        <v>0</v>
      </c>
      <c r="I154" s="279">
        <v>0</v>
      </c>
      <c r="J154" s="279">
        <v>0</v>
      </c>
      <c r="K154" s="279">
        <v>0</v>
      </c>
      <c r="L154" s="279">
        <v>0</v>
      </c>
      <c r="M154" s="279">
        <v>0</v>
      </c>
      <c r="N154" s="279">
        <v>0</v>
      </c>
      <c r="O154" s="279">
        <v>0</v>
      </c>
      <c r="P154" s="279">
        <v>0</v>
      </c>
      <c r="Q154" s="279">
        <v>0</v>
      </c>
      <c r="R154" s="279">
        <v>0</v>
      </c>
      <c r="S154" s="279">
        <v>0</v>
      </c>
      <c r="T154" s="279">
        <v>0</v>
      </c>
      <c r="U154" s="279">
        <v>0</v>
      </c>
      <c r="V154" s="279">
        <v>0</v>
      </c>
      <c r="W154" s="279">
        <v>0</v>
      </c>
      <c r="X154" s="279">
        <v>0</v>
      </c>
      <c r="Y154" s="279">
        <v>0</v>
      </c>
    </row>
    <row r="156" spans="1:25">
      <c r="A156" s="422" t="s">
        <v>208</v>
      </c>
      <c r="B156" s="464" t="s">
        <v>213</v>
      </c>
      <c r="C156" s="464"/>
      <c r="D156" s="464"/>
      <c r="E156" s="464"/>
      <c r="F156" s="464"/>
      <c r="G156" s="464"/>
      <c r="H156" s="464"/>
      <c r="I156" s="464"/>
      <c r="J156" s="464"/>
      <c r="K156" s="464"/>
      <c r="L156" s="464"/>
      <c r="M156" s="464"/>
      <c r="N156" s="464"/>
      <c r="O156" s="464"/>
      <c r="P156" s="464"/>
      <c r="Q156" s="464"/>
      <c r="R156" s="464"/>
      <c r="S156" s="464"/>
      <c r="T156" s="464"/>
      <c r="U156" s="464"/>
      <c r="V156" s="464"/>
      <c r="W156" s="464"/>
      <c r="X156" s="464"/>
      <c r="Y156" s="464"/>
    </row>
    <row r="157" spans="1:25" ht="30">
      <c r="A157" s="422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4230.68</v>
      </c>
      <c r="C158" s="279">
        <v>4189.72</v>
      </c>
      <c r="D158" s="279">
        <v>4174.58</v>
      </c>
      <c r="E158" s="279">
        <v>4170.33</v>
      </c>
      <c r="F158" s="279">
        <v>3422.91</v>
      </c>
      <c r="G158" s="279">
        <v>4263.2700000000004</v>
      </c>
      <c r="H158" s="279">
        <v>3420.81</v>
      </c>
      <c r="I158" s="279">
        <v>3420.82</v>
      </c>
      <c r="J158" s="279">
        <v>3424.7</v>
      </c>
      <c r="K158" s="279">
        <v>3787.67</v>
      </c>
      <c r="L158" s="279">
        <v>4721.45</v>
      </c>
      <c r="M158" s="279">
        <v>4769.6099999999997</v>
      </c>
      <c r="N158" s="279">
        <v>4744.08</v>
      </c>
      <c r="O158" s="279">
        <v>4723.99</v>
      </c>
      <c r="P158" s="279">
        <v>4724.16</v>
      </c>
      <c r="Q158" s="279">
        <v>4716.6400000000003</v>
      </c>
      <c r="R158" s="279">
        <v>4705.76</v>
      </c>
      <c r="S158" s="279">
        <v>4723.37</v>
      </c>
      <c r="T158" s="279">
        <v>4690.3999999999996</v>
      </c>
      <c r="U158" s="279">
        <v>4703.49</v>
      </c>
      <c r="V158" s="279">
        <v>4671.17</v>
      </c>
      <c r="W158" s="279">
        <v>4596.12</v>
      </c>
      <c r="X158" s="279">
        <v>4431.28</v>
      </c>
      <c r="Y158" s="279">
        <v>4247.21</v>
      </c>
    </row>
    <row r="159" spans="1:25">
      <c r="A159" s="254">
        <v>2</v>
      </c>
      <c r="B159" s="279">
        <v>4219.05</v>
      </c>
      <c r="C159" s="279">
        <v>4187.62</v>
      </c>
      <c r="D159" s="279">
        <v>4160.3100000000004</v>
      </c>
      <c r="E159" s="279">
        <v>4158.59</v>
      </c>
      <c r="F159" s="279">
        <v>4193.12</v>
      </c>
      <c r="G159" s="279">
        <v>4241.42</v>
      </c>
      <c r="H159" s="279">
        <v>4373.09</v>
      </c>
      <c r="I159" s="279">
        <v>4504.95</v>
      </c>
      <c r="J159" s="279">
        <v>4610.5200000000004</v>
      </c>
      <c r="K159" s="279">
        <v>4649.13</v>
      </c>
      <c r="L159" s="279">
        <v>4667.4399999999996</v>
      </c>
      <c r="M159" s="279">
        <v>4687.5600000000004</v>
      </c>
      <c r="N159" s="279">
        <v>4663.22</v>
      </c>
      <c r="O159" s="279">
        <v>4720.51</v>
      </c>
      <c r="P159" s="279">
        <v>4717.2700000000004</v>
      </c>
      <c r="Q159" s="279">
        <v>4695.05</v>
      </c>
      <c r="R159" s="279">
        <v>4651.47</v>
      </c>
      <c r="S159" s="279">
        <v>4670.67</v>
      </c>
      <c r="T159" s="279">
        <v>4681.41</v>
      </c>
      <c r="U159" s="279">
        <v>4687.12</v>
      </c>
      <c r="V159" s="279">
        <v>4619.08</v>
      </c>
      <c r="W159" s="279">
        <v>4241.28</v>
      </c>
      <c r="X159" s="279">
        <v>4370.79</v>
      </c>
      <c r="Y159" s="279">
        <v>4252.55</v>
      </c>
    </row>
    <row r="160" spans="1:25">
      <c r="A160" s="254">
        <v>3</v>
      </c>
      <c r="B160" s="279">
        <v>4402.33</v>
      </c>
      <c r="C160" s="279">
        <v>4300.97</v>
      </c>
      <c r="D160" s="279">
        <v>4252.2700000000004</v>
      </c>
      <c r="E160" s="279">
        <v>4250.2</v>
      </c>
      <c r="F160" s="279">
        <v>4314.09</v>
      </c>
      <c r="G160" s="279">
        <v>4394.96</v>
      </c>
      <c r="H160" s="279">
        <v>4532.2299999999996</v>
      </c>
      <c r="I160" s="279">
        <v>4698.28</v>
      </c>
      <c r="J160" s="279">
        <v>4819.63</v>
      </c>
      <c r="K160" s="279">
        <v>4831.6000000000004</v>
      </c>
      <c r="L160" s="279">
        <v>4853.95</v>
      </c>
      <c r="M160" s="279">
        <v>4874.24</v>
      </c>
      <c r="N160" s="279">
        <v>4862.62</v>
      </c>
      <c r="O160" s="279">
        <v>4876.3</v>
      </c>
      <c r="P160" s="279">
        <v>4860.13</v>
      </c>
      <c r="Q160" s="279">
        <v>4848.8999999999996</v>
      </c>
      <c r="R160" s="279">
        <v>4823.4799999999996</v>
      </c>
      <c r="S160" s="279">
        <v>4828.5</v>
      </c>
      <c r="T160" s="279">
        <v>4841.28</v>
      </c>
      <c r="U160" s="279">
        <v>4846.1899999999996</v>
      </c>
      <c r="V160" s="279">
        <v>4813.6499999999996</v>
      </c>
      <c r="W160" s="279">
        <v>4241.79</v>
      </c>
      <c r="X160" s="279">
        <v>4605.12</v>
      </c>
      <c r="Y160" s="279">
        <v>4483.63</v>
      </c>
    </row>
    <row r="161" spans="1:25">
      <c r="A161" s="254">
        <v>4</v>
      </c>
      <c r="B161" s="279">
        <v>4563.54</v>
      </c>
      <c r="C161" s="279">
        <v>4482.25</v>
      </c>
      <c r="D161" s="279">
        <v>4382.8100000000004</v>
      </c>
      <c r="E161" s="279">
        <v>4352.4399999999996</v>
      </c>
      <c r="F161" s="279">
        <v>4396.2</v>
      </c>
      <c r="G161" s="279">
        <v>4417.8500000000004</v>
      </c>
      <c r="H161" s="279">
        <v>4515.63</v>
      </c>
      <c r="I161" s="279">
        <v>4571.95</v>
      </c>
      <c r="J161" s="279">
        <v>4705.0600000000004</v>
      </c>
      <c r="K161" s="279">
        <v>4787.84</v>
      </c>
      <c r="L161" s="279">
        <v>4842.28</v>
      </c>
      <c r="M161" s="279">
        <v>4857.0600000000004</v>
      </c>
      <c r="N161" s="279">
        <v>4857.17</v>
      </c>
      <c r="O161" s="279">
        <v>4861.63</v>
      </c>
      <c r="P161" s="279">
        <v>4855.2700000000004</v>
      </c>
      <c r="Q161" s="279">
        <v>4820.8100000000004</v>
      </c>
      <c r="R161" s="279">
        <v>4828.46</v>
      </c>
      <c r="S161" s="279">
        <v>4859.8</v>
      </c>
      <c r="T161" s="279">
        <v>4855.1000000000004</v>
      </c>
      <c r="U161" s="279">
        <v>4864.4799999999996</v>
      </c>
      <c r="V161" s="279">
        <v>4834.74</v>
      </c>
      <c r="W161" s="279">
        <v>4748.6499999999996</v>
      </c>
      <c r="X161" s="279">
        <v>4608.0600000000004</v>
      </c>
      <c r="Y161" s="279">
        <v>4543.18</v>
      </c>
    </row>
    <row r="162" spans="1:25">
      <c r="A162" s="254">
        <v>5</v>
      </c>
      <c r="B162" s="279">
        <v>4331.41</v>
      </c>
      <c r="C162" s="279">
        <v>4287.46</v>
      </c>
      <c r="D162" s="279">
        <v>4250.1099999999997</v>
      </c>
      <c r="E162" s="279">
        <v>4239.2299999999996</v>
      </c>
      <c r="F162" s="279">
        <v>4266.79</v>
      </c>
      <c r="G162" s="279">
        <v>4274.43</v>
      </c>
      <c r="H162" s="279">
        <v>4291.4799999999996</v>
      </c>
      <c r="I162" s="279">
        <v>4367.47</v>
      </c>
      <c r="J162" s="279">
        <v>4500.53</v>
      </c>
      <c r="K162" s="279">
        <v>4569.26</v>
      </c>
      <c r="L162" s="279">
        <v>4621.07</v>
      </c>
      <c r="M162" s="279">
        <v>4667.46</v>
      </c>
      <c r="N162" s="279">
        <v>4669.66</v>
      </c>
      <c r="O162" s="279">
        <v>4690.83</v>
      </c>
      <c r="P162" s="279">
        <v>4680.42</v>
      </c>
      <c r="Q162" s="279">
        <v>4646.25</v>
      </c>
      <c r="R162" s="279">
        <v>4657.9399999999996</v>
      </c>
      <c r="S162" s="279">
        <v>4703.66</v>
      </c>
      <c r="T162" s="279">
        <v>4717.8999999999996</v>
      </c>
      <c r="U162" s="279">
        <v>4729.6099999999997</v>
      </c>
      <c r="V162" s="279">
        <v>4708.45</v>
      </c>
      <c r="W162" s="279">
        <v>4663.13</v>
      </c>
      <c r="X162" s="279">
        <v>4554.46</v>
      </c>
      <c r="Y162" s="279">
        <v>4346.32</v>
      </c>
    </row>
    <row r="163" spans="1:25">
      <c r="A163" s="254">
        <v>6</v>
      </c>
      <c r="B163" s="279">
        <v>4275.92</v>
      </c>
      <c r="C163" s="279">
        <v>4232.53</v>
      </c>
      <c r="D163" s="279">
        <v>4209.91</v>
      </c>
      <c r="E163" s="279">
        <v>4194.2700000000004</v>
      </c>
      <c r="F163" s="279">
        <v>4214.33</v>
      </c>
      <c r="G163" s="279">
        <v>4273.6899999999996</v>
      </c>
      <c r="H163" s="279">
        <v>4418.93</v>
      </c>
      <c r="I163" s="279">
        <v>4592.76</v>
      </c>
      <c r="J163" s="279">
        <v>4676.13</v>
      </c>
      <c r="K163" s="279">
        <v>4716.1000000000004</v>
      </c>
      <c r="L163" s="279">
        <v>4739.43</v>
      </c>
      <c r="M163" s="279">
        <v>4779.3</v>
      </c>
      <c r="N163" s="279">
        <v>4741.2700000000004</v>
      </c>
      <c r="O163" s="279">
        <v>4764.66</v>
      </c>
      <c r="P163" s="279">
        <v>4757.4399999999996</v>
      </c>
      <c r="Q163" s="279">
        <v>4728.5</v>
      </c>
      <c r="R163" s="279">
        <v>4698.76</v>
      </c>
      <c r="S163" s="279">
        <v>4712.46</v>
      </c>
      <c r="T163" s="279">
        <v>4733.8599999999997</v>
      </c>
      <c r="U163" s="279">
        <v>4743.4399999999996</v>
      </c>
      <c r="V163" s="279">
        <v>4681.41</v>
      </c>
      <c r="W163" s="279">
        <v>4656.34</v>
      </c>
      <c r="X163" s="279">
        <v>4571.8599999999997</v>
      </c>
      <c r="Y163" s="279">
        <v>4452.55</v>
      </c>
    </row>
    <row r="164" spans="1:25">
      <c r="A164" s="254">
        <v>7</v>
      </c>
      <c r="B164" s="279">
        <v>4415.17</v>
      </c>
      <c r="C164" s="279">
        <v>4350.37</v>
      </c>
      <c r="D164" s="279">
        <v>4345.7299999999996</v>
      </c>
      <c r="E164" s="279">
        <v>4221.71</v>
      </c>
      <c r="F164" s="279">
        <v>4324.4799999999996</v>
      </c>
      <c r="G164" s="279">
        <v>4254.29</v>
      </c>
      <c r="H164" s="279">
        <v>4409.72</v>
      </c>
      <c r="I164" s="279">
        <v>4605.08</v>
      </c>
      <c r="J164" s="279">
        <v>4644.84</v>
      </c>
      <c r="K164" s="279">
        <v>4653.78</v>
      </c>
      <c r="L164" s="279">
        <v>4672.43</v>
      </c>
      <c r="M164" s="279">
        <v>4705.2</v>
      </c>
      <c r="N164" s="279">
        <v>4687.17</v>
      </c>
      <c r="O164" s="279">
        <v>4710.1899999999996</v>
      </c>
      <c r="P164" s="279">
        <v>4693.53</v>
      </c>
      <c r="Q164" s="279">
        <v>4674.53</v>
      </c>
      <c r="R164" s="279">
        <v>4662.42</v>
      </c>
      <c r="S164" s="279">
        <v>4671.3</v>
      </c>
      <c r="T164" s="279">
        <v>4689.4399999999996</v>
      </c>
      <c r="U164" s="279">
        <v>4695.88</v>
      </c>
      <c r="V164" s="279">
        <v>4660</v>
      </c>
      <c r="W164" s="279">
        <v>4648.43</v>
      </c>
      <c r="X164" s="279">
        <v>4566.63</v>
      </c>
      <c r="Y164" s="279">
        <v>4558.9399999999996</v>
      </c>
    </row>
    <row r="165" spans="1:25">
      <c r="A165" s="254">
        <v>8</v>
      </c>
      <c r="B165" s="279">
        <v>4394.99</v>
      </c>
      <c r="C165" s="279">
        <v>4190.76</v>
      </c>
      <c r="D165" s="279">
        <v>4325.7</v>
      </c>
      <c r="E165" s="279">
        <v>4273.6099999999997</v>
      </c>
      <c r="F165" s="279">
        <v>4193.6499999999996</v>
      </c>
      <c r="G165" s="279">
        <v>4257.09</v>
      </c>
      <c r="H165" s="279">
        <v>4461.6000000000004</v>
      </c>
      <c r="I165" s="279">
        <v>4574.7299999999996</v>
      </c>
      <c r="J165" s="279">
        <v>4624.8100000000004</v>
      </c>
      <c r="K165" s="279">
        <v>4650.16</v>
      </c>
      <c r="L165" s="279">
        <v>4669.3599999999997</v>
      </c>
      <c r="M165" s="279">
        <v>4676.0600000000004</v>
      </c>
      <c r="N165" s="279">
        <v>4667.0600000000004</v>
      </c>
      <c r="O165" s="279">
        <v>4702.54</v>
      </c>
      <c r="P165" s="279">
        <v>4691.3100000000004</v>
      </c>
      <c r="Q165" s="279">
        <v>4655.42</v>
      </c>
      <c r="R165" s="279">
        <v>4638.29</v>
      </c>
      <c r="S165" s="279">
        <v>4662.04</v>
      </c>
      <c r="T165" s="279">
        <v>4672.54</v>
      </c>
      <c r="U165" s="279">
        <v>4681.1499999999996</v>
      </c>
      <c r="V165" s="279">
        <v>4651.29</v>
      </c>
      <c r="W165" s="279">
        <v>4637.43</v>
      </c>
      <c r="X165" s="279">
        <v>4474.59</v>
      </c>
      <c r="Y165" s="279">
        <v>4336.68</v>
      </c>
    </row>
    <row r="166" spans="1:25">
      <c r="A166" s="254">
        <v>9</v>
      </c>
      <c r="B166" s="279">
        <v>4449.18</v>
      </c>
      <c r="C166" s="279">
        <v>4420.1099999999997</v>
      </c>
      <c r="D166" s="279">
        <v>4254.71</v>
      </c>
      <c r="E166" s="279">
        <v>4204.17</v>
      </c>
      <c r="F166" s="279">
        <v>4238.88</v>
      </c>
      <c r="G166" s="279">
        <v>4305.6899999999996</v>
      </c>
      <c r="H166" s="279">
        <v>4494.76</v>
      </c>
      <c r="I166" s="279">
        <v>4610.58</v>
      </c>
      <c r="J166" s="279">
        <v>4680.24</v>
      </c>
      <c r="K166" s="279">
        <v>4701.76</v>
      </c>
      <c r="L166" s="279">
        <v>4714.76</v>
      </c>
      <c r="M166" s="279">
        <v>4741.72</v>
      </c>
      <c r="N166" s="279">
        <v>4724.7</v>
      </c>
      <c r="O166" s="279">
        <v>4739.47</v>
      </c>
      <c r="P166" s="279">
        <v>4724</v>
      </c>
      <c r="Q166" s="279">
        <v>4704.05</v>
      </c>
      <c r="R166" s="279">
        <v>4680.16</v>
      </c>
      <c r="S166" s="279">
        <v>4705.1499999999996</v>
      </c>
      <c r="T166" s="279">
        <v>4721.58</v>
      </c>
      <c r="U166" s="279">
        <v>4735.49</v>
      </c>
      <c r="V166" s="279">
        <v>4681.71</v>
      </c>
      <c r="W166" s="279">
        <v>4632.1899999999996</v>
      </c>
      <c r="X166" s="279">
        <v>4553.1499999999996</v>
      </c>
      <c r="Y166" s="279">
        <v>4507.62</v>
      </c>
    </row>
    <row r="167" spans="1:25">
      <c r="A167" s="254">
        <v>10</v>
      </c>
      <c r="B167" s="279">
        <v>4421.3500000000004</v>
      </c>
      <c r="C167" s="279">
        <v>4338.8</v>
      </c>
      <c r="D167" s="279">
        <v>4250.32</v>
      </c>
      <c r="E167" s="279">
        <v>4222.09</v>
      </c>
      <c r="F167" s="279">
        <v>4274.83</v>
      </c>
      <c r="G167" s="279">
        <v>4324.97</v>
      </c>
      <c r="H167" s="279">
        <v>4546.1000000000004</v>
      </c>
      <c r="I167" s="279">
        <v>4614.45</v>
      </c>
      <c r="J167" s="279">
        <v>4689.82</v>
      </c>
      <c r="K167" s="279">
        <v>4710.01</v>
      </c>
      <c r="L167" s="279">
        <v>4725.45</v>
      </c>
      <c r="M167" s="279">
        <v>4738.16</v>
      </c>
      <c r="N167" s="279">
        <v>4725.74</v>
      </c>
      <c r="O167" s="279">
        <v>4733.3999999999996</v>
      </c>
      <c r="P167" s="279">
        <v>4723.8599999999997</v>
      </c>
      <c r="Q167" s="279">
        <v>4683.83</v>
      </c>
      <c r="R167" s="279">
        <v>4662.8100000000004</v>
      </c>
      <c r="S167" s="279">
        <v>4682.12</v>
      </c>
      <c r="T167" s="279">
        <v>4710.67</v>
      </c>
      <c r="U167" s="279">
        <v>4708.3900000000003</v>
      </c>
      <c r="V167" s="279">
        <v>4653.57</v>
      </c>
      <c r="W167" s="279">
        <v>4621.92</v>
      </c>
      <c r="X167" s="279">
        <v>4540.57</v>
      </c>
      <c r="Y167" s="279">
        <v>4430.7700000000004</v>
      </c>
    </row>
    <row r="168" spans="1:25">
      <c r="A168" s="254">
        <v>11</v>
      </c>
      <c r="B168" s="279">
        <v>4312.43</v>
      </c>
      <c r="C168" s="279">
        <v>4242.0200000000004</v>
      </c>
      <c r="D168" s="279">
        <v>3420.84</v>
      </c>
      <c r="E168" s="279">
        <v>4265.2700000000004</v>
      </c>
      <c r="F168" s="279">
        <v>4276.4799999999996</v>
      </c>
      <c r="G168" s="279">
        <v>4290.04</v>
      </c>
      <c r="H168" s="279">
        <v>4330.8999999999996</v>
      </c>
      <c r="I168" s="279">
        <v>4499.3900000000003</v>
      </c>
      <c r="J168" s="279">
        <v>4236.03</v>
      </c>
      <c r="K168" s="279">
        <v>4691.1400000000003</v>
      </c>
      <c r="L168" s="279">
        <v>4748.28</v>
      </c>
      <c r="M168" s="279">
        <v>4767.55</v>
      </c>
      <c r="N168" s="279">
        <v>4763.75</v>
      </c>
      <c r="O168" s="279">
        <v>4763.71</v>
      </c>
      <c r="P168" s="279">
        <v>4754.9799999999996</v>
      </c>
      <c r="Q168" s="279">
        <v>4713.57</v>
      </c>
      <c r="R168" s="279">
        <v>4711.3</v>
      </c>
      <c r="S168" s="279">
        <v>4739.16</v>
      </c>
      <c r="T168" s="279">
        <v>4753.2</v>
      </c>
      <c r="U168" s="279">
        <v>4740.12</v>
      </c>
      <c r="V168" s="279">
        <v>4713.55</v>
      </c>
      <c r="W168" s="279">
        <v>4649.3</v>
      </c>
      <c r="X168" s="279">
        <v>4578.92</v>
      </c>
      <c r="Y168" s="279">
        <v>4509.95</v>
      </c>
    </row>
    <row r="169" spans="1:25">
      <c r="A169" s="254">
        <v>12</v>
      </c>
      <c r="B169" s="279">
        <v>4320.07</v>
      </c>
      <c r="C169" s="279">
        <v>4275.93</v>
      </c>
      <c r="D169" s="279">
        <v>4265.3599999999997</v>
      </c>
      <c r="E169" s="279">
        <v>4257.8999999999996</v>
      </c>
      <c r="F169" s="279">
        <v>4255.37</v>
      </c>
      <c r="G169" s="279">
        <v>4258.75</v>
      </c>
      <c r="H169" s="279">
        <v>4271</v>
      </c>
      <c r="I169" s="279">
        <v>4308.1499999999996</v>
      </c>
      <c r="J169" s="279">
        <v>4236.87</v>
      </c>
      <c r="K169" s="279">
        <v>4582.51</v>
      </c>
      <c r="L169" s="279">
        <v>4638.84</v>
      </c>
      <c r="M169" s="279">
        <v>4680.18</v>
      </c>
      <c r="N169" s="279">
        <v>4673.4399999999996</v>
      </c>
      <c r="O169" s="279">
        <v>4681.03</v>
      </c>
      <c r="P169" s="279">
        <v>4656.1499999999996</v>
      </c>
      <c r="Q169" s="279">
        <v>4648.12</v>
      </c>
      <c r="R169" s="279">
        <v>4657.62</v>
      </c>
      <c r="S169" s="279">
        <v>4668.58</v>
      </c>
      <c r="T169" s="279">
        <v>4689.1000000000004</v>
      </c>
      <c r="U169" s="279">
        <v>4705.99</v>
      </c>
      <c r="V169" s="279">
        <v>4709.1099999999997</v>
      </c>
      <c r="W169" s="279">
        <v>4678.75</v>
      </c>
      <c r="X169" s="279">
        <v>4588.43</v>
      </c>
      <c r="Y169" s="279">
        <v>4403.59</v>
      </c>
    </row>
    <row r="170" spans="1:25">
      <c r="A170" s="254">
        <v>13</v>
      </c>
      <c r="B170" s="279">
        <v>4303.03</v>
      </c>
      <c r="C170" s="279">
        <v>4276.59</v>
      </c>
      <c r="D170" s="279">
        <v>4237.4799999999996</v>
      </c>
      <c r="E170" s="279">
        <v>4200.9799999999996</v>
      </c>
      <c r="F170" s="279">
        <v>4253.67</v>
      </c>
      <c r="G170" s="279">
        <v>4314.04</v>
      </c>
      <c r="H170" s="279">
        <v>4510.5600000000004</v>
      </c>
      <c r="I170" s="279">
        <v>4616.2299999999996</v>
      </c>
      <c r="J170" s="279">
        <v>4735.5</v>
      </c>
      <c r="K170" s="279">
        <v>4751.51</v>
      </c>
      <c r="L170" s="279">
        <v>4760.45</v>
      </c>
      <c r="M170" s="279">
        <v>4811.24</v>
      </c>
      <c r="N170" s="279">
        <v>4783.7</v>
      </c>
      <c r="O170" s="279">
        <v>4809.57</v>
      </c>
      <c r="P170" s="279">
        <v>4801.62</v>
      </c>
      <c r="Q170" s="279">
        <v>4755.7299999999996</v>
      </c>
      <c r="R170" s="279">
        <v>4746.34</v>
      </c>
      <c r="S170" s="279">
        <v>4748.3999999999996</v>
      </c>
      <c r="T170" s="279">
        <v>4780.62</v>
      </c>
      <c r="U170" s="279">
        <v>4767.3999999999996</v>
      </c>
      <c r="V170" s="279">
        <v>4733.5</v>
      </c>
      <c r="W170" s="279">
        <v>4627.41</v>
      </c>
      <c r="X170" s="279">
        <v>4551.2</v>
      </c>
      <c r="Y170" s="279">
        <v>4406.08</v>
      </c>
    </row>
    <row r="171" spans="1:25">
      <c r="A171" s="254">
        <v>14</v>
      </c>
      <c r="B171" s="279">
        <v>4292.4399999999996</v>
      </c>
      <c r="C171" s="279">
        <v>4237.87</v>
      </c>
      <c r="D171" s="279">
        <v>4200.95</v>
      </c>
      <c r="E171" s="279">
        <v>4202.78</v>
      </c>
      <c r="F171" s="279">
        <v>4234.6899999999996</v>
      </c>
      <c r="G171" s="279">
        <v>4296.6899999999996</v>
      </c>
      <c r="H171" s="279">
        <v>4504.22</v>
      </c>
      <c r="I171" s="279">
        <v>4552.1400000000003</v>
      </c>
      <c r="J171" s="279">
        <v>4658.32</v>
      </c>
      <c r="K171" s="279">
        <v>4639.3900000000003</v>
      </c>
      <c r="L171" s="279">
        <v>4652.7</v>
      </c>
      <c r="M171" s="279">
        <v>4698.2</v>
      </c>
      <c r="N171" s="279">
        <v>4666.4399999999996</v>
      </c>
      <c r="O171" s="279">
        <v>4682.8100000000004</v>
      </c>
      <c r="P171" s="279">
        <v>4677.76</v>
      </c>
      <c r="Q171" s="279">
        <v>4629.13</v>
      </c>
      <c r="R171" s="279">
        <v>4616.6499999999996</v>
      </c>
      <c r="S171" s="279">
        <v>4619.33</v>
      </c>
      <c r="T171" s="279">
        <v>4640.49</v>
      </c>
      <c r="U171" s="279">
        <v>4651.84</v>
      </c>
      <c r="V171" s="279">
        <v>4632.13</v>
      </c>
      <c r="W171" s="279">
        <v>4609.13</v>
      </c>
      <c r="X171" s="279">
        <v>4530.3900000000003</v>
      </c>
      <c r="Y171" s="279">
        <v>4436.45</v>
      </c>
    </row>
    <row r="172" spans="1:25">
      <c r="A172" s="254">
        <v>15</v>
      </c>
      <c r="B172" s="279">
        <v>4282.13</v>
      </c>
      <c r="C172" s="279">
        <v>4211.5600000000004</v>
      </c>
      <c r="D172" s="279">
        <v>4184.38</v>
      </c>
      <c r="E172" s="279">
        <v>4188.8999999999996</v>
      </c>
      <c r="F172" s="279">
        <v>4221.51</v>
      </c>
      <c r="G172" s="279">
        <v>4291.47</v>
      </c>
      <c r="H172" s="279">
        <v>4467.25</v>
      </c>
      <c r="I172" s="279">
        <v>4550.93</v>
      </c>
      <c r="J172" s="279">
        <v>4606.57</v>
      </c>
      <c r="K172" s="279">
        <v>4647.51</v>
      </c>
      <c r="L172" s="279">
        <v>4700.96</v>
      </c>
      <c r="M172" s="279">
        <v>4764.67</v>
      </c>
      <c r="N172" s="279">
        <v>4693.0200000000004</v>
      </c>
      <c r="O172" s="279">
        <v>4722.84</v>
      </c>
      <c r="P172" s="279">
        <v>4699.24</v>
      </c>
      <c r="Q172" s="279">
        <v>4644.6099999999997</v>
      </c>
      <c r="R172" s="279">
        <v>4617.8500000000004</v>
      </c>
      <c r="S172" s="279">
        <v>4640.38</v>
      </c>
      <c r="T172" s="279">
        <v>4688.84</v>
      </c>
      <c r="U172" s="279">
        <v>4705.2</v>
      </c>
      <c r="V172" s="279">
        <v>4671.5200000000004</v>
      </c>
      <c r="W172" s="279">
        <v>4618.1400000000003</v>
      </c>
      <c r="X172" s="279">
        <v>4528.4799999999996</v>
      </c>
      <c r="Y172" s="279">
        <v>4383.63</v>
      </c>
    </row>
    <row r="173" spans="1:25">
      <c r="A173" s="254">
        <v>16</v>
      </c>
      <c r="B173" s="279">
        <v>4265.99</v>
      </c>
      <c r="C173" s="279">
        <v>4211.8900000000003</v>
      </c>
      <c r="D173" s="279">
        <v>4180.4799999999996</v>
      </c>
      <c r="E173" s="279">
        <v>4185.66</v>
      </c>
      <c r="F173" s="279">
        <v>4226.37</v>
      </c>
      <c r="G173" s="279">
        <v>4303.55</v>
      </c>
      <c r="H173" s="279">
        <v>4458.75</v>
      </c>
      <c r="I173" s="279">
        <v>4534.5</v>
      </c>
      <c r="J173" s="279">
        <v>4579.5200000000004</v>
      </c>
      <c r="K173" s="279">
        <v>4602.21</v>
      </c>
      <c r="L173" s="279">
        <v>4641.68</v>
      </c>
      <c r="M173" s="279">
        <v>4630.1899999999996</v>
      </c>
      <c r="N173" s="279">
        <v>4597.34</v>
      </c>
      <c r="O173" s="279">
        <v>4608.22</v>
      </c>
      <c r="P173" s="279">
        <v>4608.6400000000003</v>
      </c>
      <c r="Q173" s="279">
        <v>4564.62</v>
      </c>
      <c r="R173" s="279">
        <v>4547.05</v>
      </c>
      <c r="S173" s="279">
        <v>4555.8500000000004</v>
      </c>
      <c r="T173" s="279">
        <v>4591.28</v>
      </c>
      <c r="U173" s="279">
        <v>4597.12</v>
      </c>
      <c r="V173" s="279">
        <v>4613.6400000000003</v>
      </c>
      <c r="W173" s="279">
        <v>4603.1400000000003</v>
      </c>
      <c r="X173" s="279">
        <v>4527.05</v>
      </c>
      <c r="Y173" s="279">
        <v>4348.3599999999997</v>
      </c>
    </row>
    <row r="174" spans="1:25">
      <c r="A174" s="254">
        <v>17</v>
      </c>
      <c r="B174" s="279">
        <v>4274.6099999999997</v>
      </c>
      <c r="C174" s="279">
        <v>4181.43</v>
      </c>
      <c r="D174" s="279">
        <v>4148.09</v>
      </c>
      <c r="E174" s="279">
        <v>4148.22</v>
      </c>
      <c r="F174" s="279">
        <v>4202.22</v>
      </c>
      <c r="G174" s="279">
        <v>4300.54</v>
      </c>
      <c r="H174" s="279">
        <v>4471.3999999999996</v>
      </c>
      <c r="I174" s="279">
        <v>4548.5200000000004</v>
      </c>
      <c r="J174" s="279">
        <v>4620.3599999999997</v>
      </c>
      <c r="K174" s="279">
        <v>4626.22</v>
      </c>
      <c r="L174" s="279">
        <v>4664.28</v>
      </c>
      <c r="M174" s="279">
        <v>4709.91</v>
      </c>
      <c r="N174" s="279">
        <v>4673.03</v>
      </c>
      <c r="O174" s="279">
        <v>4695.46</v>
      </c>
      <c r="P174" s="279">
        <v>4688.0200000000004</v>
      </c>
      <c r="Q174" s="279">
        <v>4651.8900000000003</v>
      </c>
      <c r="R174" s="279">
        <v>4616.83</v>
      </c>
      <c r="S174" s="279">
        <v>4629.41</v>
      </c>
      <c r="T174" s="279">
        <v>4667.66</v>
      </c>
      <c r="U174" s="279">
        <v>4682.8900000000003</v>
      </c>
      <c r="V174" s="279">
        <v>4659.91</v>
      </c>
      <c r="W174" s="279">
        <v>4648.07</v>
      </c>
      <c r="X174" s="279">
        <v>4552.22</v>
      </c>
      <c r="Y174" s="279">
        <v>4496.55</v>
      </c>
    </row>
    <row r="175" spans="1:25">
      <c r="A175" s="254">
        <v>18</v>
      </c>
      <c r="B175" s="279">
        <v>4474.7299999999996</v>
      </c>
      <c r="C175" s="279">
        <v>4296.2700000000004</v>
      </c>
      <c r="D175" s="279">
        <v>4265.09</v>
      </c>
      <c r="E175" s="279">
        <v>4254.2700000000004</v>
      </c>
      <c r="F175" s="279">
        <v>4273.1499999999996</v>
      </c>
      <c r="G175" s="279">
        <v>4342.0200000000004</v>
      </c>
      <c r="H175" s="279">
        <v>4428.91</v>
      </c>
      <c r="I175" s="279">
        <v>4492.6899999999996</v>
      </c>
      <c r="J175" s="279">
        <v>4543.7</v>
      </c>
      <c r="K175" s="279">
        <v>4610.2700000000004</v>
      </c>
      <c r="L175" s="279">
        <v>4665.99</v>
      </c>
      <c r="M175" s="279">
        <v>4688.01</v>
      </c>
      <c r="N175" s="279">
        <v>4703.1400000000003</v>
      </c>
      <c r="O175" s="279">
        <v>4682.96</v>
      </c>
      <c r="P175" s="279">
        <v>4658.45</v>
      </c>
      <c r="Q175" s="279">
        <v>4662.1499999999996</v>
      </c>
      <c r="R175" s="279">
        <v>4643.1000000000004</v>
      </c>
      <c r="S175" s="279">
        <v>4680.1000000000004</v>
      </c>
      <c r="T175" s="279">
        <v>4704.42</v>
      </c>
      <c r="U175" s="279">
        <v>4696.4399999999996</v>
      </c>
      <c r="V175" s="279">
        <v>4690.84</v>
      </c>
      <c r="W175" s="279">
        <v>4645.91</v>
      </c>
      <c r="X175" s="279">
        <v>4547.82</v>
      </c>
      <c r="Y175" s="279">
        <v>4517.71</v>
      </c>
    </row>
    <row r="176" spans="1:25">
      <c r="A176" s="254">
        <v>19</v>
      </c>
      <c r="B176" s="279">
        <v>4335.33</v>
      </c>
      <c r="C176" s="279">
        <v>4274.96</v>
      </c>
      <c r="D176" s="279">
        <v>4231.4799999999996</v>
      </c>
      <c r="E176" s="279">
        <v>4214.05</v>
      </c>
      <c r="F176" s="279">
        <v>4219.32</v>
      </c>
      <c r="G176" s="279">
        <v>4246.25</v>
      </c>
      <c r="H176" s="279">
        <v>4260.96</v>
      </c>
      <c r="I176" s="279">
        <v>4343.1000000000004</v>
      </c>
      <c r="J176" s="279">
        <v>4478.22</v>
      </c>
      <c r="K176" s="279">
        <v>4534.46</v>
      </c>
      <c r="L176" s="279">
        <v>4582.42</v>
      </c>
      <c r="M176" s="279">
        <v>4632.1400000000003</v>
      </c>
      <c r="N176" s="279">
        <v>4629.33</v>
      </c>
      <c r="O176" s="279">
        <v>4621.12</v>
      </c>
      <c r="P176" s="279">
        <v>4616.13</v>
      </c>
      <c r="Q176" s="279">
        <v>4616.7</v>
      </c>
      <c r="R176" s="279">
        <v>4599.8599999999997</v>
      </c>
      <c r="S176" s="279">
        <v>4630.79</v>
      </c>
      <c r="T176" s="279">
        <v>4665.6899999999996</v>
      </c>
      <c r="U176" s="279">
        <v>4696.41</v>
      </c>
      <c r="V176" s="279">
        <v>4661.08</v>
      </c>
      <c r="W176" s="279">
        <v>4610.63</v>
      </c>
      <c r="X176" s="279">
        <v>4545.3500000000004</v>
      </c>
      <c r="Y176" s="279">
        <v>4502.1099999999997</v>
      </c>
    </row>
    <row r="177" spans="1:167">
      <c r="A177" s="254">
        <v>20</v>
      </c>
      <c r="B177" s="279">
        <v>4309.53</v>
      </c>
      <c r="C177" s="279">
        <v>4262.5</v>
      </c>
      <c r="D177" s="279">
        <v>4227.1499999999996</v>
      </c>
      <c r="E177" s="279">
        <v>4221.63</v>
      </c>
      <c r="F177" s="279">
        <v>4270.91</v>
      </c>
      <c r="G177" s="279">
        <v>4352.66</v>
      </c>
      <c r="H177" s="279">
        <v>4493.18</v>
      </c>
      <c r="I177" s="279">
        <v>4565.38</v>
      </c>
      <c r="J177" s="279">
        <v>4673.24</v>
      </c>
      <c r="K177" s="279">
        <v>4725.97</v>
      </c>
      <c r="L177" s="279">
        <v>4743.1099999999997</v>
      </c>
      <c r="M177" s="279">
        <v>4800.99</v>
      </c>
      <c r="N177" s="279">
        <v>4737.1400000000003</v>
      </c>
      <c r="O177" s="279">
        <v>4714.88</v>
      </c>
      <c r="P177" s="279">
        <v>4716.6499999999996</v>
      </c>
      <c r="Q177" s="279">
        <v>4705.8</v>
      </c>
      <c r="R177" s="279">
        <v>4667.1099999999997</v>
      </c>
      <c r="S177" s="279">
        <v>4655.17</v>
      </c>
      <c r="T177" s="279">
        <v>4680.6499999999996</v>
      </c>
      <c r="U177" s="279">
        <v>4718.45</v>
      </c>
      <c r="V177" s="279">
        <v>4667.7700000000004</v>
      </c>
      <c r="W177" s="279">
        <v>4616.5</v>
      </c>
      <c r="X177" s="279">
        <v>4513.7299999999996</v>
      </c>
      <c r="Y177" s="279">
        <v>4339.83</v>
      </c>
    </row>
    <row r="178" spans="1:167">
      <c r="A178" s="254">
        <v>21</v>
      </c>
      <c r="B178" s="279">
        <v>4264.9799999999996</v>
      </c>
      <c r="C178" s="279">
        <v>4188.6400000000003</v>
      </c>
      <c r="D178" s="279">
        <v>4171.83</v>
      </c>
      <c r="E178" s="279">
        <v>4171.59</v>
      </c>
      <c r="F178" s="279">
        <v>4193.72</v>
      </c>
      <c r="G178" s="279">
        <v>4280.3999999999996</v>
      </c>
      <c r="H178" s="279">
        <v>4463.47</v>
      </c>
      <c r="I178" s="279">
        <v>4537.8599999999997</v>
      </c>
      <c r="J178" s="279">
        <v>4606.79</v>
      </c>
      <c r="K178" s="279">
        <v>4651.5</v>
      </c>
      <c r="L178" s="279">
        <v>4671.24</v>
      </c>
      <c r="M178" s="279">
        <v>4737.8900000000003</v>
      </c>
      <c r="N178" s="279">
        <v>4684.43</v>
      </c>
      <c r="O178" s="279">
        <v>4677.16</v>
      </c>
      <c r="P178" s="279">
        <v>4722.46</v>
      </c>
      <c r="Q178" s="279">
        <v>4644.83</v>
      </c>
      <c r="R178" s="279">
        <v>4609.7700000000004</v>
      </c>
      <c r="S178" s="279">
        <v>4609.3100000000004</v>
      </c>
      <c r="T178" s="279">
        <v>4646.8100000000004</v>
      </c>
      <c r="U178" s="279">
        <v>4663.55</v>
      </c>
      <c r="V178" s="279">
        <v>4623.1099999999997</v>
      </c>
      <c r="W178" s="279">
        <v>4616.8599999999997</v>
      </c>
      <c r="X178" s="279">
        <v>4507.55</v>
      </c>
      <c r="Y178" s="279">
        <v>4357.62</v>
      </c>
    </row>
    <row r="179" spans="1:167">
      <c r="A179" s="254">
        <v>22</v>
      </c>
      <c r="B179" s="279">
        <v>4273.51</v>
      </c>
      <c r="C179" s="279">
        <v>4195.1899999999996</v>
      </c>
      <c r="D179" s="279">
        <v>4185.45</v>
      </c>
      <c r="E179" s="279">
        <v>4179.43</v>
      </c>
      <c r="F179" s="279">
        <v>4223.2299999999996</v>
      </c>
      <c r="G179" s="279">
        <v>4293.1499999999996</v>
      </c>
      <c r="H179" s="279">
        <v>4484.78</v>
      </c>
      <c r="I179" s="279">
        <v>4574.0600000000004</v>
      </c>
      <c r="J179" s="279">
        <v>4669.12</v>
      </c>
      <c r="K179" s="279">
        <v>4728.45</v>
      </c>
      <c r="L179" s="279">
        <v>4775.6499999999996</v>
      </c>
      <c r="M179" s="279">
        <v>4797.8900000000003</v>
      </c>
      <c r="N179" s="279">
        <v>4779.38</v>
      </c>
      <c r="O179" s="279">
        <v>4781.57</v>
      </c>
      <c r="P179" s="279">
        <v>4785.57</v>
      </c>
      <c r="Q179" s="279">
        <v>4739.2</v>
      </c>
      <c r="R179" s="279">
        <v>4695.2</v>
      </c>
      <c r="S179" s="279">
        <v>4688.21</v>
      </c>
      <c r="T179" s="279">
        <v>4746.9799999999996</v>
      </c>
      <c r="U179" s="279">
        <v>4774.24</v>
      </c>
      <c r="V179" s="279">
        <v>4724.4799999999996</v>
      </c>
      <c r="W179" s="279">
        <v>4716.2700000000004</v>
      </c>
      <c r="X179" s="279">
        <v>4585.8599999999997</v>
      </c>
      <c r="Y179" s="279">
        <v>4524.4799999999996</v>
      </c>
    </row>
    <row r="180" spans="1:167">
      <c r="A180" s="254">
        <v>23</v>
      </c>
      <c r="B180" s="279">
        <v>4496.34</v>
      </c>
      <c r="C180" s="279">
        <v>4331.58</v>
      </c>
      <c r="D180" s="279">
        <v>4300.28</v>
      </c>
      <c r="E180" s="279">
        <v>4293.38</v>
      </c>
      <c r="F180" s="279">
        <v>4313.32</v>
      </c>
      <c r="G180" s="279">
        <v>4348.72</v>
      </c>
      <c r="H180" s="279">
        <v>4424.68</v>
      </c>
      <c r="I180" s="279">
        <v>4492.34</v>
      </c>
      <c r="J180" s="279">
        <v>4557.66</v>
      </c>
      <c r="K180" s="279">
        <v>4650.95</v>
      </c>
      <c r="L180" s="279">
        <v>4712.76</v>
      </c>
      <c r="M180" s="279">
        <v>4747.75</v>
      </c>
      <c r="N180" s="279">
        <v>4732.26</v>
      </c>
      <c r="O180" s="279">
        <v>4731.41</v>
      </c>
      <c r="P180" s="279">
        <v>4703.1899999999996</v>
      </c>
      <c r="Q180" s="279">
        <v>4689.07</v>
      </c>
      <c r="R180" s="279">
        <v>4688.3900000000003</v>
      </c>
      <c r="S180" s="279">
        <v>4706.9399999999996</v>
      </c>
      <c r="T180" s="279">
        <v>4760.74</v>
      </c>
      <c r="U180" s="279">
        <v>4771.18</v>
      </c>
      <c r="V180" s="279">
        <v>4754.7</v>
      </c>
      <c r="W180" s="279">
        <v>4707.46</v>
      </c>
      <c r="X180" s="279">
        <v>4619.6499999999996</v>
      </c>
      <c r="Y180" s="279">
        <v>4584.59</v>
      </c>
    </row>
    <row r="181" spans="1:167">
      <c r="A181" s="254">
        <v>24</v>
      </c>
      <c r="B181" s="279">
        <v>4515.07</v>
      </c>
      <c r="C181" s="279">
        <v>4376.88</v>
      </c>
      <c r="D181" s="279">
        <v>4310.5600000000004</v>
      </c>
      <c r="E181" s="279">
        <v>4285.5</v>
      </c>
      <c r="F181" s="279">
        <v>4301.41</v>
      </c>
      <c r="G181" s="279">
        <v>4363.04</v>
      </c>
      <c r="H181" s="279">
        <v>4446.47</v>
      </c>
      <c r="I181" s="279">
        <v>4515.54</v>
      </c>
      <c r="J181" s="279">
        <v>4559.88</v>
      </c>
      <c r="K181" s="279">
        <v>4682.24</v>
      </c>
      <c r="L181" s="279">
        <v>4737.8500000000004</v>
      </c>
      <c r="M181" s="279">
        <v>4754.24</v>
      </c>
      <c r="N181" s="279">
        <v>4748.78</v>
      </c>
      <c r="O181" s="279">
        <v>4748.7299999999996</v>
      </c>
      <c r="P181" s="279">
        <v>4728.5200000000004</v>
      </c>
      <c r="Q181" s="279">
        <v>4723.8599999999997</v>
      </c>
      <c r="R181" s="279">
        <v>4701.16</v>
      </c>
      <c r="S181" s="279">
        <v>4715.2299999999996</v>
      </c>
      <c r="T181" s="279">
        <v>4753.42</v>
      </c>
      <c r="U181" s="279">
        <v>4772.38</v>
      </c>
      <c r="V181" s="279">
        <v>4756.6899999999996</v>
      </c>
      <c r="W181" s="279">
        <v>4740.3900000000003</v>
      </c>
      <c r="X181" s="279">
        <v>4609.2</v>
      </c>
      <c r="Y181" s="279">
        <v>4584.57</v>
      </c>
    </row>
    <row r="182" spans="1:167">
      <c r="A182" s="254">
        <v>25</v>
      </c>
      <c r="B182" s="279">
        <v>4470.6099999999997</v>
      </c>
      <c r="C182" s="279">
        <v>4294.1899999999996</v>
      </c>
      <c r="D182" s="279">
        <v>4255.93</v>
      </c>
      <c r="E182" s="279">
        <v>4231.2700000000004</v>
      </c>
      <c r="F182" s="279">
        <v>4248.66</v>
      </c>
      <c r="G182" s="279">
        <v>4287.17</v>
      </c>
      <c r="H182" s="279">
        <v>3782.1</v>
      </c>
      <c r="I182" s="279">
        <v>4319.37</v>
      </c>
      <c r="J182" s="279">
        <v>3420.98</v>
      </c>
      <c r="K182" s="279">
        <v>3782.76</v>
      </c>
      <c r="L182" s="279">
        <v>4703.5</v>
      </c>
      <c r="M182" s="279">
        <v>4723.1099999999997</v>
      </c>
      <c r="N182" s="279">
        <v>4707.79</v>
      </c>
      <c r="O182" s="279">
        <v>4713.6899999999996</v>
      </c>
      <c r="P182" s="279">
        <v>4684.08</v>
      </c>
      <c r="Q182" s="279">
        <v>4685.4399999999996</v>
      </c>
      <c r="R182" s="279">
        <v>4662.71</v>
      </c>
      <c r="S182" s="279">
        <v>4670.8500000000004</v>
      </c>
      <c r="T182" s="279">
        <v>4724.42</v>
      </c>
      <c r="U182" s="279">
        <v>4710.63</v>
      </c>
      <c r="V182" s="279">
        <v>4697.22</v>
      </c>
      <c r="W182" s="279">
        <v>3421.29</v>
      </c>
      <c r="X182" s="279">
        <v>4525.68</v>
      </c>
      <c r="Y182" s="279">
        <v>4492.67</v>
      </c>
    </row>
    <row r="183" spans="1:167">
      <c r="A183" s="254">
        <v>26</v>
      </c>
      <c r="B183" s="279">
        <v>4377.1499999999996</v>
      </c>
      <c r="C183" s="279">
        <v>4252.3599999999997</v>
      </c>
      <c r="D183" s="279">
        <v>4223.6099999999997</v>
      </c>
      <c r="E183" s="279">
        <v>4204.16</v>
      </c>
      <c r="F183" s="279">
        <v>4217.6400000000003</v>
      </c>
      <c r="G183" s="279">
        <v>4227.2700000000004</v>
      </c>
      <c r="H183" s="279">
        <v>4242.17</v>
      </c>
      <c r="I183" s="279">
        <v>3781.53</v>
      </c>
      <c r="J183" s="279">
        <v>3420.93</v>
      </c>
      <c r="K183" s="279">
        <v>4533.8</v>
      </c>
      <c r="L183" s="279">
        <v>4578.04</v>
      </c>
      <c r="M183" s="279">
        <v>4597.26</v>
      </c>
      <c r="N183" s="279">
        <v>4594.18</v>
      </c>
      <c r="O183" s="279">
        <v>4612.25</v>
      </c>
      <c r="P183" s="279">
        <v>4616.2299999999996</v>
      </c>
      <c r="Q183" s="279">
        <v>4597.2</v>
      </c>
      <c r="R183" s="279">
        <v>4591.46</v>
      </c>
      <c r="S183" s="279">
        <v>4595.29</v>
      </c>
      <c r="T183" s="279">
        <v>4630.28</v>
      </c>
      <c r="U183" s="279">
        <v>4640.91</v>
      </c>
      <c r="V183" s="279">
        <v>4651.7700000000004</v>
      </c>
      <c r="W183" s="279">
        <v>4626.5</v>
      </c>
      <c r="X183" s="279">
        <v>4581.55</v>
      </c>
      <c r="Y183" s="279">
        <v>4544.95</v>
      </c>
    </row>
    <row r="184" spans="1:167">
      <c r="A184" s="254">
        <v>27</v>
      </c>
      <c r="B184" s="279">
        <v>4269.1499999999996</v>
      </c>
      <c r="C184" s="279">
        <v>4225.51</v>
      </c>
      <c r="D184" s="279">
        <v>4184.8</v>
      </c>
      <c r="E184" s="279">
        <v>4179.59</v>
      </c>
      <c r="F184" s="279">
        <v>4241.91</v>
      </c>
      <c r="G184" s="279">
        <v>4348.22</v>
      </c>
      <c r="H184" s="279">
        <v>4479.26</v>
      </c>
      <c r="I184" s="279">
        <v>4626.8599999999997</v>
      </c>
      <c r="J184" s="279">
        <v>4668.8999999999996</v>
      </c>
      <c r="K184" s="279">
        <v>4723.12</v>
      </c>
      <c r="L184" s="279">
        <v>4760.47</v>
      </c>
      <c r="M184" s="279">
        <v>4779.53</v>
      </c>
      <c r="N184" s="279">
        <v>4765.88</v>
      </c>
      <c r="O184" s="279">
        <v>4786.33</v>
      </c>
      <c r="P184" s="279">
        <v>4786.2</v>
      </c>
      <c r="Q184" s="279">
        <v>4782.01</v>
      </c>
      <c r="R184" s="279">
        <v>4737.82</v>
      </c>
      <c r="S184" s="279">
        <v>4729.25</v>
      </c>
      <c r="T184" s="279">
        <v>4776.97</v>
      </c>
      <c r="U184" s="279">
        <v>4786.07</v>
      </c>
      <c r="V184" s="279">
        <v>4759.49</v>
      </c>
      <c r="W184" s="279">
        <v>4734.41</v>
      </c>
      <c r="X184" s="279">
        <v>4607.3500000000004</v>
      </c>
      <c r="Y184" s="279">
        <v>4545.46</v>
      </c>
    </row>
    <row r="185" spans="1:167">
      <c r="A185" s="254">
        <v>28</v>
      </c>
      <c r="B185" s="279">
        <v>4283.76</v>
      </c>
      <c r="C185" s="279">
        <v>4241.54</v>
      </c>
      <c r="D185" s="279">
        <v>4212.13</v>
      </c>
      <c r="E185" s="279">
        <v>4212.51</v>
      </c>
      <c r="F185" s="279">
        <v>4255.76</v>
      </c>
      <c r="G185" s="279">
        <v>4375.21</v>
      </c>
      <c r="H185" s="279">
        <v>4505.3100000000004</v>
      </c>
      <c r="I185" s="279">
        <v>4647.12</v>
      </c>
      <c r="J185" s="279">
        <v>4719.2700000000004</v>
      </c>
      <c r="K185" s="279">
        <v>4751.04</v>
      </c>
      <c r="L185" s="279">
        <v>4771.71</v>
      </c>
      <c r="M185" s="279">
        <v>4805.45</v>
      </c>
      <c r="N185" s="279">
        <v>4774.88</v>
      </c>
      <c r="O185" s="279">
        <v>4776.46</v>
      </c>
      <c r="P185" s="279">
        <v>4776.87</v>
      </c>
      <c r="Q185" s="279">
        <v>4757.33</v>
      </c>
      <c r="R185" s="279">
        <v>4725.3599999999997</v>
      </c>
      <c r="S185" s="279">
        <v>4729.54</v>
      </c>
      <c r="T185" s="279">
        <v>4762.18</v>
      </c>
      <c r="U185" s="279">
        <v>4759.67</v>
      </c>
      <c r="V185" s="279">
        <v>4756.7299999999996</v>
      </c>
      <c r="W185" s="279">
        <v>4754.45</v>
      </c>
      <c r="X185" s="279">
        <v>4623.3</v>
      </c>
      <c r="Y185" s="279">
        <v>4539.91</v>
      </c>
    </row>
    <row r="186" spans="1:167" hidden="1">
      <c r="A186" s="254">
        <v>29</v>
      </c>
      <c r="B186" s="279">
        <v>0</v>
      </c>
      <c r="C186" s="279">
        <v>0</v>
      </c>
      <c r="D186" s="279">
        <v>0</v>
      </c>
      <c r="E186" s="279">
        <v>0</v>
      </c>
      <c r="F186" s="279">
        <v>0</v>
      </c>
      <c r="G186" s="279">
        <v>0</v>
      </c>
      <c r="H186" s="279">
        <v>0</v>
      </c>
      <c r="I186" s="279">
        <v>0</v>
      </c>
      <c r="J186" s="279">
        <v>0</v>
      </c>
      <c r="K186" s="279">
        <v>0</v>
      </c>
      <c r="L186" s="279">
        <v>0</v>
      </c>
      <c r="M186" s="279">
        <v>0</v>
      </c>
      <c r="N186" s="279">
        <v>0</v>
      </c>
      <c r="O186" s="279">
        <v>0</v>
      </c>
      <c r="P186" s="279">
        <v>0</v>
      </c>
      <c r="Q186" s="279">
        <v>0</v>
      </c>
      <c r="R186" s="279">
        <v>0</v>
      </c>
      <c r="S186" s="279">
        <v>0</v>
      </c>
      <c r="T186" s="279">
        <v>0</v>
      </c>
      <c r="U186" s="279">
        <v>0</v>
      </c>
      <c r="V186" s="279">
        <v>0</v>
      </c>
      <c r="W186" s="279">
        <v>0</v>
      </c>
      <c r="X186" s="279">
        <v>0</v>
      </c>
      <c r="Y186" s="279">
        <v>0</v>
      </c>
    </row>
    <row r="187" spans="1:167" hidden="1">
      <c r="A187" s="254">
        <v>30</v>
      </c>
      <c r="B187" s="279">
        <v>0</v>
      </c>
      <c r="C187" s="279">
        <v>0</v>
      </c>
      <c r="D187" s="279">
        <v>0</v>
      </c>
      <c r="E187" s="279">
        <v>0</v>
      </c>
      <c r="F187" s="279">
        <v>0</v>
      </c>
      <c r="G187" s="279">
        <v>0</v>
      </c>
      <c r="H187" s="279">
        <v>0</v>
      </c>
      <c r="I187" s="279">
        <v>0</v>
      </c>
      <c r="J187" s="279">
        <v>0</v>
      </c>
      <c r="K187" s="279">
        <v>0</v>
      </c>
      <c r="L187" s="279">
        <v>0</v>
      </c>
      <c r="M187" s="279">
        <v>0</v>
      </c>
      <c r="N187" s="279">
        <v>0</v>
      </c>
      <c r="O187" s="279">
        <v>0</v>
      </c>
      <c r="P187" s="279">
        <v>0</v>
      </c>
      <c r="Q187" s="279">
        <v>0</v>
      </c>
      <c r="R187" s="279">
        <v>0</v>
      </c>
      <c r="S187" s="279">
        <v>0</v>
      </c>
      <c r="T187" s="279">
        <v>0</v>
      </c>
      <c r="U187" s="279">
        <v>0</v>
      </c>
      <c r="V187" s="279">
        <v>0</v>
      </c>
      <c r="W187" s="279">
        <v>0</v>
      </c>
      <c r="X187" s="279">
        <v>0</v>
      </c>
      <c r="Y187" s="279">
        <v>0</v>
      </c>
    </row>
    <row r="188" spans="1:167" hidden="1">
      <c r="A188" s="254">
        <v>31</v>
      </c>
      <c r="B188" s="279">
        <v>0</v>
      </c>
      <c r="C188" s="279">
        <v>0</v>
      </c>
      <c r="D188" s="279">
        <v>0</v>
      </c>
      <c r="E188" s="279">
        <v>0</v>
      </c>
      <c r="F188" s="279">
        <v>0</v>
      </c>
      <c r="G188" s="279">
        <v>0</v>
      </c>
      <c r="H188" s="279">
        <v>0</v>
      </c>
      <c r="I188" s="279">
        <v>0</v>
      </c>
      <c r="J188" s="279">
        <v>0</v>
      </c>
      <c r="K188" s="279">
        <v>0</v>
      </c>
      <c r="L188" s="279">
        <v>0</v>
      </c>
      <c r="M188" s="279">
        <v>0</v>
      </c>
      <c r="N188" s="279">
        <v>0</v>
      </c>
      <c r="O188" s="279">
        <v>0</v>
      </c>
      <c r="P188" s="279">
        <v>0</v>
      </c>
      <c r="Q188" s="279">
        <v>0</v>
      </c>
      <c r="R188" s="279">
        <v>0</v>
      </c>
      <c r="S188" s="279">
        <v>0</v>
      </c>
      <c r="T188" s="279">
        <v>0</v>
      </c>
      <c r="U188" s="279">
        <v>0</v>
      </c>
      <c r="V188" s="279">
        <v>0</v>
      </c>
      <c r="W188" s="279">
        <v>0</v>
      </c>
      <c r="X188" s="279">
        <v>0</v>
      </c>
      <c r="Y188" s="279">
        <v>0</v>
      </c>
    </row>
    <row r="190" spans="1:167" ht="15.75" thickBot="1">
      <c r="B190" s="277" t="s">
        <v>214</v>
      </c>
      <c r="N190" s="294" t="s">
        <v>329</v>
      </c>
    </row>
    <row r="192" spans="1:167" ht="56.25" customHeight="1">
      <c r="A192" s="395" t="s">
        <v>215</v>
      </c>
      <c r="B192" s="395"/>
      <c r="C192" s="395"/>
      <c r="D192" s="395"/>
      <c r="E192" s="395"/>
      <c r="F192" s="395"/>
      <c r="G192" s="395"/>
      <c r="H192" s="395"/>
      <c r="I192" s="395"/>
      <c r="J192" s="395"/>
      <c r="K192" s="395"/>
      <c r="L192" s="395"/>
      <c r="M192" s="395"/>
      <c r="N192" s="395"/>
      <c r="O192" s="395"/>
      <c r="P192" s="395"/>
      <c r="Q192" s="395"/>
      <c r="R192" s="395"/>
      <c r="S192" s="395"/>
      <c r="T192" s="395"/>
      <c r="U192" s="395"/>
      <c r="V192" s="395"/>
      <c r="W192" s="395"/>
      <c r="X192" s="395"/>
      <c r="Y192" s="395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209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22" t="s">
        <v>208</v>
      </c>
      <c r="B194" s="466" t="s">
        <v>92</v>
      </c>
      <c r="C194" s="466"/>
      <c r="D194" s="466"/>
      <c r="E194" s="466"/>
      <c r="F194" s="466"/>
      <c r="G194" s="466"/>
      <c r="H194" s="466"/>
      <c r="I194" s="466"/>
      <c r="J194" s="466"/>
      <c r="K194" s="466"/>
      <c r="L194" s="466"/>
      <c r="M194" s="466"/>
      <c r="N194" s="466"/>
      <c r="O194" s="466"/>
      <c r="P194" s="466"/>
      <c r="Q194" s="466"/>
      <c r="R194" s="466"/>
      <c r="S194" s="466"/>
      <c r="T194" s="466"/>
      <c r="U194" s="466"/>
      <c r="V194" s="466"/>
      <c r="W194" s="466"/>
      <c r="X194" s="466"/>
      <c r="Y194" s="466"/>
    </row>
    <row r="195" spans="1:25" ht="30">
      <c r="A195" s="422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1081.93</v>
      </c>
      <c r="C196" s="279">
        <v>1040.97</v>
      </c>
      <c r="D196" s="279">
        <v>1025.83</v>
      </c>
      <c r="E196" s="279">
        <v>1021.58</v>
      </c>
      <c r="F196" s="279">
        <v>274.16000000000003</v>
      </c>
      <c r="G196" s="279">
        <v>1114.52</v>
      </c>
      <c r="H196" s="279">
        <v>272.06</v>
      </c>
      <c r="I196" s="279">
        <v>272.07</v>
      </c>
      <c r="J196" s="279">
        <v>275.95</v>
      </c>
      <c r="K196" s="279">
        <v>638.91999999999996</v>
      </c>
      <c r="L196" s="279">
        <v>1572.7</v>
      </c>
      <c r="M196" s="279">
        <v>1620.86</v>
      </c>
      <c r="N196" s="279">
        <v>1595.33</v>
      </c>
      <c r="O196" s="279">
        <v>1575.24</v>
      </c>
      <c r="P196" s="279">
        <v>1575.41</v>
      </c>
      <c r="Q196" s="279">
        <v>1567.89</v>
      </c>
      <c r="R196" s="279">
        <v>1557.01</v>
      </c>
      <c r="S196" s="279">
        <v>1574.62</v>
      </c>
      <c r="T196" s="279">
        <v>1541.65</v>
      </c>
      <c r="U196" s="279">
        <v>1554.74</v>
      </c>
      <c r="V196" s="279">
        <v>1522.42</v>
      </c>
      <c r="W196" s="279">
        <v>1447.37</v>
      </c>
      <c r="X196" s="279">
        <v>1282.53</v>
      </c>
      <c r="Y196" s="279">
        <v>1098.46</v>
      </c>
    </row>
    <row r="197" spans="1:25">
      <c r="A197" s="254">
        <v>2</v>
      </c>
      <c r="B197" s="279">
        <v>1070.3</v>
      </c>
      <c r="C197" s="279">
        <v>1038.8699999999999</v>
      </c>
      <c r="D197" s="279">
        <v>1011.56</v>
      </c>
      <c r="E197" s="279">
        <v>1009.84</v>
      </c>
      <c r="F197" s="279">
        <v>1044.3699999999999</v>
      </c>
      <c r="G197" s="279">
        <v>1092.67</v>
      </c>
      <c r="H197" s="279">
        <v>1224.3399999999999</v>
      </c>
      <c r="I197" s="279">
        <v>1356.2</v>
      </c>
      <c r="J197" s="279">
        <v>1461.77</v>
      </c>
      <c r="K197" s="279">
        <v>1500.38</v>
      </c>
      <c r="L197" s="279">
        <v>1518.69</v>
      </c>
      <c r="M197" s="279">
        <v>1538.81</v>
      </c>
      <c r="N197" s="279">
        <v>1514.47</v>
      </c>
      <c r="O197" s="279">
        <v>1571.76</v>
      </c>
      <c r="P197" s="279">
        <v>1568.52</v>
      </c>
      <c r="Q197" s="279">
        <v>1546.3</v>
      </c>
      <c r="R197" s="279">
        <v>1502.72</v>
      </c>
      <c r="S197" s="279">
        <v>1521.92</v>
      </c>
      <c r="T197" s="279">
        <v>1532.66</v>
      </c>
      <c r="U197" s="279">
        <v>1538.37</v>
      </c>
      <c r="V197" s="279">
        <v>1470.33</v>
      </c>
      <c r="W197" s="279">
        <v>1092.53</v>
      </c>
      <c r="X197" s="279">
        <v>1222.04</v>
      </c>
      <c r="Y197" s="279">
        <v>1103.8</v>
      </c>
    </row>
    <row r="198" spans="1:25">
      <c r="A198" s="254">
        <v>3</v>
      </c>
      <c r="B198" s="279">
        <v>1253.58</v>
      </c>
      <c r="C198" s="279">
        <v>1152.22</v>
      </c>
      <c r="D198" s="279">
        <v>1103.52</v>
      </c>
      <c r="E198" s="279">
        <v>1101.45</v>
      </c>
      <c r="F198" s="279">
        <v>1165.3399999999999</v>
      </c>
      <c r="G198" s="279">
        <v>1246.21</v>
      </c>
      <c r="H198" s="279">
        <v>1383.48</v>
      </c>
      <c r="I198" s="279">
        <v>1549.53</v>
      </c>
      <c r="J198" s="279">
        <v>1670.88</v>
      </c>
      <c r="K198" s="279">
        <v>1682.85</v>
      </c>
      <c r="L198" s="279">
        <v>1705.2</v>
      </c>
      <c r="M198" s="279">
        <v>1725.49</v>
      </c>
      <c r="N198" s="279">
        <v>1713.87</v>
      </c>
      <c r="O198" s="279">
        <v>1727.55</v>
      </c>
      <c r="P198" s="279">
        <v>1711.38</v>
      </c>
      <c r="Q198" s="279">
        <v>1700.15</v>
      </c>
      <c r="R198" s="279">
        <v>1674.73</v>
      </c>
      <c r="S198" s="279">
        <v>1679.75</v>
      </c>
      <c r="T198" s="279">
        <v>1692.53</v>
      </c>
      <c r="U198" s="279">
        <v>1697.44</v>
      </c>
      <c r="V198" s="279">
        <v>1664.9</v>
      </c>
      <c r="W198" s="279">
        <v>1093.04</v>
      </c>
      <c r="X198" s="279">
        <v>1456.37</v>
      </c>
      <c r="Y198" s="279">
        <v>1334.88</v>
      </c>
    </row>
    <row r="199" spans="1:25">
      <c r="A199" s="254">
        <v>4</v>
      </c>
      <c r="B199" s="279">
        <v>1414.79</v>
      </c>
      <c r="C199" s="279">
        <v>1333.5</v>
      </c>
      <c r="D199" s="279">
        <v>1234.06</v>
      </c>
      <c r="E199" s="279">
        <v>1203.69</v>
      </c>
      <c r="F199" s="279">
        <v>1247.45</v>
      </c>
      <c r="G199" s="279">
        <v>1269.0999999999999</v>
      </c>
      <c r="H199" s="279">
        <v>1366.88</v>
      </c>
      <c r="I199" s="279">
        <v>1423.2</v>
      </c>
      <c r="J199" s="279">
        <v>1556.31</v>
      </c>
      <c r="K199" s="279">
        <v>1639.09</v>
      </c>
      <c r="L199" s="279">
        <v>1693.53</v>
      </c>
      <c r="M199" s="279">
        <v>1708.31</v>
      </c>
      <c r="N199" s="279">
        <v>1708.42</v>
      </c>
      <c r="O199" s="279">
        <v>1712.88</v>
      </c>
      <c r="P199" s="279">
        <v>1706.52</v>
      </c>
      <c r="Q199" s="279">
        <v>1672.06</v>
      </c>
      <c r="R199" s="279">
        <v>1679.71</v>
      </c>
      <c r="S199" s="279">
        <v>1711.05</v>
      </c>
      <c r="T199" s="279">
        <v>1706.35</v>
      </c>
      <c r="U199" s="279">
        <v>1715.73</v>
      </c>
      <c r="V199" s="279">
        <v>1685.99</v>
      </c>
      <c r="W199" s="279">
        <v>1599.9</v>
      </c>
      <c r="X199" s="279">
        <v>1459.31</v>
      </c>
      <c r="Y199" s="279">
        <v>1394.43</v>
      </c>
    </row>
    <row r="200" spans="1:25">
      <c r="A200" s="254">
        <v>5</v>
      </c>
      <c r="B200" s="279">
        <v>1182.6600000000001</v>
      </c>
      <c r="C200" s="279">
        <v>1138.71</v>
      </c>
      <c r="D200" s="279">
        <v>1101.3599999999999</v>
      </c>
      <c r="E200" s="279">
        <v>1090.48</v>
      </c>
      <c r="F200" s="279">
        <v>1118.04</v>
      </c>
      <c r="G200" s="279">
        <v>1125.68</v>
      </c>
      <c r="H200" s="279">
        <v>1142.73</v>
      </c>
      <c r="I200" s="279">
        <v>1218.72</v>
      </c>
      <c r="J200" s="279">
        <v>1351.78</v>
      </c>
      <c r="K200" s="279">
        <v>1420.51</v>
      </c>
      <c r="L200" s="279">
        <v>1472.32</v>
      </c>
      <c r="M200" s="279">
        <v>1518.71</v>
      </c>
      <c r="N200" s="279">
        <v>1520.91</v>
      </c>
      <c r="O200" s="279">
        <v>1542.08</v>
      </c>
      <c r="P200" s="279">
        <v>1531.67</v>
      </c>
      <c r="Q200" s="279">
        <v>1497.5</v>
      </c>
      <c r="R200" s="279">
        <v>1509.19</v>
      </c>
      <c r="S200" s="279">
        <v>1554.91</v>
      </c>
      <c r="T200" s="279">
        <v>1569.15</v>
      </c>
      <c r="U200" s="279">
        <v>1580.86</v>
      </c>
      <c r="V200" s="279">
        <v>1559.7</v>
      </c>
      <c r="W200" s="279">
        <v>1514.38</v>
      </c>
      <c r="X200" s="279">
        <v>1405.71</v>
      </c>
      <c r="Y200" s="279">
        <v>1197.57</v>
      </c>
    </row>
    <row r="201" spans="1:25">
      <c r="A201" s="254">
        <v>6</v>
      </c>
      <c r="B201" s="279">
        <v>1127.17</v>
      </c>
      <c r="C201" s="279">
        <v>1083.78</v>
      </c>
      <c r="D201" s="279">
        <v>1061.1600000000001</v>
      </c>
      <c r="E201" s="279">
        <v>1045.52</v>
      </c>
      <c r="F201" s="279">
        <v>1065.58</v>
      </c>
      <c r="G201" s="279">
        <v>1124.94</v>
      </c>
      <c r="H201" s="279">
        <v>1270.18</v>
      </c>
      <c r="I201" s="279">
        <v>1444.01</v>
      </c>
      <c r="J201" s="279">
        <v>1527.38</v>
      </c>
      <c r="K201" s="279">
        <v>1567.35</v>
      </c>
      <c r="L201" s="279">
        <v>1590.68</v>
      </c>
      <c r="M201" s="279">
        <v>1630.55</v>
      </c>
      <c r="N201" s="279">
        <v>1592.52</v>
      </c>
      <c r="O201" s="279">
        <v>1615.91</v>
      </c>
      <c r="P201" s="279">
        <v>1608.69</v>
      </c>
      <c r="Q201" s="279">
        <v>1579.75</v>
      </c>
      <c r="R201" s="279">
        <v>1550.01</v>
      </c>
      <c r="S201" s="279">
        <v>1563.71</v>
      </c>
      <c r="T201" s="279">
        <v>1585.11</v>
      </c>
      <c r="U201" s="279">
        <v>1594.69</v>
      </c>
      <c r="V201" s="279">
        <v>1532.66</v>
      </c>
      <c r="W201" s="279">
        <v>1507.59</v>
      </c>
      <c r="X201" s="279">
        <v>1423.11</v>
      </c>
      <c r="Y201" s="279">
        <v>1303.8</v>
      </c>
    </row>
    <row r="202" spans="1:25">
      <c r="A202" s="254">
        <v>7</v>
      </c>
      <c r="B202" s="279">
        <v>1266.42</v>
      </c>
      <c r="C202" s="279">
        <v>1201.6199999999999</v>
      </c>
      <c r="D202" s="279">
        <v>1196.98</v>
      </c>
      <c r="E202" s="279">
        <v>1072.96</v>
      </c>
      <c r="F202" s="279">
        <v>1175.73</v>
      </c>
      <c r="G202" s="279">
        <v>1105.54</v>
      </c>
      <c r="H202" s="279">
        <v>1260.97</v>
      </c>
      <c r="I202" s="279">
        <v>1456.33</v>
      </c>
      <c r="J202" s="279">
        <v>1496.09</v>
      </c>
      <c r="K202" s="279">
        <v>1505.03</v>
      </c>
      <c r="L202" s="279">
        <v>1523.68</v>
      </c>
      <c r="M202" s="279">
        <v>1556.45</v>
      </c>
      <c r="N202" s="279">
        <v>1538.42</v>
      </c>
      <c r="O202" s="279">
        <v>1561.44</v>
      </c>
      <c r="P202" s="279">
        <v>1544.78</v>
      </c>
      <c r="Q202" s="279">
        <v>1525.78</v>
      </c>
      <c r="R202" s="279">
        <v>1513.67</v>
      </c>
      <c r="S202" s="279">
        <v>1522.55</v>
      </c>
      <c r="T202" s="279">
        <v>1540.69</v>
      </c>
      <c r="U202" s="279">
        <v>1547.13</v>
      </c>
      <c r="V202" s="279">
        <v>1511.25</v>
      </c>
      <c r="W202" s="279">
        <v>1499.68</v>
      </c>
      <c r="X202" s="279">
        <v>1417.88</v>
      </c>
      <c r="Y202" s="279">
        <v>1410.19</v>
      </c>
    </row>
    <row r="203" spans="1:25">
      <c r="A203" s="254">
        <v>8</v>
      </c>
      <c r="B203" s="279">
        <v>1246.24</v>
      </c>
      <c r="C203" s="279">
        <v>1042.01</v>
      </c>
      <c r="D203" s="279">
        <v>1176.95</v>
      </c>
      <c r="E203" s="279">
        <v>1124.8599999999999</v>
      </c>
      <c r="F203" s="279">
        <v>1044.9000000000001</v>
      </c>
      <c r="G203" s="279">
        <v>1108.3399999999999</v>
      </c>
      <c r="H203" s="279">
        <v>1312.85</v>
      </c>
      <c r="I203" s="279">
        <v>1425.98</v>
      </c>
      <c r="J203" s="279">
        <v>1476.06</v>
      </c>
      <c r="K203" s="279">
        <v>1501.41</v>
      </c>
      <c r="L203" s="279">
        <v>1520.61</v>
      </c>
      <c r="M203" s="279">
        <v>1527.31</v>
      </c>
      <c r="N203" s="279">
        <v>1518.31</v>
      </c>
      <c r="O203" s="279">
        <v>1553.79</v>
      </c>
      <c r="P203" s="279">
        <v>1542.56</v>
      </c>
      <c r="Q203" s="279">
        <v>1506.67</v>
      </c>
      <c r="R203" s="279">
        <v>1489.54</v>
      </c>
      <c r="S203" s="279">
        <v>1513.29</v>
      </c>
      <c r="T203" s="279">
        <v>1523.79</v>
      </c>
      <c r="U203" s="279">
        <v>1532.4</v>
      </c>
      <c r="V203" s="279">
        <v>1502.54</v>
      </c>
      <c r="W203" s="279">
        <v>1488.68</v>
      </c>
      <c r="X203" s="279">
        <v>1325.84</v>
      </c>
      <c r="Y203" s="279">
        <v>1187.93</v>
      </c>
    </row>
    <row r="204" spans="1:25">
      <c r="A204" s="254">
        <v>9</v>
      </c>
      <c r="B204" s="279">
        <v>1300.43</v>
      </c>
      <c r="C204" s="279">
        <v>1271.3599999999999</v>
      </c>
      <c r="D204" s="279">
        <v>1105.96</v>
      </c>
      <c r="E204" s="279">
        <v>1055.42</v>
      </c>
      <c r="F204" s="279">
        <v>1090.1300000000001</v>
      </c>
      <c r="G204" s="279">
        <v>1156.94</v>
      </c>
      <c r="H204" s="279">
        <v>1346.01</v>
      </c>
      <c r="I204" s="279">
        <v>1461.83</v>
      </c>
      <c r="J204" s="279">
        <v>1531.49</v>
      </c>
      <c r="K204" s="279">
        <v>1553.01</v>
      </c>
      <c r="L204" s="279">
        <v>1566.01</v>
      </c>
      <c r="M204" s="279">
        <v>1592.97</v>
      </c>
      <c r="N204" s="279">
        <v>1575.95</v>
      </c>
      <c r="O204" s="279">
        <v>1590.72</v>
      </c>
      <c r="P204" s="279">
        <v>1575.25</v>
      </c>
      <c r="Q204" s="279">
        <v>1555.3</v>
      </c>
      <c r="R204" s="279">
        <v>1531.41</v>
      </c>
      <c r="S204" s="279">
        <v>1556.4</v>
      </c>
      <c r="T204" s="279">
        <v>1572.83</v>
      </c>
      <c r="U204" s="279">
        <v>1586.74</v>
      </c>
      <c r="V204" s="279">
        <v>1532.96</v>
      </c>
      <c r="W204" s="279">
        <v>1483.44</v>
      </c>
      <c r="X204" s="279">
        <v>1404.4</v>
      </c>
      <c r="Y204" s="279">
        <v>1358.87</v>
      </c>
    </row>
    <row r="205" spans="1:25">
      <c r="A205" s="254">
        <v>10</v>
      </c>
      <c r="B205" s="279">
        <v>1272.5999999999999</v>
      </c>
      <c r="C205" s="279">
        <v>1190.05</v>
      </c>
      <c r="D205" s="279">
        <v>1101.57</v>
      </c>
      <c r="E205" s="279">
        <v>1073.3399999999999</v>
      </c>
      <c r="F205" s="279">
        <v>1126.08</v>
      </c>
      <c r="G205" s="279">
        <v>1176.22</v>
      </c>
      <c r="H205" s="279">
        <v>1397.35</v>
      </c>
      <c r="I205" s="279">
        <v>1465.7</v>
      </c>
      <c r="J205" s="279">
        <v>1541.07</v>
      </c>
      <c r="K205" s="279">
        <v>1561.26</v>
      </c>
      <c r="L205" s="279">
        <v>1576.7</v>
      </c>
      <c r="M205" s="279">
        <v>1589.41</v>
      </c>
      <c r="N205" s="279">
        <v>1576.99</v>
      </c>
      <c r="O205" s="279">
        <v>1584.65</v>
      </c>
      <c r="P205" s="279">
        <v>1575.11</v>
      </c>
      <c r="Q205" s="279">
        <v>1535.08</v>
      </c>
      <c r="R205" s="279">
        <v>1514.06</v>
      </c>
      <c r="S205" s="279">
        <v>1533.37</v>
      </c>
      <c r="T205" s="279">
        <v>1561.92</v>
      </c>
      <c r="U205" s="279">
        <v>1559.64</v>
      </c>
      <c r="V205" s="279">
        <v>1504.82</v>
      </c>
      <c r="W205" s="279">
        <v>1473.17</v>
      </c>
      <c r="X205" s="279">
        <v>1391.82</v>
      </c>
      <c r="Y205" s="279">
        <v>1282.02</v>
      </c>
    </row>
    <row r="206" spans="1:25">
      <c r="A206" s="254">
        <v>11</v>
      </c>
      <c r="B206" s="279">
        <v>1163.68</v>
      </c>
      <c r="C206" s="279">
        <v>1093.27</v>
      </c>
      <c r="D206" s="279">
        <v>272.08999999999997</v>
      </c>
      <c r="E206" s="279">
        <v>1116.52</v>
      </c>
      <c r="F206" s="279">
        <v>1127.73</v>
      </c>
      <c r="G206" s="279">
        <v>1141.29</v>
      </c>
      <c r="H206" s="279">
        <v>1182.1500000000001</v>
      </c>
      <c r="I206" s="279">
        <v>1350.64</v>
      </c>
      <c r="J206" s="279">
        <v>1087.28</v>
      </c>
      <c r="K206" s="279">
        <v>1542.39</v>
      </c>
      <c r="L206" s="279">
        <v>1599.53</v>
      </c>
      <c r="M206" s="279">
        <v>1618.8</v>
      </c>
      <c r="N206" s="279">
        <v>1615</v>
      </c>
      <c r="O206" s="279">
        <v>1614.96</v>
      </c>
      <c r="P206" s="279">
        <v>1606.23</v>
      </c>
      <c r="Q206" s="279">
        <v>1564.82</v>
      </c>
      <c r="R206" s="279">
        <v>1562.55</v>
      </c>
      <c r="S206" s="279">
        <v>1590.41</v>
      </c>
      <c r="T206" s="279">
        <v>1604.45</v>
      </c>
      <c r="U206" s="279">
        <v>1591.37</v>
      </c>
      <c r="V206" s="279">
        <v>1564.8</v>
      </c>
      <c r="W206" s="279">
        <v>1500.55</v>
      </c>
      <c r="X206" s="279">
        <v>1430.17</v>
      </c>
      <c r="Y206" s="279">
        <v>1361.2</v>
      </c>
    </row>
    <row r="207" spans="1:25">
      <c r="A207" s="254">
        <v>12</v>
      </c>
      <c r="B207" s="279">
        <v>1171.32</v>
      </c>
      <c r="C207" s="279">
        <v>1127.18</v>
      </c>
      <c r="D207" s="279">
        <v>1116.6099999999999</v>
      </c>
      <c r="E207" s="279">
        <v>1109.1500000000001</v>
      </c>
      <c r="F207" s="279">
        <v>1106.6199999999999</v>
      </c>
      <c r="G207" s="279">
        <v>1110</v>
      </c>
      <c r="H207" s="279">
        <v>1122.25</v>
      </c>
      <c r="I207" s="279">
        <v>1159.4000000000001</v>
      </c>
      <c r="J207" s="279">
        <v>1088.1199999999999</v>
      </c>
      <c r="K207" s="279">
        <v>1433.76</v>
      </c>
      <c r="L207" s="279">
        <v>1490.09</v>
      </c>
      <c r="M207" s="279">
        <v>1531.43</v>
      </c>
      <c r="N207" s="279">
        <v>1524.69</v>
      </c>
      <c r="O207" s="279">
        <v>1532.28</v>
      </c>
      <c r="P207" s="279">
        <v>1507.4</v>
      </c>
      <c r="Q207" s="279">
        <v>1499.37</v>
      </c>
      <c r="R207" s="279">
        <v>1508.87</v>
      </c>
      <c r="S207" s="279">
        <v>1519.83</v>
      </c>
      <c r="T207" s="279">
        <v>1540.35</v>
      </c>
      <c r="U207" s="279">
        <v>1557.24</v>
      </c>
      <c r="V207" s="279">
        <v>1560.36</v>
      </c>
      <c r="W207" s="279">
        <v>1530</v>
      </c>
      <c r="X207" s="279">
        <v>1439.68</v>
      </c>
      <c r="Y207" s="279">
        <v>1254.8399999999999</v>
      </c>
    </row>
    <row r="208" spans="1:25">
      <c r="A208" s="254">
        <v>13</v>
      </c>
      <c r="B208" s="279">
        <v>1154.28</v>
      </c>
      <c r="C208" s="279">
        <v>1127.8399999999999</v>
      </c>
      <c r="D208" s="279">
        <v>1088.73</v>
      </c>
      <c r="E208" s="279">
        <v>1052.23</v>
      </c>
      <c r="F208" s="279">
        <v>1104.92</v>
      </c>
      <c r="G208" s="279">
        <v>1165.29</v>
      </c>
      <c r="H208" s="279">
        <v>1361.81</v>
      </c>
      <c r="I208" s="279">
        <v>1467.48</v>
      </c>
      <c r="J208" s="279">
        <v>1586.75</v>
      </c>
      <c r="K208" s="279">
        <v>1602.76</v>
      </c>
      <c r="L208" s="279">
        <v>1611.7</v>
      </c>
      <c r="M208" s="279">
        <v>1662.49</v>
      </c>
      <c r="N208" s="279">
        <v>1634.95</v>
      </c>
      <c r="O208" s="279">
        <v>1660.82</v>
      </c>
      <c r="P208" s="279">
        <v>1652.87</v>
      </c>
      <c r="Q208" s="279">
        <v>1606.98</v>
      </c>
      <c r="R208" s="279">
        <v>1597.59</v>
      </c>
      <c r="S208" s="279">
        <v>1599.65</v>
      </c>
      <c r="T208" s="279">
        <v>1631.87</v>
      </c>
      <c r="U208" s="279">
        <v>1618.65</v>
      </c>
      <c r="V208" s="279">
        <v>1584.75</v>
      </c>
      <c r="W208" s="279">
        <v>1478.66</v>
      </c>
      <c r="X208" s="279">
        <v>1402.45</v>
      </c>
      <c r="Y208" s="279">
        <v>1257.33</v>
      </c>
    </row>
    <row r="209" spans="1:25">
      <c r="A209" s="254">
        <v>14</v>
      </c>
      <c r="B209" s="279">
        <v>1143.69</v>
      </c>
      <c r="C209" s="279">
        <v>1089.1199999999999</v>
      </c>
      <c r="D209" s="279">
        <v>1052.2</v>
      </c>
      <c r="E209" s="279">
        <v>1054.03</v>
      </c>
      <c r="F209" s="279">
        <v>1085.94</v>
      </c>
      <c r="G209" s="279">
        <v>1147.94</v>
      </c>
      <c r="H209" s="279">
        <v>1355.47</v>
      </c>
      <c r="I209" s="279">
        <v>1403.39</v>
      </c>
      <c r="J209" s="279">
        <v>1509.57</v>
      </c>
      <c r="K209" s="279">
        <v>1490.64</v>
      </c>
      <c r="L209" s="279">
        <v>1503.95</v>
      </c>
      <c r="M209" s="279">
        <v>1549.45</v>
      </c>
      <c r="N209" s="279">
        <v>1517.69</v>
      </c>
      <c r="O209" s="279">
        <v>1534.06</v>
      </c>
      <c r="P209" s="279">
        <v>1529.01</v>
      </c>
      <c r="Q209" s="279">
        <v>1480.38</v>
      </c>
      <c r="R209" s="279">
        <v>1467.9</v>
      </c>
      <c r="S209" s="279">
        <v>1470.58</v>
      </c>
      <c r="T209" s="279">
        <v>1491.74</v>
      </c>
      <c r="U209" s="279">
        <v>1503.09</v>
      </c>
      <c r="V209" s="279">
        <v>1483.38</v>
      </c>
      <c r="W209" s="279">
        <v>1460.38</v>
      </c>
      <c r="X209" s="279">
        <v>1381.64</v>
      </c>
      <c r="Y209" s="279">
        <v>1287.7</v>
      </c>
    </row>
    <row r="210" spans="1:25">
      <c r="A210" s="254">
        <v>15</v>
      </c>
      <c r="B210" s="279">
        <v>1133.3800000000001</v>
      </c>
      <c r="C210" s="279">
        <v>1062.81</v>
      </c>
      <c r="D210" s="279">
        <v>1035.6300000000001</v>
      </c>
      <c r="E210" s="279">
        <v>1040.1500000000001</v>
      </c>
      <c r="F210" s="279">
        <v>1072.76</v>
      </c>
      <c r="G210" s="279">
        <v>1142.72</v>
      </c>
      <c r="H210" s="279">
        <v>1318.5</v>
      </c>
      <c r="I210" s="279">
        <v>1402.18</v>
      </c>
      <c r="J210" s="279">
        <v>1457.82</v>
      </c>
      <c r="K210" s="279">
        <v>1498.76</v>
      </c>
      <c r="L210" s="279">
        <v>1552.21</v>
      </c>
      <c r="M210" s="279">
        <v>1615.92</v>
      </c>
      <c r="N210" s="279">
        <v>1544.27</v>
      </c>
      <c r="O210" s="279">
        <v>1574.09</v>
      </c>
      <c r="P210" s="279">
        <v>1550.49</v>
      </c>
      <c r="Q210" s="279">
        <v>1495.86</v>
      </c>
      <c r="R210" s="279">
        <v>1469.1</v>
      </c>
      <c r="S210" s="279">
        <v>1491.63</v>
      </c>
      <c r="T210" s="279">
        <v>1540.09</v>
      </c>
      <c r="U210" s="279">
        <v>1556.45</v>
      </c>
      <c r="V210" s="279">
        <v>1522.77</v>
      </c>
      <c r="W210" s="279">
        <v>1469.39</v>
      </c>
      <c r="X210" s="279">
        <v>1379.73</v>
      </c>
      <c r="Y210" s="279">
        <v>1234.8800000000001</v>
      </c>
    </row>
    <row r="211" spans="1:25">
      <c r="A211" s="254">
        <v>16</v>
      </c>
      <c r="B211" s="279">
        <v>1117.24</v>
      </c>
      <c r="C211" s="279">
        <v>1063.1400000000001</v>
      </c>
      <c r="D211" s="279">
        <v>1031.73</v>
      </c>
      <c r="E211" s="279">
        <v>1036.9100000000001</v>
      </c>
      <c r="F211" s="279">
        <v>1077.6199999999999</v>
      </c>
      <c r="G211" s="279">
        <v>1154.8</v>
      </c>
      <c r="H211" s="279">
        <v>1310</v>
      </c>
      <c r="I211" s="279">
        <v>1385.75</v>
      </c>
      <c r="J211" s="279">
        <v>1430.77</v>
      </c>
      <c r="K211" s="279">
        <v>1453.46</v>
      </c>
      <c r="L211" s="279">
        <v>1492.93</v>
      </c>
      <c r="M211" s="279">
        <v>1481.44</v>
      </c>
      <c r="N211" s="279">
        <v>1448.59</v>
      </c>
      <c r="O211" s="279">
        <v>1459.47</v>
      </c>
      <c r="P211" s="279">
        <v>1459.89</v>
      </c>
      <c r="Q211" s="279">
        <v>1415.87</v>
      </c>
      <c r="R211" s="279">
        <v>1398.3</v>
      </c>
      <c r="S211" s="279">
        <v>1407.1</v>
      </c>
      <c r="T211" s="279">
        <v>1442.53</v>
      </c>
      <c r="U211" s="279">
        <v>1448.37</v>
      </c>
      <c r="V211" s="279">
        <v>1464.89</v>
      </c>
      <c r="W211" s="279">
        <v>1454.39</v>
      </c>
      <c r="X211" s="279">
        <v>1378.3</v>
      </c>
      <c r="Y211" s="279">
        <v>1199.6099999999999</v>
      </c>
    </row>
    <row r="212" spans="1:25">
      <c r="A212" s="254">
        <v>17</v>
      </c>
      <c r="B212" s="279">
        <v>1125.8599999999999</v>
      </c>
      <c r="C212" s="279">
        <v>1032.68</v>
      </c>
      <c r="D212" s="279">
        <v>999.34</v>
      </c>
      <c r="E212" s="279">
        <v>999.47</v>
      </c>
      <c r="F212" s="279">
        <v>1053.47</v>
      </c>
      <c r="G212" s="279">
        <v>1151.79</v>
      </c>
      <c r="H212" s="279">
        <v>1322.65</v>
      </c>
      <c r="I212" s="279">
        <v>1399.77</v>
      </c>
      <c r="J212" s="279">
        <v>1471.61</v>
      </c>
      <c r="K212" s="279">
        <v>1477.47</v>
      </c>
      <c r="L212" s="279">
        <v>1515.53</v>
      </c>
      <c r="M212" s="279">
        <v>1561.16</v>
      </c>
      <c r="N212" s="279">
        <v>1524.28</v>
      </c>
      <c r="O212" s="279">
        <v>1546.71</v>
      </c>
      <c r="P212" s="279">
        <v>1539.27</v>
      </c>
      <c r="Q212" s="279">
        <v>1503.14</v>
      </c>
      <c r="R212" s="279">
        <v>1468.08</v>
      </c>
      <c r="S212" s="279">
        <v>1480.66</v>
      </c>
      <c r="T212" s="279">
        <v>1518.91</v>
      </c>
      <c r="U212" s="279">
        <v>1534.14</v>
      </c>
      <c r="V212" s="279">
        <v>1511.16</v>
      </c>
      <c r="W212" s="279">
        <v>1499.32</v>
      </c>
      <c r="X212" s="279">
        <v>1403.47</v>
      </c>
      <c r="Y212" s="279">
        <v>1347.8</v>
      </c>
    </row>
    <row r="213" spans="1:25">
      <c r="A213" s="254">
        <v>18</v>
      </c>
      <c r="B213" s="279">
        <v>1325.98</v>
      </c>
      <c r="C213" s="279">
        <v>1147.52</v>
      </c>
      <c r="D213" s="279">
        <v>1116.3399999999999</v>
      </c>
      <c r="E213" s="279">
        <v>1105.52</v>
      </c>
      <c r="F213" s="279">
        <v>1124.4000000000001</v>
      </c>
      <c r="G213" s="279">
        <v>1193.27</v>
      </c>
      <c r="H213" s="279">
        <v>1280.1600000000001</v>
      </c>
      <c r="I213" s="279">
        <v>1343.94</v>
      </c>
      <c r="J213" s="279">
        <v>1394.95</v>
      </c>
      <c r="K213" s="279">
        <v>1461.52</v>
      </c>
      <c r="L213" s="279">
        <v>1517.24</v>
      </c>
      <c r="M213" s="279">
        <v>1539.26</v>
      </c>
      <c r="N213" s="279">
        <v>1554.39</v>
      </c>
      <c r="O213" s="279">
        <v>1534.21</v>
      </c>
      <c r="P213" s="279">
        <v>1509.7</v>
      </c>
      <c r="Q213" s="279">
        <v>1513.4</v>
      </c>
      <c r="R213" s="279">
        <v>1494.35</v>
      </c>
      <c r="S213" s="279">
        <v>1531.35</v>
      </c>
      <c r="T213" s="279">
        <v>1555.67</v>
      </c>
      <c r="U213" s="279">
        <v>1547.69</v>
      </c>
      <c r="V213" s="279">
        <v>1542.09</v>
      </c>
      <c r="W213" s="279">
        <v>1497.16</v>
      </c>
      <c r="X213" s="279">
        <v>1399.07</v>
      </c>
      <c r="Y213" s="279">
        <v>1368.96</v>
      </c>
    </row>
    <row r="214" spans="1:25">
      <c r="A214" s="254">
        <v>19</v>
      </c>
      <c r="B214" s="279">
        <v>1186.58</v>
      </c>
      <c r="C214" s="279">
        <v>1126.21</v>
      </c>
      <c r="D214" s="279">
        <v>1082.73</v>
      </c>
      <c r="E214" s="279">
        <v>1065.3</v>
      </c>
      <c r="F214" s="279">
        <v>1070.57</v>
      </c>
      <c r="G214" s="279">
        <v>1097.5</v>
      </c>
      <c r="H214" s="279">
        <v>1112.21</v>
      </c>
      <c r="I214" s="279">
        <v>1194.3499999999999</v>
      </c>
      <c r="J214" s="279">
        <v>1329.47</v>
      </c>
      <c r="K214" s="279">
        <v>1385.71</v>
      </c>
      <c r="L214" s="279">
        <v>1433.67</v>
      </c>
      <c r="M214" s="279">
        <v>1483.39</v>
      </c>
      <c r="N214" s="279">
        <v>1480.58</v>
      </c>
      <c r="O214" s="279">
        <v>1472.37</v>
      </c>
      <c r="P214" s="279">
        <v>1467.38</v>
      </c>
      <c r="Q214" s="279">
        <v>1467.95</v>
      </c>
      <c r="R214" s="279">
        <v>1451.11</v>
      </c>
      <c r="S214" s="279">
        <v>1482.04</v>
      </c>
      <c r="T214" s="279">
        <v>1516.94</v>
      </c>
      <c r="U214" s="279">
        <v>1547.66</v>
      </c>
      <c r="V214" s="279">
        <v>1512.33</v>
      </c>
      <c r="W214" s="279">
        <v>1461.88</v>
      </c>
      <c r="X214" s="279">
        <v>1396.6</v>
      </c>
      <c r="Y214" s="279">
        <v>1353.36</v>
      </c>
    </row>
    <row r="215" spans="1:25">
      <c r="A215" s="254">
        <v>20</v>
      </c>
      <c r="B215" s="279">
        <v>1160.78</v>
      </c>
      <c r="C215" s="279">
        <v>1113.75</v>
      </c>
      <c r="D215" s="279">
        <v>1078.4000000000001</v>
      </c>
      <c r="E215" s="279">
        <v>1072.8800000000001</v>
      </c>
      <c r="F215" s="279">
        <v>1122.1600000000001</v>
      </c>
      <c r="G215" s="279">
        <v>1203.9100000000001</v>
      </c>
      <c r="H215" s="279">
        <v>1344.43</v>
      </c>
      <c r="I215" s="279">
        <v>1416.63</v>
      </c>
      <c r="J215" s="279">
        <v>1524.49</v>
      </c>
      <c r="K215" s="279">
        <v>1577.22</v>
      </c>
      <c r="L215" s="279">
        <v>1594.36</v>
      </c>
      <c r="M215" s="279">
        <v>1652.24</v>
      </c>
      <c r="N215" s="279">
        <v>1588.39</v>
      </c>
      <c r="O215" s="279">
        <v>1566.13</v>
      </c>
      <c r="P215" s="279">
        <v>1567.9</v>
      </c>
      <c r="Q215" s="279">
        <v>1557.05</v>
      </c>
      <c r="R215" s="279">
        <v>1518.36</v>
      </c>
      <c r="S215" s="279">
        <v>1506.42</v>
      </c>
      <c r="T215" s="279">
        <v>1531.9</v>
      </c>
      <c r="U215" s="279">
        <v>1569.7</v>
      </c>
      <c r="V215" s="279">
        <v>1519.02</v>
      </c>
      <c r="W215" s="279">
        <v>1467.75</v>
      </c>
      <c r="X215" s="279">
        <v>1364.98</v>
      </c>
      <c r="Y215" s="279">
        <v>1191.08</v>
      </c>
    </row>
    <row r="216" spans="1:25">
      <c r="A216" s="254">
        <v>21</v>
      </c>
      <c r="B216" s="279">
        <v>1116.23</v>
      </c>
      <c r="C216" s="279">
        <v>1039.8900000000001</v>
      </c>
      <c r="D216" s="279">
        <v>1023.08</v>
      </c>
      <c r="E216" s="279">
        <v>1022.84</v>
      </c>
      <c r="F216" s="279">
        <v>1044.97</v>
      </c>
      <c r="G216" s="279">
        <v>1131.6500000000001</v>
      </c>
      <c r="H216" s="279">
        <v>1314.72</v>
      </c>
      <c r="I216" s="279">
        <v>1389.11</v>
      </c>
      <c r="J216" s="279">
        <v>1458.04</v>
      </c>
      <c r="K216" s="279">
        <v>1502.75</v>
      </c>
      <c r="L216" s="279">
        <v>1522.49</v>
      </c>
      <c r="M216" s="279">
        <v>1589.14</v>
      </c>
      <c r="N216" s="279">
        <v>1535.68</v>
      </c>
      <c r="O216" s="279">
        <v>1528.41</v>
      </c>
      <c r="P216" s="279">
        <v>1573.71</v>
      </c>
      <c r="Q216" s="279">
        <v>1496.08</v>
      </c>
      <c r="R216" s="279">
        <v>1461.02</v>
      </c>
      <c r="S216" s="279">
        <v>1460.56</v>
      </c>
      <c r="T216" s="279">
        <v>1498.06</v>
      </c>
      <c r="U216" s="279">
        <v>1514.8</v>
      </c>
      <c r="V216" s="279">
        <v>1474.36</v>
      </c>
      <c r="W216" s="279">
        <v>1468.11</v>
      </c>
      <c r="X216" s="279">
        <v>1358.8</v>
      </c>
      <c r="Y216" s="279">
        <v>1208.8699999999999</v>
      </c>
    </row>
    <row r="217" spans="1:25">
      <c r="A217" s="254">
        <v>22</v>
      </c>
      <c r="B217" s="279">
        <v>1124.76</v>
      </c>
      <c r="C217" s="279">
        <v>1046.44</v>
      </c>
      <c r="D217" s="279">
        <v>1036.7</v>
      </c>
      <c r="E217" s="279">
        <v>1030.68</v>
      </c>
      <c r="F217" s="279">
        <v>1074.48</v>
      </c>
      <c r="G217" s="279">
        <v>1144.4000000000001</v>
      </c>
      <c r="H217" s="279">
        <v>1336.03</v>
      </c>
      <c r="I217" s="279">
        <v>1425.31</v>
      </c>
      <c r="J217" s="279">
        <v>1520.37</v>
      </c>
      <c r="K217" s="279">
        <v>1579.7</v>
      </c>
      <c r="L217" s="279">
        <v>1626.9</v>
      </c>
      <c r="M217" s="279">
        <v>1649.14</v>
      </c>
      <c r="N217" s="279">
        <v>1630.63</v>
      </c>
      <c r="O217" s="279">
        <v>1632.82</v>
      </c>
      <c r="P217" s="279">
        <v>1636.82</v>
      </c>
      <c r="Q217" s="279">
        <v>1590.45</v>
      </c>
      <c r="R217" s="279">
        <v>1546.45</v>
      </c>
      <c r="S217" s="279">
        <v>1539.46</v>
      </c>
      <c r="T217" s="279">
        <v>1598.23</v>
      </c>
      <c r="U217" s="279">
        <v>1625.49</v>
      </c>
      <c r="V217" s="279">
        <v>1575.73</v>
      </c>
      <c r="W217" s="279">
        <v>1567.52</v>
      </c>
      <c r="X217" s="279">
        <v>1437.11</v>
      </c>
      <c r="Y217" s="279">
        <v>1375.73</v>
      </c>
    </row>
    <row r="218" spans="1:25">
      <c r="A218" s="254">
        <v>23</v>
      </c>
      <c r="B218" s="279">
        <v>1347.59</v>
      </c>
      <c r="C218" s="279">
        <v>1182.83</v>
      </c>
      <c r="D218" s="279">
        <v>1151.53</v>
      </c>
      <c r="E218" s="279">
        <v>1144.6300000000001</v>
      </c>
      <c r="F218" s="279">
        <v>1164.57</v>
      </c>
      <c r="G218" s="279">
        <v>1199.97</v>
      </c>
      <c r="H218" s="279">
        <v>1275.93</v>
      </c>
      <c r="I218" s="279">
        <v>1343.59</v>
      </c>
      <c r="J218" s="279">
        <v>1408.91</v>
      </c>
      <c r="K218" s="279">
        <v>1502.2</v>
      </c>
      <c r="L218" s="279">
        <v>1564.01</v>
      </c>
      <c r="M218" s="279">
        <v>1599</v>
      </c>
      <c r="N218" s="279">
        <v>1583.51</v>
      </c>
      <c r="O218" s="279">
        <v>1582.66</v>
      </c>
      <c r="P218" s="279">
        <v>1554.44</v>
      </c>
      <c r="Q218" s="279">
        <v>1540.32</v>
      </c>
      <c r="R218" s="279">
        <v>1539.64</v>
      </c>
      <c r="S218" s="279">
        <v>1558.19</v>
      </c>
      <c r="T218" s="279">
        <v>1611.99</v>
      </c>
      <c r="U218" s="279">
        <v>1622.43</v>
      </c>
      <c r="V218" s="279">
        <v>1605.95</v>
      </c>
      <c r="W218" s="279">
        <v>1558.71</v>
      </c>
      <c r="X218" s="279">
        <v>1470.9</v>
      </c>
      <c r="Y218" s="279">
        <v>1435.84</v>
      </c>
    </row>
    <row r="219" spans="1:25">
      <c r="A219" s="254">
        <v>24</v>
      </c>
      <c r="B219" s="279">
        <v>1366.32</v>
      </c>
      <c r="C219" s="279">
        <v>1228.1300000000001</v>
      </c>
      <c r="D219" s="279">
        <v>1161.81</v>
      </c>
      <c r="E219" s="279">
        <v>1136.75</v>
      </c>
      <c r="F219" s="279">
        <v>1152.6600000000001</v>
      </c>
      <c r="G219" s="279">
        <v>1214.29</v>
      </c>
      <c r="H219" s="279">
        <v>1297.72</v>
      </c>
      <c r="I219" s="279">
        <v>1366.79</v>
      </c>
      <c r="J219" s="279">
        <v>1411.13</v>
      </c>
      <c r="K219" s="279">
        <v>1533.49</v>
      </c>
      <c r="L219" s="279">
        <v>1589.1</v>
      </c>
      <c r="M219" s="279">
        <v>1605.49</v>
      </c>
      <c r="N219" s="279">
        <v>1600.03</v>
      </c>
      <c r="O219" s="279">
        <v>1599.98</v>
      </c>
      <c r="P219" s="279">
        <v>1579.77</v>
      </c>
      <c r="Q219" s="279">
        <v>1575.11</v>
      </c>
      <c r="R219" s="279">
        <v>1552.41</v>
      </c>
      <c r="S219" s="279">
        <v>1566.48</v>
      </c>
      <c r="T219" s="279">
        <v>1604.67</v>
      </c>
      <c r="U219" s="279">
        <v>1623.63</v>
      </c>
      <c r="V219" s="279">
        <v>1607.94</v>
      </c>
      <c r="W219" s="279">
        <v>1591.64</v>
      </c>
      <c r="X219" s="279">
        <v>1460.45</v>
      </c>
      <c r="Y219" s="279">
        <v>1435.82</v>
      </c>
    </row>
    <row r="220" spans="1:25">
      <c r="A220" s="254">
        <v>25</v>
      </c>
      <c r="B220" s="279">
        <v>1321.86</v>
      </c>
      <c r="C220" s="279">
        <v>1145.44</v>
      </c>
      <c r="D220" s="279">
        <v>1107.18</v>
      </c>
      <c r="E220" s="279">
        <v>1082.52</v>
      </c>
      <c r="F220" s="279">
        <v>1099.9100000000001</v>
      </c>
      <c r="G220" s="279">
        <v>1138.42</v>
      </c>
      <c r="H220" s="279">
        <v>633.35</v>
      </c>
      <c r="I220" s="279">
        <v>1170.6199999999999</v>
      </c>
      <c r="J220" s="279">
        <v>272.23</v>
      </c>
      <c r="K220" s="279">
        <v>634.01</v>
      </c>
      <c r="L220" s="279">
        <v>1554.75</v>
      </c>
      <c r="M220" s="279">
        <v>1574.36</v>
      </c>
      <c r="N220" s="279">
        <v>1559.04</v>
      </c>
      <c r="O220" s="279">
        <v>1564.94</v>
      </c>
      <c r="P220" s="279">
        <v>1535.33</v>
      </c>
      <c r="Q220" s="279">
        <v>1536.69</v>
      </c>
      <c r="R220" s="279">
        <v>1513.96</v>
      </c>
      <c r="S220" s="279">
        <v>1522.1</v>
      </c>
      <c r="T220" s="279">
        <v>1575.67</v>
      </c>
      <c r="U220" s="279">
        <v>1561.88</v>
      </c>
      <c r="V220" s="279">
        <v>1548.47</v>
      </c>
      <c r="W220" s="279">
        <v>272.54000000000002</v>
      </c>
      <c r="X220" s="279">
        <v>1376.93</v>
      </c>
      <c r="Y220" s="279">
        <v>1343.92</v>
      </c>
    </row>
    <row r="221" spans="1:25">
      <c r="A221" s="254">
        <v>26</v>
      </c>
      <c r="B221" s="279">
        <v>1228.4000000000001</v>
      </c>
      <c r="C221" s="279">
        <v>1103.6099999999999</v>
      </c>
      <c r="D221" s="279">
        <v>1074.8599999999999</v>
      </c>
      <c r="E221" s="279">
        <v>1055.4100000000001</v>
      </c>
      <c r="F221" s="279">
        <v>1068.8900000000001</v>
      </c>
      <c r="G221" s="279">
        <v>1078.52</v>
      </c>
      <c r="H221" s="279">
        <v>1093.42</v>
      </c>
      <c r="I221" s="279">
        <v>632.78</v>
      </c>
      <c r="J221" s="279">
        <v>272.18</v>
      </c>
      <c r="K221" s="279">
        <v>1385.05</v>
      </c>
      <c r="L221" s="279">
        <v>1429.29</v>
      </c>
      <c r="M221" s="279">
        <v>1448.51</v>
      </c>
      <c r="N221" s="279">
        <v>1445.43</v>
      </c>
      <c r="O221" s="279">
        <v>1463.5</v>
      </c>
      <c r="P221" s="279">
        <v>1467.48</v>
      </c>
      <c r="Q221" s="279">
        <v>1448.45</v>
      </c>
      <c r="R221" s="279">
        <v>1442.71</v>
      </c>
      <c r="S221" s="279">
        <v>1446.54</v>
      </c>
      <c r="T221" s="279">
        <v>1481.53</v>
      </c>
      <c r="U221" s="279">
        <v>1492.16</v>
      </c>
      <c r="V221" s="279">
        <v>1503.02</v>
      </c>
      <c r="W221" s="279">
        <v>1477.75</v>
      </c>
      <c r="X221" s="279">
        <v>1432.8</v>
      </c>
      <c r="Y221" s="279">
        <v>1396.2</v>
      </c>
    </row>
    <row r="222" spans="1:25">
      <c r="A222" s="254">
        <v>27</v>
      </c>
      <c r="B222" s="279">
        <v>1120.4000000000001</v>
      </c>
      <c r="C222" s="279">
        <v>1076.76</v>
      </c>
      <c r="D222" s="279">
        <v>1036.05</v>
      </c>
      <c r="E222" s="279">
        <v>1030.8399999999999</v>
      </c>
      <c r="F222" s="279">
        <v>1093.1600000000001</v>
      </c>
      <c r="G222" s="279">
        <v>1199.47</v>
      </c>
      <c r="H222" s="279">
        <v>1330.51</v>
      </c>
      <c r="I222" s="279">
        <v>1478.11</v>
      </c>
      <c r="J222" s="279">
        <v>1520.15</v>
      </c>
      <c r="K222" s="279">
        <v>1574.37</v>
      </c>
      <c r="L222" s="279">
        <v>1611.72</v>
      </c>
      <c r="M222" s="279">
        <v>1630.78</v>
      </c>
      <c r="N222" s="279">
        <v>1617.13</v>
      </c>
      <c r="O222" s="279">
        <v>1637.58</v>
      </c>
      <c r="P222" s="279">
        <v>1637.45</v>
      </c>
      <c r="Q222" s="279">
        <v>1633.26</v>
      </c>
      <c r="R222" s="279">
        <v>1589.07</v>
      </c>
      <c r="S222" s="279">
        <v>1580.5</v>
      </c>
      <c r="T222" s="279">
        <v>1628.22</v>
      </c>
      <c r="U222" s="279">
        <v>1637.32</v>
      </c>
      <c r="V222" s="279">
        <v>1610.74</v>
      </c>
      <c r="W222" s="279">
        <v>1585.66</v>
      </c>
      <c r="X222" s="279">
        <v>1458.6</v>
      </c>
      <c r="Y222" s="279">
        <v>1396.71</v>
      </c>
    </row>
    <row r="223" spans="1:25">
      <c r="A223" s="254">
        <v>28</v>
      </c>
      <c r="B223" s="279">
        <v>1135.01</v>
      </c>
      <c r="C223" s="279">
        <v>1092.79</v>
      </c>
      <c r="D223" s="279">
        <v>1063.3800000000001</v>
      </c>
      <c r="E223" s="279">
        <v>1063.76</v>
      </c>
      <c r="F223" s="279">
        <v>1107.01</v>
      </c>
      <c r="G223" s="279">
        <v>1226.46</v>
      </c>
      <c r="H223" s="279">
        <v>1356.56</v>
      </c>
      <c r="I223" s="279">
        <v>1498.37</v>
      </c>
      <c r="J223" s="279">
        <v>1570.52</v>
      </c>
      <c r="K223" s="279">
        <v>1602.29</v>
      </c>
      <c r="L223" s="279">
        <v>1622.96</v>
      </c>
      <c r="M223" s="279">
        <v>1656.7</v>
      </c>
      <c r="N223" s="279">
        <v>1626.13</v>
      </c>
      <c r="O223" s="279">
        <v>1627.71</v>
      </c>
      <c r="P223" s="279">
        <v>1628.12</v>
      </c>
      <c r="Q223" s="279">
        <v>1608.58</v>
      </c>
      <c r="R223" s="279">
        <v>1576.61</v>
      </c>
      <c r="S223" s="279">
        <v>1580.79</v>
      </c>
      <c r="T223" s="279">
        <v>1613.43</v>
      </c>
      <c r="U223" s="279">
        <v>1610.92</v>
      </c>
      <c r="V223" s="279">
        <v>1607.98</v>
      </c>
      <c r="W223" s="279">
        <v>1605.7</v>
      </c>
      <c r="X223" s="279">
        <v>1474.55</v>
      </c>
      <c r="Y223" s="279">
        <v>1391.16</v>
      </c>
    </row>
    <row r="224" spans="1:25" hidden="1">
      <c r="A224" s="254">
        <v>29</v>
      </c>
      <c r="B224" s="279">
        <v>0</v>
      </c>
      <c r="C224" s="279">
        <v>0</v>
      </c>
      <c r="D224" s="279">
        <v>0</v>
      </c>
      <c r="E224" s="279">
        <v>0</v>
      </c>
      <c r="F224" s="279">
        <v>0</v>
      </c>
      <c r="G224" s="279">
        <v>0</v>
      </c>
      <c r="H224" s="279">
        <v>0</v>
      </c>
      <c r="I224" s="279">
        <v>0</v>
      </c>
      <c r="J224" s="279">
        <v>0</v>
      </c>
      <c r="K224" s="279">
        <v>0</v>
      </c>
      <c r="L224" s="279">
        <v>0</v>
      </c>
      <c r="M224" s="279">
        <v>0</v>
      </c>
      <c r="N224" s="279">
        <v>0</v>
      </c>
      <c r="O224" s="279">
        <v>0</v>
      </c>
      <c r="P224" s="279">
        <v>0</v>
      </c>
      <c r="Q224" s="279">
        <v>0</v>
      </c>
      <c r="R224" s="279">
        <v>0</v>
      </c>
      <c r="S224" s="279">
        <v>0</v>
      </c>
      <c r="T224" s="279">
        <v>0</v>
      </c>
      <c r="U224" s="279">
        <v>0</v>
      </c>
      <c r="V224" s="279">
        <v>0</v>
      </c>
      <c r="W224" s="279">
        <v>0</v>
      </c>
      <c r="X224" s="279">
        <v>0</v>
      </c>
      <c r="Y224" s="279">
        <v>0</v>
      </c>
    </row>
    <row r="225" spans="1:25" hidden="1">
      <c r="A225" s="254">
        <v>30</v>
      </c>
      <c r="B225" s="279">
        <v>0</v>
      </c>
      <c r="C225" s="279">
        <v>0</v>
      </c>
      <c r="D225" s="279">
        <v>0</v>
      </c>
      <c r="E225" s="279">
        <v>0</v>
      </c>
      <c r="F225" s="279">
        <v>0</v>
      </c>
      <c r="G225" s="279">
        <v>0</v>
      </c>
      <c r="H225" s="279">
        <v>0</v>
      </c>
      <c r="I225" s="279">
        <v>0</v>
      </c>
      <c r="J225" s="279">
        <v>0</v>
      </c>
      <c r="K225" s="279">
        <v>0</v>
      </c>
      <c r="L225" s="279">
        <v>0</v>
      </c>
      <c r="M225" s="279">
        <v>0</v>
      </c>
      <c r="N225" s="279">
        <v>0</v>
      </c>
      <c r="O225" s="279">
        <v>0</v>
      </c>
      <c r="P225" s="279">
        <v>0</v>
      </c>
      <c r="Q225" s="279">
        <v>0</v>
      </c>
      <c r="R225" s="279">
        <v>0</v>
      </c>
      <c r="S225" s="279">
        <v>0</v>
      </c>
      <c r="T225" s="279">
        <v>0</v>
      </c>
      <c r="U225" s="279">
        <v>0</v>
      </c>
      <c r="V225" s="279">
        <v>0</v>
      </c>
      <c r="W225" s="279">
        <v>0</v>
      </c>
      <c r="X225" s="279">
        <v>0</v>
      </c>
      <c r="Y225" s="279">
        <v>0</v>
      </c>
    </row>
    <row r="226" spans="1:25" hidden="1">
      <c r="A226" s="254">
        <v>31</v>
      </c>
      <c r="B226" s="279">
        <v>0</v>
      </c>
      <c r="C226" s="279">
        <v>0</v>
      </c>
      <c r="D226" s="279">
        <v>0</v>
      </c>
      <c r="E226" s="279">
        <v>0</v>
      </c>
      <c r="F226" s="279">
        <v>0</v>
      </c>
      <c r="G226" s="279">
        <v>0</v>
      </c>
      <c r="H226" s="279">
        <v>0</v>
      </c>
      <c r="I226" s="279">
        <v>0</v>
      </c>
      <c r="J226" s="279">
        <v>0</v>
      </c>
      <c r="K226" s="279">
        <v>0</v>
      </c>
      <c r="L226" s="279">
        <v>0</v>
      </c>
      <c r="M226" s="279">
        <v>0</v>
      </c>
      <c r="N226" s="279">
        <v>0</v>
      </c>
      <c r="O226" s="279">
        <v>0</v>
      </c>
      <c r="P226" s="279">
        <v>0</v>
      </c>
      <c r="Q226" s="279">
        <v>0</v>
      </c>
      <c r="R226" s="279">
        <v>0</v>
      </c>
      <c r="S226" s="279">
        <v>0</v>
      </c>
      <c r="T226" s="279">
        <v>0</v>
      </c>
      <c r="U226" s="279">
        <v>0</v>
      </c>
      <c r="V226" s="279">
        <v>0</v>
      </c>
      <c r="W226" s="279">
        <v>0</v>
      </c>
      <c r="X226" s="279">
        <v>0</v>
      </c>
      <c r="Y226" s="279">
        <v>0</v>
      </c>
    </row>
    <row r="228" spans="1:25">
      <c r="A228" s="422" t="s">
        <v>208</v>
      </c>
      <c r="B228" s="464" t="s">
        <v>210</v>
      </c>
      <c r="C228" s="464"/>
      <c r="D228" s="464"/>
      <c r="E228" s="464"/>
      <c r="F228" s="464"/>
      <c r="G228" s="464"/>
      <c r="H228" s="464"/>
      <c r="I228" s="464"/>
      <c r="J228" s="464"/>
      <c r="K228" s="464"/>
      <c r="L228" s="464"/>
      <c r="M228" s="464"/>
      <c r="N228" s="464"/>
      <c r="O228" s="464"/>
      <c r="P228" s="464"/>
      <c r="Q228" s="464"/>
      <c r="R228" s="464"/>
      <c r="S228" s="464"/>
      <c r="T228" s="464"/>
      <c r="U228" s="464"/>
      <c r="V228" s="464"/>
      <c r="W228" s="464"/>
      <c r="X228" s="464"/>
      <c r="Y228" s="464"/>
    </row>
    <row r="229" spans="1:25" ht="30">
      <c r="A229" s="422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1166.32</v>
      </c>
      <c r="C230" s="279">
        <v>1125.3599999999999</v>
      </c>
      <c r="D230" s="279">
        <v>1110.22</v>
      </c>
      <c r="E230" s="279">
        <v>1105.97</v>
      </c>
      <c r="F230" s="279">
        <v>358.55</v>
      </c>
      <c r="G230" s="279">
        <v>1198.9100000000001</v>
      </c>
      <c r="H230" s="279">
        <v>356.45</v>
      </c>
      <c r="I230" s="279">
        <v>356.46</v>
      </c>
      <c r="J230" s="279">
        <v>360.34</v>
      </c>
      <c r="K230" s="279">
        <v>723.31</v>
      </c>
      <c r="L230" s="279">
        <v>1657.09</v>
      </c>
      <c r="M230" s="279">
        <v>1705.25</v>
      </c>
      <c r="N230" s="279">
        <v>1679.72</v>
      </c>
      <c r="O230" s="279">
        <v>1659.63</v>
      </c>
      <c r="P230" s="279">
        <v>1659.8</v>
      </c>
      <c r="Q230" s="279">
        <v>1652.28</v>
      </c>
      <c r="R230" s="279">
        <v>1641.4</v>
      </c>
      <c r="S230" s="279">
        <v>1659.01</v>
      </c>
      <c r="T230" s="279">
        <v>1626.04</v>
      </c>
      <c r="U230" s="279">
        <v>1639.13</v>
      </c>
      <c r="V230" s="279">
        <v>1606.81</v>
      </c>
      <c r="W230" s="279">
        <v>1531.76</v>
      </c>
      <c r="X230" s="279">
        <v>1366.92</v>
      </c>
      <c r="Y230" s="279">
        <v>1182.8499999999999</v>
      </c>
    </row>
    <row r="231" spans="1:25">
      <c r="A231" s="254">
        <v>2</v>
      </c>
      <c r="B231" s="279">
        <v>1154.69</v>
      </c>
      <c r="C231" s="279">
        <v>1123.26</v>
      </c>
      <c r="D231" s="279">
        <v>1095.95</v>
      </c>
      <c r="E231" s="279">
        <v>1094.23</v>
      </c>
      <c r="F231" s="279">
        <v>1128.76</v>
      </c>
      <c r="G231" s="279">
        <v>1177.06</v>
      </c>
      <c r="H231" s="279">
        <v>1308.73</v>
      </c>
      <c r="I231" s="279">
        <v>1440.59</v>
      </c>
      <c r="J231" s="279">
        <v>1546.16</v>
      </c>
      <c r="K231" s="279">
        <v>1584.77</v>
      </c>
      <c r="L231" s="279">
        <v>1603.08</v>
      </c>
      <c r="M231" s="279">
        <v>1623.2</v>
      </c>
      <c r="N231" s="279">
        <v>1598.86</v>
      </c>
      <c r="O231" s="279">
        <v>1656.15</v>
      </c>
      <c r="P231" s="279">
        <v>1652.91</v>
      </c>
      <c r="Q231" s="279">
        <v>1630.69</v>
      </c>
      <c r="R231" s="279">
        <v>1587.11</v>
      </c>
      <c r="S231" s="279">
        <v>1606.31</v>
      </c>
      <c r="T231" s="279">
        <v>1617.05</v>
      </c>
      <c r="U231" s="279">
        <v>1622.76</v>
      </c>
      <c r="V231" s="279">
        <v>1554.72</v>
      </c>
      <c r="W231" s="279">
        <v>1176.92</v>
      </c>
      <c r="X231" s="279">
        <v>1306.43</v>
      </c>
      <c r="Y231" s="279">
        <v>1188.19</v>
      </c>
    </row>
    <row r="232" spans="1:25">
      <c r="A232" s="254">
        <v>3</v>
      </c>
      <c r="B232" s="279">
        <v>1337.97</v>
      </c>
      <c r="C232" s="279">
        <v>1236.6099999999999</v>
      </c>
      <c r="D232" s="279">
        <v>1187.9100000000001</v>
      </c>
      <c r="E232" s="279">
        <v>1185.8399999999999</v>
      </c>
      <c r="F232" s="279">
        <v>1249.73</v>
      </c>
      <c r="G232" s="279">
        <v>1330.6</v>
      </c>
      <c r="H232" s="279">
        <v>1467.87</v>
      </c>
      <c r="I232" s="279">
        <v>1633.92</v>
      </c>
      <c r="J232" s="279">
        <v>1755.27</v>
      </c>
      <c r="K232" s="279">
        <v>1767.24</v>
      </c>
      <c r="L232" s="279">
        <v>1789.59</v>
      </c>
      <c r="M232" s="279">
        <v>1809.88</v>
      </c>
      <c r="N232" s="279">
        <v>1798.26</v>
      </c>
      <c r="O232" s="279">
        <v>1811.94</v>
      </c>
      <c r="P232" s="279">
        <v>1795.77</v>
      </c>
      <c r="Q232" s="279">
        <v>1784.54</v>
      </c>
      <c r="R232" s="279">
        <v>1759.12</v>
      </c>
      <c r="S232" s="279">
        <v>1764.14</v>
      </c>
      <c r="T232" s="279">
        <v>1776.92</v>
      </c>
      <c r="U232" s="279">
        <v>1781.83</v>
      </c>
      <c r="V232" s="279">
        <v>1749.29</v>
      </c>
      <c r="W232" s="279">
        <v>1177.43</v>
      </c>
      <c r="X232" s="279">
        <v>1540.76</v>
      </c>
      <c r="Y232" s="279">
        <v>1419.27</v>
      </c>
    </row>
    <row r="233" spans="1:25">
      <c r="A233" s="254">
        <v>4</v>
      </c>
      <c r="B233" s="279">
        <v>1499.18</v>
      </c>
      <c r="C233" s="279">
        <v>1417.89</v>
      </c>
      <c r="D233" s="279">
        <v>1318.45</v>
      </c>
      <c r="E233" s="279">
        <v>1288.08</v>
      </c>
      <c r="F233" s="279">
        <v>1331.84</v>
      </c>
      <c r="G233" s="279">
        <v>1353.49</v>
      </c>
      <c r="H233" s="279">
        <v>1451.27</v>
      </c>
      <c r="I233" s="279">
        <v>1507.59</v>
      </c>
      <c r="J233" s="279">
        <v>1640.7</v>
      </c>
      <c r="K233" s="279">
        <v>1723.48</v>
      </c>
      <c r="L233" s="279">
        <v>1777.92</v>
      </c>
      <c r="M233" s="279">
        <v>1792.7</v>
      </c>
      <c r="N233" s="279">
        <v>1792.81</v>
      </c>
      <c r="O233" s="279">
        <v>1797.27</v>
      </c>
      <c r="P233" s="279">
        <v>1790.91</v>
      </c>
      <c r="Q233" s="279">
        <v>1756.45</v>
      </c>
      <c r="R233" s="279">
        <v>1764.1</v>
      </c>
      <c r="S233" s="279">
        <v>1795.44</v>
      </c>
      <c r="T233" s="279">
        <v>1790.74</v>
      </c>
      <c r="U233" s="279">
        <v>1800.12</v>
      </c>
      <c r="V233" s="279">
        <v>1770.38</v>
      </c>
      <c r="W233" s="279">
        <v>1684.29</v>
      </c>
      <c r="X233" s="279">
        <v>1543.7</v>
      </c>
      <c r="Y233" s="279">
        <v>1478.82</v>
      </c>
    </row>
    <row r="234" spans="1:25">
      <c r="A234" s="254">
        <v>5</v>
      </c>
      <c r="B234" s="279">
        <v>1267.05</v>
      </c>
      <c r="C234" s="279">
        <v>1223.0999999999999</v>
      </c>
      <c r="D234" s="279">
        <v>1185.75</v>
      </c>
      <c r="E234" s="279">
        <v>1174.8699999999999</v>
      </c>
      <c r="F234" s="279">
        <v>1202.43</v>
      </c>
      <c r="G234" s="279">
        <v>1210.07</v>
      </c>
      <c r="H234" s="279">
        <v>1227.1199999999999</v>
      </c>
      <c r="I234" s="279">
        <v>1303.1099999999999</v>
      </c>
      <c r="J234" s="279">
        <v>1436.17</v>
      </c>
      <c r="K234" s="279">
        <v>1504.9</v>
      </c>
      <c r="L234" s="279">
        <v>1556.71</v>
      </c>
      <c r="M234" s="279">
        <v>1603.1</v>
      </c>
      <c r="N234" s="279">
        <v>1605.3</v>
      </c>
      <c r="O234" s="279">
        <v>1626.47</v>
      </c>
      <c r="P234" s="279">
        <v>1616.06</v>
      </c>
      <c r="Q234" s="279">
        <v>1581.89</v>
      </c>
      <c r="R234" s="279">
        <v>1593.58</v>
      </c>
      <c r="S234" s="279">
        <v>1639.3</v>
      </c>
      <c r="T234" s="279">
        <v>1653.54</v>
      </c>
      <c r="U234" s="279">
        <v>1665.25</v>
      </c>
      <c r="V234" s="279">
        <v>1644.09</v>
      </c>
      <c r="W234" s="279">
        <v>1598.77</v>
      </c>
      <c r="X234" s="279">
        <v>1490.1</v>
      </c>
      <c r="Y234" s="279">
        <v>1281.96</v>
      </c>
    </row>
    <row r="235" spans="1:25">
      <c r="A235" s="254">
        <v>6</v>
      </c>
      <c r="B235" s="279">
        <v>1211.56</v>
      </c>
      <c r="C235" s="279">
        <v>1168.17</v>
      </c>
      <c r="D235" s="279">
        <v>1145.55</v>
      </c>
      <c r="E235" s="279">
        <v>1129.9100000000001</v>
      </c>
      <c r="F235" s="279">
        <v>1149.97</v>
      </c>
      <c r="G235" s="279">
        <v>1209.33</v>
      </c>
      <c r="H235" s="279">
        <v>1354.57</v>
      </c>
      <c r="I235" s="279">
        <v>1528.4</v>
      </c>
      <c r="J235" s="279">
        <v>1611.77</v>
      </c>
      <c r="K235" s="279">
        <v>1651.74</v>
      </c>
      <c r="L235" s="279">
        <v>1675.07</v>
      </c>
      <c r="M235" s="279">
        <v>1714.94</v>
      </c>
      <c r="N235" s="279">
        <v>1676.91</v>
      </c>
      <c r="O235" s="279">
        <v>1700.3</v>
      </c>
      <c r="P235" s="279">
        <v>1693.08</v>
      </c>
      <c r="Q235" s="279">
        <v>1664.14</v>
      </c>
      <c r="R235" s="279">
        <v>1634.4</v>
      </c>
      <c r="S235" s="279">
        <v>1648.1</v>
      </c>
      <c r="T235" s="279">
        <v>1669.5</v>
      </c>
      <c r="U235" s="279">
        <v>1679.08</v>
      </c>
      <c r="V235" s="279">
        <v>1617.05</v>
      </c>
      <c r="W235" s="279">
        <v>1591.98</v>
      </c>
      <c r="X235" s="279">
        <v>1507.5</v>
      </c>
      <c r="Y235" s="279">
        <v>1388.19</v>
      </c>
    </row>
    <row r="236" spans="1:25">
      <c r="A236" s="254">
        <v>7</v>
      </c>
      <c r="B236" s="279">
        <v>1350.81</v>
      </c>
      <c r="C236" s="279">
        <v>1286.01</v>
      </c>
      <c r="D236" s="279">
        <v>1281.3699999999999</v>
      </c>
      <c r="E236" s="279">
        <v>1157.3499999999999</v>
      </c>
      <c r="F236" s="279">
        <v>1260.1199999999999</v>
      </c>
      <c r="G236" s="279">
        <v>1189.93</v>
      </c>
      <c r="H236" s="279">
        <v>1345.36</v>
      </c>
      <c r="I236" s="279">
        <v>1540.72</v>
      </c>
      <c r="J236" s="279">
        <v>1580.48</v>
      </c>
      <c r="K236" s="279">
        <v>1589.42</v>
      </c>
      <c r="L236" s="279">
        <v>1608.07</v>
      </c>
      <c r="M236" s="279">
        <v>1640.84</v>
      </c>
      <c r="N236" s="279">
        <v>1622.81</v>
      </c>
      <c r="O236" s="279">
        <v>1645.83</v>
      </c>
      <c r="P236" s="279">
        <v>1629.17</v>
      </c>
      <c r="Q236" s="279">
        <v>1610.17</v>
      </c>
      <c r="R236" s="279">
        <v>1598.06</v>
      </c>
      <c r="S236" s="279">
        <v>1606.94</v>
      </c>
      <c r="T236" s="279">
        <v>1625.08</v>
      </c>
      <c r="U236" s="279">
        <v>1631.52</v>
      </c>
      <c r="V236" s="279">
        <v>1595.64</v>
      </c>
      <c r="W236" s="279">
        <v>1584.07</v>
      </c>
      <c r="X236" s="279">
        <v>1502.27</v>
      </c>
      <c r="Y236" s="279">
        <v>1494.58</v>
      </c>
    </row>
    <row r="237" spans="1:25">
      <c r="A237" s="254">
        <v>8</v>
      </c>
      <c r="B237" s="279">
        <v>1330.63</v>
      </c>
      <c r="C237" s="279">
        <v>1126.4000000000001</v>
      </c>
      <c r="D237" s="279">
        <v>1261.3399999999999</v>
      </c>
      <c r="E237" s="279">
        <v>1209.25</v>
      </c>
      <c r="F237" s="279">
        <v>1129.29</v>
      </c>
      <c r="G237" s="279">
        <v>1192.73</v>
      </c>
      <c r="H237" s="279">
        <v>1397.24</v>
      </c>
      <c r="I237" s="279">
        <v>1510.37</v>
      </c>
      <c r="J237" s="279">
        <v>1560.45</v>
      </c>
      <c r="K237" s="279">
        <v>1585.8</v>
      </c>
      <c r="L237" s="279">
        <v>1605</v>
      </c>
      <c r="M237" s="279">
        <v>1611.7</v>
      </c>
      <c r="N237" s="279">
        <v>1602.7</v>
      </c>
      <c r="O237" s="279">
        <v>1638.18</v>
      </c>
      <c r="P237" s="279">
        <v>1626.95</v>
      </c>
      <c r="Q237" s="279">
        <v>1591.06</v>
      </c>
      <c r="R237" s="279">
        <v>1573.93</v>
      </c>
      <c r="S237" s="279">
        <v>1597.68</v>
      </c>
      <c r="T237" s="279">
        <v>1608.18</v>
      </c>
      <c r="U237" s="279">
        <v>1616.79</v>
      </c>
      <c r="V237" s="279">
        <v>1586.93</v>
      </c>
      <c r="W237" s="279">
        <v>1573.07</v>
      </c>
      <c r="X237" s="279">
        <v>1410.23</v>
      </c>
      <c r="Y237" s="279">
        <v>1272.32</v>
      </c>
    </row>
    <row r="238" spans="1:25">
      <c r="A238" s="254">
        <v>9</v>
      </c>
      <c r="B238" s="279">
        <v>1384.82</v>
      </c>
      <c r="C238" s="279">
        <v>1355.75</v>
      </c>
      <c r="D238" s="279">
        <v>1190.3499999999999</v>
      </c>
      <c r="E238" s="279">
        <v>1139.81</v>
      </c>
      <c r="F238" s="279">
        <v>1174.52</v>
      </c>
      <c r="G238" s="279">
        <v>1241.33</v>
      </c>
      <c r="H238" s="279">
        <v>1430.4</v>
      </c>
      <c r="I238" s="279">
        <v>1546.22</v>
      </c>
      <c r="J238" s="279">
        <v>1615.88</v>
      </c>
      <c r="K238" s="279">
        <v>1637.4</v>
      </c>
      <c r="L238" s="279">
        <v>1650.4</v>
      </c>
      <c r="M238" s="279">
        <v>1677.36</v>
      </c>
      <c r="N238" s="279">
        <v>1660.34</v>
      </c>
      <c r="O238" s="279">
        <v>1675.11</v>
      </c>
      <c r="P238" s="279">
        <v>1659.64</v>
      </c>
      <c r="Q238" s="279">
        <v>1639.69</v>
      </c>
      <c r="R238" s="279">
        <v>1615.8</v>
      </c>
      <c r="S238" s="279">
        <v>1640.79</v>
      </c>
      <c r="T238" s="279">
        <v>1657.22</v>
      </c>
      <c r="U238" s="279">
        <v>1671.13</v>
      </c>
      <c r="V238" s="279">
        <v>1617.35</v>
      </c>
      <c r="W238" s="279">
        <v>1567.83</v>
      </c>
      <c r="X238" s="279">
        <v>1488.79</v>
      </c>
      <c r="Y238" s="279">
        <v>1443.26</v>
      </c>
    </row>
    <row r="239" spans="1:25">
      <c r="A239" s="254">
        <v>10</v>
      </c>
      <c r="B239" s="279">
        <v>1356.99</v>
      </c>
      <c r="C239" s="279">
        <v>1274.44</v>
      </c>
      <c r="D239" s="279">
        <v>1185.96</v>
      </c>
      <c r="E239" s="279">
        <v>1157.73</v>
      </c>
      <c r="F239" s="279">
        <v>1210.47</v>
      </c>
      <c r="G239" s="279">
        <v>1260.6099999999999</v>
      </c>
      <c r="H239" s="279">
        <v>1481.74</v>
      </c>
      <c r="I239" s="279">
        <v>1550.09</v>
      </c>
      <c r="J239" s="279">
        <v>1625.46</v>
      </c>
      <c r="K239" s="279">
        <v>1645.65</v>
      </c>
      <c r="L239" s="279">
        <v>1661.09</v>
      </c>
      <c r="M239" s="279">
        <v>1673.8</v>
      </c>
      <c r="N239" s="279">
        <v>1661.38</v>
      </c>
      <c r="O239" s="279">
        <v>1669.04</v>
      </c>
      <c r="P239" s="279">
        <v>1659.5</v>
      </c>
      <c r="Q239" s="279">
        <v>1619.47</v>
      </c>
      <c r="R239" s="279">
        <v>1598.45</v>
      </c>
      <c r="S239" s="279">
        <v>1617.76</v>
      </c>
      <c r="T239" s="279">
        <v>1646.31</v>
      </c>
      <c r="U239" s="279">
        <v>1644.03</v>
      </c>
      <c r="V239" s="279">
        <v>1589.21</v>
      </c>
      <c r="W239" s="279">
        <v>1557.56</v>
      </c>
      <c r="X239" s="279">
        <v>1476.21</v>
      </c>
      <c r="Y239" s="279">
        <v>1366.41</v>
      </c>
    </row>
    <row r="240" spans="1:25">
      <c r="A240" s="254">
        <v>11</v>
      </c>
      <c r="B240" s="279">
        <v>1248.07</v>
      </c>
      <c r="C240" s="279">
        <v>1177.6600000000001</v>
      </c>
      <c r="D240" s="279">
        <v>356.48</v>
      </c>
      <c r="E240" s="279">
        <v>1200.9100000000001</v>
      </c>
      <c r="F240" s="279">
        <v>1212.1199999999999</v>
      </c>
      <c r="G240" s="279">
        <v>1225.68</v>
      </c>
      <c r="H240" s="279">
        <v>1266.54</v>
      </c>
      <c r="I240" s="279">
        <v>1435.03</v>
      </c>
      <c r="J240" s="279">
        <v>1171.67</v>
      </c>
      <c r="K240" s="279">
        <v>1626.78</v>
      </c>
      <c r="L240" s="279">
        <v>1683.92</v>
      </c>
      <c r="M240" s="279">
        <v>1703.19</v>
      </c>
      <c r="N240" s="279">
        <v>1699.39</v>
      </c>
      <c r="O240" s="279">
        <v>1699.35</v>
      </c>
      <c r="P240" s="279">
        <v>1690.62</v>
      </c>
      <c r="Q240" s="279">
        <v>1649.21</v>
      </c>
      <c r="R240" s="279">
        <v>1646.94</v>
      </c>
      <c r="S240" s="279">
        <v>1674.8</v>
      </c>
      <c r="T240" s="279">
        <v>1688.84</v>
      </c>
      <c r="U240" s="279">
        <v>1675.76</v>
      </c>
      <c r="V240" s="279">
        <v>1649.19</v>
      </c>
      <c r="W240" s="279">
        <v>1584.94</v>
      </c>
      <c r="X240" s="279">
        <v>1514.56</v>
      </c>
      <c r="Y240" s="279">
        <v>1445.59</v>
      </c>
    </row>
    <row r="241" spans="1:25">
      <c r="A241" s="254">
        <v>12</v>
      </c>
      <c r="B241" s="279">
        <v>1255.71</v>
      </c>
      <c r="C241" s="279">
        <v>1211.57</v>
      </c>
      <c r="D241" s="279">
        <v>1201</v>
      </c>
      <c r="E241" s="279">
        <v>1193.54</v>
      </c>
      <c r="F241" s="279">
        <v>1191.01</v>
      </c>
      <c r="G241" s="279">
        <v>1194.3900000000001</v>
      </c>
      <c r="H241" s="279">
        <v>1206.6400000000001</v>
      </c>
      <c r="I241" s="279">
        <v>1243.79</v>
      </c>
      <c r="J241" s="279">
        <v>1172.51</v>
      </c>
      <c r="K241" s="279">
        <v>1518.15</v>
      </c>
      <c r="L241" s="279">
        <v>1574.48</v>
      </c>
      <c r="M241" s="279">
        <v>1615.82</v>
      </c>
      <c r="N241" s="279">
        <v>1609.08</v>
      </c>
      <c r="O241" s="279">
        <v>1616.67</v>
      </c>
      <c r="P241" s="279">
        <v>1591.79</v>
      </c>
      <c r="Q241" s="279">
        <v>1583.76</v>
      </c>
      <c r="R241" s="279">
        <v>1593.26</v>
      </c>
      <c r="S241" s="279">
        <v>1604.22</v>
      </c>
      <c r="T241" s="279">
        <v>1624.74</v>
      </c>
      <c r="U241" s="279">
        <v>1641.63</v>
      </c>
      <c r="V241" s="279">
        <v>1644.75</v>
      </c>
      <c r="W241" s="279">
        <v>1614.39</v>
      </c>
      <c r="X241" s="279">
        <v>1524.07</v>
      </c>
      <c r="Y241" s="279">
        <v>1339.23</v>
      </c>
    </row>
    <row r="242" spans="1:25">
      <c r="A242" s="254">
        <v>13</v>
      </c>
      <c r="B242" s="279">
        <v>1238.67</v>
      </c>
      <c r="C242" s="279">
        <v>1212.23</v>
      </c>
      <c r="D242" s="279">
        <v>1173.1199999999999</v>
      </c>
      <c r="E242" s="279">
        <v>1136.6199999999999</v>
      </c>
      <c r="F242" s="279">
        <v>1189.31</v>
      </c>
      <c r="G242" s="279">
        <v>1249.68</v>
      </c>
      <c r="H242" s="279">
        <v>1446.2</v>
      </c>
      <c r="I242" s="279">
        <v>1551.87</v>
      </c>
      <c r="J242" s="279">
        <v>1671.14</v>
      </c>
      <c r="K242" s="279">
        <v>1687.15</v>
      </c>
      <c r="L242" s="279">
        <v>1696.09</v>
      </c>
      <c r="M242" s="279">
        <v>1746.88</v>
      </c>
      <c r="N242" s="279">
        <v>1719.34</v>
      </c>
      <c r="O242" s="279">
        <v>1745.21</v>
      </c>
      <c r="P242" s="279">
        <v>1737.26</v>
      </c>
      <c r="Q242" s="279">
        <v>1691.37</v>
      </c>
      <c r="R242" s="279">
        <v>1681.98</v>
      </c>
      <c r="S242" s="279">
        <v>1684.04</v>
      </c>
      <c r="T242" s="279">
        <v>1716.26</v>
      </c>
      <c r="U242" s="279">
        <v>1703.04</v>
      </c>
      <c r="V242" s="279">
        <v>1669.14</v>
      </c>
      <c r="W242" s="279">
        <v>1563.05</v>
      </c>
      <c r="X242" s="279">
        <v>1486.84</v>
      </c>
      <c r="Y242" s="279">
        <v>1341.72</v>
      </c>
    </row>
    <row r="243" spans="1:25">
      <c r="A243" s="254">
        <v>14</v>
      </c>
      <c r="B243" s="279">
        <v>1228.08</v>
      </c>
      <c r="C243" s="279">
        <v>1173.51</v>
      </c>
      <c r="D243" s="279">
        <v>1136.5899999999999</v>
      </c>
      <c r="E243" s="279">
        <v>1138.42</v>
      </c>
      <c r="F243" s="279">
        <v>1170.33</v>
      </c>
      <c r="G243" s="279">
        <v>1232.33</v>
      </c>
      <c r="H243" s="279">
        <v>1439.86</v>
      </c>
      <c r="I243" s="279">
        <v>1487.78</v>
      </c>
      <c r="J243" s="279">
        <v>1593.96</v>
      </c>
      <c r="K243" s="279">
        <v>1575.03</v>
      </c>
      <c r="L243" s="279">
        <v>1588.34</v>
      </c>
      <c r="M243" s="279">
        <v>1633.84</v>
      </c>
      <c r="N243" s="279">
        <v>1602.08</v>
      </c>
      <c r="O243" s="279">
        <v>1618.45</v>
      </c>
      <c r="P243" s="279">
        <v>1613.4</v>
      </c>
      <c r="Q243" s="279">
        <v>1564.77</v>
      </c>
      <c r="R243" s="279">
        <v>1552.29</v>
      </c>
      <c r="S243" s="279">
        <v>1554.97</v>
      </c>
      <c r="T243" s="279">
        <v>1576.13</v>
      </c>
      <c r="U243" s="279">
        <v>1587.48</v>
      </c>
      <c r="V243" s="279">
        <v>1567.77</v>
      </c>
      <c r="W243" s="279">
        <v>1544.77</v>
      </c>
      <c r="X243" s="279">
        <v>1466.03</v>
      </c>
      <c r="Y243" s="279">
        <v>1372.09</v>
      </c>
    </row>
    <row r="244" spans="1:25">
      <c r="A244" s="254">
        <v>15</v>
      </c>
      <c r="B244" s="279">
        <v>1217.77</v>
      </c>
      <c r="C244" s="279">
        <v>1147.2</v>
      </c>
      <c r="D244" s="279">
        <v>1120.02</v>
      </c>
      <c r="E244" s="279">
        <v>1124.54</v>
      </c>
      <c r="F244" s="279">
        <v>1157.1500000000001</v>
      </c>
      <c r="G244" s="279">
        <v>1227.1099999999999</v>
      </c>
      <c r="H244" s="279">
        <v>1402.89</v>
      </c>
      <c r="I244" s="279">
        <v>1486.57</v>
      </c>
      <c r="J244" s="279">
        <v>1542.21</v>
      </c>
      <c r="K244" s="279">
        <v>1583.15</v>
      </c>
      <c r="L244" s="279">
        <v>1636.6</v>
      </c>
      <c r="M244" s="279">
        <v>1700.31</v>
      </c>
      <c r="N244" s="279">
        <v>1628.66</v>
      </c>
      <c r="O244" s="279">
        <v>1658.48</v>
      </c>
      <c r="P244" s="279">
        <v>1634.88</v>
      </c>
      <c r="Q244" s="279">
        <v>1580.25</v>
      </c>
      <c r="R244" s="279">
        <v>1553.49</v>
      </c>
      <c r="S244" s="279">
        <v>1576.02</v>
      </c>
      <c r="T244" s="279">
        <v>1624.48</v>
      </c>
      <c r="U244" s="279">
        <v>1640.84</v>
      </c>
      <c r="V244" s="279">
        <v>1607.16</v>
      </c>
      <c r="W244" s="279">
        <v>1553.78</v>
      </c>
      <c r="X244" s="279">
        <v>1464.12</v>
      </c>
      <c r="Y244" s="279">
        <v>1319.27</v>
      </c>
    </row>
    <row r="245" spans="1:25">
      <c r="A245" s="254">
        <v>16</v>
      </c>
      <c r="B245" s="279">
        <v>1201.6300000000001</v>
      </c>
      <c r="C245" s="279">
        <v>1147.53</v>
      </c>
      <c r="D245" s="279">
        <v>1116.1199999999999</v>
      </c>
      <c r="E245" s="279">
        <v>1121.3</v>
      </c>
      <c r="F245" s="279">
        <v>1162.01</v>
      </c>
      <c r="G245" s="279">
        <v>1239.19</v>
      </c>
      <c r="H245" s="279">
        <v>1394.39</v>
      </c>
      <c r="I245" s="279">
        <v>1470.14</v>
      </c>
      <c r="J245" s="279">
        <v>1515.16</v>
      </c>
      <c r="K245" s="279">
        <v>1537.85</v>
      </c>
      <c r="L245" s="279">
        <v>1577.32</v>
      </c>
      <c r="M245" s="279">
        <v>1565.83</v>
      </c>
      <c r="N245" s="279">
        <v>1532.98</v>
      </c>
      <c r="O245" s="279">
        <v>1543.86</v>
      </c>
      <c r="P245" s="279">
        <v>1544.28</v>
      </c>
      <c r="Q245" s="279">
        <v>1500.26</v>
      </c>
      <c r="R245" s="279">
        <v>1482.69</v>
      </c>
      <c r="S245" s="279">
        <v>1491.49</v>
      </c>
      <c r="T245" s="279">
        <v>1526.92</v>
      </c>
      <c r="U245" s="279">
        <v>1532.76</v>
      </c>
      <c r="V245" s="279">
        <v>1549.28</v>
      </c>
      <c r="W245" s="279">
        <v>1538.78</v>
      </c>
      <c r="X245" s="279">
        <v>1462.69</v>
      </c>
      <c r="Y245" s="279">
        <v>1284</v>
      </c>
    </row>
    <row r="246" spans="1:25">
      <c r="A246" s="254">
        <v>17</v>
      </c>
      <c r="B246" s="279">
        <v>1210.25</v>
      </c>
      <c r="C246" s="279">
        <v>1117.07</v>
      </c>
      <c r="D246" s="279">
        <v>1083.73</v>
      </c>
      <c r="E246" s="279">
        <v>1083.8599999999999</v>
      </c>
      <c r="F246" s="279">
        <v>1137.8599999999999</v>
      </c>
      <c r="G246" s="279">
        <v>1236.18</v>
      </c>
      <c r="H246" s="279">
        <v>1407.04</v>
      </c>
      <c r="I246" s="279">
        <v>1484.16</v>
      </c>
      <c r="J246" s="279">
        <v>1556</v>
      </c>
      <c r="K246" s="279">
        <v>1561.86</v>
      </c>
      <c r="L246" s="279">
        <v>1599.92</v>
      </c>
      <c r="M246" s="279">
        <v>1645.55</v>
      </c>
      <c r="N246" s="279">
        <v>1608.67</v>
      </c>
      <c r="O246" s="279">
        <v>1631.1</v>
      </c>
      <c r="P246" s="279">
        <v>1623.66</v>
      </c>
      <c r="Q246" s="279">
        <v>1587.53</v>
      </c>
      <c r="R246" s="279">
        <v>1552.47</v>
      </c>
      <c r="S246" s="279">
        <v>1565.05</v>
      </c>
      <c r="T246" s="279">
        <v>1603.3</v>
      </c>
      <c r="U246" s="279">
        <v>1618.53</v>
      </c>
      <c r="V246" s="279">
        <v>1595.55</v>
      </c>
      <c r="W246" s="279">
        <v>1583.71</v>
      </c>
      <c r="X246" s="279">
        <v>1487.86</v>
      </c>
      <c r="Y246" s="279">
        <v>1432.19</v>
      </c>
    </row>
    <row r="247" spans="1:25">
      <c r="A247" s="254">
        <v>18</v>
      </c>
      <c r="B247" s="279">
        <v>1410.37</v>
      </c>
      <c r="C247" s="279">
        <v>1231.9100000000001</v>
      </c>
      <c r="D247" s="279">
        <v>1200.73</v>
      </c>
      <c r="E247" s="279">
        <v>1189.9100000000001</v>
      </c>
      <c r="F247" s="279">
        <v>1208.79</v>
      </c>
      <c r="G247" s="279">
        <v>1277.6600000000001</v>
      </c>
      <c r="H247" s="279">
        <v>1364.55</v>
      </c>
      <c r="I247" s="279">
        <v>1428.33</v>
      </c>
      <c r="J247" s="279">
        <v>1479.34</v>
      </c>
      <c r="K247" s="279">
        <v>1545.91</v>
      </c>
      <c r="L247" s="279">
        <v>1601.63</v>
      </c>
      <c r="M247" s="279">
        <v>1623.65</v>
      </c>
      <c r="N247" s="279">
        <v>1638.78</v>
      </c>
      <c r="O247" s="279">
        <v>1618.6</v>
      </c>
      <c r="P247" s="279">
        <v>1594.09</v>
      </c>
      <c r="Q247" s="279">
        <v>1597.79</v>
      </c>
      <c r="R247" s="279">
        <v>1578.74</v>
      </c>
      <c r="S247" s="279">
        <v>1615.74</v>
      </c>
      <c r="T247" s="279">
        <v>1640.06</v>
      </c>
      <c r="U247" s="279">
        <v>1632.08</v>
      </c>
      <c r="V247" s="279">
        <v>1626.48</v>
      </c>
      <c r="W247" s="279">
        <v>1581.55</v>
      </c>
      <c r="X247" s="279">
        <v>1483.46</v>
      </c>
      <c r="Y247" s="279">
        <v>1453.35</v>
      </c>
    </row>
    <row r="248" spans="1:25">
      <c r="A248" s="254">
        <v>19</v>
      </c>
      <c r="B248" s="279">
        <v>1270.97</v>
      </c>
      <c r="C248" s="279">
        <v>1210.5999999999999</v>
      </c>
      <c r="D248" s="279">
        <v>1167.1199999999999</v>
      </c>
      <c r="E248" s="279">
        <v>1149.69</v>
      </c>
      <c r="F248" s="279">
        <v>1154.96</v>
      </c>
      <c r="G248" s="279">
        <v>1181.8900000000001</v>
      </c>
      <c r="H248" s="279">
        <v>1196.5999999999999</v>
      </c>
      <c r="I248" s="279">
        <v>1278.74</v>
      </c>
      <c r="J248" s="279">
        <v>1413.86</v>
      </c>
      <c r="K248" s="279">
        <v>1470.1</v>
      </c>
      <c r="L248" s="279">
        <v>1518.06</v>
      </c>
      <c r="M248" s="279">
        <v>1567.78</v>
      </c>
      <c r="N248" s="279">
        <v>1564.97</v>
      </c>
      <c r="O248" s="279">
        <v>1556.76</v>
      </c>
      <c r="P248" s="279">
        <v>1551.77</v>
      </c>
      <c r="Q248" s="279">
        <v>1552.34</v>
      </c>
      <c r="R248" s="279">
        <v>1535.5</v>
      </c>
      <c r="S248" s="279">
        <v>1566.43</v>
      </c>
      <c r="T248" s="279">
        <v>1601.33</v>
      </c>
      <c r="U248" s="279">
        <v>1632.05</v>
      </c>
      <c r="V248" s="279">
        <v>1596.72</v>
      </c>
      <c r="W248" s="279">
        <v>1546.27</v>
      </c>
      <c r="X248" s="279">
        <v>1480.99</v>
      </c>
      <c r="Y248" s="279">
        <v>1437.75</v>
      </c>
    </row>
    <row r="249" spans="1:25">
      <c r="A249" s="254">
        <v>20</v>
      </c>
      <c r="B249" s="279">
        <v>1245.17</v>
      </c>
      <c r="C249" s="279">
        <v>1198.1400000000001</v>
      </c>
      <c r="D249" s="279">
        <v>1162.79</v>
      </c>
      <c r="E249" s="279">
        <v>1157.27</v>
      </c>
      <c r="F249" s="279">
        <v>1206.55</v>
      </c>
      <c r="G249" s="279">
        <v>1288.3</v>
      </c>
      <c r="H249" s="279">
        <v>1428.82</v>
      </c>
      <c r="I249" s="279">
        <v>1501.02</v>
      </c>
      <c r="J249" s="279">
        <v>1608.88</v>
      </c>
      <c r="K249" s="279">
        <v>1661.61</v>
      </c>
      <c r="L249" s="279">
        <v>1678.75</v>
      </c>
      <c r="M249" s="279">
        <v>1736.63</v>
      </c>
      <c r="N249" s="279">
        <v>1672.78</v>
      </c>
      <c r="O249" s="279">
        <v>1650.52</v>
      </c>
      <c r="P249" s="279">
        <v>1652.29</v>
      </c>
      <c r="Q249" s="279">
        <v>1641.44</v>
      </c>
      <c r="R249" s="279">
        <v>1602.75</v>
      </c>
      <c r="S249" s="279">
        <v>1590.81</v>
      </c>
      <c r="T249" s="279">
        <v>1616.29</v>
      </c>
      <c r="U249" s="279">
        <v>1654.09</v>
      </c>
      <c r="V249" s="279">
        <v>1603.41</v>
      </c>
      <c r="W249" s="279">
        <v>1552.14</v>
      </c>
      <c r="X249" s="279">
        <v>1449.37</v>
      </c>
      <c r="Y249" s="279">
        <v>1275.47</v>
      </c>
    </row>
    <row r="250" spans="1:25">
      <c r="A250" s="254">
        <v>21</v>
      </c>
      <c r="B250" s="279">
        <v>1200.6199999999999</v>
      </c>
      <c r="C250" s="279">
        <v>1124.28</v>
      </c>
      <c r="D250" s="279">
        <v>1107.47</v>
      </c>
      <c r="E250" s="279">
        <v>1107.23</v>
      </c>
      <c r="F250" s="279">
        <v>1129.3599999999999</v>
      </c>
      <c r="G250" s="279">
        <v>1216.04</v>
      </c>
      <c r="H250" s="279">
        <v>1399.11</v>
      </c>
      <c r="I250" s="279">
        <v>1473.5</v>
      </c>
      <c r="J250" s="279">
        <v>1542.43</v>
      </c>
      <c r="K250" s="279">
        <v>1587.14</v>
      </c>
      <c r="L250" s="279">
        <v>1606.88</v>
      </c>
      <c r="M250" s="279">
        <v>1673.53</v>
      </c>
      <c r="N250" s="279">
        <v>1620.07</v>
      </c>
      <c r="O250" s="279">
        <v>1612.8</v>
      </c>
      <c r="P250" s="279">
        <v>1658.1</v>
      </c>
      <c r="Q250" s="279">
        <v>1580.47</v>
      </c>
      <c r="R250" s="279">
        <v>1545.41</v>
      </c>
      <c r="S250" s="279">
        <v>1544.95</v>
      </c>
      <c r="T250" s="279">
        <v>1582.45</v>
      </c>
      <c r="U250" s="279">
        <v>1599.19</v>
      </c>
      <c r="V250" s="279">
        <v>1558.75</v>
      </c>
      <c r="W250" s="279">
        <v>1552.5</v>
      </c>
      <c r="X250" s="279">
        <v>1443.19</v>
      </c>
      <c r="Y250" s="279">
        <v>1293.26</v>
      </c>
    </row>
    <row r="251" spans="1:25">
      <c r="A251" s="254">
        <v>22</v>
      </c>
      <c r="B251" s="279">
        <v>1209.1500000000001</v>
      </c>
      <c r="C251" s="279">
        <v>1130.83</v>
      </c>
      <c r="D251" s="279">
        <v>1121.0899999999999</v>
      </c>
      <c r="E251" s="279">
        <v>1115.07</v>
      </c>
      <c r="F251" s="279">
        <v>1158.8699999999999</v>
      </c>
      <c r="G251" s="279">
        <v>1228.79</v>
      </c>
      <c r="H251" s="279">
        <v>1420.42</v>
      </c>
      <c r="I251" s="279">
        <v>1509.7</v>
      </c>
      <c r="J251" s="279">
        <v>1604.76</v>
      </c>
      <c r="K251" s="279">
        <v>1664.09</v>
      </c>
      <c r="L251" s="279">
        <v>1711.29</v>
      </c>
      <c r="M251" s="279">
        <v>1733.53</v>
      </c>
      <c r="N251" s="279">
        <v>1715.02</v>
      </c>
      <c r="O251" s="279">
        <v>1717.21</v>
      </c>
      <c r="P251" s="279">
        <v>1721.21</v>
      </c>
      <c r="Q251" s="279">
        <v>1674.84</v>
      </c>
      <c r="R251" s="279">
        <v>1630.84</v>
      </c>
      <c r="S251" s="279">
        <v>1623.85</v>
      </c>
      <c r="T251" s="279">
        <v>1682.62</v>
      </c>
      <c r="U251" s="279">
        <v>1709.88</v>
      </c>
      <c r="V251" s="279">
        <v>1660.12</v>
      </c>
      <c r="W251" s="279">
        <v>1651.91</v>
      </c>
      <c r="X251" s="279">
        <v>1521.5</v>
      </c>
      <c r="Y251" s="279">
        <v>1460.12</v>
      </c>
    </row>
    <row r="252" spans="1:25">
      <c r="A252" s="254">
        <v>23</v>
      </c>
      <c r="B252" s="279">
        <v>1431.98</v>
      </c>
      <c r="C252" s="279">
        <v>1267.22</v>
      </c>
      <c r="D252" s="279">
        <v>1235.92</v>
      </c>
      <c r="E252" s="279">
        <v>1229.02</v>
      </c>
      <c r="F252" s="279">
        <v>1248.96</v>
      </c>
      <c r="G252" s="279">
        <v>1284.3599999999999</v>
      </c>
      <c r="H252" s="279">
        <v>1360.32</v>
      </c>
      <c r="I252" s="279">
        <v>1427.98</v>
      </c>
      <c r="J252" s="279">
        <v>1493.3</v>
      </c>
      <c r="K252" s="279">
        <v>1586.59</v>
      </c>
      <c r="L252" s="279">
        <v>1648.4</v>
      </c>
      <c r="M252" s="279">
        <v>1683.39</v>
      </c>
      <c r="N252" s="279">
        <v>1667.9</v>
      </c>
      <c r="O252" s="279">
        <v>1667.05</v>
      </c>
      <c r="P252" s="279">
        <v>1638.83</v>
      </c>
      <c r="Q252" s="279">
        <v>1624.71</v>
      </c>
      <c r="R252" s="279">
        <v>1624.03</v>
      </c>
      <c r="S252" s="279">
        <v>1642.58</v>
      </c>
      <c r="T252" s="279">
        <v>1696.38</v>
      </c>
      <c r="U252" s="279">
        <v>1706.82</v>
      </c>
      <c r="V252" s="279">
        <v>1690.34</v>
      </c>
      <c r="W252" s="279">
        <v>1643.1</v>
      </c>
      <c r="X252" s="279">
        <v>1555.29</v>
      </c>
      <c r="Y252" s="279">
        <v>1520.23</v>
      </c>
    </row>
    <row r="253" spans="1:25">
      <c r="A253" s="254">
        <v>24</v>
      </c>
      <c r="B253" s="279">
        <v>1450.71</v>
      </c>
      <c r="C253" s="279">
        <v>1312.52</v>
      </c>
      <c r="D253" s="279">
        <v>1246.2</v>
      </c>
      <c r="E253" s="279">
        <v>1221.1400000000001</v>
      </c>
      <c r="F253" s="279">
        <v>1237.05</v>
      </c>
      <c r="G253" s="279">
        <v>1298.68</v>
      </c>
      <c r="H253" s="279">
        <v>1382.11</v>
      </c>
      <c r="I253" s="279">
        <v>1451.18</v>
      </c>
      <c r="J253" s="279">
        <v>1495.52</v>
      </c>
      <c r="K253" s="279">
        <v>1617.88</v>
      </c>
      <c r="L253" s="279">
        <v>1673.49</v>
      </c>
      <c r="M253" s="279">
        <v>1689.88</v>
      </c>
      <c r="N253" s="279">
        <v>1684.42</v>
      </c>
      <c r="O253" s="279">
        <v>1684.37</v>
      </c>
      <c r="P253" s="279">
        <v>1664.16</v>
      </c>
      <c r="Q253" s="279">
        <v>1659.5</v>
      </c>
      <c r="R253" s="279">
        <v>1636.8</v>
      </c>
      <c r="S253" s="279">
        <v>1650.87</v>
      </c>
      <c r="T253" s="279">
        <v>1689.06</v>
      </c>
      <c r="U253" s="279">
        <v>1708.02</v>
      </c>
      <c r="V253" s="279">
        <v>1692.33</v>
      </c>
      <c r="W253" s="279">
        <v>1676.03</v>
      </c>
      <c r="X253" s="279">
        <v>1544.84</v>
      </c>
      <c r="Y253" s="279">
        <v>1520.21</v>
      </c>
    </row>
    <row r="254" spans="1:25">
      <c r="A254" s="254">
        <v>25</v>
      </c>
      <c r="B254" s="279">
        <v>1406.25</v>
      </c>
      <c r="C254" s="279">
        <v>1229.83</v>
      </c>
      <c r="D254" s="279">
        <v>1191.57</v>
      </c>
      <c r="E254" s="279">
        <v>1166.9100000000001</v>
      </c>
      <c r="F254" s="279">
        <v>1184.3</v>
      </c>
      <c r="G254" s="279">
        <v>1222.81</v>
      </c>
      <c r="H254" s="279">
        <v>717.74</v>
      </c>
      <c r="I254" s="279">
        <v>1255.01</v>
      </c>
      <c r="J254" s="279">
        <v>356.62</v>
      </c>
      <c r="K254" s="279">
        <v>718.4</v>
      </c>
      <c r="L254" s="279">
        <v>1639.14</v>
      </c>
      <c r="M254" s="279">
        <v>1658.75</v>
      </c>
      <c r="N254" s="279">
        <v>1643.43</v>
      </c>
      <c r="O254" s="279">
        <v>1649.33</v>
      </c>
      <c r="P254" s="279">
        <v>1619.72</v>
      </c>
      <c r="Q254" s="279">
        <v>1621.08</v>
      </c>
      <c r="R254" s="279">
        <v>1598.35</v>
      </c>
      <c r="S254" s="279">
        <v>1606.49</v>
      </c>
      <c r="T254" s="279">
        <v>1660.06</v>
      </c>
      <c r="U254" s="279">
        <v>1646.27</v>
      </c>
      <c r="V254" s="279">
        <v>1632.86</v>
      </c>
      <c r="W254" s="279">
        <v>356.93</v>
      </c>
      <c r="X254" s="279">
        <v>1461.32</v>
      </c>
      <c r="Y254" s="279">
        <v>1428.31</v>
      </c>
    </row>
    <row r="255" spans="1:25">
      <c r="A255" s="254">
        <v>26</v>
      </c>
      <c r="B255" s="279">
        <v>1312.79</v>
      </c>
      <c r="C255" s="279">
        <v>1188</v>
      </c>
      <c r="D255" s="279">
        <v>1159.25</v>
      </c>
      <c r="E255" s="279">
        <v>1139.8</v>
      </c>
      <c r="F255" s="279">
        <v>1153.28</v>
      </c>
      <c r="G255" s="279">
        <v>1162.9100000000001</v>
      </c>
      <c r="H255" s="279">
        <v>1177.81</v>
      </c>
      <c r="I255" s="279">
        <v>717.17</v>
      </c>
      <c r="J255" s="279">
        <v>356.57</v>
      </c>
      <c r="K255" s="279">
        <v>1469.44</v>
      </c>
      <c r="L255" s="279">
        <v>1513.68</v>
      </c>
      <c r="M255" s="279">
        <v>1532.9</v>
      </c>
      <c r="N255" s="279">
        <v>1529.82</v>
      </c>
      <c r="O255" s="279">
        <v>1547.89</v>
      </c>
      <c r="P255" s="279">
        <v>1551.87</v>
      </c>
      <c r="Q255" s="279">
        <v>1532.84</v>
      </c>
      <c r="R255" s="279">
        <v>1527.1</v>
      </c>
      <c r="S255" s="279">
        <v>1530.93</v>
      </c>
      <c r="T255" s="279">
        <v>1565.92</v>
      </c>
      <c r="U255" s="279">
        <v>1576.55</v>
      </c>
      <c r="V255" s="279">
        <v>1587.41</v>
      </c>
      <c r="W255" s="279">
        <v>1562.14</v>
      </c>
      <c r="X255" s="279">
        <v>1517.19</v>
      </c>
      <c r="Y255" s="279">
        <v>1480.59</v>
      </c>
    </row>
    <row r="256" spans="1:25">
      <c r="A256" s="254">
        <v>27</v>
      </c>
      <c r="B256" s="279">
        <v>1204.79</v>
      </c>
      <c r="C256" s="279">
        <v>1161.1500000000001</v>
      </c>
      <c r="D256" s="279">
        <v>1120.44</v>
      </c>
      <c r="E256" s="279">
        <v>1115.23</v>
      </c>
      <c r="F256" s="279">
        <v>1177.55</v>
      </c>
      <c r="G256" s="279">
        <v>1283.8599999999999</v>
      </c>
      <c r="H256" s="279">
        <v>1414.9</v>
      </c>
      <c r="I256" s="279">
        <v>1562.5</v>
      </c>
      <c r="J256" s="279">
        <v>1604.54</v>
      </c>
      <c r="K256" s="279">
        <v>1658.76</v>
      </c>
      <c r="L256" s="279">
        <v>1696.11</v>
      </c>
      <c r="M256" s="279">
        <v>1715.17</v>
      </c>
      <c r="N256" s="279">
        <v>1701.52</v>
      </c>
      <c r="O256" s="279">
        <v>1721.97</v>
      </c>
      <c r="P256" s="279">
        <v>1721.84</v>
      </c>
      <c r="Q256" s="279">
        <v>1717.65</v>
      </c>
      <c r="R256" s="279">
        <v>1673.46</v>
      </c>
      <c r="S256" s="279">
        <v>1664.89</v>
      </c>
      <c r="T256" s="279">
        <v>1712.61</v>
      </c>
      <c r="U256" s="279">
        <v>1721.71</v>
      </c>
      <c r="V256" s="279">
        <v>1695.13</v>
      </c>
      <c r="W256" s="279">
        <v>1670.05</v>
      </c>
      <c r="X256" s="279">
        <v>1542.99</v>
      </c>
      <c r="Y256" s="279">
        <v>1481.1</v>
      </c>
    </row>
    <row r="257" spans="1:25">
      <c r="A257" s="254">
        <v>28</v>
      </c>
      <c r="B257" s="279">
        <v>1219.4000000000001</v>
      </c>
      <c r="C257" s="279">
        <v>1177.18</v>
      </c>
      <c r="D257" s="279">
        <v>1147.77</v>
      </c>
      <c r="E257" s="279">
        <v>1148.1500000000001</v>
      </c>
      <c r="F257" s="279">
        <v>1191.4000000000001</v>
      </c>
      <c r="G257" s="279">
        <v>1310.85</v>
      </c>
      <c r="H257" s="279">
        <v>1440.95</v>
      </c>
      <c r="I257" s="279">
        <v>1582.76</v>
      </c>
      <c r="J257" s="279">
        <v>1654.91</v>
      </c>
      <c r="K257" s="279">
        <v>1686.68</v>
      </c>
      <c r="L257" s="279">
        <v>1707.35</v>
      </c>
      <c r="M257" s="279">
        <v>1741.09</v>
      </c>
      <c r="N257" s="279">
        <v>1710.52</v>
      </c>
      <c r="O257" s="279">
        <v>1712.1</v>
      </c>
      <c r="P257" s="279">
        <v>1712.51</v>
      </c>
      <c r="Q257" s="279">
        <v>1692.97</v>
      </c>
      <c r="R257" s="279">
        <v>1661</v>
      </c>
      <c r="S257" s="279">
        <v>1665.18</v>
      </c>
      <c r="T257" s="279">
        <v>1697.82</v>
      </c>
      <c r="U257" s="279">
        <v>1695.31</v>
      </c>
      <c r="V257" s="279">
        <v>1692.37</v>
      </c>
      <c r="W257" s="279">
        <v>1690.09</v>
      </c>
      <c r="X257" s="279">
        <v>1558.94</v>
      </c>
      <c r="Y257" s="279">
        <v>1475.55</v>
      </c>
    </row>
    <row r="258" spans="1:25" hidden="1">
      <c r="A258" s="254">
        <v>29</v>
      </c>
      <c r="B258" s="279">
        <v>0</v>
      </c>
      <c r="C258" s="279">
        <v>0</v>
      </c>
      <c r="D258" s="279">
        <v>0</v>
      </c>
      <c r="E258" s="279">
        <v>0</v>
      </c>
      <c r="F258" s="279">
        <v>0</v>
      </c>
      <c r="G258" s="279">
        <v>0</v>
      </c>
      <c r="H258" s="279">
        <v>0</v>
      </c>
      <c r="I258" s="279">
        <v>0</v>
      </c>
      <c r="J258" s="279">
        <v>0</v>
      </c>
      <c r="K258" s="279">
        <v>0</v>
      </c>
      <c r="L258" s="279">
        <v>0</v>
      </c>
      <c r="M258" s="279">
        <v>0</v>
      </c>
      <c r="N258" s="279">
        <v>0</v>
      </c>
      <c r="O258" s="279">
        <v>0</v>
      </c>
      <c r="P258" s="279">
        <v>0</v>
      </c>
      <c r="Q258" s="279">
        <v>0</v>
      </c>
      <c r="R258" s="279">
        <v>0</v>
      </c>
      <c r="S258" s="279">
        <v>0</v>
      </c>
      <c r="T258" s="279">
        <v>0</v>
      </c>
      <c r="U258" s="279">
        <v>0</v>
      </c>
      <c r="V258" s="279">
        <v>0</v>
      </c>
      <c r="W258" s="279">
        <v>0</v>
      </c>
      <c r="X258" s="279">
        <v>0</v>
      </c>
      <c r="Y258" s="279">
        <v>0</v>
      </c>
    </row>
    <row r="259" spans="1:25" hidden="1">
      <c r="A259" s="254">
        <v>30</v>
      </c>
      <c r="B259" s="279">
        <v>0</v>
      </c>
      <c r="C259" s="279">
        <v>0</v>
      </c>
      <c r="D259" s="279">
        <v>0</v>
      </c>
      <c r="E259" s="279">
        <v>0</v>
      </c>
      <c r="F259" s="279">
        <v>0</v>
      </c>
      <c r="G259" s="279">
        <v>0</v>
      </c>
      <c r="H259" s="279">
        <v>0</v>
      </c>
      <c r="I259" s="279">
        <v>0</v>
      </c>
      <c r="J259" s="279">
        <v>0</v>
      </c>
      <c r="K259" s="279">
        <v>0</v>
      </c>
      <c r="L259" s="279">
        <v>0</v>
      </c>
      <c r="M259" s="279">
        <v>0</v>
      </c>
      <c r="N259" s="279">
        <v>0</v>
      </c>
      <c r="O259" s="279">
        <v>0</v>
      </c>
      <c r="P259" s="279">
        <v>0</v>
      </c>
      <c r="Q259" s="279">
        <v>0</v>
      </c>
      <c r="R259" s="279">
        <v>0</v>
      </c>
      <c r="S259" s="279">
        <v>0</v>
      </c>
      <c r="T259" s="279">
        <v>0</v>
      </c>
      <c r="U259" s="279">
        <v>0</v>
      </c>
      <c r="V259" s="279">
        <v>0</v>
      </c>
      <c r="W259" s="279">
        <v>0</v>
      </c>
      <c r="X259" s="279">
        <v>0</v>
      </c>
      <c r="Y259" s="279">
        <v>0</v>
      </c>
    </row>
    <row r="260" spans="1:25" hidden="1">
      <c r="A260" s="254">
        <v>31</v>
      </c>
      <c r="B260" s="279">
        <v>0</v>
      </c>
      <c r="C260" s="279">
        <v>0</v>
      </c>
      <c r="D260" s="279">
        <v>0</v>
      </c>
      <c r="E260" s="279">
        <v>0</v>
      </c>
      <c r="F260" s="279">
        <v>0</v>
      </c>
      <c r="G260" s="279">
        <v>0</v>
      </c>
      <c r="H260" s="279">
        <v>0</v>
      </c>
      <c r="I260" s="279">
        <v>0</v>
      </c>
      <c r="J260" s="279">
        <v>0</v>
      </c>
      <c r="K260" s="279">
        <v>0</v>
      </c>
      <c r="L260" s="279">
        <v>0</v>
      </c>
      <c r="M260" s="279">
        <v>0</v>
      </c>
      <c r="N260" s="279">
        <v>0</v>
      </c>
      <c r="O260" s="279">
        <v>0</v>
      </c>
      <c r="P260" s="279">
        <v>0</v>
      </c>
      <c r="Q260" s="279">
        <v>0</v>
      </c>
      <c r="R260" s="279">
        <v>0</v>
      </c>
      <c r="S260" s="279">
        <v>0</v>
      </c>
      <c r="T260" s="279">
        <v>0</v>
      </c>
      <c r="U260" s="279">
        <v>0</v>
      </c>
      <c r="V260" s="279">
        <v>0</v>
      </c>
      <c r="W260" s="279">
        <v>0</v>
      </c>
      <c r="X260" s="279">
        <v>0</v>
      </c>
      <c r="Y260" s="279">
        <v>0</v>
      </c>
    </row>
    <row r="262" spans="1:25">
      <c r="A262" s="422" t="s">
        <v>208</v>
      </c>
      <c r="B262" s="464" t="s">
        <v>216</v>
      </c>
      <c r="C262" s="464"/>
      <c r="D262" s="464"/>
      <c r="E262" s="464"/>
      <c r="F262" s="464"/>
      <c r="G262" s="464"/>
      <c r="H262" s="464"/>
      <c r="I262" s="464"/>
      <c r="J262" s="464"/>
      <c r="K262" s="464"/>
      <c r="L262" s="464"/>
      <c r="M262" s="464"/>
      <c r="N262" s="464"/>
      <c r="O262" s="464"/>
      <c r="P262" s="464"/>
      <c r="Q262" s="464"/>
      <c r="R262" s="464"/>
      <c r="S262" s="464"/>
      <c r="T262" s="464"/>
      <c r="U262" s="464"/>
      <c r="V262" s="464"/>
      <c r="W262" s="464"/>
      <c r="X262" s="464"/>
      <c r="Y262" s="464"/>
    </row>
    <row r="263" spans="1:25" ht="30">
      <c r="A263" s="422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1081.93</v>
      </c>
      <c r="C264" s="279">
        <v>1040.97</v>
      </c>
      <c r="D264" s="279">
        <v>1025.83</v>
      </c>
      <c r="E264" s="279">
        <v>1021.58</v>
      </c>
      <c r="F264" s="279">
        <v>274.16000000000003</v>
      </c>
      <c r="G264" s="279">
        <v>1114.52</v>
      </c>
      <c r="H264" s="279">
        <v>272.06</v>
      </c>
      <c r="I264" s="279">
        <v>272.07</v>
      </c>
      <c r="J264" s="279">
        <v>275.95</v>
      </c>
      <c r="K264" s="279">
        <v>638.91999999999996</v>
      </c>
      <c r="L264" s="279">
        <v>1572.7</v>
      </c>
      <c r="M264" s="279">
        <v>1620.86</v>
      </c>
      <c r="N264" s="279">
        <v>1595.33</v>
      </c>
      <c r="O264" s="279">
        <v>1575.24</v>
      </c>
      <c r="P264" s="279">
        <v>1575.41</v>
      </c>
      <c r="Q264" s="279">
        <v>1567.89</v>
      </c>
      <c r="R264" s="279">
        <v>1557.01</v>
      </c>
      <c r="S264" s="279">
        <v>1574.62</v>
      </c>
      <c r="T264" s="279">
        <v>1541.65</v>
      </c>
      <c r="U264" s="279">
        <v>1554.74</v>
      </c>
      <c r="V264" s="279">
        <v>1522.42</v>
      </c>
      <c r="W264" s="279">
        <v>1447.37</v>
      </c>
      <c r="X264" s="279">
        <v>1282.53</v>
      </c>
      <c r="Y264" s="279">
        <v>1098.46</v>
      </c>
    </row>
    <row r="265" spans="1:25">
      <c r="A265" s="254">
        <v>2</v>
      </c>
      <c r="B265" s="279">
        <v>1070.3</v>
      </c>
      <c r="C265" s="279">
        <v>1038.8699999999999</v>
      </c>
      <c r="D265" s="279">
        <v>1011.56</v>
      </c>
      <c r="E265" s="279">
        <v>1009.84</v>
      </c>
      <c r="F265" s="279">
        <v>1044.3699999999999</v>
      </c>
      <c r="G265" s="279">
        <v>1092.67</v>
      </c>
      <c r="H265" s="279">
        <v>1224.3399999999999</v>
      </c>
      <c r="I265" s="279">
        <v>1356.2</v>
      </c>
      <c r="J265" s="279">
        <v>1461.77</v>
      </c>
      <c r="K265" s="279">
        <v>1500.38</v>
      </c>
      <c r="L265" s="279">
        <v>1518.69</v>
      </c>
      <c r="M265" s="279">
        <v>1538.81</v>
      </c>
      <c r="N265" s="279">
        <v>1514.47</v>
      </c>
      <c r="O265" s="279">
        <v>1571.76</v>
      </c>
      <c r="P265" s="279">
        <v>1568.52</v>
      </c>
      <c r="Q265" s="279">
        <v>1546.3</v>
      </c>
      <c r="R265" s="279">
        <v>1502.72</v>
      </c>
      <c r="S265" s="279">
        <v>1521.92</v>
      </c>
      <c r="T265" s="279">
        <v>1532.66</v>
      </c>
      <c r="U265" s="279">
        <v>1538.37</v>
      </c>
      <c r="V265" s="279">
        <v>1470.33</v>
      </c>
      <c r="W265" s="279">
        <v>1092.53</v>
      </c>
      <c r="X265" s="279">
        <v>1222.04</v>
      </c>
      <c r="Y265" s="279">
        <v>1103.8</v>
      </c>
    </row>
    <row r="266" spans="1:25">
      <c r="A266" s="254">
        <v>3</v>
      </c>
      <c r="B266" s="279">
        <v>1253.58</v>
      </c>
      <c r="C266" s="279">
        <v>1152.22</v>
      </c>
      <c r="D266" s="279">
        <v>1103.52</v>
      </c>
      <c r="E266" s="279">
        <v>1101.45</v>
      </c>
      <c r="F266" s="279">
        <v>1165.3399999999999</v>
      </c>
      <c r="G266" s="279">
        <v>1246.21</v>
      </c>
      <c r="H266" s="279">
        <v>1383.48</v>
      </c>
      <c r="I266" s="279">
        <v>1549.53</v>
      </c>
      <c r="J266" s="279">
        <v>1670.88</v>
      </c>
      <c r="K266" s="279">
        <v>1682.85</v>
      </c>
      <c r="L266" s="279">
        <v>1705.2</v>
      </c>
      <c r="M266" s="279">
        <v>1725.49</v>
      </c>
      <c r="N266" s="279">
        <v>1713.87</v>
      </c>
      <c r="O266" s="279">
        <v>1727.55</v>
      </c>
      <c r="P266" s="279">
        <v>1711.38</v>
      </c>
      <c r="Q266" s="279">
        <v>1700.15</v>
      </c>
      <c r="R266" s="279">
        <v>1674.73</v>
      </c>
      <c r="S266" s="279">
        <v>1679.75</v>
      </c>
      <c r="T266" s="279">
        <v>1692.53</v>
      </c>
      <c r="U266" s="279">
        <v>1697.44</v>
      </c>
      <c r="V266" s="279">
        <v>1664.9</v>
      </c>
      <c r="W266" s="279">
        <v>1093.04</v>
      </c>
      <c r="X266" s="279">
        <v>1456.37</v>
      </c>
      <c r="Y266" s="279">
        <v>1334.88</v>
      </c>
    </row>
    <row r="267" spans="1:25">
      <c r="A267" s="254">
        <v>4</v>
      </c>
      <c r="B267" s="279">
        <v>1414.79</v>
      </c>
      <c r="C267" s="279">
        <v>1333.5</v>
      </c>
      <c r="D267" s="279">
        <v>1234.06</v>
      </c>
      <c r="E267" s="279">
        <v>1203.69</v>
      </c>
      <c r="F267" s="279">
        <v>1247.45</v>
      </c>
      <c r="G267" s="279">
        <v>1269.0999999999999</v>
      </c>
      <c r="H267" s="279">
        <v>1366.88</v>
      </c>
      <c r="I267" s="279">
        <v>1423.2</v>
      </c>
      <c r="J267" s="279">
        <v>1556.31</v>
      </c>
      <c r="K267" s="279">
        <v>1639.09</v>
      </c>
      <c r="L267" s="279">
        <v>1693.53</v>
      </c>
      <c r="M267" s="279">
        <v>1708.31</v>
      </c>
      <c r="N267" s="279">
        <v>1708.42</v>
      </c>
      <c r="O267" s="279">
        <v>1712.88</v>
      </c>
      <c r="P267" s="279">
        <v>1706.52</v>
      </c>
      <c r="Q267" s="279">
        <v>1672.06</v>
      </c>
      <c r="R267" s="279">
        <v>1679.71</v>
      </c>
      <c r="S267" s="279">
        <v>1711.05</v>
      </c>
      <c r="T267" s="279">
        <v>1706.35</v>
      </c>
      <c r="U267" s="279">
        <v>1715.73</v>
      </c>
      <c r="V267" s="279">
        <v>1685.99</v>
      </c>
      <c r="W267" s="279">
        <v>1599.9</v>
      </c>
      <c r="X267" s="279">
        <v>1459.31</v>
      </c>
      <c r="Y267" s="279">
        <v>1394.43</v>
      </c>
    </row>
    <row r="268" spans="1:25">
      <c r="A268" s="254">
        <v>5</v>
      </c>
      <c r="B268" s="279">
        <v>1182.6600000000001</v>
      </c>
      <c r="C268" s="279">
        <v>1138.71</v>
      </c>
      <c r="D268" s="279">
        <v>1101.3599999999999</v>
      </c>
      <c r="E268" s="279">
        <v>1090.48</v>
      </c>
      <c r="F268" s="279">
        <v>1118.04</v>
      </c>
      <c r="G268" s="279">
        <v>1125.68</v>
      </c>
      <c r="H268" s="279">
        <v>1142.73</v>
      </c>
      <c r="I268" s="279">
        <v>1218.72</v>
      </c>
      <c r="J268" s="279">
        <v>1351.78</v>
      </c>
      <c r="K268" s="279">
        <v>1420.51</v>
      </c>
      <c r="L268" s="279">
        <v>1472.32</v>
      </c>
      <c r="M268" s="279">
        <v>1518.71</v>
      </c>
      <c r="N268" s="279">
        <v>1520.91</v>
      </c>
      <c r="O268" s="279">
        <v>1542.08</v>
      </c>
      <c r="P268" s="279">
        <v>1531.67</v>
      </c>
      <c r="Q268" s="279">
        <v>1497.5</v>
      </c>
      <c r="R268" s="279">
        <v>1509.19</v>
      </c>
      <c r="S268" s="279">
        <v>1554.91</v>
      </c>
      <c r="T268" s="279">
        <v>1569.15</v>
      </c>
      <c r="U268" s="279">
        <v>1580.86</v>
      </c>
      <c r="V268" s="279">
        <v>1559.7</v>
      </c>
      <c r="W268" s="279">
        <v>1514.38</v>
      </c>
      <c r="X268" s="279">
        <v>1405.71</v>
      </c>
      <c r="Y268" s="279">
        <v>1197.57</v>
      </c>
    </row>
    <row r="269" spans="1:25">
      <c r="A269" s="254">
        <v>6</v>
      </c>
      <c r="B269" s="279">
        <v>1127.17</v>
      </c>
      <c r="C269" s="279">
        <v>1083.78</v>
      </c>
      <c r="D269" s="279">
        <v>1061.1600000000001</v>
      </c>
      <c r="E269" s="279">
        <v>1045.52</v>
      </c>
      <c r="F269" s="279">
        <v>1065.58</v>
      </c>
      <c r="G269" s="279">
        <v>1124.94</v>
      </c>
      <c r="H269" s="279">
        <v>1270.18</v>
      </c>
      <c r="I269" s="279">
        <v>1444.01</v>
      </c>
      <c r="J269" s="279">
        <v>1527.38</v>
      </c>
      <c r="K269" s="279">
        <v>1567.35</v>
      </c>
      <c r="L269" s="279">
        <v>1590.68</v>
      </c>
      <c r="M269" s="279">
        <v>1630.55</v>
      </c>
      <c r="N269" s="279">
        <v>1592.52</v>
      </c>
      <c r="O269" s="279">
        <v>1615.91</v>
      </c>
      <c r="P269" s="279">
        <v>1608.69</v>
      </c>
      <c r="Q269" s="279">
        <v>1579.75</v>
      </c>
      <c r="R269" s="279">
        <v>1550.01</v>
      </c>
      <c r="S269" s="279">
        <v>1563.71</v>
      </c>
      <c r="T269" s="279">
        <v>1585.11</v>
      </c>
      <c r="U269" s="279">
        <v>1594.69</v>
      </c>
      <c r="V269" s="279">
        <v>1532.66</v>
      </c>
      <c r="W269" s="279">
        <v>1507.59</v>
      </c>
      <c r="X269" s="279">
        <v>1423.11</v>
      </c>
      <c r="Y269" s="279">
        <v>1303.8</v>
      </c>
    </row>
    <row r="270" spans="1:25">
      <c r="A270" s="254">
        <v>7</v>
      </c>
      <c r="B270" s="279">
        <v>1266.42</v>
      </c>
      <c r="C270" s="279">
        <v>1201.6199999999999</v>
      </c>
      <c r="D270" s="279">
        <v>1196.98</v>
      </c>
      <c r="E270" s="279">
        <v>1072.96</v>
      </c>
      <c r="F270" s="279">
        <v>1175.73</v>
      </c>
      <c r="G270" s="279">
        <v>1105.54</v>
      </c>
      <c r="H270" s="279">
        <v>1260.97</v>
      </c>
      <c r="I270" s="279">
        <v>1456.33</v>
      </c>
      <c r="J270" s="279">
        <v>1496.09</v>
      </c>
      <c r="K270" s="279">
        <v>1505.03</v>
      </c>
      <c r="L270" s="279">
        <v>1523.68</v>
      </c>
      <c r="M270" s="279">
        <v>1556.45</v>
      </c>
      <c r="N270" s="279">
        <v>1538.42</v>
      </c>
      <c r="O270" s="279">
        <v>1561.44</v>
      </c>
      <c r="P270" s="279">
        <v>1544.78</v>
      </c>
      <c r="Q270" s="279">
        <v>1525.78</v>
      </c>
      <c r="R270" s="279">
        <v>1513.67</v>
      </c>
      <c r="S270" s="279">
        <v>1522.55</v>
      </c>
      <c r="T270" s="279">
        <v>1540.69</v>
      </c>
      <c r="U270" s="279">
        <v>1547.13</v>
      </c>
      <c r="V270" s="279">
        <v>1511.25</v>
      </c>
      <c r="W270" s="279">
        <v>1499.68</v>
      </c>
      <c r="X270" s="279">
        <v>1417.88</v>
      </c>
      <c r="Y270" s="279">
        <v>1410.19</v>
      </c>
    </row>
    <row r="271" spans="1:25">
      <c r="A271" s="254">
        <v>8</v>
      </c>
      <c r="B271" s="279">
        <v>1246.24</v>
      </c>
      <c r="C271" s="279">
        <v>1042.01</v>
      </c>
      <c r="D271" s="279">
        <v>1176.95</v>
      </c>
      <c r="E271" s="279">
        <v>1124.8599999999999</v>
      </c>
      <c r="F271" s="279">
        <v>1044.9000000000001</v>
      </c>
      <c r="G271" s="279">
        <v>1108.3399999999999</v>
      </c>
      <c r="H271" s="279">
        <v>1312.85</v>
      </c>
      <c r="I271" s="279">
        <v>1425.98</v>
      </c>
      <c r="J271" s="279">
        <v>1476.06</v>
      </c>
      <c r="K271" s="279">
        <v>1501.41</v>
      </c>
      <c r="L271" s="279">
        <v>1520.61</v>
      </c>
      <c r="M271" s="279">
        <v>1527.31</v>
      </c>
      <c r="N271" s="279">
        <v>1518.31</v>
      </c>
      <c r="O271" s="279">
        <v>1553.79</v>
      </c>
      <c r="P271" s="279">
        <v>1542.56</v>
      </c>
      <c r="Q271" s="279">
        <v>1506.67</v>
      </c>
      <c r="R271" s="279">
        <v>1489.54</v>
      </c>
      <c r="S271" s="279">
        <v>1513.29</v>
      </c>
      <c r="T271" s="279">
        <v>1523.79</v>
      </c>
      <c r="U271" s="279">
        <v>1532.4</v>
      </c>
      <c r="V271" s="279">
        <v>1502.54</v>
      </c>
      <c r="W271" s="279">
        <v>1488.68</v>
      </c>
      <c r="X271" s="279">
        <v>1325.84</v>
      </c>
      <c r="Y271" s="279">
        <v>1187.93</v>
      </c>
    </row>
    <row r="272" spans="1:25">
      <c r="A272" s="254">
        <v>9</v>
      </c>
      <c r="B272" s="279">
        <v>1300.43</v>
      </c>
      <c r="C272" s="279">
        <v>1271.3599999999999</v>
      </c>
      <c r="D272" s="279">
        <v>1105.96</v>
      </c>
      <c r="E272" s="279">
        <v>1055.42</v>
      </c>
      <c r="F272" s="279">
        <v>1090.1300000000001</v>
      </c>
      <c r="G272" s="279">
        <v>1156.94</v>
      </c>
      <c r="H272" s="279">
        <v>1346.01</v>
      </c>
      <c r="I272" s="279">
        <v>1461.83</v>
      </c>
      <c r="J272" s="279">
        <v>1531.49</v>
      </c>
      <c r="K272" s="279">
        <v>1553.01</v>
      </c>
      <c r="L272" s="279">
        <v>1566.01</v>
      </c>
      <c r="M272" s="279">
        <v>1592.97</v>
      </c>
      <c r="N272" s="279">
        <v>1575.95</v>
      </c>
      <c r="O272" s="279">
        <v>1590.72</v>
      </c>
      <c r="P272" s="279">
        <v>1575.25</v>
      </c>
      <c r="Q272" s="279">
        <v>1555.3</v>
      </c>
      <c r="R272" s="279">
        <v>1531.41</v>
      </c>
      <c r="S272" s="279">
        <v>1556.4</v>
      </c>
      <c r="T272" s="279">
        <v>1572.83</v>
      </c>
      <c r="U272" s="279">
        <v>1586.74</v>
      </c>
      <c r="V272" s="279">
        <v>1532.96</v>
      </c>
      <c r="W272" s="279">
        <v>1483.44</v>
      </c>
      <c r="X272" s="279">
        <v>1404.4</v>
      </c>
      <c r="Y272" s="279">
        <v>1358.87</v>
      </c>
    </row>
    <row r="273" spans="1:25">
      <c r="A273" s="254">
        <v>10</v>
      </c>
      <c r="B273" s="279">
        <v>1272.5999999999999</v>
      </c>
      <c r="C273" s="279">
        <v>1190.05</v>
      </c>
      <c r="D273" s="279">
        <v>1101.57</v>
      </c>
      <c r="E273" s="279">
        <v>1073.3399999999999</v>
      </c>
      <c r="F273" s="279">
        <v>1126.08</v>
      </c>
      <c r="G273" s="279">
        <v>1176.22</v>
      </c>
      <c r="H273" s="279">
        <v>1397.35</v>
      </c>
      <c r="I273" s="279">
        <v>1465.7</v>
      </c>
      <c r="J273" s="279">
        <v>1541.07</v>
      </c>
      <c r="K273" s="279">
        <v>1561.26</v>
      </c>
      <c r="L273" s="279">
        <v>1576.7</v>
      </c>
      <c r="M273" s="279">
        <v>1589.41</v>
      </c>
      <c r="N273" s="279">
        <v>1576.99</v>
      </c>
      <c r="O273" s="279">
        <v>1584.65</v>
      </c>
      <c r="P273" s="279">
        <v>1575.11</v>
      </c>
      <c r="Q273" s="279">
        <v>1535.08</v>
      </c>
      <c r="R273" s="279">
        <v>1514.06</v>
      </c>
      <c r="S273" s="279">
        <v>1533.37</v>
      </c>
      <c r="T273" s="279">
        <v>1561.92</v>
      </c>
      <c r="U273" s="279">
        <v>1559.64</v>
      </c>
      <c r="V273" s="279">
        <v>1504.82</v>
      </c>
      <c r="W273" s="279">
        <v>1473.17</v>
      </c>
      <c r="X273" s="279">
        <v>1391.82</v>
      </c>
      <c r="Y273" s="279">
        <v>1282.02</v>
      </c>
    </row>
    <row r="274" spans="1:25">
      <c r="A274" s="254">
        <v>11</v>
      </c>
      <c r="B274" s="279">
        <v>1163.68</v>
      </c>
      <c r="C274" s="279">
        <v>1093.27</v>
      </c>
      <c r="D274" s="279">
        <v>272.08999999999997</v>
      </c>
      <c r="E274" s="279">
        <v>1116.52</v>
      </c>
      <c r="F274" s="279">
        <v>1127.73</v>
      </c>
      <c r="G274" s="279">
        <v>1141.29</v>
      </c>
      <c r="H274" s="279">
        <v>1182.1500000000001</v>
      </c>
      <c r="I274" s="279">
        <v>1350.64</v>
      </c>
      <c r="J274" s="279">
        <v>1087.28</v>
      </c>
      <c r="K274" s="279">
        <v>1542.39</v>
      </c>
      <c r="L274" s="279">
        <v>1599.53</v>
      </c>
      <c r="M274" s="279">
        <v>1618.8</v>
      </c>
      <c r="N274" s="279">
        <v>1615</v>
      </c>
      <c r="O274" s="279">
        <v>1614.96</v>
      </c>
      <c r="P274" s="279">
        <v>1606.23</v>
      </c>
      <c r="Q274" s="279">
        <v>1564.82</v>
      </c>
      <c r="R274" s="279">
        <v>1562.55</v>
      </c>
      <c r="S274" s="279">
        <v>1590.41</v>
      </c>
      <c r="T274" s="279">
        <v>1604.45</v>
      </c>
      <c r="U274" s="279">
        <v>1591.37</v>
      </c>
      <c r="V274" s="279">
        <v>1564.8</v>
      </c>
      <c r="W274" s="279">
        <v>1500.55</v>
      </c>
      <c r="X274" s="279">
        <v>1430.17</v>
      </c>
      <c r="Y274" s="279">
        <v>1361.2</v>
      </c>
    </row>
    <row r="275" spans="1:25">
      <c r="A275" s="254">
        <v>12</v>
      </c>
      <c r="B275" s="279">
        <v>1171.32</v>
      </c>
      <c r="C275" s="279">
        <v>1127.18</v>
      </c>
      <c r="D275" s="279">
        <v>1116.6099999999999</v>
      </c>
      <c r="E275" s="279">
        <v>1109.1500000000001</v>
      </c>
      <c r="F275" s="279">
        <v>1106.6199999999999</v>
      </c>
      <c r="G275" s="279">
        <v>1110</v>
      </c>
      <c r="H275" s="279">
        <v>1122.25</v>
      </c>
      <c r="I275" s="279">
        <v>1159.4000000000001</v>
      </c>
      <c r="J275" s="279">
        <v>1088.1199999999999</v>
      </c>
      <c r="K275" s="279">
        <v>1433.76</v>
      </c>
      <c r="L275" s="279">
        <v>1490.09</v>
      </c>
      <c r="M275" s="279">
        <v>1531.43</v>
      </c>
      <c r="N275" s="279">
        <v>1524.69</v>
      </c>
      <c r="O275" s="279">
        <v>1532.28</v>
      </c>
      <c r="P275" s="279">
        <v>1507.4</v>
      </c>
      <c r="Q275" s="279">
        <v>1499.37</v>
      </c>
      <c r="R275" s="279">
        <v>1508.87</v>
      </c>
      <c r="S275" s="279">
        <v>1519.83</v>
      </c>
      <c r="T275" s="279">
        <v>1540.35</v>
      </c>
      <c r="U275" s="279">
        <v>1557.24</v>
      </c>
      <c r="V275" s="279">
        <v>1560.36</v>
      </c>
      <c r="W275" s="279">
        <v>1530</v>
      </c>
      <c r="X275" s="279">
        <v>1439.68</v>
      </c>
      <c r="Y275" s="279">
        <v>1254.8399999999999</v>
      </c>
    </row>
    <row r="276" spans="1:25">
      <c r="A276" s="254">
        <v>13</v>
      </c>
      <c r="B276" s="279">
        <v>1154.28</v>
      </c>
      <c r="C276" s="279">
        <v>1127.8399999999999</v>
      </c>
      <c r="D276" s="279">
        <v>1088.73</v>
      </c>
      <c r="E276" s="279">
        <v>1052.23</v>
      </c>
      <c r="F276" s="279">
        <v>1104.92</v>
      </c>
      <c r="G276" s="279">
        <v>1165.29</v>
      </c>
      <c r="H276" s="279">
        <v>1361.81</v>
      </c>
      <c r="I276" s="279">
        <v>1467.48</v>
      </c>
      <c r="J276" s="279">
        <v>1586.75</v>
      </c>
      <c r="K276" s="279">
        <v>1602.76</v>
      </c>
      <c r="L276" s="279">
        <v>1611.7</v>
      </c>
      <c r="M276" s="279">
        <v>1662.49</v>
      </c>
      <c r="N276" s="279">
        <v>1634.95</v>
      </c>
      <c r="O276" s="279">
        <v>1660.82</v>
      </c>
      <c r="P276" s="279">
        <v>1652.87</v>
      </c>
      <c r="Q276" s="279">
        <v>1606.98</v>
      </c>
      <c r="R276" s="279">
        <v>1597.59</v>
      </c>
      <c r="S276" s="279">
        <v>1599.65</v>
      </c>
      <c r="T276" s="279">
        <v>1631.87</v>
      </c>
      <c r="U276" s="279">
        <v>1618.65</v>
      </c>
      <c r="V276" s="279">
        <v>1584.75</v>
      </c>
      <c r="W276" s="279">
        <v>1478.66</v>
      </c>
      <c r="X276" s="279">
        <v>1402.45</v>
      </c>
      <c r="Y276" s="279">
        <v>1257.33</v>
      </c>
    </row>
    <row r="277" spans="1:25">
      <c r="A277" s="254">
        <v>14</v>
      </c>
      <c r="B277" s="279">
        <v>1143.69</v>
      </c>
      <c r="C277" s="279">
        <v>1089.1199999999999</v>
      </c>
      <c r="D277" s="279">
        <v>1052.2</v>
      </c>
      <c r="E277" s="279">
        <v>1054.03</v>
      </c>
      <c r="F277" s="279">
        <v>1085.94</v>
      </c>
      <c r="G277" s="279">
        <v>1147.94</v>
      </c>
      <c r="H277" s="279">
        <v>1355.47</v>
      </c>
      <c r="I277" s="279">
        <v>1403.39</v>
      </c>
      <c r="J277" s="279">
        <v>1509.57</v>
      </c>
      <c r="K277" s="279">
        <v>1490.64</v>
      </c>
      <c r="L277" s="279">
        <v>1503.95</v>
      </c>
      <c r="M277" s="279">
        <v>1549.45</v>
      </c>
      <c r="N277" s="279">
        <v>1517.69</v>
      </c>
      <c r="O277" s="279">
        <v>1534.06</v>
      </c>
      <c r="P277" s="279">
        <v>1529.01</v>
      </c>
      <c r="Q277" s="279">
        <v>1480.38</v>
      </c>
      <c r="R277" s="279">
        <v>1467.9</v>
      </c>
      <c r="S277" s="279">
        <v>1470.58</v>
      </c>
      <c r="T277" s="279">
        <v>1491.74</v>
      </c>
      <c r="U277" s="279">
        <v>1503.09</v>
      </c>
      <c r="V277" s="279">
        <v>1483.38</v>
      </c>
      <c r="W277" s="279">
        <v>1460.38</v>
      </c>
      <c r="X277" s="279">
        <v>1381.64</v>
      </c>
      <c r="Y277" s="279">
        <v>1287.7</v>
      </c>
    </row>
    <row r="278" spans="1:25">
      <c r="A278" s="254">
        <v>15</v>
      </c>
      <c r="B278" s="279">
        <v>1133.3800000000001</v>
      </c>
      <c r="C278" s="279">
        <v>1062.81</v>
      </c>
      <c r="D278" s="279">
        <v>1035.6300000000001</v>
      </c>
      <c r="E278" s="279">
        <v>1040.1500000000001</v>
      </c>
      <c r="F278" s="279">
        <v>1072.76</v>
      </c>
      <c r="G278" s="279">
        <v>1142.72</v>
      </c>
      <c r="H278" s="279">
        <v>1318.5</v>
      </c>
      <c r="I278" s="279">
        <v>1402.18</v>
      </c>
      <c r="J278" s="279">
        <v>1457.82</v>
      </c>
      <c r="K278" s="279">
        <v>1498.76</v>
      </c>
      <c r="L278" s="279">
        <v>1552.21</v>
      </c>
      <c r="M278" s="279">
        <v>1615.92</v>
      </c>
      <c r="N278" s="279">
        <v>1544.27</v>
      </c>
      <c r="O278" s="279">
        <v>1574.09</v>
      </c>
      <c r="P278" s="279">
        <v>1550.49</v>
      </c>
      <c r="Q278" s="279">
        <v>1495.86</v>
      </c>
      <c r="R278" s="279">
        <v>1469.1</v>
      </c>
      <c r="S278" s="279">
        <v>1491.63</v>
      </c>
      <c r="T278" s="279">
        <v>1540.09</v>
      </c>
      <c r="U278" s="279">
        <v>1556.45</v>
      </c>
      <c r="V278" s="279">
        <v>1522.77</v>
      </c>
      <c r="W278" s="279">
        <v>1469.39</v>
      </c>
      <c r="X278" s="279">
        <v>1379.73</v>
      </c>
      <c r="Y278" s="279">
        <v>1234.8800000000001</v>
      </c>
    </row>
    <row r="279" spans="1:25">
      <c r="A279" s="254">
        <v>16</v>
      </c>
      <c r="B279" s="279">
        <v>1117.24</v>
      </c>
      <c r="C279" s="279">
        <v>1063.1400000000001</v>
      </c>
      <c r="D279" s="279">
        <v>1031.73</v>
      </c>
      <c r="E279" s="279">
        <v>1036.9100000000001</v>
      </c>
      <c r="F279" s="279">
        <v>1077.6199999999999</v>
      </c>
      <c r="G279" s="279">
        <v>1154.8</v>
      </c>
      <c r="H279" s="279">
        <v>1310</v>
      </c>
      <c r="I279" s="279">
        <v>1385.75</v>
      </c>
      <c r="J279" s="279">
        <v>1430.77</v>
      </c>
      <c r="K279" s="279">
        <v>1453.46</v>
      </c>
      <c r="L279" s="279">
        <v>1492.93</v>
      </c>
      <c r="M279" s="279">
        <v>1481.44</v>
      </c>
      <c r="N279" s="279">
        <v>1448.59</v>
      </c>
      <c r="O279" s="279">
        <v>1459.47</v>
      </c>
      <c r="P279" s="279">
        <v>1459.89</v>
      </c>
      <c r="Q279" s="279">
        <v>1415.87</v>
      </c>
      <c r="R279" s="279">
        <v>1398.3</v>
      </c>
      <c r="S279" s="279">
        <v>1407.1</v>
      </c>
      <c r="T279" s="279">
        <v>1442.53</v>
      </c>
      <c r="U279" s="279">
        <v>1448.37</v>
      </c>
      <c r="V279" s="279">
        <v>1464.89</v>
      </c>
      <c r="W279" s="279">
        <v>1454.39</v>
      </c>
      <c r="X279" s="279">
        <v>1378.3</v>
      </c>
      <c r="Y279" s="279">
        <v>1199.6099999999999</v>
      </c>
    </row>
    <row r="280" spans="1:25">
      <c r="A280" s="254">
        <v>17</v>
      </c>
      <c r="B280" s="279">
        <v>1125.8599999999999</v>
      </c>
      <c r="C280" s="279">
        <v>1032.68</v>
      </c>
      <c r="D280" s="279">
        <v>999.34</v>
      </c>
      <c r="E280" s="279">
        <v>999.47</v>
      </c>
      <c r="F280" s="279">
        <v>1053.47</v>
      </c>
      <c r="G280" s="279">
        <v>1151.79</v>
      </c>
      <c r="H280" s="279">
        <v>1322.65</v>
      </c>
      <c r="I280" s="279">
        <v>1399.77</v>
      </c>
      <c r="J280" s="279">
        <v>1471.61</v>
      </c>
      <c r="K280" s="279">
        <v>1477.47</v>
      </c>
      <c r="L280" s="279">
        <v>1515.53</v>
      </c>
      <c r="M280" s="279">
        <v>1561.16</v>
      </c>
      <c r="N280" s="279">
        <v>1524.28</v>
      </c>
      <c r="O280" s="279">
        <v>1546.71</v>
      </c>
      <c r="P280" s="279">
        <v>1539.27</v>
      </c>
      <c r="Q280" s="279">
        <v>1503.14</v>
      </c>
      <c r="R280" s="279">
        <v>1468.08</v>
      </c>
      <c r="S280" s="279">
        <v>1480.66</v>
      </c>
      <c r="T280" s="279">
        <v>1518.91</v>
      </c>
      <c r="U280" s="279">
        <v>1534.14</v>
      </c>
      <c r="V280" s="279">
        <v>1511.16</v>
      </c>
      <c r="W280" s="279">
        <v>1499.32</v>
      </c>
      <c r="X280" s="279">
        <v>1403.47</v>
      </c>
      <c r="Y280" s="279">
        <v>1347.8</v>
      </c>
    </row>
    <row r="281" spans="1:25">
      <c r="A281" s="254">
        <v>18</v>
      </c>
      <c r="B281" s="279">
        <v>1325.98</v>
      </c>
      <c r="C281" s="279">
        <v>1147.52</v>
      </c>
      <c r="D281" s="279">
        <v>1116.3399999999999</v>
      </c>
      <c r="E281" s="279">
        <v>1105.52</v>
      </c>
      <c r="F281" s="279">
        <v>1124.4000000000001</v>
      </c>
      <c r="G281" s="279">
        <v>1193.27</v>
      </c>
      <c r="H281" s="279">
        <v>1280.1600000000001</v>
      </c>
      <c r="I281" s="279">
        <v>1343.94</v>
      </c>
      <c r="J281" s="279">
        <v>1394.95</v>
      </c>
      <c r="K281" s="279">
        <v>1461.52</v>
      </c>
      <c r="L281" s="279">
        <v>1517.24</v>
      </c>
      <c r="M281" s="279">
        <v>1539.26</v>
      </c>
      <c r="N281" s="279">
        <v>1554.39</v>
      </c>
      <c r="O281" s="279">
        <v>1534.21</v>
      </c>
      <c r="P281" s="279">
        <v>1509.7</v>
      </c>
      <c r="Q281" s="279">
        <v>1513.4</v>
      </c>
      <c r="R281" s="279">
        <v>1494.35</v>
      </c>
      <c r="S281" s="279">
        <v>1531.35</v>
      </c>
      <c r="T281" s="279">
        <v>1555.67</v>
      </c>
      <c r="U281" s="279">
        <v>1547.69</v>
      </c>
      <c r="V281" s="279">
        <v>1542.09</v>
      </c>
      <c r="W281" s="279">
        <v>1497.16</v>
      </c>
      <c r="X281" s="279">
        <v>1399.07</v>
      </c>
      <c r="Y281" s="279">
        <v>1368.96</v>
      </c>
    </row>
    <row r="282" spans="1:25">
      <c r="A282" s="254">
        <v>19</v>
      </c>
      <c r="B282" s="279">
        <v>1186.58</v>
      </c>
      <c r="C282" s="279">
        <v>1126.21</v>
      </c>
      <c r="D282" s="279">
        <v>1082.73</v>
      </c>
      <c r="E282" s="279">
        <v>1065.3</v>
      </c>
      <c r="F282" s="279">
        <v>1070.57</v>
      </c>
      <c r="G282" s="279">
        <v>1097.5</v>
      </c>
      <c r="H282" s="279">
        <v>1112.21</v>
      </c>
      <c r="I282" s="279">
        <v>1194.3499999999999</v>
      </c>
      <c r="J282" s="279">
        <v>1329.47</v>
      </c>
      <c r="K282" s="279">
        <v>1385.71</v>
      </c>
      <c r="L282" s="279">
        <v>1433.67</v>
      </c>
      <c r="M282" s="279">
        <v>1483.39</v>
      </c>
      <c r="N282" s="279">
        <v>1480.58</v>
      </c>
      <c r="O282" s="279">
        <v>1472.37</v>
      </c>
      <c r="P282" s="279">
        <v>1467.38</v>
      </c>
      <c r="Q282" s="279">
        <v>1467.95</v>
      </c>
      <c r="R282" s="279">
        <v>1451.11</v>
      </c>
      <c r="S282" s="279">
        <v>1482.04</v>
      </c>
      <c r="T282" s="279">
        <v>1516.94</v>
      </c>
      <c r="U282" s="279">
        <v>1547.66</v>
      </c>
      <c r="V282" s="279">
        <v>1512.33</v>
      </c>
      <c r="W282" s="279">
        <v>1461.88</v>
      </c>
      <c r="X282" s="279">
        <v>1396.6</v>
      </c>
      <c r="Y282" s="279">
        <v>1353.36</v>
      </c>
    </row>
    <row r="283" spans="1:25">
      <c r="A283" s="254">
        <v>20</v>
      </c>
      <c r="B283" s="279">
        <v>1160.78</v>
      </c>
      <c r="C283" s="279">
        <v>1113.75</v>
      </c>
      <c r="D283" s="279">
        <v>1078.4000000000001</v>
      </c>
      <c r="E283" s="279">
        <v>1072.8800000000001</v>
      </c>
      <c r="F283" s="279">
        <v>1122.1600000000001</v>
      </c>
      <c r="G283" s="279">
        <v>1203.9100000000001</v>
      </c>
      <c r="H283" s="279">
        <v>1344.43</v>
      </c>
      <c r="I283" s="279">
        <v>1416.63</v>
      </c>
      <c r="J283" s="279">
        <v>1524.49</v>
      </c>
      <c r="K283" s="279">
        <v>1577.22</v>
      </c>
      <c r="L283" s="279">
        <v>1594.36</v>
      </c>
      <c r="M283" s="279">
        <v>1652.24</v>
      </c>
      <c r="N283" s="279">
        <v>1588.39</v>
      </c>
      <c r="O283" s="279">
        <v>1566.13</v>
      </c>
      <c r="P283" s="279">
        <v>1567.9</v>
      </c>
      <c r="Q283" s="279">
        <v>1557.05</v>
      </c>
      <c r="R283" s="279">
        <v>1518.36</v>
      </c>
      <c r="S283" s="279">
        <v>1506.42</v>
      </c>
      <c r="T283" s="279">
        <v>1531.9</v>
      </c>
      <c r="U283" s="279">
        <v>1569.7</v>
      </c>
      <c r="V283" s="279">
        <v>1519.02</v>
      </c>
      <c r="W283" s="279">
        <v>1467.75</v>
      </c>
      <c r="X283" s="279">
        <v>1364.98</v>
      </c>
      <c r="Y283" s="279">
        <v>1191.08</v>
      </c>
    </row>
    <row r="284" spans="1:25">
      <c r="A284" s="254">
        <v>21</v>
      </c>
      <c r="B284" s="279">
        <v>1116.23</v>
      </c>
      <c r="C284" s="279">
        <v>1039.8900000000001</v>
      </c>
      <c r="D284" s="279">
        <v>1023.08</v>
      </c>
      <c r="E284" s="279">
        <v>1022.84</v>
      </c>
      <c r="F284" s="279">
        <v>1044.97</v>
      </c>
      <c r="G284" s="279">
        <v>1131.6500000000001</v>
      </c>
      <c r="H284" s="279">
        <v>1314.72</v>
      </c>
      <c r="I284" s="279">
        <v>1389.11</v>
      </c>
      <c r="J284" s="279">
        <v>1458.04</v>
      </c>
      <c r="K284" s="279">
        <v>1502.75</v>
      </c>
      <c r="L284" s="279">
        <v>1522.49</v>
      </c>
      <c r="M284" s="279">
        <v>1589.14</v>
      </c>
      <c r="N284" s="279">
        <v>1535.68</v>
      </c>
      <c r="O284" s="279">
        <v>1528.41</v>
      </c>
      <c r="P284" s="279">
        <v>1573.71</v>
      </c>
      <c r="Q284" s="279">
        <v>1496.08</v>
      </c>
      <c r="R284" s="279">
        <v>1461.02</v>
      </c>
      <c r="S284" s="279">
        <v>1460.56</v>
      </c>
      <c r="T284" s="279">
        <v>1498.06</v>
      </c>
      <c r="U284" s="279">
        <v>1514.8</v>
      </c>
      <c r="V284" s="279">
        <v>1474.36</v>
      </c>
      <c r="W284" s="279">
        <v>1468.11</v>
      </c>
      <c r="X284" s="279">
        <v>1358.8</v>
      </c>
      <c r="Y284" s="279">
        <v>1208.8699999999999</v>
      </c>
    </row>
    <row r="285" spans="1:25">
      <c r="A285" s="254">
        <v>22</v>
      </c>
      <c r="B285" s="279">
        <v>1124.76</v>
      </c>
      <c r="C285" s="279">
        <v>1046.44</v>
      </c>
      <c r="D285" s="279">
        <v>1036.7</v>
      </c>
      <c r="E285" s="279">
        <v>1030.68</v>
      </c>
      <c r="F285" s="279">
        <v>1074.48</v>
      </c>
      <c r="G285" s="279">
        <v>1144.4000000000001</v>
      </c>
      <c r="H285" s="279">
        <v>1336.03</v>
      </c>
      <c r="I285" s="279">
        <v>1425.31</v>
      </c>
      <c r="J285" s="279">
        <v>1520.37</v>
      </c>
      <c r="K285" s="279">
        <v>1579.7</v>
      </c>
      <c r="L285" s="279">
        <v>1626.9</v>
      </c>
      <c r="M285" s="279">
        <v>1649.14</v>
      </c>
      <c r="N285" s="279">
        <v>1630.63</v>
      </c>
      <c r="O285" s="279">
        <v>1632.82</v>
      </c>
      <c r="P285" s="279">
        <v>1636.82</v>
      </c>
      <c r="Q285" s="279">
        <v>1590.45</v>
      </c>
      <c r="R285" s="279">
        <v>1546.45</v>
      </c>
      <c r="S285" s="279">
        <v>1539.46</v>
      </c>
      <c r="T285" s="279">
        <v>1598.23</v>
      </c>
      <c r="U285" s="279">
        <v>1625.49</v>
      </c>
      <c r="V285" s="279">
        <v>1575.73</v>
      </c>
      <c r="W285" s="279">
        <v>1567.52</v>
      </c>
      <c r="X285" s="279">
        <v>1437.11</v>
      </c>
      <c r="Y285" s="279">
        <v>1375.73</v>
      </c>
    </row>
    <row r="286" spans="1:25">
      <c r="A286" s="254">
        <v>23</v>
      </c>
      <c r="B286" s="279">
        <v>1347.59</v>
      </c>
      <c r="C286" s="279">
        <v>1182.83</v>
      </c>
      <c r="D286" s="279">
        <v>1151.53</v>
      </c>
      <c r="E286" s="279">
        <v>1144.6300000000001</v>
      </c>
      <c r="F286" s="279">
        <v>1164.57</v>
      </c>
      <c r="G286" s="279">
        <v>1199.97</v>
      </c>
      <c r="H286" s="279">
        <v>1275.93</v>
      </c>
      <c r="I286" s="279">
        <v>1343.59</v>
      </c>
      <c r="J286" s="279">
        <v>1408.91</v>
      </c>
      <c r="K286" s="279">
        <v>1502.2</v>
      </c>
      <c r="L286" s="279">
        <v>1564.01</v>
      </c>
      <c r="M286" s="279">
        <v>1599</v>
      </c>
      <c r="N286" s="279">
        <v>1583.51</v>
      </c>
      <c r="O286" s="279">
        <v>1582.66</v>
      </c>
      <c r="P286" s="279">
        <v>1554.44</v>
      </c>
      <c r="Q286" s="279">
        <v>1540.32</v>
      </c>
      <c r="R286" s="279">
        <v>1539.64</v>
      </c>
      <c r="S286" s="279">
        <v>1558.19</v>
      </c>
      <c r="T286" s="279">
        <v>1611.99</v>
      </c>
      <c r="U286" s="279">
        <v>1622.43</v>
      </c>
      <c r="V286" s="279">
        <v>1605.95</v>
      </c>
      <c r="W286" s="279">
        <v>1558.71</v>
      </c>
      <c r="X286" s="279">
        <v>1470.9</v>
      </c>
      <c r="Y286" s="279">
        <v>1435.84</v>
      </c>
    </row>
    <row r="287" spans="1:25">
      <c r="A287" s="254">
        <v>24</v>
      </c>
      <c r="B287" s="279">
        <v>1366.32</v>
      </c>
      <c r="C287" s="279">
        <v>1228.1300000000001</v>
      </c>
      <c r="D287" s="279">
        <v>1161.81</v>
      </c>
      <c r="E287" s="279">
        <v>1136.75</v>
      </c>
      <c r="F287" s="279">
        <v>1152.6600000000001</v>
      </c>
      <c r="G287" s="279">
        <v>1214.29</v>
      </c>
      <c r="H287" s="279">
        <v>1297.72</v>
      </c>
      <c r="I287" s="279">
        <v>1366.79</v>
      </c>
      <c r="J287" s="279">
        <v>1411.13</v>
      </c>
      <c r="K287" s="279">
        <v>1533.49</v>
      </c>
      <c r="L287" s="279">
        <v>1589.1</v>
      </c>
      <c r="M287" s="279">
        <v>1605.49</v>
      </c>
      <c r="N287" s="279">
        <v>1600.03</v>
      </c>
      <c r="O287" s="279">
        <v>1599.98</v>
      </c>
      <c r="P287" s="279">
        <v>1579.77</v>
      </c>
      <c r="Q287" s="279">
        <v>1575.11</v>
      </c>
      <c r="R287" s="279">
        <v>1552.41</v>
      </c>
      <c r="S287" s="279">
        <v>1566.48</v>
      </c>
      <c r="T287" s="279">
        <v>1604.67</v>
      </c>
      <c r="U287" s="279">
        <v>1623.63</v>
      </c>
      <c r="V287" s="279">
        <v>1607.94</v>
      </c>
      <c r="W287" s="279">
        <v>1591.64</v>
      </c>
      <c r="X287" s="279">
        <v>1460.45</v>
      </c>
      <c r="Y287" s="279">
        <v>1435.82</v>
      </c>
    </row>
    <row r="288" spans="1:25">
      <c r="A288" s="254">
        <v>25</v>
      </c>
      <c r="B288" s="279">
        <v>1321.86</v>
      </c>
      <c r="C288" s="279">
        <v>1145.44</v>
      </c>
      <c r="D288" s="279">
        <v>1107.18</v>
      </c>
      <c r="E288" s="279">
        <v>1082.52</v>
      </c>
      <c r="F288" s="279">
        <v>1099.9100000000001</v>
      </c>
      <c r="G288" s="279">
        <v>1138.42</v>
      </c>
      <c r="H288" s="279">
        <v>633.35</v>
      </c>
      <c r="I288" s="279">
        <v>1170.6199999999999</v>
      </c>
      <c r="J288" s="279">
        <v>272.23</v>
      </c>
      <c r="K288" s="279">
        <v>634.01</v>
      </c>
      <c r="L288" s="279">
        <v>1554.75</v>
      </c>
      <c r="M288" s="279">
        <v>1574.36</v>
      </c>
      <c r="N288" s="279">
        <v>1559.04</v>
      </c>
      <c r="O288" s="279">
        <v>1564.94</v>
      </c>
      <c r="P288" s="279">
        <v>1535.33</v>
      </c>
      <c r="Q288" s="279">
        <v>1536.69</v>
      </c>
      <c r="R288" s="279">
        <v>1513.96</v>
      </c>
      <c r="S288" s="279">
        <v>1522.1</v>
      </c>
      <c r="T288" s="279">
        <v>1575.67</v>
      </c>
      <c r="U288" s="279">
        <v>1561.88</v>
      </c>
      <c r="V288" s="279">
        <v>1548.47</v>
      </c>
      <c r="W288" s="279">
        <v>272.54000000000002</v>
      </c>
      <c r="X288" s="279">
        <v>1376.93</v>
      </c>
      <c r="Y288" s="279">
        <v>1343.92</v>
      </c>
    </row>
    <row r="289" spans="1:25">
      <c r="A289" s="254">
        <v>26</v>
      </c>
      <c r="B289" s="279">
        <v>1228.4000000000001</v>
      </c>
      <c r="C289" s="279">
        <v>1103.6099999999999</v>
      </c>
      <c r="D289" s="279">
        <v>1074.8599999999999</v>
      </c>
      <c r="E289" s="279">
        <v>1055.4100000000001</v>
      </c>
      <c r="F289" s="279">
        <v>1068.8900000000001</v>
      </c>
      <c r="G289" s="279">
        <v>1078.52</v>
      </c>
      <c r="H289" s="279">
        <v>1093.42</v>
      </c>
      <c r="I289" s="279">
        <v>632.78</v>
      </c>
      <c r="J289" s="279">
        <v>272.18</v>
      </c>
      <c r="K289" s="279">
        <v>1385.05</v>
      </c>
      <c r="L289" s="279">
        <v>1429.29</v>
      </c>
      <c r="M289" s="279">
        <v>1448.51</v>
      </c>
      <c r="N289" s="279">
        <v>1445.43</v>
      </c>
      <c r="O289" s="279">
        <v>1463.5</v>
      </c>
      <c r="P289" s="279">
        <v>1467.48</v>
      </c>
      <c r="Q289" s="279">
        <v>1448.45</v>
      </c>
      <c r="R289" s="279">
        <v>1442.71</v>
      </c>
      <c r="S289" s="279">
        <v>1446.54</v>
      </c>
      <c r="T289" s="279">
        <v>1481.53</v>
      </c>
      <c r="U289" s="279">
        <v>1492.16</v>
      </c>
      <c r="V289" s="279">
        <v>1503.02</v>
      </c>
      <c r="W289" s="279">
        <v>1477.75</v>
      </c>
      <c r="X289" s="279">
        <v>1432.8</v>
      </c>
      <c r="Y289" s="279">
        <v>1396.2</v>
      </c>
    </row>
    <row r="290" spans="1:25">
      <c r="A290" s="254">
        <v>27</v>
      </c>
      <c r="B290" s="279">
        <v>1120.4000000000001</v>
      </c>
      <c r="C290" s="279">
        <v>1076.76</v>
      </c>
      <c r="D290" s="279">
        <v>1036.05</v>
      </c>
      <c r="E290" s="279">
        <v>1030.8399999999999</v>
      </c>
      <c r="F290" s="279">
        <v>1093.1600000000001</v>
      </c>
      <c r="G290" s="279">
        <v>1199.47</v>
      </c>
      <c r="H290" s="279">
        <v>1330.51</v>
      </c>
      <c r="I290" s="279">
        <v>1478.11</v>
      </c>
      <c r="J290" s="279">
        <v>1520.15</v>
      </c>
      <c r="K290" s="279">
        <v>1574.37</v>
      </c>
      <c r="L290" s="279">
        <v>1611.72</v>
      </c>
      <c r="M290" s="279">
        <v>1630.78</v>
      </c>
      <c r="N290" s="279">
        <v>1617.13</v>
      </c>
      <c r="O290" s="279">
        <v>1637.58</v>
      </c>
      <c r="P290" s="279">
        <v>1637.45</v>
      </c>
      <c r="Q290" s="279">
        <v>1633.26</v>
      </c>
      <c r="R290" s="279">
        <v>1589.07</v>
      </c>
      <c r="S290" s="279">
        <v>1580.5</v>
      </c>
      <c r="T290" s="279">
        <v>1628.22</v>
      </c>
      <c r="U290" s="279">
        <v>1637.32</v>
      </c>
      <c r="V290" s="279">
        <v>1610.74</v>
      </c>
      <c r="W290" s="279">
        <v>1585.66</v>
      </c>
      <c r="X290" s="279">
        <v>1458.6</v>
      </c>
      <c r="Y290" s="279">
        <v>1396.71</v>
      </c>
    </row>
    <row r="291" spans="1:25">
      <c r="A291" s="254">
        <v>28</v>
      </c>
      <c r="B291" s="279">
        <v>1135.01</v>
      </c>
      <c r="C291" s="279">
        <v>1092.79</v>
      </c>
      <c r="D291" s="279">
        <v>1063.3800000000001</v>
      </c>
      <c r="E291" s="279">
        <v>1063.76</v>
      </c>
      <c r="F291" s="279">
        <v>1107.01</v>
      </c>
      <c r="G291" s="279">
        <v>1226.46</v>
      </c>
      <c r="H291" s="279">
        <v>1356.56</v>
      </c>
      <c r="I291" s="279">
        <v>1498.37</v>
      </c>
      <c r="J291" s="279">
        <v>1570.52</v>
      </c>
      <c r="K291" s="279">
        <v>1602.29</v>
      </c>
      <c r="L291" s="279">
        <v>1622.96</v>
      </c>
      <c r="M291" s="279">
        <v>1656.7</v>
      </c>
      <c r="N291" s="279">
        <v>1626.13</v>
      </c>
      <c r="O291" s="279">
        <v>1627.71</v>
      </c>
      <c r="P291" s="279">
        <v>1628.12</v>
      </c>
      <c r="Q291" s="279">
        <v>1608.58</v>
      </c>
      <c r="R291" s="279">
        <v>1576.61</v>
      </c>
      <c r="S291" s="279">
        <v>1580.79</v>
      </c>
      <c r="T291" s="279">
        <v>1613.43</v>
      </c>
      <c r="U291" s="279">
        <v>1610.92</v>
      </c>
      <c r="V291" s="279">
        <v>1607.98</v>
      </c>
      <c r="W291" s="279">
        <v>1605.7</v>
      </c>
      <c r="X291" s="279">
        <v>1474.55</v>
      </c>
      <c r="Y291" s="279">
        <v>1391.16</v>
      </c>
    </row>
    <row r="292" spans="1:25" hidden="1">
      <c r="A292" s="254">
        <v>29</v>
      </c>
      <c r="B292" s="279">
        <v>0</v>
      </c>
      <c r="C292" s="279">
        <v>0</v>
      </c>
      <c r="D292" s="279">
        <v>0</v>
      </c>
      <c r="E292" s="279">
        <v>0</v>
      </c>
      <c r="F292" s="279">
        <v>0</v>
      </c>
      <c r="G292" s="279">
        <v>0</v>
      </c>
      <c r="H292" s="279">
        <v>0</v>
      </c>
      <c r="I292" s="279">
        <v>0</v>
      </c>
      <c r="J292" s="279">
        <v>0</v>
      </c>
      <c r="K292" s="279">
        <v>0</v>
      </c>
      <c r="L292" s="279">
        <v>0</v>
      </c>
      <c r="M292" s="279">
        <v>0</v>
      </c>
      <c r="N292" s="279">
        <v>0</v>
      </c>
      <c r="O292" s="279">
        <v>0</v>
      </c>
      <c r="P292" s="279">
        <v>0</v>
      </c>
      <c r="Q292" s="279">
        <v>0</v>
      </c>
      <c r="R292" s="279">
        <v>0</v>
      </c>
      <c r="S292" s="279">
        <v>0</v>
      </c>
      <c r="T292" s="279">
        <v>0</v>
      </c>
      <c r="U292" s="279">
        <v>0</v>
      </c>
      <c r="V292" s="279">
        <v>0</v>
      </c>
      <c r="W292" s="279">
        <v>0</v>
      </c>
      <c r="X292" s="279">
        <v>0</v>
      </c>
      <c r="Y292" s="279">
        <v>0</v>
      </c>
    </row>
    <row r="293" spans="1:25" hidden="1">
      <c r="A293" s="254">
        <v>30</v>
      </c>
      <c r="B293" s="279">
        <v>0</v>
      </c>
      <c r="C293" s="279">
        <v>0</v>
      </c>
      <c r="D293" s="279">
        <v>0</v>
      </c>
      <c r="E293" s="279">
        <v>0</v>
      </c>
      <c r="F293" s="279">
        <v>0</v>
      </c>
      <c r="G293" s="279">
        <v>0</v>
      </c>
      <c r="H293" s="279">
        <v>0</v>
      </c>
      <c r="I293" s="279">
        <v>0</v>
      </c>
      <c r="J293" s="279">
        <v>0</v>
      </c>
      <c r="K293" s="279">
        <v>0</v>
      </c>
      <c r="L293" s="279">
        <v>0</v>
      </c>
      <c r="M293" s="279">
        <v>0</v>
      </c>
      <c r="N293" s="279">
        <v>0</v>
      </c>
      <c r="O293" s="279">
        <v>0</v>
      </c>
      <c r="P293" s="279">
        <v>0</v>
      </c>
      <c r="Q293" s="279">
        <v>0</v>
      </c>
      <c r="R293" s="279">
        <v>0</v>
      </c>
      <c r="S293" s="279">
        <v>0</v>
      </c>
      <c r="T293" s="279">
        <v>0</v>
      </c>
      <c r="U293" s="279">
        <v>0</v>
      </c>
      <c r="V293" s="279">
        <v>0</v>
      </c>
      <c r="W293" s="279">
        <v>0</v>
      </c>
      <c r="X293" s="279">
        <v>0</v>
      </c>
      <c r="Y293" s="279">
        <v>0</v>
      </c>
    </row>
    <row r="294" spans="1:25" hidden="1">
      <c r="A294" s="254">
        <v>31</v>
      </c>
      <c r="B294" s="279">
        <v>0</v>
      </c>
      <c r="C294" s="279">
        <v>0</v>
      </c>
      <c r="D294" s="279">
        <v>0</v>
      </c>
      <c r="E294" s="279">
        <v>0</v>
      </c>
      <c r="F294" s="279">
        <v>0</v>
      </c>
      <c r="G294" s="279">
        <v>0</v>
      </c>
      <c r="H294" s="279">
        <v>0</v>
      </c>
      <c r="I294" s="279">
        <v>0</v>
      </c>
      <c r="J294" s="279">
        <v>0</v>
      </c>
      <c r="K294" s="279">
        <v>0</v>
      </c>
      <c r="L294" s="279">
        <v>0</v>
      </c>
      <c r="M294" s="279">
        <v>0</v>
      </c>
      <c r="N294" s="279">
        <v>0</v>
      </c>
      <c r="O294" s="279">
        <v>0</v>
      </c>
      <c r="P294" s="279">
        <v>0</v>
      </c>
      <c r="Q294" s="279">
        <v>0</v>
      </c>
      <c r="R294" s="279">
        <v>0</v>
      </c>
      <c r="S294" s="279">
        <v>0</v>
      </c>
      <c r="T294" s="279">
        <v>0</v>
      </c>
      <c r="U294" s="279">
        <v>0</v>
      </c>
      <c r="V294" s="279">
        <v>0</v>
      </c>
      <c r="W294" s="279">
        <v>0</v>
      </c>
      <c r="X294" s="279">
        <v>0</v>
      </c>
      <c r="Y294" s="279">
        <v>0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422" t="s">
        <v>208</v>
      </c>
      <c r="B296" s="464" t="s">
        <v>211</v>
      </c>
      <c r="C296" s="464"/>
      <c r="D296" s="464"/>
      <c r="E296" s="464"/>
      <c r="F296" s="464"/>
      <c r="G296" s="464"/>
      <c r="H296" s="464"/>
      <c r="I296" s="464"/>
      <c r="J296" s="464"/>
      <c r="K296" s="464"/>
      <c r="L296" s="464"/>
      <c r="M296" s="464"/>
      <c r="N296" s="464"/>
      <c r="O296" s="464"/>
      <c r="P296" s="464"/>
      <c r="Q296" s="464"/>
      <c r="R296" s="464"/>
      <c r="S296" s="464"/>
      <c r="T296" s="464"/>
      <c r="U296" s="464"/>
      <c r="V296" s="464"/>
      <c r="W296" s="464"/>
      <c r="X296" s="464"/>
      <c r="Y296" s="464"/>
    </row>
    <row r="297" spans="1:25" ht="30">
      <c r="A297" s="422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1237.68</v>
      </c>
      <c r="C298" s="279">
        <v>1196.72</v>
      </c>
      <c r="D298" s="279">
        <v>1181.58</v>
      </c>
      <c r="E298" s="279">
        <v>1177.33</v>
      </c>
      <c r="F298" s="279">
        <v>429.91</v>
      </c>
      <c r="G298" s="279">
        <v>1270.27</v>
      </c>
      <c r="H298" s="279">
        <v>427.81</v>
      </c>
      <c r="I298" s="279">
        <v>427.82</v>
      </c>
      <c r="J298" s="279">
        <v>431.7</v>
      </c>
      <c r="K298" s="279">
        <v>794.67</v>
      </c>
      <c r="L298" s="279">
        <v>1728.45</v>
      </c>
      <c r="M298" s="279">
        <v>1776.61</v>
      </c>
      <c r="N298" s="279">
        <v>1751.08</v>
      </c>
      <c r="O298" s="279">
        <v>1730.99</v>
      </c>
      <c r="P298" s="279">
        <v>1731.16</v>
      </c>
      <c r="Q298" s="279">
        <v>1723.64</v>
      </c>
      <c r="R298" s="279">
        <v>1712.76</v>
      </c>
      <c r="S298" s="279">
        <v>1730.37</v>
      </c>
      <c r="T298" s="279">
        <v>1697.4</v>
      </c>
      <c r="U298" s="279">
        <v>1710.49</v>
      </c>
      <c r="V298" s="279">
        <v>1678.17</v>
      </c>
      <c r="W298" s="279">
        <v>1603.12</v>
      </c>
      <c r="X298" s="279">
        <v>1438.28</v>
      </c>
      <c r="Y298" s="279">
        <v>1254.21</v>
      </c>
    </row>
    <row r="299" spans="1:25">
      <c r="A299" s="254">
        <v>2</v>
      </c>
      <c r="B299" s="279">
        <v>1226.05</v>
      </c>
      <c r="C299" s="279">
        <v>1194.6199999999999</v>
      </c>
      <c r="D299" s="279">
        <v>1167.31</v>
      </c>
      <c r="E299" s="279">
        <v>1165.5899999999999</v>
      </c>
      <c r="F299" s="279">
        <v>1200.1199999999999</v>
      </c>
      <c r="G299" s="279">
        <v>1248.42</v>
      </c>
      <c r="H299" s="279">
        <v>1380.09</v>
      </c>
      <c r="I299" s="279">
        <v>1511.95</v>
      </c>
      <c r="J299" s="279">
        <v>1617.52</v>
      </c>
      <c r="K299" s="279">
        <v>1656.13</v>
      </c>
      <c r="L299" s="279">
        <v>1674.44</v>
      </c>
      <c r="M299" s="279">
        <v>1694.56</v>
      </c>
      <c r="N299" s="279">
        <v>1670.22</v>
      </c>
      <c r="O299" s="279">
        <v>1727.51</v>
      </c>
      <c r="P299" s="279">
        <v>1724.27</v>
      </c>
      <c r="Q299" s="279">
        <v>1702.05</v>
      </c>
      <c r="R299" s="279">
        <v>1658.47</v>
      </c>
      <c r="S299" s="279">
        <v>1677.67</v>
      </c>
      <c r="T299" s="279">
        <v>1688.41</v>
      </c>
      <c r="U299" s="279">
        <v>1694.12</v>
      </c>
      <c r="V299" s="279">
        <v>1626.08</v>
      </c>
      <c r="W299" s="279">
        <v>1248.28</v>
      </c>
      <c r="X299" s="279">
        <v>1377.79</v>
      </c>
      <c r="Y299" s="279">
        <v>1259.55</v>
      </c>
    </row>
    <row r="300" spans="1:25">
      <c r="A300" s="254">
        <v>3</v>
      </c>
      <c r="B300" s="279">
        <v>1409.33</v>
      </c>
      <c r="C300" s="279">
        <v>1307.97</v>
      </c>
      <c r="D300" s="279">
        <v>1259.27</v>
      </c>
      <c r="E300" s="279">
        <v>1257.2</v>
      </c>
      <c r="F300" s="279">
        <v>1321.09</v>
      </c>
      <c r="G300" s="279">
        <v>1401.96</v>
      </c>
      <c r="H300" s="279">
        <v>1539.23</v>
      </c>
      <c r="I300" s="279">
        <v>1705.28</v>
      </c>
      <c r="J300" s="279">
        <v>1826.63</v>
      </c>
      <c r="K300" s="279">
        <v>1838.6</v>
      </c>
      <c r="L300" s="279">
        <v>1860.95</v>
      </c>
      <c r="M300" s="279">
        <v>1881.24</v>
      </c>
      <c r="N300" s="279">
        <v>1869.62</v>
      </c>
      <c r="O300" s="279">
        <v>1883.3</v>
      </c>
      <c r="P300" s="279">
        <v>1867.13</v>
      </c>
      <c r="Q300" s="279">
        <v>1855.9</v>
      </c>
      <c r="R300" s="279">
        <v>1830.48</v>
      </c>
      <c r="S300" s="279">
        <v>1835.5</v>
      </c>
      <c r="T300" s="279">
        <v>1848.28</v>
      </c>
      <c r="U300" s="279">
        <v>1853.19</v>
      </c>
      <c r="V300" s="279">
        <v>1820.65</v>
      </c>
      <c r="W300" s="279">
        <v>1248.79</v>
      </c>
      <c r="X300" s="279">
        <v>1612.12</v>
      </c>
      <c r="Y300" s="279">
        <v>1490.63</v>
      </c>
    </row>
    <row r="301" spans="1:25">
      <c r="A301" s="254">
        <v>4</v>
      </c>
      <c r="B301" s="279">
        <v>1570.54</v>
      </c>
      <c r="C301" s="279">
        <v>1489.25</v>
      </c>
      <c r="D301" s="279">
        <v>1389.81</v>
      </c>
      <c r="E301" s="279">
        <v>1359.44</v>
      </c>
      <c r="F301" s="279">
        <v>1403.2</v>
      </c>
      <c r="G301" s="279">
        <v>1424.85</v>
      </c>
      <c r="H301" s="279">
        <v>1522.63</v>
      </c>
      <c r="I301" s="279">
        <v>1578.95</v>
      </c>
      <c r="J301" s="279">
        <v>1712.06</v>
      </c>
      <c r="K301" s="279">
        <v>1794.84</v>
      </c>
      <c r="L301" s="279">
        <v>1849.28</v>
      </c>
      <c r="M301" s="279">
        <v>1864.06</v>
      </c>
      <c r="N301" s="279">
        <v>1864.17</v>
      </c>
      <c r="O301" s="279">
        <v>1868.63</v>
      </c>
      <c r="P301" s="279">
        <v>1862.27</v>
      </c>
      <c r="Q301" s="279">
        <v>1827.81</v>
      </c>
      <c r="R301" s="279">
        <v>1835.46</v>
      </c>
      <c r="S301" s="279">
        <v>1866.8</v>
      </c>
      <c r="T301" s="279">
        <v>1862.1</v>
      </c>
      <c r="U301" s="279">
        <v>1871.48</v>
      </c>
      <c r="V301" s="279">
        <v>1841.74</v>
      </c>
      <c r="W301" s="279">
        <v>1755.65</v>
      </c>
      <c r="X301" s="279">
        <v>1615.06</v>
      </c>
      <c r="Y301" s="279">
        <v>1550.18</v>
      </c>
    </row>
    <row r="302" spans="1:25">
      <c r="A302" s="254">
        <v>5</v>
      </c>
      <c r="B302" s="279">
        <v>1338.41</v>
      </c>
      <c r="C302" s="279">
        <v>1294.46</v>
      </c>
      <c r="D302" s="279">
        <v>1257.1099999999999</v>
      </c>
      <c r="E302" s="279">
        <v>1246.23</v>
      </c>
      <c r="F302" s="279">
        <v>1273.79</v>
      </c>
      <c r="G302" s="279">
        <v>1281.43</v>
      </c>
      <c r="H302" s="279">
        <v>1298.48</v>
      </c>
      <c r="I302" s="279">
        <v>1374.47</v>
      </c>
      <c r="J302" s="279">
        <v>1507.53</v>
      </c>
      <c r="K302" s="279">
        <v>1576.26</v>
      </c>
      <c r="L302" s="279">
        <v>1628.07</v>
      </c>
      <c r="M302" s="279">
        <v>1674.46</v>
      </c>
      <c r="N302" s="279">
        <v>1676.66</v>
      </c>
      <c r="O302" s="279">
        <v>1697.83</v>
      </c>
      <c r="P302" s="279">
        <v>1687.42</v>
      </c>
      <c r="Q302" s="279">
        <v>1653.25</v>
      </c>
      <c r="R302" s="279">
        <v>1664.94</v>
      </c>
      <c r="S302" s="279">
        <v>1710.66</v>
      </c>
      <c r="T302" s="279">
        <v>1724.9</v>
      </c>
      <c r="U302" s="279">
        <v>1736.61</v>
      </c>
      <c r="V302" s="279">
        <v>1715.45</v>
      </c>
      <c r="W302" s="279">
        <v>1670.13</v>
      </c>
      <c r="X302" s="279">
        <v>1561.46</v>
      </c>
      <c r="Y302" s="279">
        <v>1353.32</v>
      </c>
    </row>
    <row r="303" spans="1:25">
      <c r="A303" s="254">
        <v>6</v>
      </c>
      <c r="B303" s="279">
        <v>1282.92</v>
      </c>
      <c r="C303" s="279">
        <v>1239.53</v>
      </c>
      <c r="D303" s="279">
        <v>1216.9100000000001</v>
      </c>
      <c r="E303" s="279">
        <v>1201.27</v>
      </c>
      <c r="F303" s="279">
        <v>1221.33</v>
      </c>
      <c r="G303" s="279">
        <v>1280.69</v>
      </c>
      <c r="H303" s="279">
        <v>1425.93</v>
      </c>
      <c r="I303" s="279">
        <v>1599.76</v>
      </c>
      <c r="J303" s="279">
        <v>1683.13</v>
      </c>
      <c r="K303" s="279">
        <v>1723.1</v>
      </c>
      <c r="L303" s="279">
        <v>1746.43</v>
      </c>
      <c r="M303" s="279">
        <v>1786.3</v>
      </c>
      <c r="N303" s="279">
        <v>1748.27</v>
      </c>
      <c r="O303" s="279">
        <v>1771.66</v>
      </c>
      <c r="P303" s="279">
        <v>1764.44</v>
      </c>
      <c r="Q303" s="279">
        <v>1735.5</v>
      </c>
      <c r="R303" s="279">
        <v>1705.76</v>
      </c>
      <c r="S303" s="279">
        <v>1719.46</v>
      </c>
      <c r="T303" s="279">
        <v>1740.86</v>
      </c>
      <c r="U303" s="279">
        <v>1750.44</v>
      </c>
      <c r="V303" s="279">
        <v>1688.41</v>
      </c>
      <c r="W303" s="279">
        <v>1663.34</v>
      </c>
      <c r="X303" s="279">
        <v>1578.86</v>
      </c>
      <c r="Y303" s="279">
        <v>1459.55</v>
      </c>
    </row>
    <row r="304" spans="1:25">
      <c r="A304" s="254">
        <v>7</v>
      </c>
      <c r="B304" s="279">
        <v>1422.17</v>
      </c>
      <c r="C304" s="279">
        <v>1357.37</v>
      </c>
      <c r="D304" s="279">
        <v>1352.73</v>
      </c>
      <c r="E304" s="279">
        <v>1228.71</v>
      </c>
      <c r="F304" s="279">
        <v>1331.48</v>
      </c>
      <c r="G304" s="279">
        <v>1261.29</v>
      </c>
      <c r="H304" s="279">
        <v>1416.72</v>
      </c>
      <c r="I304" s="279">
        <v>1612.08</v>
      </c>
      <c r="J304" s="279">
        <v>1651.84</v>
      </c>
      <c r="K304" s="279">
        <v>1660.78</v>
      </c>
      <c r="L304" s="279">
        <v>1679.43</v>
      </c>
      <c r="M304" s="279">
        <v>1712.2</v>
      </c>
      <c r="N304" s="279">
        <v>1694.17</v>
      </c>
      <c r="O304" s="279">
        <v>1717.19</v>
      </c>
      <c r="P304" s="279">
        <v>1700.53</v>
      </c>
      <c r="Q304" s="279">
        <v>1681.53</v>
      </c>
      <c r="R304" s="279">
        <v>1669.42</v>
      </c>
      <c r="S304" s="279">
        <v>1678.3</v>
      </c>
      <c r="T304" s="279">
        <v>1696.44</v>
      </c>
      <c r="U304" s="279">
        <v>1702.88</v>
      </c>
      <c r="V304" s="279">
        <v>1667</v>
      </c>
      <c r="W304" s="279">
        <v>1655.43</v>
      </c>
      <c r="X304" s="279">
        <v>1573.63</v>
      </c>
      <c r="Y304" s="279">
        <v>1565.94</v>
      </c>
    </row>
    <row r="305" spans="1:25">
      <c r="A305" s="254">
        <v>8</v>
      </c>
      <c r="B305" s="279">
        <v>1401.99</v>
      </c>
      <c r="C305" s="279">
        <v>1197.76</v>
      </c>
      <c r="D305" s="279">
        <v>1332.7</v>
      </c>
      <c r="E305" s="279">
        <v>1280.6099999999999</v>
      </c>
      <c r="F305" s="279">
        <v>1200.6500000000001</v>
      </c>
      <c r="G305" s="279">
        <v>1264.0899999999999</v>
      </c>
      <c r="H305" s="279">
        <v>1468.6</v>
      </c>
      <c r="I305" s="279">
        <v>1581.73</v>
      </c>
      <c r="J305" s="279">
        <v>1631.81</v>
      </c>
      <c r="K305" s="279">
        <v>1657.16</v>
      </c>
      <c r="L305" s="279">
        <v>1676.36</v>
      </c>
      <c r="M305" s="279">
        <v>1683.06</v>
      </c>
      <c r="N305" s="279">
        <v>1674.06</v>
      </c>
      <c r="O305" s="279">
        <v>1709.54</v>
      </c>
      <c r="P305" s="279">
        <v>1698.31</v>
      </c>
      <c r="Q305" s="279">
        <v>1662.42</v>
      </c>
      <c r="R305" s="279">
        <v>1645.29</v>
      </c>
      <c r="S305" s="279">
        <v>1669.04</v>
      </c>
      <c r="T305" s="279">
        <v>1679.54</v>
      </c>
      <c r="U305" s="279">
        <v>1688.15</v>
      </c>
      <c r="V305" s="279">
        <v>1658.29</v>
      </c>
      <c r="W305" s="279">
        <v>1644.43</v>
      </c>
      <c r="X305" s="279">
        <v>1481.59</v>
      </c>
      <c r="Y305" s="279">
        <v>1343.68</v>
      </c>
    </row>
    <row r="306" spans="1:25">
      <c r="A306" s="254">
        <v>9</v>
      </c>
      <c r="B306" s="279">
        <v>1456.18</v>
      </c>
      <c r="C306" s="279">
        <v>1427.11</v>
      </c>
      <c r="D306" s="279">
        <v>1261.71</v>
      </c>
      <c r="E306" s="279">
        <v>1211.17</v>
      </c>
      <c r="F306" s="279">
        <v>1245.8800000000001</v>
      </c>
      <c r="G306" s="279">
        <v>1312.69</v>
      </c>
      <c r="H306" s="279">
        <v>1501.76</v>
      </c>
      <c r="I306" s="279">
        <v>1617.58</v>
      </c>
      <c r="J306" s="279">
        <v>1687.24</v>
      </c>
      <c r="K306" s="279">
        <v>1708.76</v>
      </c>
      <c r="L306" s="279">
        <v>1721.76</v>
      </c>
      <c r="M306" s="279">
        <v>1748.72</v>
      </c>
      <c r="N306" s="279">
        <v>1731.7</v>
      </c>
      <c r="O306" s="279">
        <v>1746.47</v>
      </c>
      <c r="P306" s="279">
        <v>1731</v>
      </c>
      <c r="Q306" s="279">
        <v>1711.05</v>
      </c>
      <c r="R306" s="279">
        <v>1687.16</v>
      </c>
      <c r="S306" s="279">
        <v>1712.15</v>
      </c>
      <c r="T306" s="279">
        <v>1728.58</v>
      </c>
      <c r="U306" s="279">
        <v>1742.49</v>
      </c>
      <c r="V306" s="279">
        <v>1688.71</v>
      </c>
      <c r="W306" s="279">
        <v>1639.19</v>
      </c>
      <c r="X306" s="279">
        <v>1560.15</v>
      </c>
      <c r="Y306" s="279">
        <v>1514.62</v>
      </c>
    </row>
    <row r="307" spans="1:25">
      <c r="A307" s="254">
        <v>10</v>
      </c>
      <c r="B307" s="279">
        <v>1428.35</v>
      </c>
      <c r="C307" s="279">
        <v>1345.8</v>
      </c>
      <c r="D307" s="279">
        <v>1257.32</v>
      </c>
      <c r="E307" s="279">
        <v>1229.0899999999999</v>
      </c>
      <c r="F307" s="279">
        <v>1281.83</v>
      </c>
      <c r="G307" s="279">
        <v>1331.97</v>
      </c>
      <c r="H307" s="279">
        <v>1553.1</v>
      </c>
      <c r="I307" s="279">
        <v>1621.45</v>
      </c>
      <c r="J307" s="279">
        <v>1696.82</v>
      </c>
      <c r="K307" s="279">
        <v>1717.01</v>
      </c>
      <c r="L307" s="279">
        <v>1732.45</v>
      </c>
      <c r="M307" s="279">
        <v>1745.16</v>
      </c>
      <c r="N307" s="279">
        <v>1732.74</v>
      </c>
      <c r="O307" s="279">
        <v>1740.4</v>
      </c>
      <c r="P307" s="279">
        <v>1730.86</v>
      </c>
      <c r="Q307" s="279">
        <v>1690.83</v>
      </c>
      <c r="R307" s="279">
        <v>1669.81</v>
      </c>
      <c r="S307" s="279">
        <v>1689.12</v>
      </c>
      <c r="T307" s="279">
        <v>1717.67</v>
      </c>
      <c r="U307" s="279">
        <v>1715.39</v>
      </c>
      <c r="V307" s="279">
        <v>1660.57</v>
      </c>
      <c r="W307" s="279">
        <v>1628.92</v>
      </c>
      <c r="X307" s="279">
        <v>1547.57</v>
      </c>
      <c r="Y307" s="279">
        <v>1437.77</v>
      </c>
    </row>
    <row r="308" spans="1:25">
      <c r="A308" s="254">
        <v>11</v>
      </c>
      <c r="B308" s="279">
        <v>1319.43</v>
      </c>
      <c r="C308" s="279">
        <v>1249.02</v>
      </c>
      <c r="D308" s="279">
        <v>427.84</v>
      </c>
      <c r="E308" s="279">
        <v>1272.27</v>
      </c>
      <c r="F308" s="279">
        <v>1283.48</v>
      </c>
      <c r="G308" s="279">
        <v>1297.04</v>
      </c>
      <c r="H308" s="279">
        <v>1337.9</v>
      </c>
      <c r="I308" s="279">
        <v>1506.39</v>
      </c>
      <c r="J308" s="279">
        <v>1243.03</v>
      </c>
      <c r="K308" s="279">
        <v>1698.14</v>
      </c>
      <c r="L308" s="279">
        <v>1755.28</v>
      </c>
      <c r="M308" s="279">
        <v>1774.55</v>
      </c>
      <c r="N308" s="279">
        <v>1770.75</v>
      </c>
      <c r="O308" s="279">
        <v>1770.71</v>
      </c>
      <c r="P308" s="279">
        <v>1761.98</v>
      </c>
      <c r="Q308" s="279">
        <v>1720.57</v>
      </c>
      <c r="R308" s="279">
        <v>1718.3</v>
      </c>
      <c r="S308" s="279">
        <v>1746.16</v>
      </c>
      <c r="T308" s="279">
        <v>1760.2</v>
      </c>
      <c r="U308" s="279">
        <v>1747.12</v>
      </c>
      <c r="V308" s="279">
        <v>1720.55</v>
      </c>
      <c r="W308" s="279">
        <v>1656.3</v>
      </c>
      <c r="X308" s="279">
        <v>1585.92</v>
      </c>
      <c r="Y308" s="279">
        <v>1516.95</v>
      </c>
    </row>
    <row r="309" spans="1:25">
      <c r="A309" s="254">
        <v>12</v>
      </c>
      <c r="B309" s="279">
        <v>1327.07</v>
      </c>
      <c r="C309" s="279">
        <v>1282.93</v>
      </c>
      <c r="D309" s="279">
        <v>1272.3599999999999</v>
      </c>
      <c r="E309" s="279">
        <v>1264.9000000000001</v>
      </c>
      <c r="F309" s="279">
        <v>1262.3699999999999</v>
      </c>
      <c r="G309" s="279">
        <v>1265.75</v>
      </c>
      <c r="H309" s="279">
        <v>1278</v>
      </c>
      <c r="I309" s="279">
        <v>1315.15</v>
      </c>
      <c r="J309" s="279">
        <v>1243.8699999999999</v>
      </c>
      <c r="K309" s="279">
        <v>1589.51</v>
      </c>
      <c r="L309" s="279">
        <v>1645.84</v>
      </c>
      <c r="M309" s="279">
        <v>1687.18</v>
      </c>
      <c r="N309" s="279">
        <v>1680.44</v>
      </c>
      <c r="O309" s="279">
        <v>1688.03</v>
      </c>
      <c r="P309" s="279">
        <v>1663.15</v>
      </c>
      <c r="Q309" s="279">
        <v>1655.12</v>
      </c>
      <c r="R309" s="279">
        <v>1664.62</v>
      </c>
      <c r="S309" s="279">
        <v>1675.58</v>
      </c>
      <c r="T309" s="279">
        <v>1696.1</v>
      </c>
      <c r="U309" s="279">
        <v>1712.99</v>
      </c>
      <c r="V309" s="279">
        <v>1716.11</v>
      </c>
      <c r="W309" s="279">
        <v>1685.75</v>
      </c>
      <c r="X309" s="279">
        <v>1595.43</v>
      </c>
      <c r="Y309" s="279">
        <v>1410.59</v>
      </c>
    </row>
    <row r="310" spans="1:25">
      <c r="A310" s="254">
        <v>13</v>
      </c>
      <c r="B310" s="279">
        <v>1310.03</v>
      </c>
      <c r="C310" s="279">
        <v>1283.5899999999999</v>
      </c>
      <c r="D310" s="279">
        <v>1244.48</v>
      </c>
      <c r="E310" s="279">
        <v>1207.98</v>
      </c>
      <c r="F310" s="279">
        <v>1260.67</v>
      </c>
      <c r="G310" s="279">
        <v>1321.04</v>
      </c>
      <c r="H310" s="279">
        <v>1517.56</v>
      </c>
      <c r="I310" s="279">
        <v>1623.23</v>
      </c>
      <c r="J310" s="279">
        <v>1742.5</v>
      </c>
      <c r="K310" s="279">
        <v>1758.51</v>
      </c>
      <c r="L310" s="279">
        <v>1767.45</v>
      </c>
      <c r="M310" s="279">
        <v>1818.24</v>
      </c>
      <c r="N310" s="279">
        <v>1790.7</v>
      </c>
      <c r="O310" s="279">
        <v>1816.57</v>
      </c>
      <c r="P310" s="279">
        <v>1808.62</v>
      </c>
      <c r="Q310" s="279">
        <v>1762.73</v>
      </c>
      <c r="R310" s="279">
        <v>1753.34</v>
      </c>
      <c r="S310" s="279">
        <v>1755.4</v>
      </c>
      <c r="T310" s="279">
        <v>1787.62</v>
      </c>
      <c r="U310" s="279">
        <v>1774.4</v>
      </c>
      <c r="V310" s="279">
        <v>1740.5</v>
      </c>
      <c r="W310" s="279">
        <v>1634.41</v>
      </c>
      <c r="X310" s="279">
        <v>1558.2</v>
      </c>
      <c r="Y310" s="279">
        <v>1413.08</v>
      </c>
    </row>
    <row r="311" spans="1:25">
      <c r="A311" s="254">
        <v>14</v>
      </c>
      <c r="B311" s="279">
        <v>1299.44</v>
      </c>
      <c r="C311" s="279">
        <v>1244.8699999999999</v>
      </c>
      <c r="D311" s="279">
        <v>1207.95</v>
      </c>
      <c r="E311" s="279">
        <v>1209.78</v>
      </c>
      <c r="F311" s="279">
        <v>1241.69</v>
      </c>
      <c r="G311" s="279">
        <v>1303.69</v>
      </c>
      <c r="H311" s="279">
        <v>1511.22</v>
      </c>
      <c r="I311" s="279">
        <v>1559.14</v>
      </c>
      <c r="J311" s="279">
        <v>1665.32</v>
      </c>
      <c r="K311" s="279">
        <v>1646.39</v>
      </c>
      <c r="L311" s="279">
        <v>1659.7</v>
      </c>
      <c r="M311" s="279">
        <v>1705.2</v>
      </c>
      <c r="N311" s="279">
        <v>1673.44</v>
      </c>
      <c r="O311" s="279">
        <v>1689.81</v>
      </c>
      <c r="P311" s="279">
        <v>1684.76</v>
      </c>
      <c r="Q311" s="279">
        <v>1636.13</v>
      </c>
      <c r="R311" s="279">
        <v>1623.65</v>
      </c>
      <c r="S311" s="279">
        <v>1626.33</v>
      </c>
      <c r="T311" s="279">
        <v>1647.49</v>
      </c>
      <c r="U311" s="279">
        <v>1658.84</v>
      </c>
      <c r="V311" s="279">
        <v>1639.13</v>
      </c>
      <c r="W311" s="279">
        <v>1616.13</v>
      </c>
      <c r="X311" s="279">
        <v>1537.39</v>
      </c>
      <c r="Y311" s="279">
        <v>1443.45</v>
      </c>
    </row>
    <row r="312" spans="1:25">
      <c r="A312" s="254">
        <v>15</v>
      </c>
      <c r="B312" s="279">
        <v>1289.1300000000001</v>
      </c>
      <c r="C312" s="279">
        <v>1218.56</v>
      </c>
      <c r="D312" s="279">
        <v>1191.3800000000001</v>
      </c>
      <c r="E312" s="279">
        <v>1195.9000000000001</v>
      </c>
      <c r="F312" s="279">
        <v>1228.51</v>
      </c>
      <c r="G312" s="279">
        <v>1298.47</v>
      </c>
      <c r="H312" s="279">
        <v>1474.25</v>
      </c>
      <c r="I312" s="279">
        <v>1557.93</v>
      </c>
      <c r="J312" s="279">
        <v>1613.57</v>
      </c>
      <c r="K312" s="279">
        <v>1654.51</v>
      </c>
      <c r="L312" s="279">
        <v>1707.96</v>
      </c>
      <c r="M312" s="279">
        <v>1771.67</v>
      </c>
      <c r="N312" s="279">
        <v>1700.02</v>
      </c>
      <c r="O312" s="279">
        <v>1729.84</v>
      </c>
      <c r="P312" s="279">
        <v>1706.24</v>
      </c>
      <c r="Q312" s="279">
        <v>1651.61</v>
      </c>
      <c r="R312" s="279">
        <v>1624.85</v>
      </c>
      <c r="S312" s="279">
        <v>1647.38</v>
      </c>
      <c r="T312" s="279">
        <v>1695.84</v>
      </c>
      <c r="U312" s="279">
        <v>1712.2</v>
      </c>
      <c r="V312" s="279">
        <v>1678.52</v>
      </c>
      <c r="W312" s="279">
        <v>1625.14</v>
      </c>
      <c r="X312" s="279">
        <v>1535.48</v>
      </c>
      <c r="Y312" s="279">
        <v>1390.63</v>
      </c>
    </row>
    <row r="313" spans="1:25">
      <c r="A313" s="254">
        <v>16</v>
      </c>
      <c r="B313" s="279">
        <v>1272.99</v>
      </c>
      <c r="C313" s="279">
        <v>1218.8900000000001</v>
      </c>
      <c r="D313" s="279">
        <v>1187.48</v>
      </c>
      <c r="E313" s="279">
        <v>1192.6600000000001</v>
      </c>
      <c r="F313" s="279">
        <v>1233.3699999999999</v>
      </c>
      <c r="G313" s="279">
        <v>1310.55</v>
      </c>
      <c r="H313" s="279">
        <v>1465.75</v>
      </c>
      <c r="I313" s="279">
        <v>1541.5</v>
      </c>
      <c r="J313" s="279">
        <v>1586.52</v>
      </c>
      <c r="K313" s="279">
        <v>1609.21</v>
      </c>
      <c r="L313" s="279">
        <v>1648.68</v>
      </c>
      <c r="M313" s="279">
        <v>1637.19</v>
      </c>
      <c r="N313" s="279">
        <v>1604.34</v>
      </c>
      <c r="O313" s="279">
        <v>1615.22</v>
      </c>
      <c r="P313" s="279">
        <v>1615.64</v>
      </c>
      <c r="Q313" s="279">
        <v>1571.62</v>
      </c>
      <c r="R313" s="279">
        <v>1554.05</v>
      </c>
      <c r="S313" s="279">
        <v>1562.85</v>
      </c>
      <c r="T313" s="279">
        <v>1598.28</v>
      </c>
      <c r="U313" s="279">
        <v>1604.12</v>
      </c>
      <c r="V313" s="279">
        <v>1620.64</v>
      </c>
      <c r="W313" s="279">
        <v>1610.14</v>
      </c>
      <c r="X313" s="279">
        <v>1534.05</v>
      </c>
      <c r="Y313" s="279">
        <v>1355.36</v>
      </c>
    </row>
    <row r="314" spans="1:25">
      <c r="A314" s="254">
        <v>17</v>
      </c>
      <c r="B314" s="279">
        <v>1281.6099999999999</v>
      </c>
      <c r="C314" s="279">
        <v>1188.43</v>
      </c>
      <c r="D314" s="279">
        <v>1155.0899999999999</v>
      </c>
      <c r="E314" s="279">
        <v>1155.22</v>
      </c>
      <c r="F314" s="279">
        <v>1209.22</v>
      </c>
      <c r="G314" s="279">
        <v>1307.54</v>
      </c>
      <c r="H314" s="279">
        <v>1478.4</v>
      </c>
      <c r="I314" s="279">
        <v>1555.52</v>
      </c>
      <c r="J314" s="279">
        <v>1627.36</v>
      </c>
      <c r="K314" s="279">
        <v>1633.22</v>
      </c>
      <c r="L314" s="279">
        <v>1671.28</v>
      </c>
      <c r="M314" s="279">
        <v>1716.91</v>
      </c>
      <c r="N314" s="279">
        <v>1680.03</v>
      </c>
      <c r="O314" s="279">
        <v>1702.46</v>
      </c>
      <c r="P314" s="279">
        <v>1695.02</v>
      </c>
      <c r="Q314" s="279">
        <v>1658.89</v>
      </c>
      <c r="R314" s="279">
        <v>1623.83</v>
      </c>
      <c r="S314" s="279">
        <v>1636.41</v>
      </c>
      <c r="T314" s="279">
        <v>1674.66</v>
      </c>
      <c r="U314" s="279">
        <v>1689.89</v>
      </c>
      <c r="V314" s="279">
        <v>1666.91</v>
      </c>
      <c r="W314" s="279">
        <v>1655.07</v>
      </c>
      <c r="X314" s="279">
        <v>1559.22</v>
      </c>
      <c r="Y314" s="279">
        <v>1503.55</v>
      </c>
    </row>
    <row r="315" spans="1:25">
      <c r="A315" s="254">
        <v>18</v>
      </c>
      <c r="B315" s="279">
        <v>1481.73</v>
      </c>
      <c r="C315" s="279">
        <v>1303.27</v>
      </c>
      <c r="D315" s="279">
        <v>1272.0899999999999</v>
      </c>
      <c r="E315" s="279">
        <v>1261.27</v>
      </c>
      <c r="F315" s="279">
        <v>1280.1500000000001</v>
      </c>
      <c r="G315" s="279">
        <v>1349.02</v>
      </c>
      <c r="H315" s="279">
        <v>1435.91</v>
      </c>
      <c r="I315" s="279">
        <v>1499.69</v>
      </c>
      <c r="J315" s="279">
        <v>1550.7</v>
      </c>
      <c r="K315" s="279">
        <v>1617.27</v>
      </c>
      <c r="L315" s="279">
        <v>1672.99</v>
      </c>
      <c r="M315" s="279">
        <v>1695.01</v>
      </c>
      <c r="N315" s="279">
        <v>1710.14</v>
      </c>
      <c r="O315" s="279">
        <v>1689.96</v>
      </c>
      <c r="P315" s="279">
        <v>1665.45</v>
      </c>
      <c r="Q315" s="279">
        <v>1669.15</v>
      </c>
      <c r="R315" s="279">
        <v>1650.1</v>
      </c>
      <c r="S315" s="279">
        <v>1687.1</v>
      </c>
      <c r="T315" s="279">
        <v>1711.42</v>
      </c>
      <c r="U315" s="279">
        <v>1703.44</v>
      </c>
      <c r="V315" s="279">
        <v>1697.84</v>
      </c>
      <c r="W315" s="279">
        <v>1652.91</v>
      </c>
      <c r="X315" s="279">
        <v>1554.82</v>
      </c>
      <c r="Y315" s="279">
        <v>1524.71</v>
      </c>
    </row>
    <row r="316" spans="1:25">
      <c r="A316" s="254">
        <v>19</v>
      </c>
      <c r="B316" s="279">
        <v>1342.33</v>
      </c>
      <c r="C316" s="279">
        <v>1281.96</v>
      </c>
      <c r="D316" s="279">
        <v>1238.48</v>
      </c>
      <c r="E316" s="279">
        <v>1221.05</v>
      </c>
      <c r="F316" s="279">
        <v>1226.32</v>
      </c>
      <c r="G316" s="279">
        <v>1253.25</v>
      </c>
      <c r="H316" s="279">
        <v>1267.96</v>
      </c>
      <c r="I316" s="279">
        <v>1350.1</v>
      </c>
      <c r="J316" s="279">
        <v>1485.22</v>
      </c>
      <c r="K316" s="279">
        <v>1541.46</v>
      </c>
      <c r="L316" s="279">
        <v>1589.42</v>
      </c>
      <c r="M316" s="279">
        <v>1639.14</v>
      </c>
      <c r="N316" s="279">
        <v>1636.33</v>
      </c>
      <c r="O316" s="279">
        <v>1628.12</v>
      </c>
      <c r="P316" s="279">
        <v>1623.13</v>
      </c>
      <c r="Q316" s="279">
        <v>1623.7</v>
      </c>
      <c r="R316" s="279">
        <v>1606.86</v>
      </c>
      <c r="S316" s="279">
        <v>1637.79</v>
      </c>
      <c r="T316" s="279">
        <v>1672.69</v>
      </c>
      <c r="U316" s="279">
        <v>1703.41</v>
      </c>
      <c r="V316" s="279">
        <v>1668.08</v>
      </c>
      <c r="W316" s="279">
        <v>1617.63</v>
      </c>
      <c r="X316" s="279">
        <v>1552.35</v>
      </c>
      <c r="Y316" s="279">
        <v>1509.11</v>
      </c>
    </row>
    <row r="317" spans="1:25">
      <c r="A317" s="254">
        <v>20</v>
      </c>
      <c r="B317" s="279">
        <v>1316.53</v>
      </c>
      <c r="C317" s="279">
        <v>1269.5</v>
      </c>
      <c r="D317" s="279">
        <v>1234.1500000000001</v>
      </c>
      <c r="E317" s="279">
        <v>1228.6300000000001</v>
      </c>
      <c r="F317" s="279">
        <v>1277.9100000000001</v>
      </c>
      <c r="G317" s="279">
        <v>1359.66</v>
      </c>
      <c r="H317" s="279">
        <v>1500.18</v>
      </c>
      <c r="I317" s="279">
        <v>1572.38</v>
      </c>
      <c r="J317" s="279">
        <v>1680.24</v>
      </c>
      <c r="K317" s="279">
        <v>1732.97</v>
      </c>
      <c r="L317" s="279">
        <v>1750.11</v>
      </c>
      <c r="M317" s="279">
        <v>1807.99</v>
      </c>
      <c r="N317" s="279">
        <v>1744.14</v>
      </c>
      <c r="O317" s="279">
        <v>1721.88</v>
      </c>
      <c r="P317" s="279">
        <v>1723.65</v>
      </c>
      <c r="Q317" s="279">
        <v>1712.8</v>
      </c>
      <c r="R317" s="279">
        <v>1674.11</v>
      </c>
      <c r="S317" s="279">
        <v>1662.17</v>
      </c>
      <c r="T317" s="279">
        <v>1687.65</v>
      </c>
      <c r="U317" s="279">
        <v>1725.45</v>
      </c>
      <c r="V317" s="279">
        <v>1674.77</v>
      </c>
      <c r="W317" s="279">
        <v>1623.5</v>
      </c>
      <c r="X317" s="279">
        <v>1520.73</v>
      </c>
      <c r="Y317" s="279">
        <v>1346.83</v>
      </c>
    </row>
    <row r="318" spans="1:25">
      <c r="A318" s="254">
        <v>21</v>
      </c>
      <c r="B318" s="279">
        <v>1271.98</v>
      </c>
      <c r="C318" s="279">
        <v>1195.6400000000001</v>
      </c>
      <c r="D318" s="279">
        <v>1178.83</v>
      </c>
      <c r="E318" s="279">
        <v>1178.5899999999999</v>
      </c>
      <c r="F318" s="279">
        <v>1200.72</v>
      </c>
      <c r="G318" s="279">
        <v>1287.4000000000001</v>
      </c>
      <c r="H318" s="279">
        <v>1470.47</v>
      </c>
      <c r="I318" s="279">
        <v>1544.86</v>
      </c>
      <c r="J318" s="279">
        <v>1613.79</v>
      </c>
      <c r="K318" s="279">
        <v>1658.5</v>
      </c>
      <c r="L318" s="279">
        <v>1678.24</v>
      </c>
      <c r="M318" s="279">
        <v>1744.89</v>
      </c>
      <c r="N318" s="279">
        <v>1691.43</v>
      </c>
      <c r="O318" s="279">
        <v>1684.16</v>
      </c>
      <c r="P318" s="279">
        <v>1729.46</v>
      </c>
      <c r="Q318" s="279">
        <v>1651.83</v>
      </c>
      <c r="R318" s="279">
        <v>1616.77</v>
      </c>
      <c r="S318" s="279">
        <v>1616.31</v>
      </c>
      <c r="T318" s="279">
        <v>1653.81</v>
      </c>
      <c r="U318" s="279">
        <v>1670.55</v>
      </c>
      <c r="V318" s="279">
        <v>1630.11</v>
      </c>
      <c r="W318" s="279">
        <v>1623.86</v>
      </c>
      <c r="X318" s="279">
        <v>1514.55</v>
      </c>
      <c r="Y318" s="279">
        <v>1364.62</v>
      </c>
    </row>
    <row r="319" spans="1:25">
      <c r="A319" s="254">
        <v>22</v>
      </c>
      <c r="B319" s="279">
        <v>1280.51</v>
      </c>
      <c r="C319" s="279">
        <v>1202.19</v>
      </c>
      <c r="D319" s="279">
        <v>1192.45</v>
      </c>
      <c r="E319" s="279">
        <v>1186.43</v>
      </c>
      <c r="F319" s="279">
        <v>1230.23</v>
      </c>
      <c r="G319" s="279">
        <v>1300.1500000000001</v>
      </c>
      <c r="H319" s="279">
        <v>1491.78</v>
      </c>
      <c r="I319" s="279">
        <v>1581.06</v>
      </c>
      <c r="J319" s="279">
        <v>1676.12</v>
      </c>
      <c r="K319" s="279">
        <v>1735.45</v>
      </c>
      <c r="L319" s="279">
        <v>1782.65</v>
      </c>
      <c r="M319" s="279">
        <v>1804.89</v>
      </c>
      <c r="N319" s="279">
        <v>1786.38</v>
      </c>
      <c r="O319" s="279">
        <v>1788.57</v>
      </c>
      <c r="P319" s="279">
        <v>1792.57</v>
      </c>
      <c r="Q319" s="279">
        <v>1746.2</v>
      </c>
      <c r="R319" s="279">
        <v>1702.2</v>
      </c>
      <c r="S319" s="279">
        <v>1695.21</v>
      </c>
      <c r="T319" s="279">
        <v>1753.98</v>
      </c>
      <c r="U319" s="279">
        <v>1781.24</v>
      </c>
      <c r="V319" s="279">
        <v>1731.48</v>
      </c>
      <c r="W319" s="279">
        <v>1723.27</v>
      </c>
      <c r="X319" s="279">
        <v>1592.86</v>
      </c>
      <c r="Y319" s="279">
        <v>1531.48</v>
      </c>
    </row>
    <row r="320" spans="1:25">
      <c r="A320" s="254">
        <v>23</v>
      </c>
      <c r="B320" s="279">
        <v>1503.34</v>
      </c>
      <c r="C320" s="279">
        <v>1338.58</v>
      </c>
      <c r="D320" s="279">
        <v>1307.28</v>
      </c>
      <c r="E320" s="279">
        <v>1300.3800000000001</v>
      </c>
      <c r="F320" s="279">
        <v>1320.32</v>
      </c>
      <c r="G320" s="279">
        <v>1355.72</v>
      </c>
      <c r="H320" s="279">
        <v>1431.68</v>
      </c>
      <c r="I320" s="279">
        <v>1499.34</v>
      </c>
      <c r="J320" s="279">
        <v>1564.66</v>
      </c>
      <c r="K320" s="279">
        <v>1657.95</v>
      </c>
      <c r="L320" s="279">
        <v>1719.76</v>
      </c>
      <c r="M320" s="279">
        <v>1754.75</v>
      </c>
      <c r="N320" s="279">
        <v>1739.26</v>
      </c>
      <c r="O320" s="279">
        <v>1738.41</v>
      </c>
      <c r="P320" s="279">
        <v>1710.19</v>
      </c>
      <c r="Q320" s="279">
        <v>1696.07</v>
      </c>
      <c r="R320" s="279">
        <v>1695.39</v>
      </c>
      <c r="S320" s="279">
        <v>1713.94</v>
      </c>
      <c r="T320" s="279">
        <v>1767.74</v>
      </c>
      <c r="U320" s="279">
        <v>1778.18</v>
      </c>
      <c r="V320" s="279">
        <v>1761.7</v>
      </c>
      <c r="W320" s="279">
        <v>1714.46</v>
      </c>
      <c r="X320" s="279">
        <v>1626.65</v>
      </c>
      <c r="Y320" s="279">
        <v>1591.59</v>
      </c>
    </row>
    <row r="321" spans="1:25">
      <c r="A321" s="254">
        <v>24</v>
      </c>
      <c r="B321" s="279">
        <v>1522.07</v>
      </c>
      <c r="C321" s="279">
        <v>1383.88</v>
      </c>
      <c r="D321" s="279">
        <v>1317.56</v>
      </c>
      <c r="E321" s="279">
        <v>1292.5</v>
      </c>
      <c r="F321" s="279">
        <v>1308.4100000000001</v>
      </c>
      <c r="G321" s="279">
        <v>1370.04</v>
      </c>
      <c r="H321" s="279">
        <v>1453.47</v>
      </c>
      <c r="I321" s="279">
        <v>1522.54</v>
      </c>
      <c r="J321" s="279">
        <v>1566.88</v>
      </c>
      <c r="K321" s="279">
        <v>1689.24</v>
      </c>
      <c r="L321" s="279">
        <v>1744.85</v>
      </c>
      <c r="M321" s="279">
        <v>1761.24</v>
      </c>
      <c r="N321" s="279">
        <v>1755.78</v>
      </c>
      <c r="O321" s="279">
        <v>1755.73</v>
      </c>
      <c r="P321" s="279">
        <v>1735.52</v>
      </c>
      <c r="Q321" s="279">
        <v>1730.86</v>
      </c>
      <c r="R321" s="279">
        <v>1708.16</v>
      </c>
      <c r="S321" s="279">
        <v>1722.23</v>
      </c>
      <c r="T321" s="279">
        <v>1760.42</v>
      </c>
      <c r="U321" s="279">
        <v>1779.38</v>
      </c>
      <c r="V321" s="279">
        <v>1763.69</v>
      </c>
      <c r="W321" s="279">
        <v>1747.39</v>
      </c>
      <c r="X321" s="279">
        <v>1616.2</v>
      </c>
      <c r="Y321" s="279">
        <v>1591.57</v>
      </c>
    </row>
    <row r="322" spans="1:25">
      <c r="A322" s="254">
        <v>25</v>
      </c>
      <c r="B322" s="279">
        <v>1477.61</v>
      </c>
      <c r="C322" s="279">
        <v>1301.19</v>
      </c>
      <c r="D322" s="279">
        <v>1262.93</v>
      </c>
      <c r="E322" s="279">
        <v>1238.27</v>
      </c>
      <c r="F322" s="279">
        <v>1255.6600000000001</v>
      </c>
      <c r="G322" s="279">
        <v>1294.17</v>
      </c>
      <c r="H322" s="279">
        <v>789.1</v>
      </c>
      <c r="I322" s="279">
        <v>1326.37</v>
      </c>
      <c r="J322" s="279">
        <v>427.98</v>
      </c>
      <c r="K322" s="279">
        <v>789.76</v>
      </c>
      <c r="L322" s="279">
        <v>1710.5</v>
      </c>
      <c r="M322" s="279">
        <v>1730.11</v>
      </c>
      <c r="N322" s="279">
        <v>1714.79</v>
      </c>
      <c r="O322" s="279">
        <v>1720.69</v>
      </c>
      <c r="P322" s="279">
        <v>1691.08</v>
      </c>
      <c r="Q322" s="279">
        <v>1692.44</v>
      </c>
      <c r="R322" s="279">
        <v>1669.71</v>
      </c>
      <c r="S322" s="279">
        <v>1677.85</v>
      </c>
      <c r="T322" s="279">
        <v>1731.42</v>
      </c>
      <c r="U322" s="279">
        <v>1717.63</v>
      </c>
      <c r="V322" s="279">
        <v>1704.22</v>
      </c>
      <c r="W322" s="279">
        <v>428.29</v>
      </c>
      <c r="X322" s="279">
        <v>1532.68</v>
      </c>
      <c r="Y322" s="279">
        <v>1499.67</v>
      </c>
    </row>
    <row r="323" spans="1:25">
      <c r="A323" s="254">
        <v>26</v>
      </c>
      <c r="B323" s="279">
        <v>1384.15</v>
      </c>
      <c r="C323" s="279">
        <v>1259.3599999999999</v>
      </c>
      <c r="D323" s="279">
        <v>1230.6099999999999</v>
      </c>
      <c r="E323" s="279">
        <v>1211.1600000000001</v>
      </c>
      <c r="F323" s="279">
        <v>1224.6400000000001</v>
      </c>
      <c r="G323" s="279">
        <v>1234.27</v>
      </c>
      <c r="H323" s="279">
        <v>1249.17</v>
      </c>
      <c r="I323" s="279">
        <v>788.53</v>
      </c>
      <c r="J323" s="279">
        <v>427.93</v>
      </c>
      <c r="K323" s="279">
        <v>1540.8</v>
      </c>
      <c r="L323" s="279">
        <v>1585.04</v>
      </c>
      <c r="M323" s="279">
        <v>1604.26</v>
      </c>
      <c r="N323" s="279">
        <v>1601.18</v>
      </c>
      <c r="O323" s="279">
        <v>1619.25</v>
      </c>
      <c r="P323" s="279">
        <v>1623.23</v>
      </c>
      <c r="Q323" s="279">
        <v>1604.2</v>
      </c>
      <c r="R323" s="279">
        <v>1598.46</v>
      </c>
      <c r="S323" s="279">
        <v>1602.29</v>
      </c>
      <c r="T323" s="279">
        <v>1637.28</v>
      </c>
      <c r="U323" s="279">
        <v>1647.91</v>
      </c>
      <c r="V323" s="279">
        <v>1658.77</v>
      </c>
      <c r="W323" s="279">
        <v>1633.5</v>
      </c>
      <c r="X323" s="279">
        <v>1588.55</v>
      </c>
      <c r="Y323" s="279">
        <v>1551.95</v>
      </c>
    </row>
    <row r="324" spans="1:25">
      <c r="A324" s="254">
        <v>27</v>
      </c>
      <c r="B324" s="279">
        <v>1276.1500000000001</v>
      </c>
      <c r="C324" s="279">
        <v>1232.51</v>
      </c>
      <c r="D324" s="279">
        <v>1191.8</v>
      </c>
      <c r="E324" s="279">
        <v>1186.5899999999999</v>
      </c>
      <c r="F324" s="279">
        <v>1248.9100000000001</v>
      </c>
      <c r="G324" s="279">
        <v>1355.22</v>
      </c>
      <c r="H324" s="279">
        <v>1486.26</v>
      </c>
      <c r="I324" s="279">
        <v>1633.86</v>
      </c>
      <c r="J324" s="279">
        <v>1675.9</v>
      </c>
      <c r="K324" s="279">
        <v>1730.12</v>
      </c>
      <c r="L324" s="279">
        <v>1767.47</v>
      </c>
      <c r="M324" s="279">
        <v>1786.53</v>
      </c>
      <c r="N324" s="279">
        <v>1772.88</v>
      </c>
      <c r="O324" s="279">
        <v>1793.33</v>
      </c>
      <c r="P324" s="279">
        <v>1793.2</v>
      </c>
      <c r="Q324" s="279">
        <v>1789.01</v>
      </c>
      <c r="R324" s="279">
        <v>1744.82</v>
      </c>
      <c r="S324" s="279">
        <v>1736.25</v>
      </c>
      <c r="T324" s="279">
        <v>1783.97</v>
      </c>
      <c r="U324" s="279">
        <v>1793.07</v>
      </c>
      <c r="V324" s="279">
        <v>1766.49</v>
      </c>
      <c r="W324" s="279">
        <v>1741.41</v>
      </c>
      <c r="X324" s="279">
        <v>1614.35</v>
      </c>
      <c r="Y324" s="279">
        <v>1552.46</v>
      </c>
    </row>
    <row r="325" spans="1:25">
      <c r="A325" s="254">
        <v>28</v>
      </c>
      <c r="B325" s="279">
        <v>1290.76</v>
      </c>
      <c r="C325" s="279">
        <v>1248.54</v>
      </c>
      <c r="D325" s="279">
        <v>1219.1300000000001</v>
      </c>
      <c r="E325" s="279">
        <v>1219.51</v>
      </c>
      <c r="F325" s="279">
        <v>1262.76</v>
      </c>
      <c r="G325" s="279">
        <v>1382.21</v>
      </c>
      <c r="H325" s="279">
        <v>1512.31</v>
      </c>
      <c r="I325" s="279">
        <v>1654.12</v>
      </c>
      <c r="J325" s="279">
        <v>1726.27</v>
      </c>
      <c r="K325" s="279">
        <v>1758.04</v>
      </c>
      <c r="L325" s="279">
        <v>1778.71</v>
      </c>
      <c r="M325" s="279">
        <v>1812.45</v>
      </c>
      <c r="N325" s="279">
        <v>1781.88</v>
      </c>
      <c r="O325" s="279">
        <v>1783.46</v>
      </c>
      <c r="P325" s="279">
        <v>1783.87</v>
      </c>
      <c r="Q325" s="279">
        <v>1764.33</v>
      </c>
      <c r="R325" s="279">
        <v>1732.36</v>
      </c>
      <c r="S325" s="279">
        <v>1736.54</v>
      </c>
      <c r="T325" s="279">
        <v>1769.18</v>
      </c>
      <c r="U325" s="279">
        <v>1766.67</v>
      </c>
      <c r="V325" s="279">
        <v>1763.73</v>
      </c>
      <c r="W325" s="279">
        <v>1761.45</v>
      </c>
      <c r="X325" s="279">
        <v>1630.3</v>
      </c>
      <c r="Y325" s="279">
        <v>1546.91</v>
      </c>
    </row>
    <row r="326" spans="1:25" hidden="1">
      <c r="A326" s="254">
        <v>29</v>
      </c>
      <c r="B326" s="279">
        <v>0</v>
      </c>
      <c r="C326" s="279">
        <v>0</v>
      </c>
      <c r="D326" s="279">
        <v>0</v>
      </c>
      <c r="E326" s="279">
        <v>0</v>
      </c>
      <c r="F326" s="279">
        <v>0</v>
      </c>
      <c r="G326" s="279">
        <v>0</v>
      </c>
      <c r="H326" s="279">
        <v>0</v>
      </c>
      <c r="I326" s="279">
        <v>0</v>
      </c>
      <c r="J326" s="279">
        <v>0</v>
      </c>
      <c r="K326" s="279">
        <v>0</v>
      </c>
      <c r="L326" s="279">
        <v>0</v>
      </c>
      <c r="M326" s="279">
        <v>0</v>
      </c>
      <c r="N326" s="279">
        <v>0</v>
      </c>
      <c r="O326" s="279">
        <v>0</v>
      </c>
      <c r="P326" s="279">
        <v>0</v>
      </c>
      <c r="Q326" s="279">
        <v>0</v>
      </c>
      <c r="R326" s="279">
        <v>0</v>
      </c>
      <c r="S326" s="279">
        <v>0</v>
      </c>
      <c r="T326" s="279">
        <v>0</v>
      </c>
      <c r="U326" s="279">
        <v>0</v>
      </c>
      <c r="V326" s="279">
        <v>0</v>
      </c>
      <c r="W326" s="279">
        <v>0</v>
      </c>
      <c r="X326" s="279">
        <v>0</v>
      </c>
      <c r="Y326" s="279">
        <v>0</v>
      </c>
    </row>
    <row r="327" spans="1:25" hidden="1">
      <c r="A327" s="254">
        <v>30</v>
      </c>
      <c r="B327" s="279">
        <v>0</v>
      </c>
      <c r="C327" s="279">
        <v>0</v>
      </c>
      <c r="D327" s="279">
        <v>0</v>
      </c>
      <c r="E327" s="279">
        <v>0</v>
      </c>
      <c r="F327" s="279">
        <v>0</v>
      </c>
      <c r="G327" s="279">
        <v>0</v>
      </c>
      <c r="H327" s="279">
        <v>0</v>
      </c>
      <c r="I327" s="279">
        <v>0</v>
      </c>
      <c r="J327" s="279">
        <v>0</v>
      </c>
      <c r="K327" s="279">
        <v>0</v>
      </c>
      <c r="L327" s="279">
        <v>0</v>
      </c>
      <c r="M327" s="279">
        <v>0</v>
      </c>
      <c r="N327" s="279">
        <v>0</v>
      </c>
      <c r="O327" s="279">
        <v>0</v>
      </c>
      <c r="P327" s="279">
        <v>0</v>
      </c>
      <c r="Q327" s="279">
        <v>0</v>
      </c>
      <c r="R327" s="279">
        <v>0</v>
      </c>
      <c r="S327" s="279">
        <v>0</v>
      </c>
      <c r="T327" s="279">
        <v>0</v>
      </c>
      <c r="U327" s="279">
        <v>0</v>
      </c>
      <c r="V327" s="279">
        <v>0</v>
      </c>
      <c r="W327" s="279">
        <v>0</v>
      </c>
      <c r="X327" s="279">
        <v>0</v>
      </c>
      <c r="Y327" s="279">
        <v>0</v>
      </c>
    </row>
    <row r="328" spans="1:25" hidden="1">
      <c r="A328" s="254">
        <v>31</v>
      </c>
      <c r="B328" s="279">
        <v>0</v>
      </c>
      <c r="C328" s="279">
        <v>0</v>
      </c>
      <c r="D328" s="279">
        <v>0</v>
      </c>
      <c r="E328" s="279">
        <v>0</v>
      </c>
      <c r="F328" s="279">
        <v>0</v>
      </c>
      <c r="G328" s="279">
        <v>0</v>
      </c>
      <c r="H328" s="279">
        <v>0</v>
      </c>
      <c r="I328" s="279">
        <v>0</v>
      </c>
      <c r="J328" s="279">
        <v>0</v>
      </c>
      <c r="K328" s="279">
        <v>0</v>
      </c>
      <c r="L328" s="279">
        <v>0</v>
      </c>
      <c r="M328" s="279">
        <v>0</v>
      </c>
      <c r="N328" s="279">
        <v>0</v>
      </c>
      <c r="O328" s="279">
        <v>0</v>
      </c>
      <c r="P328" s="279">
        <v>0</v>
      </c>
      <c r="Q328" s="279">
        <v>0</v>
      </c>
      <c r="R328" s="279">
        <v>0</v>
      </c>
      <c r="S328" s="279">
        <v>0</v>
      </c>
      <c r="T328" s="279">
        <v>0</v>
      </c>
      <c r="U328" s="279">
        <v>0</v>
      </c>
      <c r="V328" s="279">
        <v>0</v>
      </c>
      <c r="W328" s="279">
        <v>0</v>
      </c>
      <c r="X328" s="279">
        <v>0</v>
      </c>
      <c r="Y328" s="279">
        <v>0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422" t="s">
        <v>208</v>
      </c>
      <c r="B330" s="464" t="s">
        <v>212</v>
      </c>
      <c r="C330" s="464"/>
      <c r="D330" s="464"/>
      <c r="E330" s="464"/>
      <c r="F330" s="464"/>
      <c r="G330" s="464"/>
      <c r="H330" s="464"/>
      <c r="I330" s="464"/>
      <c r="J330" s="464"/>
      <c r="K330" s="464"/>
      <c r="L330" s="464"/>
      <c r="M330" s="464"/>
      <c r="N330" s="464"/>
      <c r="O330" s="464"/>
      <c r="P330" s="464"/>
      <c r="Q330" s="464"/>
      <c r="R330" s="464"/>
      <c r="S330" s="464"/>
      <c r="T330" s="464"/>
      <c r="U330" s="464"/>
      <c r="V330" s="464"/>
      <c r="W330" s="464"/>
      <c r="X330" s="464"/>
      <c r="Y330" s="464"/>
    </row>
    <row r="331" spans="1:25" ht="30">
      <c r="A331" s="422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1306.72</v>
      </c>
      <c r="C332" s="279">
        <v>1265.76</v>
      </c>
      <c r="D332" s="279">
        <v>1250.6199999999999</v>
      </c>
      <c r="E332" s="279">
        <v>1246.3699999999999</v>
      </c>
      <c r="F332" s="279">
        <v>498.95</v>
      </c>
      <c r="G332" s="279">
        <v>1339.31</v>
      </c>
      <c r="H332" s="279">
        <v>496.85</v>
      </c>
      <c r="I332" s="279">
        <v>496.86</v>
      </c>
      <c r="J332" s="279">
        <v>500.74</v>
      </c>
      <c r="K332" s="279">
        <v>863.71</v>
      </c>
      <c r="L332" s="279">
        <v>1797.49</v>
      </c>
      <c r="M332" s="279">
        <v>1845.65</v>
      </c>
      <c r="N332" s="279">
        <v>1820.12</v>
      </c>
      <c r="O332" s="279">
        <v>1800.03</v>
      </c>
      <c r="P332" s="279">
        <v>1800.2</v>
      </c>
      <c r="Q332" s="279">
        <v>1792.68</v>
      </c>
      <c r="R332" s="279">
        <v>1781.8</v>
      </c>
      <c r="S332" s="279">
        <v>1799.41</v>
      </c>
      <c r="T332" s="279">
        <v>1766.44</v>
      </c>
      <c r="U332" s="279">
        <v>1779.53</v>
      </c>
      <c r="V332" s="279">
        <v>1747.21</v>
      </c>
      <c r="W332" s="279">
        <v>1672.16</v>
      </c>
      <c r="X332" s="279">
        <v>1507.32</v>
      </c>
      <c r="Y332" s="279">
        <v>1323.25</v>
      </c>
    </row>
    <row r="333" spans="1:25">
      <c r="A333" s="254">
        <v>2</v>
      </c>
      <c r="B333" s="279">
        <v>1295.0899999999999</v>
      </c>
      <c r="C333" s="279">
        <v>1263.6600000000001</v>
      </c>
      <c r="D333" s="279">
        <v>1236.3499999999999</v>
      </c>
      <c r="E333" s="279">
        <v>1234.6300000000001</v>
      </c>
      <c r="F333" s="279">
        <v>1269.1600000000001</v>
      </c>
      <c r="G333" s="279">
        <v>1317.46</v>
      </c>
      <c r="H333" s="279">
        <v>1449.13</v>
      </c>
      <c r="I333" s="279">
        <v>1580.99</v>
      </c>
      <c r="J333" s="279">
        <v>1686.56</v>
      </c>
      <c r="K333" s="279">
        <v>1725.17</v>
      </c>
      <c r="L333" s="279">
        <v>1743.48</v>
      </c>
      <c r="M333" s="279">
        <v>1763.6</v>
      </c>
      <c r="N333" s="279">
        <v>1739.26</v>
      </c>
      <c r="O333" s="279">
        <v>1796.55</v>
      </c>
      <c r="P333" s="279">
        <v>1793.31</v>
      </c>
      <c r="Q333" s="279">
        <v>1771.09</v>
      </c>
      <c r="R333" s="279">
        <v>1727.51</v>
      </c>
      <c r="S333" s="279">
        <v>1746.71</v>
      </c>
      <c r="T333" s="279">
        <v>1757.45</v>
      </c>
      <c r="U333" s="279">
        <v>1763.16</v>
      </c>
      <c r="V333" s="279">
        <v>1695.12</v>
      </c>
      <c r="W333" s="279">
        <v>1317.32</v>
      </c>
      <c r="X333" s="279">
        <v>1446.83</v>
      </c>
      <c r="Y333" s="279">
        <v>1328.59</v>
      </c>
    </row>
    <row r="334" spans="1:25">
      <c r="A334" s="254">
        <v>3</v>
      </c>
      <c r="B334" s="279">
        <v>1478.37</v>
      </c>
      <c r="C334" s="279">
        <v>1377.01</v>
      </c>
      <c r="D334" s="279">
        <v>1328.31</v>
      </c>
      <c r="E334" s="279">
        <v>1326.24</v>
      </c>
      <c r="F334" s="279">
        <v>1390.13</v>
      </c>
      <c r="G334" s="279">
        <v>1471</v>
      </c>
      <c r="H334" s="279">
        <v>1608.27</v>
      </c>
      <c r="I334" s="279">
        <v>1774.32</v>
      </c>
      <c r="J334" s="279">
        <v>1895.67</v>
      </c>
      <c r="K334" s="279">
        <v>1907.64</v>
      </c>
      <c r="L334" s="279">
        <v>1929.99</v>
      </c>
      <c r="M334" s="279">
        <v>1950.28</v>
      </c>
      <c r="N334" s="279">
        <v>1938.66</v>
      </c>
      <c r="O334" s="279">
        <v>1952.34</v>
      </c>
      <c r="P334" s="279">
        <v>1936.17</v>
      </c>
      <c r="Q334" s="279">
        <v>1924.94</v>
      </c>
      <c r="R334" s="279">
        <v>1899.52</v>
      </c>
      <c r="S334" s="279">
        <v>1904.54</v>
      </c>
      <c r="T334" s="279">
        <v>1917.32</v>
      </c>
      <c r="U334" s="279">
        <v>1922.23</v>
      </c>
      <c r="V334" s="279">
        <v>1889.69</v>
      </c>
      <c r="W334" s="279">
        <v>1317.83</v>
      </c>
      <c r="X334" s="279">
        <v>1681.16</v>
      </c>
      <c r="Y334" s="279">
        <v>1559.67</v>
      </c>
    </row>
    <row r="335" spans="1:25">
      <c r="A335" s="254">
        <v>4</v>
      </c>
      <c r="B335" s="279">
        <v>1639.58</v>
      </c>
      <c r="C335" s="279">
        <v>1558.29</v>
      </c>
      <c r="D335" s="279">
        <v>1458.85</v>
      </c>
      <c r="E335" s="279">
        <v>1428.48</v>
      </c>
      <c r="F335" s="279">
        <v>1472.24</v>
      </c>
      <c r="G335" s="279">
        <v>1493.89</v>
      </c>
      <c r="H335" s="279">
        <v>1591.67</v>
      </c>
      <c r="I335" s="279">
        <v>1647.99</v>
      </c>
      <c r="J335" s="279">
        <v>1781.1</v>
      </c>
      <c r="K335" s="279">
        <v>1863.88</v>
      </c>
      <c r="L335" s="279">
        <v>1918.32</v>
      </c>
      <c r="M335" s="279">
        <v>1933.1</v>
      </c>
      <c r="N335" s="279">
        <v>1933.21</v>
      </c>
      <c r="O335" s="279">
        <v>1937.67</v>
      </c>
      <c r="P335" s="279">
        <v>1931.31</v>
      </c>
      <c r="Q335" s="279">
        <v>1896.85</v>
      </c>
      <c r="R335" s="279">
        <v>1904.5</v>
      </c>
      <c r="S335" s="279">
        <v>1935.84</v>
      </c>
      <c r="T335" s="279">
        <v>1931.14</v>
      </c>
      <c r="U335" s="279">
        <v>1940.52</v>
      </c>
      <c r="V335" s="279">
        <v>1910.78</v>
      </c>
      <c r="W335" s="279">
        <v>1824.69</v>
      </c>
      <c r="X335" s="279">
        <v>1684.1</v>
      </c>
      <c r="Y335" s="279">
        <v>1619.22</v>
      </c>
    </row>
    <row r="336" spans="1:25">
      <c r="A336" s="254">
        <v>5</v>
      </c>
      <c r="B336" s="279">
        <v>1407.45</v>
      </c>
      <c r="C336" s="279">
        <v>1363.5</v>
      </c>
      <c r="D336" s="279">
        <v>1326.15</v>
      </c>
      <c r="E336" s="279">
        <v>1315.27</v>
      </c>
      <c r="F336" s="279">
        <v>1342.83</v>
      </c>
      <c r="G336" s="279">
        <v>1350.47</v>
      </c>
      <c r="H336" s="279">
        <v>1367.52</v>
      </c>
      <c r="I336" s="279">
        <v>1443.51</v>
      </c>
      <c r="J336" s="279">
        <v>1576.57</v>
      </c>
      <c r="K336" s="279">
        <v>1645.3</v>
      </c>
      <c r="L336" s="279">
        <v>1697.11</v>
      </c>
      <c r="M336" s="279">
        <v>1743.5</v>
      </c>
      <c r="N336" s="279">
        <v>1745.7</v>
      </c>
      <c r="O336" s="279">
        <v>1766.87</v>
      </c>
      <c r="P336" s="279">
        <v>1756.46</v>
      </c>
      <c r="Q336" s="279">
        <v>1722.29</v>
      </c>
      <c r="R336" s="279">
        <v>1733.98</v>
      </c>
      <c r="S336" s="279">
        <v>1779.7</v>
      </c>
      <c r="T336" s="279">
        <v>1793.94</v>
      </c>
      <c r="U336" s="279">
        <v>1805.65</v>
      </c>
      <c r="V336" s="279">
        <v>1784.49</v>
      </c>
      <c r="W336" s="279">
        <v>1739.17</v>
      </c>
      <c r="X336" s="279">
        <v>1630.5</v>
      </c>
      <c r="Y336" s="279">
        <v>1422.36</v>
      </c>
    </row>
    <row r="337" spans="1:25">
      <c r="A337" s="254">
        <v>6</v>
      </c>
      <c r="B337" s="279">
        <v>1351.96</v>
      </c>
      <c r="C337" s="279">
        <v>1308.57</v>
      </c>
      <c r="D337" s="279">
        <v>1285.95</v>
      </c>
      <c r="E337" s="279">
        <v>1270.31</v>
      </c>
      <c r="F337" s="279">
        <v>1290.3699999999999</v>
      </c>
      <c r="G337" s="279">
        <v>1349.73</v>
      </c>
      <c r="H337" s="279">
        <v>1494.97</v>
      </c>
      <c r="I337" s="279">
        <v>1668.8</v>
      </c>
      <c r="J337" s="279">
        <v>1752.17</v>
      </c>
      <c r="K337" s="279">
        <v>1792.14</v>
      </c>
      <c r="L337" s="279">
        <v>1815.47</v>
      </c>
      <c r="M337" s="279">
        <v>1855.34</v>
      </c>
      <c r="N337" s="279">
        <v>1817.31</v>
      </c>
      <c r="O337" s="279">
        <v>1840.7</v>
      </c>
      <c r="P337" s="279">
        <v>1833.48</v>
      </c>
      <c r="Q337" s="279">
        <v>1804.54</v>
      </c>
      <c r="R337" s="279">
        <v>1774.8</v>
      </c>
      <c r="S337" s="279">
        <v>1788.5</v>
      </c>
      <c r="T337" s="279">
        <v>1809.9</v>
      </c>
      <c r="U337" s="279">
        <v>1819.48</v>
      </c>
      <c r="V337" s="279">
        <v>1757.45</v>
      </c>
      <c r="W337" s="279">
        <v>1732.38</v>
      </c>
      <c r="X337" s="279">
        <v>1647.9</v>
      </c>
      <c r="Y337" s="279">
        <v>1528.59</v>
      </c>
    </row>
    <row r="338" spans="1:25">
      <c r="A338" s="254">
        <v>7</v>
      </c>
      <c r="B338" s="279">
        <v>1491.21</v>
      </c>
      <c r="C338" s="279">
        <v>1426.41</v>
      </c>
      <c r="D338" s="279">
        <v>1421.77</v>
      </c>
      <c r="E338" s="279">
        <v>1297.75</v>
      </c>
      <c r="F338" s="279">
        <v>1400.52</v>
      </c>
      <c r="G338" s="279">
        <v>1330.33</v>
      </c>
      <c r="H338" s="279">
        <v>1485.76</v>
      </c>
      <c r="I338" s="279">
        <v>1681.12</v>
      </c>
      <c r="J338" s="279">
        <v>1720.88</v>
      </c>
      <c r="K338" s="279">
        <v>1729.82</v>
      </c>
      <c r="L338" s="279">
        <v>1748.47</v>
      </c>
      <c r="M338" s="279">
        <v>1781.24</v>
      </c>
      <c r="N338" s="279">
        <v>1763.21</v>
      </c>
      <c r="O338" s="279">
        <v>1786.23</v>
      </c>
      <c r="P338" s="279">
        <v>1769.57</v>
      </c>
      <c r="Q338" s="279">
        <v>1750.57</v>
      </c>
      <c r="R338" s="279">
        <v>1738.46</v>
      </c>
      <c r="S338" s="279">
        <v>1747.34</v>
      </c>
      <c r="T338" s="279">
        <v>1765.48</v>
      </c>
      <c r="U338" s="279">
        <v>1771.92</v>
      </c>
      <c r="V338" s="279">
        <v>1736.04</v>
      </c>
      <c r="W338" s="279">
        <v>1724.47</v>
      </c>
      <c r="X338" s="279">
        <v>1642.67</v>
      </c>
      <c r="Y338" s="279">
        <v>1634.98</v>
      </c>
    </row>
    <row r="339" spans="1:25">
      <c r="A339" s="254">
        <v>8</v>
      </c>
      <c r="B339" s="279">
        <v>1471.03</v>
      </c>
      <c r="C339" s="279">
        <v>1266.8</v>
      </c>
      <c r="D339" s="279">
        <v>1401.74</v>
      </c>
      <c r="E339" s="279">
        <v>1349.65</v>
      </c>
      <c r="F339" s="279">
        <v>1269.69</v>
      </c>
      <c r="G339" s="279">
        <v>1333.13</v>
      </c>
      <c r="H339" s="279">
        <v>1537.64</v>
      </c>
      <c r="I339" s="279">
        <v>1650.77</v>
      </c>
      <c r="J339" s="279">
        <v>1700.85</v>
      </c>
      <c r="K339" s="279">
        <v>1726.2</v>
      </c>
      <c r="L339" s="279">
        <v>1745.4</v>
      </c>
      <c r="M339" s="279">
        <v>1752.1</v>
      </c>
      <c r="N339" s="279">
        <v>1743.1</v>
      </c>
      <c r="O339" s="279">
        <v>1778.58</v>
      </c>
      <c r="P339" s="279">
        <v>1767.35</v>
      </c>
      <c r="Q339" s="279">
        <v>1731.46</v>
      </c>
      <c r="R339" s="279">
        <v>1714.33</v>
      </c>
      <c r="S339" s="279">
        <v>1738.08</v>
      </c>
      <c r="T339" s="279">
        <v>1748.58</v>
      </c>
      <c r="U339" s="279">
        <v>1757.19</v>
      </c>
      <c r="V339" s="279">
        <v>1727.33</v>
      </c>
      <c r="W339" s="279">
        <v>1713.47</v>
      </c>
      <c r="X339" s="279">
        <v>1550.63</v>
      </c>
      <c r="Y339" s="279">
        <v>1412.72</v>
      </c>
    </row>
    <row r="340" spans="1:25">
      <c r="A340" s="254">
        <v>9</v>
      </c>
      <c r="B340" s="279">
        <v>1525.22</v>
      </c>
      <c r="C340" s="279">
        <v>1496.15</v>
      </c>
      <c r="D340" s="279">
        <v>1330.75</v>
      </c>
      <c r="E340" s="279">
        <v>1280.21</v>
      </c>
      <c r="F340" s="279">
        <v>1314.92</v>
      </c>
      <c r="G340" s="279">
        <v>1381.73</v>
      </c>
      <c r="H340" s="279">
        <v>1570.8</v>
      </c>
      <c r="I340" s="279">
        <v>1686.62</v>
      </c>
      <c r="J340" s="279">
        <v>1756.28</v>
      </c>
      <c r="K340" s="279">
        <v>1777.8</v>
      </c>
      <c r="L340" s="279">
        <v>1790.8</v>
      </c>
      <c r="M340" s="279">
        <v>1817.76</v>
      </c>
      <c r="N340" s="279">
        <v>1800.74</v>
      </c>
      <c r="O340" s="279">
        <v>1815.51</v>
      </c>
      <c r="P340" s="279">
        <v>1800.04</v>
      </c>
      <c r="Q340" s="279">
        <v>1780.09</v>
      </c>
      <c r="R340" s="279">
        <v>1756.2</v>
      </c>
      <c r="S340" s="279">
        <v>1781.19</v>
      </c>
      <c r="T340" s="279">
        <v>1797.62</v>
      </c>
      <c r="U340" s="279">
        <v>1811.53</v>
      </c>
      <c r="V340" s="279">
        <v>1757.75</v>
      </c>
      <c r="W340" s="279">
        <v>1708.23</v>
      </c>
      <c r="X340" s="279">
        <v>1629.19</v>
      </c>
      <c r="Y340" s="279">
        <v>1583.66</v>
      </c>
    </row>
    <row r="341" spans="1:25">
      <c r="A341" s="254">
        <v>10</v>
      </c>
      <c r="B341" s="279">
        <v>1497.39</v>
      </c>
      <c r="C341" s="279">
        <v>1414.84</v>
      </c>
      <c r="D341" s="279">
        <v>1326.36</v>
      </c>
      <c r="E341" s="279">
        <v>1298.1300000000001</v>
      </c>
      <c r="F341" s="279">
        <v>1350.87</v>
      </c>
      <c r="G341" s="279">
        <v>1401.01</v>
      </c>
      <c r="H341" s="279">
        <v>1622.14</v>
      </c>
      <c r="I341" s="279">
        <v>1690.49</v>
      </c>
      <c r="J341" s="279">
        <v>1765.86</v>
      </c>
      <c r="K341" s="279">
        <v>1786.05</v>
      </c>
      <c r="L341" s="279">
        <v>1801.49</v>
      </c>
      <c r="M341" s="279">
        <v>1814.2</v>
      </c>
      <c r="N341" s="279">
        <v>1801.78</v>
      </c>
      <c r="O341" s="279">
        <v>1809.44</v>
      </c>
      <c r="P341" s="279">
        <v>1799.9</v>
      </c>
      <c r="Q341" s="279">
        <v>1759.87</v>
      </c>
      <c r="R341" s="279">
        <v>1738.85</v>
      </c>
      <c r="S341" s="279">
        <v>1758.16</v>
      </c>
      <c r="T341" s="279">
        <v>1786.71</v>
      </c>
      <c r="U341" s="279">
        <v>1784.43</v>
      </c>
      <c r="V341" s="279">
        <v>1729.61</v>
      </c>
      <c r="W341" s="279">
        <v>1697.96</v>
      </c>
      <c r="X341" s="279">
        <v>1616.61</v>
      </c>
      <c r="Y341" s="279">
        <v>1506.81</v>
      </c>
    </row>
    <row r="342" spans="1:25">
      <c r="A342" s="254">
        <v>11</v>
      </c>
      <c r="B342" s="279">
        <v>1388.47</v>
      </c>
      <c r="C342" s="279">
        <v>1318.06</v>
      </c>
      <c r="D342" s="279">
        <v>496.88</v>
      </c>
      <c r="E342" s="279">
        <v>1341.31</v>
      </c>
      <c r="F342" s="279">
        <v>1352.52</v>
      </c>
      <c r="G342" s="279">
        <v>1366.08</v>
      </c>
      <c r="H342" s="279">
        <v>1406.94</v>
      </c>
      <c r="I342" s="279">
        <v>1575.43</v>
      </c>
      <c r="J342" s="279">
        <v>1312.07</v>
      </c>
      <c r="K342" s="279">
        <v>1767.18</v>
      </c>
      <c r="L342" s="279">
        <v>1824.32</v>
      </c>
      <c r="M342" s="279">
        <v>1843.59</v>
      </c>
      <c r="N342" s="279">
        <v>1839.79</v>
      </c>
      <c r="O342" s="279">
        <v>1839.75</v>
      </c>
      <c r="P342" s="279">
        <v>1831.02</v>
      </c>
      <c r="Q342" s="279">
        <v>1789.61</v>
      </c>
      <c r="R342" s="279">
        <v>1787.34</v>
      </c>
      <c r="S342" s="279">
        <v>1815.2</v>
      </c>
      <c r="T342" s="279">
        <v>1829.24</v>
      </c>
      <c r="U342" s="279">
        <v>1816.16</v>
      </c>
      <c r="V342" s="279">
        <v>1789.59</v>
      </c>
      <c r="W342" s="279">
        <v>1725.34</v>
      </c>
      <c r="X342" s="279">
        <v>1654.96</v>
      </c>
      <c r="Y342" s="279">
        <v>1585.99</v>
      </c>
    </row>
    <row r="343" spans="1:25">
      <c r="A343" s="254">
        <v>12</v>
      </c>
      <c r="B343" s="279">
        <v>1396.11</v>
      </c>
      <c r="C343" s="279">
        <v>1351.97</v>
      </c>
      <c r="D343" s="279">
        <v>1341.4</v>
      </c>
      <c r="E343" s="279">
        <v>1333.94</v>
      </c>
      <c r="F343" s="279">
        <v>1331.41</v>
      </c>
      <c r="G343" s="279">
        <v>1334.79</v>
      </c>
      <c r="H343" s="279">
        <v>1347.04</v>
      </c>
      <c r="I343" s="279">
        <v>1384.19</v>
      </c>
      <c r="J343" s="279">
        <v>1312.91</v>
      </c>
      <c r="K343" s="279">
        <v>1658.55</v>
      </c>
      <c r="L343" s="279">
        <v>1714.88</v>
      </c>
      <c r="M343" s="279">
        <v>1756.22</v>
      </c>
      <c r="N343" s="279">
        <v>1749.48</v>
      </c>
      <c r="O343" s="279">
        <v>1757.07</v>
      </c>
      <c r="P343" s="279">
        <v>1732.19</v>
      </c>
      <c r="Q343" s="279">
        <v>1724.16</v>
      </c>
      <c r="R343" s="279">
        <v>1733.66</v>
      </c>
      <c r="S343" s="279">
        <v>1744.62</v>
      </c>
      <c r="T343" s="279">
        <v>1765.14</v>
      </c>
      <c r="U343" s="279">
        <v>1782.03</v>
      </c>
      <c r="V343" s="279">
        <v>1785.15</v>
      </c>
      <c r="W343" s="279">
        <v>1754.79</v>
      </c>
      <c r="X343" s="279">
        <v>1664.47</v>
      </c>
      <c r="Y343" s="279">
        <v>1479.63</v>
      </c>
    </row>
    <row r="344" spans="1:25">
      <c r="A344" s="254">
        <v>13</v>
      </c>
      <c r="B344" s="279">
        <v>1379.07</v>
      </c>
      <c r="C344" s="279">
        <v>1352.63</v>
      </c>
      <c r="D344" s="279">
        <v>1313.52</v>
      </c>
      <c r="E344" s="279">
        <v>1277.02</v>
      </c>
      <c r="F344" s="279">
        <v>1329.71</v>
      </c>
      <c r="G344" s="279">
        <v>1390.08</v>
      </c>
      <c r="H344" s="279">
        <v>1586.6</v>
      </c>
      <c r="I344" s="279">
        <v>1692.27</v>
      </c>
      <c r="J344" s="279">
        <v>1811.54</v>
      </c>
      <c r="K344" s="279">
        <v>1827.55</v>
      </c>
      <c r="L344" s="279">
        <v>1836.49</v>
      </c>
      <c r="M344" s="279">
        <v>1887.28</v>
      </c>
      <c r="N344" s="279">
        <v>1859.74</v>
      </c>
      <c r="O344" s="279">
        <v>1885.61</v>
      </c>
      <c r="P344" s="279">
        <v>1877.66</v>
      </c>
      <c r="Q344" s="279">
        <v>1831.77</v>
      </c>
      <c r="R344" s="279">
        <v>1822.38</v>
      </c>
      <c r="S344" s="279">
        <v>1824.44</v>
      </c>
      <c r="T344" s="279">
        <v>1856.66</v>
      </c>
      <c r="U344" s="279">
        <v>1843.44</v>
      </c>
      <c r="V344" s="279">
        <v>1809.54</v>
      </c>
      <c r="W344" s="279">
        <v>1703.45</v>
      </c>
      <c r="X344" s="279">
        <v>1627.24</v>
      </c>
      <c r="Y344" s="279">
        <v>1482.12</v>
      </c>
    </row>
    <row r="345" spans="1:25">
      <c r="A345" s="254">
        <v>14</v>
      </c>
      <c r="B345" s="279">
        <v>1368.48</v>
      </c>
      <c r="C345" s="279">
        <v>1313.91</v>
      </c>
      <c r="D345" s="279">
        <v>1276.99</v>
      </c>
      <c r="E345" s="279">
        <v>1278.82</v>
      </c>
      <c r="F345" s="279">
        <v>1310.73</v>
      </c>
      <c r="G345" s="279">
        <v>1372.73</v>
      </c>
      <c r="H345" s="279">
        <v>1580.26</v>
      </c>
      <c r="I345" s="279">
        <v>1628.18</v>
      </c>
      <c r="J345" s="279">
        <v>1734.36</v>
      </c>
      <c r="K345" s="279">
        <v>1715.43</v>
      </c>
      <c r="L345" s="279">
        <v>1728.74</v>
      </c>
      <c r="M345" s="279">
        <v>1774.24</v>
      </c>
      <c r="N345" s="279">
        <v>1742.48</v>
      </c>
      <c r="O345" s="279">
        <v>1758.85</v>
      </c>
      <c r="P345" s="279">
        <v>1753.8</v>
      </c>
      <c r="Q345" s="279">
        <v>1705.17</v>
      </c>
      <c r="R345" s="279">
        <v>1692.69</v>
      </c>
      <c r="S345" s="279">
        <v>1695.37</v>
      </c>
      <c r="T345" s="279">
        <v>1716.53</v>
      </c>
      <c r="U345" s="279">
        <v>1727.88</v>
      </c>
      <c r="V345" s="279">
        <v>1708.17</v>
      </c>
      <c r="W345" s="279">
        <v>1685.17</v>
      </c>
      <c r="X345" s="279">
        <v>1606.43</v>
      </c>
      <c r="Y345" s="279">
        <v>1512.49</v>
      </c>
    </row>
    <row r="346" spans="1:25">
      <c r="A346" s="254">
        <v>15</v>
      </c>
      <c r="B346" s="279">
        <v>1358.17</v>
      </c>
      <c r="C346" s="279">
        <v>1287.5999999999999</v>
      </c>
      <c r="D346" s="279">
        <v>1260.42</v>
      </c>
      <c r="E346" s="279">
        <v>1264.94</v>
      </c>
      <c r="F346" s="279">
        <v>1297.55</v>
      </c>
      <c r="G346" s="279">
        <v>1367.51</v>
      </c>
      <c r="H346" s="279">
        <v>1543.29</v>
      </c>
      <c r="I346" s="279">
        <v>1626.97</v>
      </c>
      <c r="J346" s="279">
        <v>1682.61</v>
      </c>
      <c r="K346" s="279">
        <v>1723.55</v>
      </c>
      <c r="L346" s="279">
        <v>1777</v>
      </c>
      <c r="M346" s="279">
        <v>1840.71</v>
      </c>
      <c r="N346" s="279">
        <v>1769.06</v>
      </c>
      <c r="O346" s="279">
        <v>1798.88</v>
      </c>
      <c r="P346" s="279">
        <v>1775.28</v>
      </c>
      <c r="Q346" s="279">
        <v>1720.65</v>
      </c>
      <c r="R346" s="279">
        <v>1693.89</v>
      </c>
      <c r="S346" s="279">
        <v>1716.42</v>
      </c>
      <c r="T346" s="279">
        <v>1764.88</v>
      </c>
      <c r="U346" s="279">
        <v>1781.24</v>
      </c>
      <c r="V346" s="279">
        <v>1747.56</v>
      </c>
      <c r="W346" s="279">
        <v>1694.18</v>
      </c>
      <c r="X346" s="279">
        <v>1604.52</v>
      </c>
      <c r="Y346" s="279">
        <v>1459.67</v>
      </c>
    </row>
    <row r="347" spans="1:25">
      <c r="A347" s="254">
        <v>16</v>
      </c>
      <c r="B347" s="279">
        <v>1342.03</v>
      </c>
      <c r="C347" s="279">
        <v>1287.93</v>
      </c>
      <c r="D347" s="279">
        <v>1256.52</v>
      </c>
      <c r="E347" s="279">
        <v>1261.7</v>
      </c>
      <c r="F347" s="279">
        <v>1302.4100000000001</v>
      </c>
      <c r="G347" s="279">
        <v>1379.59</v>
      </c>
      <c r="H347" s="279">
        <v>1534.79</v>
      </c>
      <c r="I347" s="279">
        <v>1610.54</v>
      </c>
      <c r="J347" s="279">
        <v>1655.56</v>
      </c>
      <c r="K347" s="279">
        <v>1678.25</v>
      </c>
      <c r="L347" s="279">
        <v>1717.72</v>
      </c>
      <c r="M347" s="279">
        <v>1706.23</v>
      </c>
      <c r="N347" s="279">
        <v>1673.38</v>
      </c>
      <c r="O347" s="279">
        <v>1684.26</v>
      </c>
      <c r="P347" s="279">
        <v>1684.68</v>
      </c>
      <c r="Q347" s="279">
        <v>1640.66</v>
      </c>
      <c r="R347" s="279">
        <v>1623.09</v>
      </c>
      <c r="S347" s="279">
        <v>1631.89</v>
      </c>
      <c r="T347" s="279">
        <v>1667.32</v>
      </c>
      <c r="U347" s="279">
        <v>1673.16</v>
      </c>
      <c r="V347" s="279">
        <v>1689.68</v>
      </c>
      <c r="W347" s="279">
        <v>1679.18</v>
      </c>
      <c r="X347" s="279">
        <v>1603.09</v>
      </c>
      <c r="Y347" s="279">
        <v>1424.4</v>
      </c>
    </row>
    <row r="348" spans="1:25">
      <c r="A348" s="254">
        <v>17</v>
      </c>
      <c r="B348" s="279">
        <v>1350.65</v>
      </c>
      <c r="C348" s="279">
        <v>1257.47</v>
      </c>
      <c r="D348" s="279">
        <v>1224.1300000000001</v>
      </c>
      <c r="E348" s="279">
        <v>1224.26</v>
      </c>
      <c r="F348" s="279">
        <v>1278.26</v>
      </c>
      <c r="G348" s="279">
        <v>1376.58</v>
      </c>
      <c r="H348" s="279">
        <v>1547.44</v>
      </c>
      <c r="I348" s="279">
        <v>1624.56</v>
      </c>
      <c r="J348" s="279">
        <v>1696.4</v>
      </c>
      <c r="K348" s="279">
        <v>1702.26</v>
      </c>
      <c r="L348" s="279">
        <v>1740.32</v>
      </c>
      <c r="M348" s="279">
        <v>1785.95</v>
      </c>
      <c r="N348" s="279">
        <v>1749.07</v>
      </c>
      <c r="O348" s="279">
        <v>1771.5</v>
      </c>
      <c r="P348" s="279">
        <v>1764.06</v>
      </c>
      <c r="Q348" s="279">
        <v>1727.93</v>
      </c>
      <c r="R348" s="279">
        <v>1692.87</v>
      </c>
      <c r="S348" s="279">
        <v>1705.45</v>
      </c>
      <c r="T348" s="279">
        <v>1743.7</v>
      </c>
      <c r="U348" s="279">
        <v>1758.93</v>
      </c>
      <c r="V348" s="279">
        <v>1735.95</v>
      </c>
      <c r="W348" s="279">
        <v>1724.11</v>
      </c>
      <c r="X348" s="279">
        <v>1628.26</v>
      </c>
      <c r="Y348" s="279">
        <v>1572.59</v>
      </c>
    </row>
    <row r="349" spans="1:25">
      <c r="A349" s="254">
        <v>18</v>
      </c>
      <c r="B349" s="279">
        <v>1550.77</v>
      </c>
      <c r="C349" s="279">
        <v>1372.31</v>
      </c>
      <c r="D349" s="279">
        <v>1341.13</v>
      </c>
      <c r="E349" s="279">
        <v>1330.31</v>
      </c>
      <c r="F349" s="279">
        <v>1349.19</v>
      </c>
      <c r="G349" s="279">
        <v>1418.06</v>
      </c>
      <c r="H349" s="279">
        <v>1504.95</v>
      </c>
      <c r="I349" s="279">
        <v>1568.73</v>
      </c>
      <c r="J349" s="279">
        <v>1619.74</v>
      </c>
      <c r="K349" s="279">
        <v>1686.31</v>
      </c>
      <c r="L349" s="279">
        <v>1742.03</v>
      </c>
      <c r="M349" s="279">
        <v>1764.05</v>
      </c>
      <c r="N349" s="279">
        <v>1779.18</v>
      </c>
      <c r="O349" s="279">
        <v>1759</v>
      </c>
      <c r="P349" s="279">
        <v>1734.49</v>
      </c>
      <c r="Q349" s="279">
        <v>1738.19</v>
      </c>
      <c r="R349" s="279">
        <v>1719.14</v>
      </c>
      <c r="S349" s="279">
        <v>1756.14</v>
      </c>
      <c r="T349" s="279">
        <v>1780.46</v>
      </c>
      <c r="U349" s="279">
        <v>1772.48</v>
      </c>
      <c r="V349" s="279">
        <v>1766.88</v>
      </c>
      <c r="W349" s="279">
        <v>1721.95</v>
      </c>
      <c r="X349" s="279">
        <v>1623.86</v>
      </c>
      <c r="Y349" s="279">
        <v>1593.75</v>
      </c>
    </row>
    <row r="350" spans="1:25">
      <c r="A350" s="254">
        <v>19</v>
      </c>
      <c r="B350" s="279">
        <v>1411.37</v>
      </c>
      <c r="C350" s="279">
        <v>1351</v>
      </c>
      <c r="D350" s="279">
        <v>1307.52</v>
      </c>
      <c r="E350" s="279">
        <v>1290.0899999999999</v>
      </c>
      <c r="F350" s="279">
        <v>1295.3599999999999</v>
      </c>
      <c r="G350" s="279">
        <v>1322.29</v>
      </c>
      <c r="H350" s="279">
        <v>1337</v>
      </c>
      <c r="I350" s="279">
        <v>1419.14</v>
      </c>
      <c r="J350" s="279">
        <v>1554.26</v>
      </c>
      <c r="K350" s="279">
        <v>1610.5</v>
      </c>
      <c r="L350" s="279">
        <v>1658.46</v>
      </c>
      <c r="M350" s="279">
        <v>1708.18</v>
      </c>
      <c r="N350" s="279">
        <v>1705.37</v>
      </c>
      <c r="O350" s="279">
        <v>1697.16</v>
      </c>
      <c r="P350" s="279">
        <v>1692.17</v>
      </c>
      <c r="Q350" s="279">
        <v>1692.74</v>
      </c>
      <c r="R350" s="279">
        <v>1675.9</v>
      </c>
      <c r="S350" s="279">
        <v>1706.83</v>
      </c>
      <c r="T350" s="279">
        <v>1741.73</v>
      </c>
      <c r="U350" s="279">
        <v>1772.45</v>
      </c>
      <c r="V350" s="279">
        <v>1737.12</v>
      </c>
      <c r="W350" s="279">
        <v>1686.67</v>
      </c>
      <c r="X350" s="279">
        <v>1621.39</v>
      </c>
      <c r="Y350" s="279">
        <v>1578.15</v>
      </c>
    </row>
    <row r="351" spans="1:25">
      <c r="A351" s="254">
        <v>20</v>
      </c>
      <c r="B351" s="279">
        <v>1385.57</v>
      </c>
      <c r="C351" s="279">
        <v>1338.54</v>
      </c>
      <c r="D351" s="279">
        <v>1303.19</v>
      </c>
      <c r="E351" s="279">
        <v>1297.67</v>
      </c>
      <c r="F351" s="279">
        <v>1346.95</v>
      </c>
      <c r="G351" s="279">
        <v>1428.7</v>
      </c>
      <c r="H351" s="279">
        <v>1569.22</v>
      </c>
      <c r="I351" s="279">
        <v>1641.42</v>
      </c>
      <c r="J351" s="279">
        <v>1749.28</v>
      </c>
      <c r="K351" s="279">
        <v>1802.01</v>
      </c>
      <c r="L351" s="279">
        <v>1819.15</v>
      </c>
      <c r="M351" s="279">
        <v>1877.03</v>
      </c>
      <c r="N351" s="279">
        <v>1813.18</v>
      </c>
      <c r="O351" s="279">
        <v>1790.92</v>
      </c>
      <c r="P351" s="279">
        <v>1792.69</v>
      </c>
      <c r="Q351" s="279">
        <v>1781.84</v>
      </c>
      <c r="R351" s="279">
        <v>1743.15</v>
      </c>
      <c r="S351" s="279">
        <v>1731.21</v>
      </c>
      <c r="T351" s="279">
        <v>1756.69</v>
      </c>
      <c r="U351" s="279">
        <v>1794.49</v>
      </c>
      <c r="V351" s="279">
        <v>1743.81</v>
      </c>
      <c r="W351" s="279">
        <v>1692.54</v>
      </c>
      <c r="X351" s="279">
        <v>1589.77</v>
      </c>
      <c r="Y351" s="279">
        <v>1415.87</v>
      </c>
    </row>
    <row r="352" spans="1:25">
      <c r="A352" s="254">
        <v>21</v>
      </c>
      <c r="B352" s="279">
        <v>1341.02</v>
      </c>
      <c r="C352" s="279">
        <v>1264.68</v>
      </c>
      <c r="D352" s="279">
        <v>1247.8699999999999</v>
      </c>
      <c r="E352" s="279">
        <v>1247.6300000000001</v>
      </c>
      <c r="F352" s="279">
        <v>1269.76</v>
      </c>
      <c r="G352" s="279">
        <v>1356.44</v>
      </c>
      <c r="H352" s="279">
        <v>1539.51</v>
      </c>
      <c r="I352" s="279">
        <v>1613.9</v>
      </c>
      <c r="J352" s="279">
        <v>1682.83</v>
      </c>
      <c r="K352" s="279">
        <v>1727.54</v>
      </c>
      <c r="L352" s="279">
        <v>1747.28</v>
      </c>
      <c r="M352" s="279">
        <v>1813.93</v>
      </c>
      <c r="N352" s="279">
        <v>1760.47</v>
      </c>
      <c r="O352" s="279">
        <v>1753.2</v>
      </c>
      <c r="P352" s="279">
        <v>1798.5</v>
      </c>
      <c r="Q352" s="279">
        <v>1720.87</v>
      </c>
      <c r="R352" s="279">
        <v>1685.81</v>
      </c>
      <c r="S352" s="279">
        <v>1685.35</v>
      </c>
      <c r="T352" s="279">
        <v>1722.85</v>
      </c>
      <c r="U352" s="279">
        <v>1739.59</v>
      </c>
      <c r="V352" s="279">
        <v>1699.15</v>
      </c>
      <c r="W352" s="279">
        <v>1692.9</v>
      </c>
      <c r="X352" s="279">
        <v>1583.59</v>
      </c>
      <c r="Y352" s="279">
        <v>1433.66</v>
      </c>
    </row>
    <row r="353" spans="1:25">
      <c r="A353" s="254">
        <v>22</v>
      </c>
      <c r="B353" s="279">
        <v>1349.55</v>
      </c>
      <c r="C353" s="279">
        <v>1271.23</v>
      </c>
      <c r="D353" s="279">
        <v>1261.49</v>
      </c>
      <c r="E353" s="279">
        <v>1255.47</v>
      </c>
      <c r="F353" s="279">
        <v>1299.27</v>
      </c>
      <c r="G353" s="279">
        <v>1369.19</v>
      </c>
      <c r="H353" s="279">
        <v>1560.82</v>
      </c>
      <c r="I353" s="279">
        <v>1650.1</v>
      </c>
      <c r="J353" s="279">
        <v>1745.16</v>
      </c>
      <c r="K353" s="279">
        <v>1804.49</v>
      </c>
      <c r="L353" s="279">
        <v>1851.69</v>
      </c>
      <c r="M353" s="279">
        <v>1873.93</v>
      </c>
      <c r="N353" s="279">
        <v>1855.42</v>
      </c>
      <c r="O353" s="279">
        <v>1857.61</v>
      </c>
      <c r="P353" s="279">
        <v>1861.61</v>
      </c>
      <c r="Q353" s="279">
        <v>1815.24</v>
      </c>
      <c r="R353" s="279">
        <v>1771.24</v>
      </c>
      <c r="S353" s="279">
        <v>1764.25</v>
      </c>
      <c r="T353" s="279">
        <v>1823.02</v>
      </c>
      <c r="U353" s="279">
        <v>1850.28</v>
      </c>
      <c r="V353" s="279">
        <v>1800.52</v>
      </c>
      <c r="W353" s="279">
        <v>1792.31</v>
      </c>
      <c r="X353" s="279">
        <v>1661.9</v>
      </c>
      <c r="Y353" s="279">
        <v>1600.52</v>
      </c>
    </row>
    <row r="354" spans="1:25">
      <c r="A354" s="254">
        <v>23</v>
      </c>
      <c r="B354" s="279">
        <v>1572.38</v>
      </c>
      <c r="C354" s="279">
        <v>1407.62</v>
      </c>
      <c r="D354" s="279">
        <v>1376.32</v>
      </c>
      <c r="E354" s="279">
        <v>1369.42</v>
      </c>
      <c r="F354" s="279">
        <v>1389.36</v>
      </c>
      <c r="G354" s="279">
        <v>1424.76</v>
      </c>
      <c r="H354" s="279">
        <v>1500.72</v>
      </c>
      <c r="I354" s="279">
        <v>1568.38</v>
      </c>
      <c r="J354" s="279">
        <v>1633.7</v>
      </c>
      <c r="K354" s="279">
        <v>1726.99</v>
      </c>
      <c r="L354" s="279">
        <v>1788.8</v>
      </c>
      <c r="M354" s="279">
        <v>1823.79</v>
      </c>
      <c r="N354" s="279">
        <v>1808.3</v>
      </c>
      <c r="O354" s="279">
        <v>1807.45</v>
      </c>
      <c r="P354" s="279">
        <v>1779.23</v>
      </c>
      <c r="Q354" s="279">
        <v>1765.11</v>
      </c>
      <c r="R354" s="279">
        <v>1764.43</v>
      </c>
      <c r="S354" s="279">
        <v>1782.98</v>
      </c>
      <c r="T354" s="279">
        <v>1836.78</v>
      </c>
      <c r="U354" s="279">
        <v>1847.22</v>
      </c>
      <c r="V354" s="279">
        <v>1830.74</v>
      </c>
      <c r="W354" s="279">
        <v>1783.5</v>
      </c>
      <c r="X354" s="279">
        <v>1695.69</v>
      </c>
      <c r="Y354" s="279">
        <v>1660.63</v>
      </c>
    </row>
    <row r="355" spans="1:25">
      <c r="A355" s="254">
        <v>24</v>
      </c>
      <c r="B355" s="279">
        <v>1591.11</v>
      </c>
      <c r="C355" s="279">
        <v>1452.92</v>
      </c>
      <c r="D355" s="279">
        <v>1386.6</v>
      </c>
      <c r="E355" s="279">
        <v>1361.54</v>
      </c>
      <c r="F355" s="279">
        <v>1377.45</v>
      </c>
      <c r="G355" s="279">
        <v>1439.08</v>
      </c>
      <c r="H355" s="279">
        <v>1522.51</v>
      </c>
      <c r="I355" s="279">
        <v>1591.58</v>
      </c>
      <c r="J355" s="279">
        <v>1635.92</v>
      </c>
      <c r="K355" s="279">
        <v>1758.28</v>
      </c>
      <c r="L355" s="279">
        <v>1813.89</v>
      </c>
      <c r="M355" s="279">
        <v>1830.28</v>
      </c>
      <c r="N355" s="279">
        <v>1824.82</v>
      </c>
      <c r="O355" s="279">
        <v>1824.77</v>
      </c>
      <c r="P355" s="279">
        <v>1804.56</v>
      </c>
      <c r="Q355" s="279">
        <v>1799.9</v>
      </c>
      <c r="R355" s="279">
        <v>1777.2</v>
      </c>
      <c r="S355" s="279">
        <v>1791.27</v>
      </c>
      <c r="T355" s="279">
        <v>1829.46</v>
      </c>
      <c r="U355" s="279">
        <v>1848.42</v>
      </c>
      <c r="V355" s="279">
        <v>1832.73</v>
      </c>
      <c r="W355" s="279">
        <v>1816.43</v>
      </c>
      <c r="X355" s="279">
        <v>1685.24</v>
      </c>
      <c r="Y355" s="279">
        <v>1660.61</v>
      </c>
    </row>
    <row r="356" spans="1:25">
      <c r="A356" s="254">
        <v>25</v>
      </c>
      <c r="B356" s="279">
        <v>1546.65</v>
      </c>
      <c r="C356" s="279">
        <v>1370.23</v>
      </c>
      <c r="D356" s="279">
        <v>1331.97</v>
      </c>
      <c r="E356" s="279">
        <v>1307.31</v>
      </c>
      <c r="F356" s="279">
        <v>1324.7</v>
      </c>
      <c r="G356" s="279">
        <v>1363.21</v>
      </c>
      <c r="H356" s="279">
        <v>858.14</v>
      </c>
      <c r="I356" s="279">
        <v>1395.41</v>
      </c>
      <c r="J356" s="279">
        <v>497.02</v>
      </c>
      <c r="K356" s="279">
        <v>858.8</v>
      </c>
      <c r="L356" s="279">
        <v>1779.54</v>
      </c>
      <c r="M356" s="279">
        <v>1799.15</v>
      </c>
      <c r="N356" s="279">
        <v>1783.83</v>
      </c>
      <c r="O356" s="279">
        <v>1789.73</v>
      </c>
      <c r="P356" s="279">
        <v>1760.12</v>
      </c>
      <c r="Q356" s="279">
        <v>1761.48</v>
      </c>
      <c r="R356" s="279">
        <v>1738.75</v>
      </c>
      <c r="S356" s="279">
        <v>1746.89</v>
      </c>
      <c r="T356" s="279">
        <v>1800.46</v>
      </c>
      <c r="U356" s="279">
        <v>1786.67</v>
      </c>
      <c r="V356" s="279">
        <v>1773.26</v>
      </c>
      <c r="W356" s="279">
        <v>497.33</v>
      </c>
      <c r="X356" s="279">
        <v>1601.72</v>
      </c>
      <c r="Y356" s="279">
        <v>1568.71</v>
      </c>
    </row>
    <row r="357" spans="1:25">
      <c r="A357" s="254">
        <v>26</v>
      </c>
      <c r="B357" s="279">
        <v>1453.19</v>
      </c>
      <c r="C357" s="279">
        <v>1328.4</v>
      </c>
      <c r="D357" s="279">
        <v>1299.6500000000001</v>
      </c>
      <c r="E357" s="279">
        <v>1280.2</v>
      </c>
      <c r="F357" s="279">
        <v>1293.68</v>
      </c>
      <c r="G357" s="279">
        <v>1303.31</v>
      </c>
      <c r="H357" s="279">
        <v>1318.21</v>
      </c>
      <c r="I357" s="279">
        <v>857.57</v>
      </c>
      <c r="J357" s="279">
        <v>496.97</v>
      </c>
      <c r="K357" s="279">
        <v>1609.84</v>
      </c>
      <c r="L357" s="279">
        <v>1654.08</v>
      </c>
      <c r="M357" s="279">
        <v>1673.3</v>
      </c>
      <c r="N357" s="279">
        <v>1670.22</v>
      </c>
      <c r="O357" s="279">
        <v>1688.29</v>
      </c>
      <c r="P357" s="279">
        <v>1692.27</v>
      </c>
      <c r="Q357" s="279">
        <v>1673.24</v>
      </c>
      <c r="R357" s="279">
        <v>1667.5</v>
      </c>
      <c r="S357" s="279">
        <v>1671.33</v>
      </c>
      <c r="T357" s="279">
        <v>1706.32</v>
      </c>
      <c r="U357" s="279">
        <v>1716.95</v>
      </c>
      <c r="V357" s="279">
        <v>1727.81</v>
      </c>
      <c r="W357" s="279">
        <v>1702.54</v>
      </c>
      <c r="X357" s="279">
        <v>1657.59</v>
      </c>
      <c r="Y357" s="279">
        <v>1620.99</v>
      </c>
    </row>
    <row r="358" spans="1:25">
      <c r="A358" s="254">
        <v>27</v>
      </c>
      <c r="B358" s="279">
        <v>1345.19</v>
      </c>
      <c r="C358" s="279">
        <v>1301.55</v>
      </c>
      <c r="D358" s="279">
        <v>1260.8399999999999</v>
      </c>
      <c r="E358" s="279">
        <v>1255.6300000000001</v>
      </c>
      <c r="F358" s="279">
        <v>1317.95</v>
      </c>
      <c r="G358" s="279">
        <v>1424.26</v>
      </c>
      <c r="H358" s="279">
        <v>1555.3</v>
      </c>
      <c r="I358" s="279">
        <v>1702.9</v>
      </c>
      <c r="J358" s="279">
        <v>1744.94</v>
      </c>
      <c r="K358" s="279">
        <v>1799.16</v>
      </c>
      <c r="L358" s="279">
        <v>1836.51</v>
      </c>
      <c r="M358" s="279">
        <v>1855.57</v>
      </c>
      <c r="N358" s="279">
        <v>1841.92</v>
      </c>
      <c r="O358" s="279">
        <v>1862.37</v>
      </c>
      <c r="P358" s="279">
        <v>1862.24</v>
      </c>
      <c r="Q358" s="279">
        <v>1858.05</v>
      </c>
      <c r="R358" s="279">
        <v>1813.86</v>
      </c>
      <c r="S358" s="279">
        <v>1805.29</v>
      </c>
      <c r="T358" s="279">
        <v>1853.01</v>
      </c>
      <c r="U358" s="279">
        <v>1862.11</v>
      </c>
      <c r="V358" s="279">
        <v>1835.53</v>
      </c>
      <c r="W358" s="279">
        <v>1810.45</v>
      </c>
      <c r="X358" s="279">
        <v>1683.39</v>
      </c>
      <c r="Y358" s="279">
        <v>1621.5</v>
      </c>
    </row>
    <row r="359" spans="1:25">
      <c r="A359" s="254">
        <v>28</v>
      </c>
      <c r="B359" s="279">
        <v>1359.8</v>
      </c>
      <c r="C359" s="279">
        <v>1317.58</v>
      </c>
      <c r="D359" s="279">
        <v>1288.17</v>
      </c>
      <c r="E359" s="279">
        <v>1288.55</v>
      </c>
      <c r="F359" s="279">
        <v>1331.8</v>
      </c>
      <c r="G359" s="279">
        <v>1451.25</v>
      </c>
      <c r="H359" s="279">
        <v>1581.35</v>
      </c>
      <c r="I359" s="279">
        <v>1723.16</v>
      </c>
      <c r="J359" s="279">
        <v>1795.31</v>
      </c>
      <c r="K359" s="279">
        <v>1827.08</v>
      </c>
      <c r="L359" s="279">
        <v>1847.75</v>
      </c>
      <c r="M359" s="279">
        <v>1881.49</v>
      </c>
      <c r="N359" s="279">
        <v>1850.92</v>
      </c>
      <c r="O359" s="279">
        <v>1852.5</v>
      </c>
      <c r="P359" s="279">
        <v>1852.91</v>
      </c>
      <c r="Q359" s="279">
        <v>1833.37</v>
      </c>
      <c r="R359" s="279">
        <v>1801.4</v>
      </c>
      <c r="S359" s="279">
        <v>1805.58</v>
      </c>
      <c r="T359" s="279">
        <v>1838.22</v>
      </c>
      <c r="U359" s="279">
        <v>1835.71</v>
      </c>
      <c r="V359" s="279">
        <v>1832.77</v>
      </c>
      <c r="W359" s="279">
        <v>1830.49</v>
      </c>
      <c r="X359" s="279">
        <v>1699.34</v>
      </c>
      <c r="Y359" s="279">
        <v>1615.95</v>
      </c>
    </row>
    <row r="360" spans="1:25" hidden="1">
      <c r="A360" s="254">
        <v>29</v>
      </c>
      <c r="B360" s="279">
        <v>0</v>
      </c>
      <c r="C360" s="279">
        <v>0</v>
      </c>
      <c r="D360" s="279">
        <v>0</v>
      </c>
      <c r="E360" s="279">
        <v>0</v>
      </c>
      <c r="F360" s="279">
        <v>0</v>
      </c>
      <c r="G360" s="279">
        <v>0</v>
      </c>
      <c r="H360" s="279">
        <v>0</v>
      </c>
      <c r="I360" s="279">
        <v>0</v>
      </c>
      <c r="J360" s="279">
        <v>0</v>
      </c>
      <c r="K360" s="279">
        <v>0</v>
      </c>
      <c r="L360" s="279">
        <v>0</v>
      </c>
      <c r="M360" s="279">
        <v>0</v>
      </c>
      <c r="N360" s="279">
        <v>0</v>
      </c>
      <c r="O360" s="279">
        <v>0</v>
      </c>
      <c r="P360" s="279">
        <v>0</v>
      </c>
      <c r="Q360" s="279">
        <v>0</v>
      </c>
      <c r="R360" s="279">
        <v>0</v>
      </c>
      <c r="S360" s="279">
        <v>0</v>
      </c>
      <c r="T360" s="279">
        <v>0</v>
      </c>
      <c r="U360" s="279">
        <v>0</v>
      </c>
      <c r="V360" s="279">
        <v>0</v>
      </c>
      <c r="W360" s="279">
        <v>0</v>
      </c>
      <c r="X360" s="279">
        <v>0</v>
      </c>
      <c r="Y360" s="279">
        <v>0</v>
      </c>
    </row>
    <row r="361" spans="1:25" hidden="1">
      <c r="A361" s="254">
        <v>30</v>
      </c>
      <c r="B361" s="279">
        <v>0</v>
      </c>
      <c r="C361" s="279">
        <v>0</v>
      </c>
      <c r="D361" s="279">
        <v>0</v>
      </c>
      <c r="E361" s="279">
        <v>0</v>
      </c>
      <c r="F361" s="279">
        <v>0</v>
      </c>
      <c r="G361" s="279">
        <v>0</v>
      </c>
      <c r="H361" s="279">
        <v>0</v>
      </c>
      <c r="I361" s="279">
        <v>0</v>
      </c>
      <c r="J361" s="279">
        <v>0</v>
      </c>
      <c r="K361" s="279">
        <v>0</v>
      </c>
      <c r="L361" s="279">
        <v>0</v>
      </c>
      <c r="M361" s="279">
        <v>0</v>
      </c>
      <c r="N361" s="279">
        <v>0</v>
      </c>
      <c r="O361" s="279">
        <v>0</v>
      </c>
      <c r="P361" s="279">
        <v>0</v>
      </c>
      <c r="Q361" s="279">
        <v>0</v>
      </c>
      <c r="R361" s="279">
        <v>0</v>
      </c>
      <c r="S361" s="279">
        <v>0</v>
      </c>
      <c r="T361" s="279">
        <v>0</v>
      </c>
      <c r="U361" s="279">
        <v>0</v>
      </c>
      <c r="V361" s="279">
        <v>0</v>
      </c>
      <c r="W361" s="279">
        <v>0</v>
      </c>
      <c r="X361" s="279">
        <v>0</v>
      </c>
      <c r="Y361" s="279">
        <v>0</v>
      </c>
    </row>
    <row r="362" spans="1:25" hidden="1">
      <c r="A362" s="254">
        <v>31</v>
      </c>
      <c r="B362" s="279">
        <v>0</v>
      </c>
      <c r="C362" s="279">
        <v>0</v>
      </c>
      <c r="D362" s="279">
        <v>0</v>
      </c>
      <c r="E362" s="279">
        <v>0</v>
      </c>
      <c r="F362" s="279">
        <v>0</v>
      </c>
      <c r="G362" s="279">
        <v>0</v>
      </c>
      <c r="H362" s="279">
        <v>0</v>
      </c>
      <c r="I362" s="279">
        <v>0</v>
      </c>
      <c r="J362" s="279">
        <v>0</v>
      </c>
      <c r="K362" s="279">
        <v>0</v>
      </c>
      <c r="L362" s="279">
        <v>0</v>
      </c>
      <c r="M362" s="279">
        <v>0</v>
      </c>
      <c r="N362" s="279">
        <v>0</v>
      </c>
      <c r="O362" s="279">
        <v>0</v>
      </c>
      <c r="P362" s="279">
        <v>0</v>
      </c>
      <c r="Q362" s="279">
        <v>0</v>
      </c>
      <c r="R362" s="279">
        <v>0</v>
      </c>
      <c r="S362" s="279">
        <v>0</v>
      </c>
      <c r="T362" s="279">
        <v>0</v>
      </c>
      <c r="U362" s="279">
        <v>0</v>
      </c>
      <c r="V362" s="279">
        <v>0</v>
      </c>
      <c r="W362" s="279">
        <v>0</v>
      </c>
      <c r="X362" s="279">
        <v>0</v>
      </c>
      <c r="Y362" s="279">
        <v>0</v>
      </c>
    </row>
    <row r="364" spans="1:25">
      <c r="A364" s="422" t="s">
        <v>208</v>
      </c>
      <c r="B364" s="464" t="s">
        <v>213</v>
      </c>
      <c r="C364" s="464"/>
      <c r="D364" s="464"/>
      <c r="E364" s="464"/>
      <c r="F364" s="464"/>
      <c r="G364" s="464"/>
      <c r="H364" s="464"/>
      <c r="I364" s="464"/>
      <c r="J364" s="464"/>
      <c r="K364" s="464"/>
      <c r="L364" s="464"/>
      <c r="M364" s="464"/>
      <c r="N364" s="464"/>
      <c r="O364" s="464"/>
      <c r="P364" s="464"/>
      <c r="Q364" s="464"/>
      <c r="R364" s="464"/>
      <c r="S364" s="464"/>
      <c r="T364" s="464"/>
      <c r="U364" s="464"/>
      <c r="V364" s="464"/>
      <c r="W364" s="464"/>
      <c r="X364" s="464"/>
      <c r="Y364" s="464"/>
    </row>
    <row r="365" spans="1:25" ht="30">
      <c r="A365" s="422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1535.64</v>
      </c>
      <c r="C366" s="279">
        <v>1494.68</v>
      </c>
      <c r="D366" s="279">
        <v>1479.54</v>
      </c>
      <c r="E366" s="279">
        <v>1475.29</v>
      </c>
      <c r="F366" s="279">
        <v>727.87</v>
      </c>
      <c r="G366" s="279">
        <v>1568.23</v>
      </c>
      <c r="H366" s="279">
        <v>725.77</v>
      </c>
      <c r="I366" s="279">
        <v>725.78</v>
      </c>
      <c r="J366" s="279">
        <v>729.66</v>
      </c>
      <c r="K366" s="279">
        <v>1092.6300000000001</v>
      </c>
      <c r="L366" s="279">
        <v>2026.41</v>
      </c>
      <c r="M366" s="279">
        <v>2074.5700000000002</v>
      </c>
      <c r="N366" s="279">
        <v>2049.04</v>
      </c>
      <c r="O366" s="279">
        <v>2028.95</v>
      </c>
      <c r="P366" s="279">
        <v>2029.12</v>
      </c>
      <c r="Q366" s="279">
        <v>2021.6</v>
      </c>
      <c r="R366" s="279">
        <v>2010.72</v>
      </c>
      <c r="S366" s="279">
        <v>2028.33</v>
      </c>
      <c r="T366" s="279">
        <v>1995.36</v>
      </c>
      <c r="U366" s="279">
        <v>2008.45</v>
      </c>
      <c r="V366" s="279">
        <v>1976.13</v>
      </c>
      <c r="W366" s="279">
        <v>1901.08</v>
      </c>
      <c r="X366" s="279">
        <v>1736.24</v>
      </c>
      <c r="Y366" s="279">
        <v>1552.17</v>
      </c>
    </row>
    <row r="367" spans="1:25">
      <c r="A367" s="254">
        <v>2</v>
      </c>
      <c r="B367" s="279">
        <v>1524.01</v>
      </c>
      <c r="C367" s="279">
        <v>1492.58</v>
      </c>
      <c r="D367" s="279">
        <v>1465.27</v>
      </c>
      <c r="E367" s="279">
        <v>1463.55</v>
      </c>
      <c r="F367" s="279">
        <v>1498.08</v>
      </c>
      <c r="G367" s="279">
        <v>1546.38</v>
      </c>
      <c r="H367" s="279">
        <v>1678.05</v>
      </c>
      <c r="I367" s="279">
        <v>1809.91</v>
      </c>
      <c r="J367" s="279">
        <v>1915.48</v>
      </c>
      <c r="K367" s="279">
        <v>1954.09</v>
      </c>
      <c r="L367" s="279">
        <v>1972.4</v>
      </c>
      <c r="M367" s="279">
        <v>1992.52</v>
      </c>
      <c r="N367" s="279">
        <v>1968.18</v>
      </c>
      <c r="O367" s="279">
        <v>2025.47</v>
      </c>
      <c r="P367" s="279">
        <v>2022.23</v>
      </c>
      <c r="Q367" s="279">
        <v>2000.01</v>
      </c>
      <c r="R367" s="279">
        <v>1956.43</v>
      </c>
      <c r="S367" s="279">
        <v>1975.63</v>
      </c>
      <c r="T367" s="279">
        <v>1986.37</v>
      </c>
      <c r="U367" s="279">
        <v>1992.08</v>
      </c>
      <c r="V367" s="279">
        <v>1924.04</v>
      </c>
      <c r="W367" s="279">
        <v>1546.24</v>
      </c>
      <c r="X367" s="279">
        <v>1675.75</v>
      </c>
      <c r="Y367" s="279">
        <v>1557.51</v>
      </c>
    </row>
    <row r="368" spans="1:25">
      <c r="A368" s="254">
        <v>3</v>
      </c>
      <c r="B368" s="279">
        <v>1707.29</v>
      </c>
      <c r="C368" s="279">
        <v>1605.93</v>
      </c>
      <c r="D368" s="279">
        <v>1557.23</v>
      </c>
      <c r="E368" s="279">
        <v>1555.16</v>
      </c>
      <c r="F368" s="279">
        <v>1619.05</v>
      </c>
      <c r="G368" s="279">
        <v>1699.92</v>
      </c>
      <c r="H368" s="279">
        <v>1837.19</v>
      </c>
      <c r="I368" s="279">
        <v>2003.24</v>
      </c>
      <c r="J368" s="279">
        <v>2124.59</v>
      </c>
      <c r="K368" s="279">
        <v>2136.56</v>
      </c>
      <c r="L368" s="279">
        <v>2158.91</v>
      </c>
      <c r="M368" s="279">
        <v>2179.1999999999998</v>
      </c>
      <c r="N368" s="279">
        <v>2167.58</v>
      </c>
      <c r="O368" s="279">
        <v>2181.2600000000002</v>
      </c>
      <c r="P368" s="279">
        <v>2165.09</v>
      </c>
      <c r="Q368" s="279">
        <v>2153.86</v>
      </c>
      <c r="R368" s="279">
        <v>2128.44</v>
      </c>
      <c r="S368" s="279">
        <v>2133.46</v>
      </c>
      <c r="T368" s="279">
        <v>2146.2399999999998</v>
      </c>
      <c r="U368" s="279">
        <v>2151.15</v>
      </c>
      <c r="V368" s="279">
        <v>2118.61</v>
      </c>
      <c r="W368" s="279">
        <v>1546.75</v>
      </c>
      <c r="X368" s="279">
        <v>1910.08</v>
      </c>
      <c r="Y368" s="279">
        <v>1788.59</v>
      </c>
    </row>
    <row r="369" spans="1:25">
      <c r="A369" s="254">
        <v>4</v>
      </c>
      <c r="B369" s="279">
        <v>1868.5</v>
      </c>
      <c r="C369" s="279">
        <v>1787.21</v>
      </c>
      <c r="D369" s="279">
        <v>1687.77</v>
      </c>
      <c r="E369" s="279">
        <v>1657.4</v>
      </c>
      <c r="F369" s="279">
        <v>1701.16</v>
      </c>
      <c r="G369" s="279">
        <v>1722.81</v>
      </c>
      <c r="H369" s="279">
        <v>1820.59</v>
      </c>
      <c r="I369" s="279">
        <v>1876.91</v>
      </c>
      <c r="J369" s="279">
        <v>2010.02</v>
      </c>
      <c r="K369" s="279">
        <v>2092.8000000000002</v>
      </c>
      <c r="L369" s="279">
        <v>2147.2399999999998</v>
      </c>
      <c r="M369" s="279">
        <v>2162.02</v>
      </c>
      <c r="N369" s="279">
        <v>2162.13</v>
      </c>
      <c r="O369" s="279">
        <v>2166.59</v>
      </c>
      <c r="P369" s="279">
        <v>2160.23</v>
      </c>
      <c r="Q369" s="279">
        <v>2125.77</v>
      </c>
      <c r="R369" s="279">
        <v>2133.42</v>
      </c>
      <c r="S369" s="279">
        <v>2164.7600000000002</v>
      </c>
      <c r="T369" s="279">
        <v>2160.06</v>
      </c>
      <c r="U369" s="279">
        <v>2169.44</v>
      </c>
      <c r="V369" s="279">
        <v>2139.6999999999998</v>
      </c>
      <c r="W369" s="279">
        <v>2053.61</v>
      </c>
      <c r="X369" s="279">
        <v>1913.02</v>
      </c>
      <c r="Y369" s="279">
        <v>1848.14</v>
      </c>
    </row>
    <row r="370" spans="1:25">
      <c r="A370" s="254">
        <v>5</v>
      </c>
      <c r="B370" s="279">
        <v>1636.37</v>
      </c>
      <c r="C370" s="279">
        <v>1592.42</v>
      </c>
      <c r="D370" s="279">
        <v>1555.07</v>
      </c>
      <c r="E370" s="279">
        <v>1544.19</v>
      </c>
      <c r="F370" s="279">
        <v>1571.75</v>
      </c>
      <c r="G370" s="279">
        <v>1579.39</v>
      </c>
      <c r="H370" s="279">
        <v>1596.44</v>
      </c>
      <c r="I370" s="279">
        <v>1672.43</v>
      </c>
      <c r="J370" s="279">
        <v>1805.49</v>
      </c>
      <c r="K370" s="279">
        <v>1874.22</v>
      </c>
      <c r="L370" s="279">
        <v>1926.03</v>
      </c>
      <c r="M370" s="279">
        <v>1972.42</v>
      </c>
      <c r="N370" s="279">
        <v>1974.62</v>
      </c>
      <c r="O370" s="279">
        <v>1995.79</v>
      </c>
      <c r="P370" s="279">
        <v>1985.38</v>
      </c>
      <c r="Q370" s="279">
        <v>1951.21</v>
      </c>
      <c r="R370" s="279">
        <v>1962.9</v>
      </c>
      <c r="S370" s="279">
        <v>2008.62</v>
      </c>
      <c r="T370" s="279">
        <v>2022.86</v>
      </c>
      <c r="U370" s="279">
        <v>2034.57</v>
      </c>
      <c r="V370" s="279">
        <v>2013.41</v>
      </c>
      <c r="W370" s="279">
        <v>1968.09</v>
      </c>
      <c r="X370" s="279">
        <v>1859.42</v>
      </c>
      <c r="Y370" s="279">
        <v>1651.28</v>
      </c>
    </row>
    <row r="371" spans="1:25">
      <c r="A371" s="254">
        <v>6</v>
      </c>
      <c r="B371" s="279">
        <v>1580.88</v>
      </c>
      <c r="C371" s="279">
        <v>1537.49</v>
      </c>
      <c r="D371" s="279">
        <v>1514.87</v>
      </c>
      <c r="E371" s="279">
        <v>1499.23</v>
      </c>
      <c r="F371" s="279">
        <v>1519.29</v>
      </c>
      <c r="G371" s="279">
        <v>1578.65</v>
      </c>
      <c r="H371" s="279">
        <v>1723.89</v>
      </c>
      <c r="I371" s="279">
        <v>1897.72</v>
      </c>
      <c r="J371" s="279">
        <v>1981.09</v>
      </c>
      <c r="K371" s="279">
        <v>2021.06</v>
      </c>
      <c r="L371" s="279">
        <v>2044.39</v>
      </c>
      <c r="M371" s="279">
        <v>2084.2600000000002</v>
      </c>
      <c r="N371" s="279">
        <v>2046.23</v>
      </c>
      <c r="O371" s="279">
        <v>2069.62</v>
      </c>
      <c r="P371" s="279">
        <v>2062.4</v>
      </c>
      <c r="Q371" s="279">
        <v>2033.46</v>
      </c>
      <c r="R371" s="279">
        <v>2003.72</v>
      </c>
      <c r="S371" s="279">
        <v>2017.42</v>
      </c>
      <c r="T371" s="279">
        <v>2038.82</v>
      </c>
      <c r="U371" s="279">
        <v>2048.4</v>
      </c>
      <c r="V371" s="279">
        <v>1986.37</v>
      </c>
      <c r="W371" s="279">
        <v>1961.3</v>
      </c>
      <c r="X371" s="279">
        <v>1876.82</v>
      </c>
      <c r="Y371" s="279">
        <v>1757.51</v>
      </c>
    </row>
    <row r="372" spans="1:25">
      <c r="A372" s="254">
        <v>7</v>
      </c>
      <c r="B372" s="279">
        <v>1720.13</v>
      </c>
      <c r="C372" s="279">
        <v>1655.33</v>
      </c>
      <c r="D372" s="279">
        <v>1650.69</v>
      </c>
      <c r="E372" s="279">
        <v>1526.67</v>
      </c>
      <c r="F372" s="279">
        <v>1629.44</v>
      </c>
      <c r="G372" s="279">
        <v>1559.25</v>
      </c>
      <c r="H372" s="279">
        <v>1714.68</v>
      </c>
      <c r="I372" s="279">
        <v>1910.04</v>
      </c>
      <c r="J372" s="279">
        <v>1949.8</v>
      </c>
      <c r="K372" s="279">
        <v>1958.74</v>
      </c>
      <c r="L372" s="279">
        <v>1977.39</v>
      </c>
      <c r="M372" s="279">
        <v>2010.16</v>
      </c>
      <c r="N372" s="279">
        <v>1992.13</v>
      </c>
      <c r="O372" s="279">
        <v>2015.15</v>
      </c>
      <c r="P372" s="279">
        <v>1998.49</v>
      </c>
      <c r="Q372" s="279">
        <v>1979.49</v>
      </c>
      <c r="R372" s="279">
        <v>1967.38</v>
      </c>
      <c r="S372" s="279">
        <v>1976.26</v>
      </c>
      <c r="T372" s="279">
        <v>1994.4</v>
      </c>
      <c r="U372" s="279">
        <v>2000.84</v>
      </c>
      <c r="V372" s="279">
        <v>1964.96</v>
      </c>
      <c r="W372" s="279">
        <v>1953.39</v>
      </c>
      <c r="X372" s="279">
        <v>1871.59</v>
      </c>
      <c r="Y372" s="279">
        <v>1863.9</v>
      </c>
    </row>
    <row r="373" spans="1:25">
      <c r="A373" s="254">
        <v>8</v>
      </c>
      <c r="B373" s="279">
        <v>1699.95</v>
      </c>
      <c r="C373" s="279">
        <v>1495.72</v>
      </c>
      <c r="D373" s="279">
        <v>1630.66</v>
      </c>
      <c r="E373" s="279">
        <v>1578.57</v>
      </c>
      <c r="F373" s="279">
        <v>1498.61</v>
      </c>
      <c r="G373" s="279">
        <v>1562.05</v>
      </c>
      <c r="H373" s="279">
        <v>1766.56</v>
      </c>
      <c r="I373" s="279">
        <v>1879.69</v>
      </c>
      <c r="J373" s="279">
        <v>1929.77</v>
      </c>
      <c r="K373" s="279">
        <v>1955.12</v>
      </c>
      <c r="L373" s="279">
        <v>1974.32</v>
      </c>
      <c r="M373" s="279">
        <v>1981.02</v>
      </c>
      <c r="N373" s="279">
        <v>1972.02</v>
      </c>
      <c r="O373" s="279">
        <v>2007.5</v>
      </c>
      <c r="P373" s="279">
        <v>1996.27</v>
      </c>
      <c r="Q373" s="279">
        <v>1960.38</v>
      </c>
      <c r="R373" s="279">
        <v>1943.25</v>
      </c>
      <c r="S373" s="279">
        <v>1967</v>
      </c>
      <c r="T373" s="279">
        <v>1977.5</v>
      </c>
      <c r="U373" s="279">
        <v>1986.11</v>
      </c>
      <c r="V373" s="279">
        <v>1956.25</v>
      </c>
      <c r="W373" s="279">
        <v>1942.39</v>
      </c>
      <c r="X373" s="279">
        <v>1779.55</v>
      </c>
      <c r="Y373" s="279">
        <v>1641.64</v>
      </c>
    </row>
    <row r="374" spans="1:25">
      <c r="A374" s="254">
        <v>9</v>
      </c>
      <c r="B374" s="279">
        <v>1754.14</v>
      </c>
      <c r="C374" s="279">
        <v>1725.07</v>
      </c>
      <c r="D374" s="279">
        <v>1559.67</v>
      </c>
      <c r="E374" s="279">
        <v>1509.13</v>
      </c>
      <c r="F374" s="279">
        <v>1543.84</v>
      </c>
      <c r="G374" s="279">
        <v>1610.65</v>
      </c>
      <c r="H374" s="279">
        <v>1799.72</v>
      </c>
      <c r="I374" s="279">
        <v>1915.54</v>
      </c>
      <c r="J374" s="279">
        <v>1985.2</v>
      </c>
      <c r="K374" s="279">
        <v>2006.72</v>
      </c>
      <c r="L374" s="279">
        <v>2019.72</v>
      </c>
      <c r="M374" s="279">
        <v>2046.68</v>
      </c>
      <c r="N374" s="279">
        <v>2029.66</v>
      </c>
      <c r="O374" s="279">
        <v>2044.43</v>
      </c>
      <c r="P374" s="279">
        <v>2028.96</v>
      </c>
      <c r="Q374" s="279">
        <v>2009.01</v>
      </c>
      <c r="R374" s="279">
        <v>1985.12</v>
      </c>
      <c r="S374" s="279">
        <v>2010.11</v>
      </c>
      <c r="T374" s="279">
        <v>2026.54</v>
      </c>
      <c r="U374" s="279">
        <v>2040.45</v>
      </c>
      <c r="V374" s="279">
        <v>1986.67</v>
      </c>
      <c r="W374" s="279">
        <v>1937.15</v>
      </c>
      <c r="X374" s="279">
        <v>1858.11</v>
      </c>
      <c r="Y374" s="279">
        <v>1812.58</v>
      </c>
    </row>
    <row r="375" spans="1:25">
      <c r="A375" s="254">
        <v>10</v>
      </c>
      <c r="B375" s="279">
        <v>1726.31</v>
      </c>
      <c r="C375" s="279">
        <v>1643.76</v>
      </c>
      <c r="D375" s="279">
        <v>1555.28</v>
      </c>
      <c r="E375" s="279">
        <v>1527.05</v>
      </c>
      <c r="F375" s="279">
        <v>1579.79</v>
      </c>
      <c r="G375" s="279">
        <v>1629.93</v>
      </c>
      <c r="H375" s="279">
        <v>1851.06</v>
      </c>
      <c r="I375" s="279">
        <v>1919.41</v>
      </c>
      <c r="J375" s="279">
        <v>1994.78</v>
      </c>
      <c r="K375" s="279">
        <v>2014.97</v>
      </c>
      <c r="L375" s="279">
        <v>2030.41</v>
      </c>
      <c r="M375" s="279">
        <v>2043.12</v>
      </c>
      <c r="N375" s="279">
        <v>2030.7</v>
      </c>
      <c r="O375" s="279">
        <v>2038.36</v>
      </c>
      <c r="P375" s="279">
        <v>2028.82</v>
      </c>
      <c r="Q375" s="279">
        <v>1988.79</v>
      </c>
      <c r="R375" s="279">
        <v>1967.77</v>
      </c>
      <c r="S375" s="279">
        <v>1987.08</v>
      </c>
      <c r="T375" s="279">
        <v>2015.63</v>
      </c>
      <c r="U375" s="279">
        <v>2013.35</v>
      </c>
      <c r="V375" s="279">
        <v>1958.53</v>
      </c>
      <c r="W375" s="279">
        <v>1926.88</v>
      </c>
      <c r="X375" s="279">
        <v>1845.53</v>
      </c>
      <c r="Y375" s="279">
        <v>1735.73</v>
      </c>
    </row>
    <row r="376" spans="1:25">
      <c r="A376" s="254">
        <v>11</v>
      </c>
      <c r="B376" s="279">
        <v>1617.39</v>
      </c>
      <c r="C376" s="279">
        <v>1546.98</v>
      </c>
      <c r="D376" s="279">
        <v>725.8</v>
      </c>
      <c r="E376" s="279">
        <v>1570.23</v>
      </c>
      <c r="F376" s="279">
        <v>1581.44</v>
      </c>
      <c r="G376" s="279">
        <v>1595</v>
      </c>
      <c r="H376" s="279">
        <v>1635.86</v>
      </c>
      <c r="I376" s="279">
        <v>1804.35</v>
      </c>
      <c r="J376" s="279">
        <v>1540.99</v>
      </c>
      <c r="K376" s="279">
        <v>1996.1</v>
      </c>
      <c r="L376" s="279">
        <v>2053.2399999999998</v>
      </c>
      <c r="M376" s="279">
        <v>2072.5100000000002</v>
      </c>
      <c r="N376" s="279">
        <v>2068.71</v>
      </c>
      <c r="O376" s="279">
        <v>2068.67</v>
      </c>
      <c r="P376" s="279">
        <v>2059.94</v>
      </c>
      <c r="Q376" s="279">
        <v>2018.53</v>
      </c>
      <c r="R376" s="279">
        <v>2016.26</v>
      </c>
      <c r="S376" s="279">
        <v>2044.12</v>
      </c>
      <c r="T376" s="279">
        <v>2058.16</v>
      </c>
      <c r="U376" s="279">
        <v>2045.08</v>
      </c>
      <c r="V376" s="279">
        <v>2018.51</v>
      </c>
      <c r="W376" s="279">
        <v>1954.26</v>
      </c>
      <c r="X376" s="279">
        <v>1883.88</v>
      </c>
      <c r="Y376" s="279">
        <v>1814.91</v>
      </c>
    </row>
    <row r="377" spans="1:25">
      <c r="A377" s="254">
        <v>12</v>
      </c>
      <c r="B377" s="279">
        <v>1625.03</v>
      </c>
      <c r="C377" s="279">
        <v>1580.89</v>
      </c>
      <c r="D377" s="279">
        <v>1570.32</v>
      </c>
      <c r="E377" s="279">
        <v>1562.86</v>
      </c>
      <c r="F377" s="279">
        <v>1560.33</v>
      </c>
      <c r="G377" s="279">
        <v>1563.71</v>
      </c>
      <c r="H377" s="279">
        <v>1575.96</v>
      </c>
      <c r="I377" s="279">
        <v>1613.11</v>
      </c>
      <c r="J377" s="279">
        <v>1541.83</v>
      </c>
      <c r="K377" s="279">
        <v>1887.47</v>
      </c>
      <c r="L377" s="279">
        <v>1943.8</v>
      </c>
      <c r="M377" s="279">
        <v>1985.14</v>
      </c>
      <c r="N377" s="279">
        <v>1978.4</v>
      </c>
      <c r="O377" s="279">
        <v>1985.99</v>
      </c>
      <c r="P377" s="279">
        <v>1961.11</v>
      </c>
      <c r="Q377" s="279">
        <v>1953.08</v>
      </c>
      <c r="R377" s="279">
        <v>1962.58</v>
      </c>
      <c r="S377" s="279">
        <v>1973.54</v>
      </c>
      <c r="T377" s="279">
        <v>1994.06</v>
      </c>
      <c r="U377" s="279">
        <v>2010.95</v>
      </c>
      <c r="V377" s="279">
        <v>2014.07</v>
      </c>
      <c r="W377" s="279">
        <v>1983.71</v>
      </c>
      <c r="X377" s="279">
        <v>1893.39</v>
      </c>
      <c r="Y377" s="279">
        <v>1708.55</v>
      </c>
    </row>
    <row r="378" spans="1:25">
      <c r="A378" s="254">
        <v>13</v>
      </c>
      <c r="B378" s="279">
        <v>1607.99</v>
      </c>
      <c r="C378" s="279">
        <v>1581.55</v>
      </c>
      <c r="D378" s="279">
        <v>1542.44</v>
      </c>
      <c r="E378" s="279">
        <v>1505.94</v>
      </c>
      <c r="F378" s="279">
        <v>1558.63</v>
      </c>
      <c r="G378" s="279">
        <v>1619</v>
      </c>
      <c r="H378" s="279">
        <v>1815.52</v>
      </c>
      <c r="I378" s="279">
        <v>1921.19</v>
      </c>
      <c r="J378" s="279">
        <v>2040.46</v>
      </c>
      <c r="K378" s="279">
        <v>2056.4699999999998</v>
      </c>
      <c r="L378" s="279">
        <v>2065.41</v>
      </c>
      <c r="M378" s="279">
        <v>2116.1999999999998</v>
      </c>
      <c r="N378" s="279">
        <v>2088.66</v>
      </c>
      <c r="O378" s="279">
        <v>2114.5300000000002</v>
      </c>
      <c r="P378" s="279">
        <v>2106.58</v>
      </c>
      <c r="Q378" s="279">
        <v>2060.69</v>
      </c>
      <c r="R378" s="279">
        <v>2051.3000000000002</v>
      </c>
      <c r="S378" s="279">
        <v>2053.36</v>
      </c>
      <c r="T378" s="279">
        <v>2085.58</v>
      </c>
      <c r="U378" s="279">
        <v>2072.36</v>
      </c>
      <c r="V378" s="279">
        <v>2038.46</v>
      </c>
      <c r="W378" s="279">
        <v>1932.37</v>
      </c>
      <c r="X378" s="279">
        <v>1856.16</v>
      </c>
      <c r="Y378" s="279">
        <v>1711.04</v>
      </c>
    </row>
    <row r="379" spans="1:25">
      <c r="A379" s="254">
        <v>14</v>
      </c>
      <c r="B379" s="279">
        <v>1597.4</v>
      </c>
      <c r="C379" s="279">
        <v>1542.83</v>
      </c>
      <c r="D379" s="279">
        <v>1505.91</v>
      </c>
      <c r="E379" s="279">
        <v>1507.74</v>
      </c>
      <c r="F379" s="279">
        <v>1539.65</v>
      </c>
      <c r="G379" s="279">
        <v>1601.65</v>
      </c>
      <c r="H379" s="279">
        <v>1809.18</v>
      </c>
      <c r="I379" s="279">
        <v>1857.1</v>
      </c>
      <c r="J379" s="279">
        <v>1963.28</v>
      </c>
      <c r="K379" s="279">
        <v>1944.35</v>
      </c>
      <c r="L379" s="279">
        <v>1957.66</v>
      </c>
      <c r="M379" s="279">
        <v>2003.16</v>
      </c>
      <c r="N379" s="279">
        <v>1971.4</v>
      </c>
      <c r="O379" s="279">
        <v>1987.77</v>
      </c>
      <c r="P379" s="279">
        <v>1982.72</v>
      </c>
      <c r="Q379" s="279">
        <v>1934.09</v>
      </c>
      <c r="R379" s="279">
        <v>1921.61</v>
      </c>
      <c r="S379" s="279">
        <v>1924.29</v>
      </c>
      <c r="T379" s="279">
        <v>1945.45</v>
      </c>
      <c r="U379" s="279">
        <v>1956.8</v>
      </c>
      <c r="V379" s="279">
        <v>1937.09</v>
      </c>
      <c r="W379" s="279">
        <v>1914.09</v>
      </c>
      <c r="X379" s="279">
        <v>1835.35</v>
      </c>
      <c r="Y379" s="279">
        <v>1741.41</v>
      </c>
    </row>
    <row r="380" spans="1:25">
      <c r="A380" s="254">
        <v>15</v>
      </c>
      <c r="B380" s="279">
        <v>1587.09</v>
      </c>
      <c r="C380" s="279">
        <v>1516.52</v>
      </c>
      <c r="D380" s="279">
        <v>1489.34</v>
      </c>
      <c r="E380" s="279">
        <v>1493.86</v>
      </c>
      <c r="F380" s="279">
        <v>1526.47</v>
      </c>
      <c r="G380" s="279">
        <v>1596.43</v>
      </c>
      <c r="H380" s="279">
        <v>1772.21</v>
      </c>
      <c r="I380" s="279">
        <v>1855.89</v>
      </c>
      <c r="J380" s="279">
        <v>1911.53</v>
      </c>
      <c r="K380" s="279">
        <v>1952.47</v>
      </c>
      <c r="L380" s="279">
        <v>2005.92</v>
      </c>
      <c r="M380" s="279">
        <v>2069.63</v>
      </c>
      <c r="N380" s="279">
        <v>1997.98</v>
      </c>
      <c r="O380" s="279">
        <v>2027.8</v>
      </c>
      <c r="P380" s="279">
        <v>2004.2</v>
      </c>
      <c r="Q380" s="279">
        <v>1949.57</v>
      </c>
      <c r="R380" s="279">
        <v>1922.81</v>
      </c>
      <c r="S380" s="279">
        <v>1945.34</v>
      </c>
      <c r="T380" s="279">
        <v>1993.8</v>
      </c>
      <c r="U380" s="279">
        <v>2010.16</v>
      </c>
      <c r="V380" s="279">
        <v>1976.48</v>
      </c>
      <c r="W380" s="279">
        <v>1923.1</v>
      </c>
      <c r="X380" s="279">
        <v>1833.44</v>
      </c>
      <c r="Y380" s="279">
        <v>1688.59</v>
      </c>
    </row>
    <row r="381" spans="1:25">
      <c r="A381" s="254">
        <v>16</v>
      </c>
      <c r="B381" s="279">
        <v>1570.95</v>
      </c>
      <c r="C381" s="279">
        <v>1516.85</v>
      </c>
      <c r="D381" s="279">
        <v>1485.44</v>
      </c>
      <c r="E381" s="279">
        <v>1490.62</v>
      </c>
      <c r="F381" s="279">
        <v>1531.33</v>
      </c>
      <c r="G381" s="279">
        <v>1608.51</v>
      </c>
      <c r="H381" s="279">
        <v>1763.71</v>
      </c>
      <c r="I381" s="279">
        <v>1839.46</v>
      </c>
      <c r="J381" s="279">
        <v>1884.48</v>
      </c>
      <c r="K381" s="279">
        <v>1907.17</v>
      </c>
      <c r="L381" s="279">
        <v>1946.64</v>
      </c>
      <c r="M381" s="279">
        <v>1935.15</v>
      </c>
      <c r="N381" s="279">
        <v>1902.3</v>
      </c>
      <c r="O381" s="279">
        <v>1913.18</v>
      </c>
      <c r="P381" s="279">
        <v>1913.6</v>
      </c>
      <c r="Q381" s="279">
        <v>1869.58</v>
      </c>
      <c r="R381" s="279">
        <v>1852.01</v>
      </c>
      <c r="S381" s="279">
        <v>1860.81</v>
      </c>
      <c r="T381" s="279">
        <v>1896.24</v>
      </c>
      <c r="U381" s="279">
        <v>1902.08</v>
      </c>
      <c r="V381" s="279">
        <v>1918.6</v>
      </c>
      <c r="W381" s="279">
        <v>1908.1</v>
      </c>
      <c r="X381" s="279">
        <v>1832.01</v>
      </c>
      <c r="Y381" s="279">
        <v>1653.32</v>
      </c>
    </row>
    <row r="382" spans="1:25">
      <c r="A382" s="254">
        <v>17</v>
      </c>
      <c r="B382" s="279">
        <v>1579.57</v>
      </c>
      <c r="C382" s="279">
        <v>1486.39</v>
      </c>
      <c r="D382" s="279">
        <v>1453.05</v>
      </c>
      <c r="E382" s="279">
        <v>1453.18</v>
      </c>
      <c r="F382" s="279">
        <v>1507.18</v>
      </c>
      <c r="G382" s="279">
        <v>1605.5</v>
      </c>
      <c r="H382" s="279">
        <v>1776.36</v>
      </c>
      <c r="I382" s="279">
        <v>1853.48</v>
      </c>
      <c r="J382" s="279">
        <v>1925.32</v>
      </c>
      <c r="K382" s="279">
        <v>1931.18</v>
      </c>
      <c r="L382" s="279">
        <v>1969.24</v>
      </c>
      <c r="M382" s="279">
        <v>2014.87</v>
      </c>
      <c r="N382" s="279">
        <v>1977.99</v>
      </c>
      <c r="O382" s="279">
        <v>2000.42</v>
      </c>
      <c r="P382" s="279">
        <v>1992.98</v>
      </c>
      <c r="Q382" s="279">
        <v>1956.85</v>
      </c>
      <c r="R382" s="279">
        <v>1921.79</v>
      </c>
      <c r="S382" s="279">
        <v>1934.37</v>
      </c>
      <c r="T382" s="279">
        <v>1972.62</v>
      </c>
      <c r="U382" s="279">
        <v>1987.85</v>
      </c>
      <c r="V382" s="279">
        <v>1964.87</v>
      </c>
      <c r="W382" s="279">
        <v>1953.03</v>
      </c>
      <c r="X382" s="279">
        <v>1857.18</v>
      </c>
      <c r="Y382" s="279">
        <v>1801.51</v>
      </c>
    </row>
    <row r="383" spans="1:25">
      <c r="A383" s="254">
        <v>18</v>
      </c>
      <c r="B383" s="279">
        <v>1779.69</v>
      </c>
      <c r="C383" s="279">
        <v>1601.23</v>
      </c>
      <c r="D383" s="279">
        <v>1570.05</v>
      </c>
      <c r="E383" s="279">
        <v>1559.23</v>
      </c>
      <c r="F383" s="279">
        <v>1578.11</v>
      </c>
      <c r="G383" s="279">
        <v>1646.98</v>
      </c>
      <c r="H383" s="279">
        <v>1733.87</v>
      </c>
      <c r="I383" s="279">
        <v>1797.65</v>
      </c>
      <c r="J383" s="279">
        <v>1848.66</v>
      </c>
      <c r="K383" s="279">
        <v>1915.23</v>
      </c>
      <c r="L383" s="279">
        <v>1970.95</v>
      </c>
      <c r="M383" s="279">
        <v>1992.97</v>
      </c>
      <c r="N383" s="279">
        <v>2008.1</v>
      </c>
      <c r="O383" s="279">
        <v>1987.92</v>
      </c>
      <c r="P383" s="279">
        <v>1963.41</v>
      </c>
      <c r="Q383" s="279">
        <v>1967.11</v>
      </c>
      <c r="R383" s="279">
        <v>1948.06</v>
      </c>
      <c r="S383" s="279">
        <v>1985.06</v>
      </c>
      <c r="T383" s="279">
        <v>2009.38</v>
      </c>
      <c r="U383" s="279">
        <v>2001.4</v>
      </c>
      <c r="V383" s="279">
        <v>1995.8</v>
      </c>
      <c r="W383" s="279">
        <v>1950.87</v>
      </c>
      <c r="X383" s="279">
        <v>1852.78</v>
      </c>
      <c r="Y383" s="279">
        <v>1822.67</v>
      </c>
    </row>
    <row r="384" spans="1:25">
      <c r="A384" s="254">
        <v>19</v>
      </c>
      <c r="B384" s="279">
        <v>1640.29</v>
      </c>
      <c r="C384" s="279">
        <v>1579.92</v>
      </c>
      <c r="D384" s="279">
        <v>1536.44</v>
      </c>
      <c r="E384" s="279">
        <v>1519.01</v>
      </c>
      <c r="F384" s="279">
        <v>1524.28</v>
      </c>
      <c r="G384" s="279">
        <v>1551.21</v>
      </c>
      <c r="H384" s="279">
        <v>1565.92</v>
      </c>
      <c r="I384" s="279">
        <v>1648.06</v>
      </c>
      <c r="J384" s="279">
        <v>1783.18</v>
      </c>
      <c r="K384" s="279">
        <v>1839.42</v>
      </c>
      <c r="L384" s="279">
        <v>1887.38</v>
      </c>
      <c r="M384" s="279">
        <v>1937.1</v>
      </c>
      <c r="N384" s="279">
        <v>1934.29</v>
      </c>
      <c r="O384" s="279">
        <v>1926.08</v>
      </c>
      <c r="P384" s="279">
        <v>1921.09</v>
      </c>
      <c r="Q384" s="279">
        <v>1921.66</v>
      </c>
      <c r="R384" s="279">
        <v>1904.82</v>
      </c>
      <c r="S384" s="279">
        <v>1935.75</v>
      </c>
      <c r="T384" s="279">
        <v>1970.65</v>
      </c>
      <c r="U384" s="279">
        <v>2001.37</v>
      </c>
      <c r="V384" s="279">
        <v>1966.04</v>
      </c>
      <c r="W384" s="279">
        <v>1915.59</v>
      </c>
      <c r="X384" s="279">
        <v>1850.31</v>
      </c>
      <c r="Y384" s="279">
        <v>1807.07</v>
      </c>
    </row>
    <row r="385" spans="1:25">
      <c r="A385" s="254">
        <v>20</v>
      </c>
      <c r="B385" s="279">
        <v>1614.49</v>
      </c>
      <c r="C385" s="279">
        <v>1567.46</v>
      </c>
      <c r="D385" s="279">
        <v>1532.11</v>
      </c>
      <c r="E385" s="279">
        <v>1526.59</v>
      </c>
      <c r="F385" s="279">
        <v>1575.87</v>
      </c>
      <c r="G385" s="279">
        <v>1657.62</v>
      </c>
      <c r="H385" s="279">
        <v>1798.14</v>
      </c>
      <c r="I385" s="279">
        <v>1870.34</v>
      </c>
      <c r="J385" s="279">
        <v>1978.2</v>
      </c>
      <c r="K385" s="279">
        <v>2030.93</v>
      </c>
      <c r="L385" s="279">
        <v>2048.0700000000002</v>
      </c>
      <c r="M385" s="279">
        <v>2105.9499999999998</v>
      </c>
      <c r="N385" s="279">
        <v>2042.1</v>
      </c>
      <c r="O385" s="279">
        <v>2019.84</v>
      </c>
      <c r="P385" s="279">
        <v>2021.61</v>
      </c>
      <c r="Q385" s="279">
        <v>2010.76</v>
      </c>
      <c r="R385" s="279">
        <v>1972.07</v>
      </c>
      <c r="S385" s="279">
        <v>1960.13</v>
      </c>
      <c r="T385" s="279">
        <v>1985.61</v>
      </c>
      <c r="U385" s="279">
        <v>2023.41</v>
      </c>
      <c r="V385" s="279">
        <v>1972.73</v>
      </c>
      <c r="W385" s="279">
        <v>1921.46</v>
      </c>
      <c r="X385" s="279">
        <v>1818.69</v>
      </c>
      <c r="Y385" s="279">
        <v>1644.79</v>
      </c>
    </row>
    <row r="386" spans="1:25">
      <c r="A386" s="254">
        <v>21</v>
      </c>
      <c r="B386" s="279">
        <v>1569.94</v>
      </c>
      <c r="C386" s="279">
        <v>1493.6</v>
      </c>
      <c r="D386" s="279">
        <v>1476.79</v>
      </c>
      <c r="E386" s="279">
        <v>1476.55</v>
      </c>
      <c r="F386" s="279">
        <v>1498.68</v>
      </c>
      <c r="G386" s="279">
        <v>1585.36</v>
      </c>
      <c r="H386" s="279">
        <v>1768.43</v>
      </c>
      <c r="I386" s="279">
        <v>1842.82</v>
      </c>
      <c r="J386" s="279">
        <v>1911.75</v>
      </c>
      <c r="K386" s="279">
        <v>1956.46</v>
      </c>
      <c r="L386" s="279">
        <v>1976.2</v>
      </c>
      <c r="M386" s="279">
        <v>2042.85</v>
      </c>
      <c r="N386" s="279">
        <v>1989.39</v>
      </c>
      <c r="O386" s="279">
        <v>1982.12</v>
      </c>
      <c r="P386" s="279">
        <v>2027.42</v>
      </c>
      <c r="Q386" s="279">
        <v>1949.79</v>
      </c>
      <c r="R386" s="279">
        <v>1914.73</v>
      </c>
      <c r="S386" s="279">
        <v>1914.27</v>
      </c>
      <c r="T386" s="279">
        <v>1951.77</v>
      </c>
      <c r="U386" s="279">
        <v>1968.51</v>
      </c>
      <c r="V386" s="279">
        <v>1928.07</v>
      </c>
      <c r="W386" s="279">
        <v>1921.82</v>
      </c>
      <c r="X386" s="279">
        <v>1812.51</v>
      </c>
      <c r="Y386" s="279">
        <v>1662.58</v>
      </c>
    </row>
    <row r="387" spans="1:25">
      <c r="A387" s="254">
        <v>22</v>
      </c>
      <c r="B387" s="279">
        <v>1578.47</v>
      </c>
      <c r="C387" s="279">
        <v>1500.15</v>
      </c>
      <c r="D387" s="279">
        <v>1490.41</v>
      </c>
      <c r="E387" s="279">
        <v>1484.39</v>
      </c>
      <c r="F387" s="279">
        <v>1528.19</v>
      </c>
      <c r="G387" s="279">
        <v>1598.11</v>
      </c>
      <c r="H387" s="279">
        <v>1789.74</v>
      </c>
      <c r="I387" s="279">
        <v>1879.02</v>
      </c>
      <c r="J387" s="279">
        <v>1974.08</v>
      </c>
      <c r="K387" s="279">
        <v>2033.41</v>
      </c>
      <c r="L387" s="279">
        <v>2080.61</v>
      </c>
      <c r="M387" s="279">
        <v>2102.85</v>
      </c>
      <c r="N387" s="279">
        <v>2084.34</v>
      </c>
      <c r="O387" s="279">
        <v>2086.5300000000002</v>
      </c>
      <c r="P387" s="279">
        <v>2090.5300000000002</v>
      </c>
      <c r="Q387" s="279">
        <v>2044.16</v>
      </c>
      <c r="R387" s="279">
        <v>2000.16</v>
      </c>
      <c r="S387" s="279">
        <v>1993.17</v>
      </c>
      <c r="T387" s="279">
        <v>2051.94</v>
      </c>
      <c r="U387" s="279">
        <v>2079.1999999999998</v>
      </c>
      <c r="V387" s="279">
        <v>2029.44</v>
      </c>
      <c r="W387" s="279">
        <v>2021.23</v>
      </c>
      <c r="X387" s="279">
        <v>1890.82</v>
      </c>
      <c r="Y387" s="279">
        <v>1829.44</v>
      </c>
    </row>
    <row r="388" spans="1:25">
      <c r="A388" s="254">
        <v>23</v>
      </c>
      <c r="B388" s="279">
        <v>1801.3</v>
      </c>
      <c r="C388" s="279">
        <v>1636.54</v>
      </c>
      <c r="D388" s="279">
        <v>1605.24</v>
      </c>
      <c r="E388" s="279">
        <v>1598.34</v>
      </c>
      <c r="F388" s="279">
        <v>1618.28</v>
      </c>
      <c r="G388" s="279">
        <v>1653.68</v>
      </c>
      <c r="H388" s="279">
        <v>1729.64</v>
      </c>
      <c r="I388" s="279">
        <v>1797.3</v>
      </c>
      <c r="J388" s="279">
        <v>1862.62</v>
      </c>
      <c r="K388" s="279">
        <v>1955.91</v>
      </c>
      <c r="L388" s="279">
        <v>2017.72</v>
      </c>
      <c r="M388" s="279">
        <v>2052.71</v>
      </c>
      <c r="N388" s="279">
        <v>2037.22</v>
      </c>
      <c r="O388" s="279">
        <v>2036.37</v>
      </c>
      <c r="P388" s="279">
        <v>2008.15</v>
      </c>
      <c r="Q388" s="279">
        <v>1994.03</v>
      </c>
      <c r="R388" s="279">
        <v>1993.35</v>
      </c>
      <c r="S388" s="279">
        <v>2011.9</v>
      </c>
      <c r="T388" s="279">
        <v>2065.6999999999998</v>
      </c>
      <c r="U388" s="279">
        <v>2076.14</v>
      </c>
      <c r="V388" s="279">
        <v>2059.66</v>
      </c>
      <c r="W388" s="279">
        <v>2012.42</v>
      </c>
      <c r="X388" s="279">
        <v>1924.61</v>
      </c>
      <c r="Y388" s="279">
        <v>1889.55</v>
      </c>
    </row>
    <row r="389" spans="1:25">
      <c r="A389" s="254">
        <v>24</v>
      </c>
      <c r="B389" s="279">
        <v>1820.03</v>
      </c>
      <c r="C389" s="279">
        <v>1681.84</v>
      </c>
      <c r="D389" s="279">
        <v>1615.52</v>
      </c>
      <c r="E389" s="279">
        <v>1590.46</v>
      </c>
      <c r="F389" s="279">
        <v>1606.37</v>
      </c>
      <c r="G389" s="279">
        <v>1668</v>
      </c>
      <c r="H389" s="279">
        <v>1751.43</v>
      </c>
      <c r="I389" s="279">
        <v>1820.5</v>
      </c>
      <c r="J389" s="279">
        <v>1864.84</v>
      </c>
      <c r="K389" s="279">
        <v>1987.2</v>
      </c>
      <c r="L389" s="279">
        <v>2042.81</v>
      </c>
      <c r="M389" s="279">
        <v>2059.1999999999998</v>
      </c>
      <c r="N389" s="279">
        <v>2053.7399999999998</v>
      </c>
      <c r="O389" s="279">
        <v>2053.69</v>
      </c>
      <c r="P389" s="279">
        <v>2033.48</v>
      </c>
      <c r="Q389" s="279">
        <v>2028.82</v>
      </c>
      <c r="R389" s="279">
        <v>2006.12</v>
      </c>
      <c r="S389" s="279">
        <v>2020.19</v>
      </c>
      <c r="T389" s="279">
        <v>2058.38</v>
      </c>
      <c r="U389" s="279">
        <v>2077.34</v>
      </c>
      <c r="V389" s="279">
        <v>2061.65</v>
      </c>
      <c r="W389" s="279">
        <v>2045.35</v>
      </c>
      <c r="X389" s="279">
        <v>1914.16</v>
      </c>
      <c r="Y389" s="279">
        <v>1889.53</v>
      </c>
    </row>
    <row r="390" spans="1:25">
      <c r="A390" s="254">
        <v>25</v>
      </c>
      <c r="B390" s="279">
        <v>1775.57</v>
      </c>
      <c r="C390" s="279">
        <v>1599.15</v>
      </c>
      <c r="D390" s="279">
        <v>1560.89</v>
      </c>
      <c r="E390" s="279">
        <v>1536.23</v>
      </c>
      <c r="F390" s="279">
        <v>1553.62</v>
      </c>
      <c r="G390" s="279">
        <v>1592.13</v>
      </c>
      <c r="H390" s="279">
        <v>1087.06</v>
      </c>
      <c r="I390" s="279">
        <v>1624.33</v>
      </c>
      <c r="J390" s="279">
        <v>725.94</v>
      </c>
      <c r="K390" s="279">
        <v>1087.72</v>
      </c>
      <c r="L390" s="279">
        <v>2008.46</v>
      </c>
      <c r="M390" s="279">
        <v>2028.07</v>
      </c>
      <c r="N390" s="279">
        <v>2012.75</v>
      </c>
      <c r="O390" s="279">
        <v>2018.65</v>
      </c>
      <c r="P390" s="279">
        <v>1989.04</v>
      </c>
      <c r="Q390" s="279">
        <v>1990.4</v>
      </c>
      <c r="R390" s="279">
        <v>1967.67</v>
      </c>
      <c r="S390" s="279">
        <v>1975.81</v>
      </c>
      <c r="T390" s="279">
        <v>2029.38</v>
      </c>
      <c r="U390" s="279">
        <v>2015.59</v>
      </c>
      <c r="V390" s="279">
        <v>2002.18</v>
      </c>
      <c r="W390" s="279">
        <v>726.25</v>
      </c>
      <c r="X390" s="279">
        <v>1830.64</v>
      </c>
      <c r="Y390" s="279">
        <v>1797.63</v>
      </c>
    </row>
    <row r="391" spans="1:25">
      <c r="A391" s="254">
        <v>26</v>
      </c>
      <c r="B391" s="279">
        <v>1682.11</v>
      </c>
      <c r="C391" s="279">
        <v>1557.32</v>
      </c>
      <c r="D391" s="279">
        <v>1528.57</v>
      </c>
      <c r="E391" s="279">
        <v>1509.12</v>
      </c>
      <c r="F391" s="279">
        <v>1522.6</v>
      </c>
      <c r="G391" s="279">
        <v>1532.23</v>
      </c>
      <c r="H391" s="279">
        <v>1547.13</v>
      </c>
      <c r="I391" s="279">
        <v>1086.49</v>
      </c>
      <c r="J391" s="279">
        <v>725.89</v>
      </c>
      <c r="K391" s="279">
        <v>1838.76</v>
      </c>
      <c r="L391" s="279">
        <v>1883</v>
      </c>
      <c r="M391" s="279">
        <v>1902.22</v>
      </c>
      <c r="N391" s="279">
        <v>1899.14</v>
      </c>
      <c r="O391" s="279">
        <v>1917.21</v>
      </c>
      <c r="P391" s="279">
        <v>1921.19</v>
      </c>
      <c r="Q391" s="279">
        <v>1902.16</v>
      </c>
      <c r="R391" s="279">
        <v>1896.42</v>
      </c>
      <c r="S391" s="279">
        <v>1900.25</v>
      </c>
      <c r="T391" s="279">
        <v>1935.24</v>
      </c>
      <c r="U391" s="279">
        <v>1945.87</v>
      </c>
      <c r="V391" s="279">
        <v>1956.73</v>
      </c>
      <c r="W391" s="279">
        <v>1931.46</v>
      </c>
      <c r="X391" s="279">
        <v>1886.51</v>
      </c>
      <c r="Y391" s="279">
        <v>1849.91</v>
      </c>
    </row>
    <row r="392" spans="1:25">
      <c r="A392" s="254">
        <v>27</v>
      </c>
      <c r="B392" s="279">
        <v>1574.11</v>
      </c>
      <c r="C392" s="279">
        <v>1530.47</v>
      </c>
      <c r="D392" s="279">
        <v>1489.76</v>
      </c>
      <c r="E392" s="279">
        <v>1484.55</v>
      </c>
      <c r="F392" s="279">
        <v>1546.87</v>
      </c>
      <c r="G392" s="279">
        <v>1653.18</v>
      </c>
      <c r="H392" s="279">
        <v>1784.22</v>
      </c>
      <c r="I392" s="279">
        <v>1931.82</v>
      </c>
      <c r="J392" s="279">
        <v>1973.86</v>
      </c>
      <c r="K392" s="279">
        <v>2028.08</v>
      </c>
      <c r="L392" s="279">
        <v>2065.4299999999998</v>
      </c>
      <c r="M392" s="279">
        <v>2084.4899999999998</v>
      </c>
      <c r="N392" s="279">
        <v>2070.84</v>
      </c>
      <c r="O392" s="279">
        <v>2091.29</v>
      </c>
      <c r="P392" s="279">
        <v>2091.16</v>
      </c>
      <c r="Q392" s="279">
        <v>2086.9699999999998</v>
      </c>
      <c r="R392" s="279">
        <v>2042.78</v>
      </c>
      <c r="S392" s="279">
        <v>2034.21</v>
      </c>
      <c r="T392" s="279">
        <v>2081.9299999999998</v>
      </c>
      <c r="U392" s="279">
        <v>2091.0300000000002</v>
      </c>
      <c r="V392" s="279">
        <v>2064.4499999999998</v>
      </c>
      <c r="W392" s="279">
        <v>2039.37</v>
      </c>
      <c r="X392" s="279">
        <v>1912.31</v>
      </c>
      <c r="Y392" s="279">
        <v>1850.42</v>
      </c>
    </row>
    <row r="393" spans="1:25">
      <c r="A393" s="254">
        <v>28</v>
      </c>
      <c r="B393" s="279">
        <v>1588.72</v>
      </c>
      <c r="C393" s="279">
        <v>1546.5</v>
      </c>
      <c r="D393" s="279">
        <v>1517.09</v>
      </c>
      <c r="E393" s="279">
        <v>1517.47</v>
      </c>
      <c r="F393" s="279">
        <v>1560.72</v>
      </c>
      <c r="G393" s="279">
        <v>1680.17</v>
      </c>
      <c r="H393" s="279">
        <v>1810.27</v>
      </c>
      <c r="I393" s="279">
        <v>1952.08</v>
      </c>
      <c r="J393" s="279">
        <v>2024.23</v>
      </c>
      <c r="K393" s="279">
        <v>2056</v>
      </c>
      <c r="L393" s="279">
        <v>2076.67</v>
      </c>
      <c r="M393" s="279">
        <v>2110.41</v>
      </c>
      <c r="N393" s="279">
        <v>2079.84</v>
      </c>
      <c r="O393" s="279">
        <v>2081.42</v>
      </c>
      <c r="P393" s="279">
        <v>2081.83</v>
      </c>
      <c r="Q393" s="279">
        <v>2062.29</v>
      </c>
      <c r="R393" s="279">
        <v>2030.32</v>
      </c>
      <c r="S393" s="279">
        <v>2034.5</v>
      </c>
      <c r="T393" s="279">
        <v>2067.14</v>
      </c>
      <c r="U393" s="279">
        <v>2064.63</v>
      </c>
      <c r="V393" s="279">
        <v>2061.69</v>
      </c>
      <c r="W393" s="279">
        <v>2059.41</v>
      </c>
      <c r="X393" s="279">
        <v>1928.26</v>
      </c>
      <c r="Y393" s="279">
        <v>1844.87</v>
      </c>
    </row>
    <row r="394" spans="1:25" hidden="1">
      <c r="A394" s="254">
        <v>29</v>
      </c>
      <c r="B394" s="279">
        <v>0</v>
      </c>
      <c r="C394" s="279">
        <v>0</v>
      </c>
      <c r="D394" s="279">
        <v>0</v>
      </c>
      <c r="E394" s="279">
        <v>0</v>
      </c>
      <c r="F394" s="279">
        <v>0</v>
      </c>
      <c r="G394" s="279">
        <v>0</v>
      </c>
      <c r="H394" s="279">
        <v>0</v>
      </c>
      <c r="I394" s="279">
        <v>0</v>
      </c>
      <c r="J394" s="279">
        <v>0</v>
      </c>
      <c r="K394" s="279">
        <v>0</v>
      </c>
      <c r="L394" s="279">
        <v>0</v>
      </c>
      <c r="M394" s="279">
        <v>0</v>
      </c>
      <c r="N394" s="279">
        <v>0</v>
      </c>
      <c r="O394" s="279">
        <v>0</v>
      </c>
      <c r="P394" s="279">
        <v>0</v>
      </c>
      <c r="Q394" s="279">
        <v>0</v>
      </c>
      <c r="R394" s="279">
        <v>0</v>
      </c>
      <c r="S394" s="279">
        <v>0</v>
      </c>
      <c r="T394" s="279">
        <v>0</v>
      </c>
      <c r="U394" s="279">
        <v>0</v>
      </c>
      <c r="V394" s="279">
        <v>0</v>
      </c>
      <c r="W394" s="279">
        <v>0</v>
      </c>
      <c r="X394" s="279">
        <v>0</v>
      </c>
      <c r="Y394" s="279">
        <v>0</v>
      </c>
    </row>
    <row r="395" spans="1:25" hidden="1">
      <c r="A395" s="254">
        <v>30</v>
      </c>
      <c r="B395" s="279">
        <v>0</v>
      </c>
      <c r="C395" s="279">
        <v>0</v>
      </c>
      <c r="D395" s="279">
        <v>0</v>
      </c>
      <c r="E395" s="279">
        <v>0</v>
      </c>
      <c r="F395" s="279">
        <v>0</v>
      </c>
      <c r="G395" s="279">
        <v>0</v>
      </c>
      <c r="H395" s="279">
        <v>0</v>
      </c>
      <c r="I395" s="279">
        <v>0</v>
      </c>
      <c r="J395" s="279">
        <v>0</v>
      </c>
      <c r="K395" s="279">
        <v>0</v>
      </c>
      <c r="L395" s="279">
        <v>0</v>
      </c>
      <c r="M395" s="279">
        <v>0</v>
      </c>
      <c r="N395" s="279">
        <v>0</v>
      </c>
      <c r="O395" s="279">
        <v>0</v>
      </c>
      <c r="P395" s="279">
        <v>0</v>
      </c>
      <c r="Q395" s="279">
        <v>0</v>
      </c>
      <c r="R395" s="279">
        <v>0</v>
      </c>
      <c r="S395" s="279">
        <v>0</v>
      </c>
      <c r="T395" s="279">
        <v>0</v>
      </c>
      <c r="U395" s="279">
        <v>0</v>
      </c>
      <c r="V395" s="279">
        <v>0</v>
      </c>
      <c r="W395" s="279">
        <v>0</v>
      </c>
      <c r="X395" s="279">
        <v>0</v>
      </c>
      <c r="Y395" s="279">
        <v>0</v>
      </c>
    </row>
    <row r="396" spans="1:25" hidden="1">
      <c r="A396" s="254">
        <v>31</v>
      </c>
      <c r="B396" s="279">
        <v>0</v>
      </c>
      <c r="C396" s="279">
        <v>0</v>
      </c>
      <c r="D396" s="279">
        <v>0</v>
      </c>
      <c r="E396" s="279">
        <v>0</v>
      </c>
      <c r="F396" s="279">
        <v>0</v>
      </c>
      <c r="G396" s="279">
        <v>0</v>
      </c>
      <c r="H396" s="279">
        <v>0</v>
      </c>
      <c r="I396" s="279">
        <v>0</v>
      </c>
      <c r="J396" s="279">
        <v>0</v>
      </c>
      <c r="K396" s="279">
        <v>0</v>
      </c>
      <c r="L396" s="279">
        <v>0</v>
      </c>
      <c r="M396" s="279">
        <v>0</v>
      </c>
      <c r="N396" s="279">
        <v>0</v>
      </c>
      <c r="O396" s="279">
        <v>0</v>
      </c>
      <c r="P396" s="279">
        <v>0</v>
      </c>
      <c r="Q396" s="279">
        <v>0</v>
      </c>
      <c r="R396" s="279">
        <v>0</v>
      </c>
      <c r="S396" s="279">
        <v>0</v>
      </c>
      <c r="T396" s="279">
        <v>0</v>
      </c>
      <c r="U396" s="279">
        <v>0</v>
      </c>
      <c r="V396" s="279">
        <v>0</v>
      </c>
      <c r="W396" s="279">
        <v>0</v>
      </c>
      <c r="X396" s="279">
        <v>0</v>
      </c>
      <c r="Y396" s="279">
        <v>0</v>
      </c>
    </row>
    <row r="398" spans="1:25" ht="45" customHeight="1">
      <c r="A398" s="422" t="s">
        <v>208</v>
      </c>
      <c r="B398" s="465" t="s">
        <v>324</v>
      </c>
      <c r="C398" s="465"/>
      <c r="D398" s="465"/>
      <c r="E398" s="465"/>
      <c r="F398" s="465"/>
      <c r="G398" s="465"/>
      <c r="H398" s="465"/>
      <c r="I398" s="465"/>
      <c r="J398" s="465"/>
      <c r="K398" s="465"/>
      <c r="L398" s="465"/>
      <c r="M398" s="465"/>
      <c r="N398" s="465"/>
      <c r="O398" s="465"/>
      <c r="P398" s="465"/>
      <c r="Q398" s="465"/>
      <c r="R398" s="465"/>
      <c r="S398" s="465"/>
      <c r="T398" s="465"/>
      <c r="U398" s="465"/>
      <c r="V398" s="465"/>
      <c r="W398" s="465"/>
      <c r="X398" s="465"/>
      <c r="Y398" s="465"/>
    </row>
    <row r="399" spans="1:25" ht="30">
      <c r="A399" s="422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1154.3499999999999</v>
      </c>
      <c r="C400" s="279">
        <v>1113.3900000000001</v>
      </c>
      <c r="D400" s="279">
        <v>1098.25</v>
      </c>
      <c r="E400" s="279">
        <v>1094</v>
      </c>
      <c r="F400" s="279">
        <v>346.58</v>
      </c>
      <c r="G400" s="279">
        <v>1186.94</v>
      </c>
      <c r="H400" s="279">
        <v>344.48</v>
      </c>
      <c r="I400" s="279">
        <v>344.49</v>
      </c>
      <c r="J400" s="279">
        <v>348.37</v>
      </c>
      <c r="K400" s="279">
        <v>711.34</v>
      </c>
      <c r="L400" s="279">
        <v>1645.12</v>
      </c>
      <c r="M400" s="279">
        <v>1693.28</v>
      </c>
      <c r="N400" s="279">
        <v>1667.75</v>
      </c>
      <c r="O400" s="279">
        <v>1647.66</v>
      </c>
      <c r="P400" s="279">
        <v>1647.83</v>
      </c>
      <c r="Q400" s="279">
        <v>1640.31</v>
      </c>
      <c r="R400" s="279">
        <v>1629.43</v>
      </c>
      <c r="S400" s="279">
        <v>1647.04</v>
      </c>
      <c r="T400" s="279">
        <v>1614.07</v>
      </c>
      <c r="U400" s="279">
        <v>1627.16</v>
      </c>
      <c r="V400" s="279">
        <v>1594.84</v>
      </c>
      <c r="W400" s="279">
        <v>1519.79</v>
      </c>
      <c r="X400" s="279">
        <v>1354.95</v>
      </c>
      <c r="Y400" s="279">
        <v>1170.8800000000001</v>
      </c>
    </row>
    <row r="401" spans="1:25">
      <c r="A401" s="254">
        <v>2</v>
      </c>
      <c r="B401" s="279">
        <v>1142.72</v>
      </c>
      <c r="C401" s="279">
        <v>1111.29</v>
      </c>
      <c r="D401" s="279">
        <v>1083.98</v>
      </c>
      <c r="E401" s="279">
        <v>1082.26</v>
      </c>
      <c r="F401" s="279">
        <v>1116.79</v>
      </c>
      <c r="G401" s="279">
        <v>1165.0899999999999</v>
      </c>
      <c r="H401" s="279">
        <v>1296.76</v>
      </c>
      <c r="I401" s="279">
        <v>1428.62</v>
      </c>
      <c r="J401" s="279">
        <v>1534.19</v>
      </c>
      <c r="K401" s="279">
        <v>1572.8</v>
      </c>
      <c r="L401" s="279">
        <v>1591.11</v>
      </c>
      <c r="M401" s="279">
        <v>1611.23</v>
      </c>
      <c r="N401" s="279">
        <v>1586.89</v>
      </c>
      <c r="O401" s="279">
        <v>1644.18</v>
      </c>
      <c r="P401" s="279">
        <v>1640.94</v>
      </c>
      <c r="Q401" s="279">
        <v>1618.72</v>
      </c>
      <c r="R401" s="279">
        <v>1575.14</v>
      </c>
      <c r="S401" s="279">
        <v>1594.34</v>
      </c>
      <c r="T401" s="279">
        <v>1605.08</v>
      </c>
      <c r="U401" s="279">
        <v>1610.79</v>
      </c>
      <c r="V401" s="279">
        <v>1542.75</v>
      </c>
      <c r="W401" s="279">
        <v>1164.95</v>
      </c>
      <c r="X401" s="279">
        <v>1294.46</v>
      </c>
      <c r="Y401" s="279">
        <v>1176.22</v>
      </c>
    </row>
    <row r="402" spans="1:25">
      <c r="A402" s="254">
        <v>3</v>
      </c>
      <c r="B402" s="279">
        <v>1326</v>
      </c>
      <c r="C402" s="279">
        <v>1224.6400000000001</v>
      </c>
      <c r="D402" s="279">
        <v>1175.94</v>
      </c>
      <c r="E402" s="279">
        <v>1173.8699999999999</v>
      </c>
      <c r="F402" s="279">
        <v>1237.76</v>
      </c>
      <c r="G402" s="279">
        <v>1318.63</v>
      </c>
      <c r="H402" s="279">
        <v>1455.9</v>
      </c>
      <c r="I402" s="279">
        <v>1621.95</v>
      </c>
      <c r="J402" s="279">
        <v>1743.3</v>
      </c>
      <c r="K402" s="279">
        <v>1755.27</v>
      </c>
      <c r="L402" s="279">
        <v>1777.62</v>
      </c>
      <c r="M402" s="279">
        <v>1797.91</v>
      </c>
      <c r="N402" s="279">
        <v>1786.29</v>
      </c>
      <c r="O402" s="279">
        <v>1799.97</v>
      </c>
      <c r="P402" s="279">
        <v>1783.8</v>
      </c>
      <c r="Q402" s="279">
        <v>1772.57</v>
      </c>
      <c r="R402" s="279">
        <v>1747.15</v>
      </c>
      <c r="S402" s="279">
        <v>1752.17</v>
      </c>
      <c r="T402" s="279">
        <v>1764.95</v>
      </c>
      <c r="U402" s="279">
        <v>1769.86</v>
      </c>
      <c r="V402" s="279">
        <v>1737.32</v>
      </c>
      <c r="W402" s="279">
        <v>1165.46</v>
      </c>
      <c r="X402" s="279">
        <v>1528.79</v>
      </c>
      <c r="Y402" s="279">
        <v>1407.3</v>
      </c>
    </row>
    <row r="403" spans="1:25">
      <c r="A403" s="254">
        <v>4</v>
      </c>
      <c r="B403" s="279">
        <v>1487.21</v>
      </c>
      <c r="C403" s="279">
        <v>1405.92</v>
      </c>
      <c r="D403" s="279">
        <v>1306.48</v>
      </c>
      <c r="E403" s="279">
        <v>1276.1099999999999</v>
      </c>
      <c r="F403" s="279">
        <v>1319.87</v>
      </c>
      <c r="G403" s="279">
        <v>1341.52</v>
      </c>
      <c r="H403" s="279">
        <v>1439.3</v>
      </c>
      <c r="I403" s="279">
        <v>1495.62</v>
      </c>
      <c r="J403" s="279">
        <v>1628.73</v>
      </c>
      <c r="K403" s="279">
        <v>1711.51</v>
      </c>
      <c r="L403" s="279">
        <v>1765.95</v>
      </c>
      <c r="M403" s="279">
        <v>1780.73</v>
      </c>
      <c r="N403" s="279">
        <v>1780.84</v>
      </c>
      <c r="O403" s="279">
        <v>1785.3</v>
      </c>
      <c r="P403" s="279">
        <v>1778.94</v>
      </c>
      <c r="Q403" s="279">
        <v>1744.48</v>
      </c>
      <c r="R403" s="279">
        <v>1752.13</v>
      </c>
      <c r="S403" s="279">
        <v>1783.47</v>
      </c>
      <c r="T403" s="279">
        <v>1778.77</v>
      </c>
      <c r="U403" s="279">
        <v>1788.15</v>
      </c>
      <c r="V403" s="279">
        <v>1758.41</v>
      </c>
      <c r="W403" s="279">
        <v>1672.32</v>
      </c>
      <c r="X403" s="279">
        <v>1531.73</v>
      </c>
      <c r="Y403" s="279">
        <v>1466.85</v>
      </c>
    </row>
    <row r="404" spans="1:25">
      <c r="A404" s="254">
        <v>5</v>
      </c>
      <c r="B404" s="279">
        <v>1255.08</v>
      </c>
      <c r="C404" s="279">
        <v>1211.1300000000001</v>
      </c>
      <c r="D404" s="279">
        <v>1173.78</v>
      </c>
      <c r="E404" s="279">
        <v>1162.9000000000001</v>
      </c>
      <c r="F404" s="279">
        <v>1190.46</v>
      </c>
      <c r="G404" s="279">
        <v>1198.0999999999999</v>
      </c>
      <c r="H404" s="279">
        <v>1215.1500000000001</v>
      </c>
      <c r="I404" s="279">
        <v>1291.1400000000001</v>
      </c>
      <c r="J404" s="279">
        <v>1424.2</v>
      </c>
      <c r="K404" s="279">
        <v>1492.93</v>
      </c>
      <c r="L404" s="279">
        <v>1544.74</v>
      </c>
      <c r="M404" s="279">
        <v>1591.13</v>
      </c>
      <c r="N404" s="279">
        <v>1593.33</v>
      </c>
      <c r="O404" s="279">
        <v>1614.5</v>
      </c>
      <c r="P404" s="279">
        <v>1604.09</v>
      </c>
      <c r="Q404" s="279">
        <v>1569.92</v>
      </c>
      <c r="R404" s="279">
        <v>1581.61</v>
      </c>
      <c r="S404" s="279">
        <v>1627.33</v>
      </c>
      <c r="T404" s="279">
        <v>1641.57</v>
      </c>
      <c r="U404" s="279">
        <v>1653.28</v>
      </c>
      <c r="V404" s="279">
        <v>1632.12</v>
      </c>
      <c r="W404" s="279">
        <v>1586.8</v>
      </c>
      <c r="X404" s="279">
        <v>1478.13</v>
      </c>
      <c r="Y404" s="279">
        <v>1269.99</v>
      </c>
    </row>
    <row r="405" spans="1:25">
      <c r="A405" s="254">
        <v>6</v>
      </c>
      <c r="B405" s="279">
        <v>1199.5899999999999</v>
      </c>
      <c r="C405" s="279">
        <v>1156.2</v>
      </c>
      <c r="D405" s="279">
        <v>1133.58</v>
      </c>
      <c r="E405" s="279">
        <v>1117.94</v>
      </c>
      <c r="F405" s="279">
        <v>1138</v>
      </c>
      <c r="G405" s="279">
        <v>1197.3599999999999</v>
      </c>
      <c r="H405" s="279">
        <v>1342.6</v>
      </c>
      <c r="I405" s="279">
        <v>1516.43</v>
      </c>
      <c r="J405" s="279">
        <v>1599.8</v>
      </c>
      <c r="K405" s="279">
        <v>1639.77</v>
      </c>
      <c r="L405" s="279">
        <v>1663.1</v>
      </c>
      <c r="M405" s="279">
        <v>1702.97</v>
      </c>
      <c r="N405" s="279">
        <v>1664.94</v>
      </c>
      <c r="O405" s="279">
        <v>1688.33</v>
      </c>
      <c r="P405" s="279">
        <v>1681.11</v>
      </c>
      <c r="Q405" s="279">
        <v>1652.17</v>
      </c>
      <c r="R405" s="279">
        <v>1622.43</v>
      </c>
      <c r="S405" s="279">
        <v>1636.13</v>
      </c>
      <c r="T405" s="279">
        <v>1657.53</v>
      </c>
      <c r="U405" s="279">
        <v>1667.11</v>
      </c>
      <c r="V405" s="279">
        <v>1605.08</v>
      </c>
      <c r="W405" s="279">
        <v>1580.01</v>
      </c>
      <c r="X405" s="279">
        <v>1495.53</v>
      </c>
      <c r="Y405" s="279">
        <v>1376.22</v>
      </c>
    </row>
    <row r="406" spans="1:25">
      <c r="A406" s="254">
        <v>7</v>
      </c>
      <c r="B406" s="279">
        <v>1338.84</v>
      </c>
      <c r="C406" s="279">
        <v>1274.04</v>
      </c>
      <c r="D406" s="279">
        <v>1269.4000000000001</v>
      </c>
      <c r="E406" s="279">
        <v>1145.3800000000001</v>
      </c>
      <c r="F406" s="279">
        <v>1248.1500000000001</v>
      </c>
      <c r="G406" s="279">
        <v>1177.96</v>
      </c>
      <c r="H406" s="279">
        <v>1333.39</v>
      </c>
      <c r="I406" s="279">
        <v>1528.75</v>
      </c>
      <c r="J406" s="279">
        <v>1568.51</v>
      </c>
      <c r="K406" s="279">
        <v>1577.45</v>
      </c>
      <c r="L406" s="279">
        <v>1596.1</v>
      </c>
      <c r="M406" s="279">
        <v>1628.87</v>
      </c>
      <c r="N406" s="279">
        <v>1610.84</v>
      </c>
      <c r="O406" s="279">
        <v>1633.86</v>
      </c>
      <c r="P406" s="279">
        <v>1617.2</v>
      </c>
      <c r="Q406" s="279">
        <v>1598.2</v>
      </c>
      <c r="R406" s="279">
        <v>1586.09</v>
      </c>
      <c r="S406" s="279">
        <v>1594.97</v>
      </c>
      <c r="T406" s="279">
        <v>1613.11</v>
      </c>
      <c r="U406" s="279">
        <v>1619.55</v>
      </c>
      <c r="V406" s="279">
        <v>1583.67</v>
      </c>
      <c r="W406" s="279">
        <v>1572.1</v>
      </c>
      <c r="X406" s="279">
        <v>1490.3</v>
      </c>
      <c r="Y406" s="279">
        <v>1482.61</v>
      </c>
    </row>
    <row r="407" spans="1:25">
      <c r="A407" s="254">
        <v>8</v>
      </c>
      <c r="B407" s="279">
        <v>1318.66</v>
      </c>
      <c r="C407" s="279">
        <v>1114.43</v>
      </c>
      <c r="D407" s="279">
        <v>1249.3699999999999</v>
      </c>
      <c r="E407" s="279">
        <v>1197.28</v>
      </c>
      <c r="F407" s="279">
        <v>1117.32</v>
      </c>
      <c r="G407" s="279">
        <v>1180.76</v>
      </c>
      <c r="H407" s="279">
        <v>1385.27</v>
      </c>
      <c r="I407" s="279">
        <v>1498.4</v>
      </c>
      <c r="J407" s="279">
        <v>1548.48</v>
      </c>
      <c r="K407" s="279">
        <v>1573.83</v>
      </c>
      <c r="L407" s="279">
        <v>1593.03</v>
      </c>
      <c r="M407" s="279">
        <v>1599.73</v>
      </c>
      <c r="N407" s="279">
        <v>1590.73</v>
      </c>
      <c r="O407" s="279">
        <v>1626.21</v>
      </c>
      <c r="P407" s="279">
        <v>1614.98</v>
      </c>
      <c r="Q407" s="279">
        <v>1579.09</v>
      </c>
      <c r="R407" s="279">
        <v>1561.96</v>
      </c>
      <c r="S407" s="279">
        <v>1585.71</v>
      </c>
      <c r="T407" s="279">
        <v>1596.21</v>
      </c>
      <c r="U407" s="279">
        <v>1604.82</v>
      </c>
      <c r="V407" s="279">
        <v>1574.96</v>
      </c>
      <c r="W407" s="279">
        <v>1561.1</v>
      </c>
      <c r="X407" s="279">
        <v>1398.26</v>
      </c>
      <c r="Y407" s="279">
        <v>1260.3499999999999</v>
      </c>
    </row>
    <row r="408" spans="1:25">
      <c r="A408" s="254">
        <v>9</v>
      </c>
      <c r="B408" s="279">
        <v>1372.85</v>
      </c>
      <c r="C408" s="279">
        <v>1343.78</v>
      </c>
      <c r="D408" s="279">
        <v>1178.3800000000001</v>
      </c>
      <c r="E408" s="279">
        <v>1127.8399999999999</v>
      </c>
      <c r="F408" s="279">
        <v>1162.55</v>
      </c>
      <c r="G408" s="279">
        <v>1229.3599999999999</v>
      </c>
      <c r="H408" s="279">
        <v>1418.43</v>
      </c>
      <c r="I408" s="279">
        <v>1534.25</v>
      </c>
      <c r="J408" s="279">
        <v>1603.91</v>
      </c>
      <c r="K408" s="279">
        <v>1625.43</v>
      </c>
      <c r="L408" s="279">
        <v>1638.43</v>
      </c>
      <c r="M408" s="279">
        <v>1665.39</v>
      </c>
      <c r="N408" s="279">
        <v>1648.37</v>
      </c>
      <c r="O408" s="279">
        <v>1663.14</v>
      </c>
      <c r="P408" s="279">
        <v>1647.67</v>
      </c>
      <c r="Q408" s="279">
        <v>1627.72</v>
      </c>
      <c r="R408" s="279">
        <v>1603.83</v>
      </c>
      <c r="S408" s="279">
        <v>1628.82</v>
      </c>
      <c r="T408" s="279">
        <v>1645.25</v>
      </c>
      <c r="U408" s="279">
        <v>1659.16</v>
      </c>
      <c r="V408" s="279">
        <v>1605.38</v>
      </c>
      <c r="W408" s="279">
        <v>1555.86</v>
      </c>
      <c r="X408" s="279">
        <v>1476.82</v>
      </c>
      <c r="Y408" s="279">
        <v>1431.29</v>
      </c>
    </row>
    <row r="409" spans="1:25">
      <c r="A409" s="254">
        <v>10</v>
      </c>
      <c r="B409" s="279">
        <v>1345.02</v>
      </c>
      <c r="C409" s="279">
        <v>1262.47</v>
      </c>
      <c r="D409" s="279">
        <v>1173.99</v>
      </c>
      <c r="E409" s="279">
        <v>1145.76</v>
      </c>
      <c r="F409" s="279">
        <v>1198.5</v>
      </c>
      <c r="G409" s="279">
        <v>1248.6400000000001</v>
      </c>
      <c r="H409" s="279">
        <v>1469.77</v>
      </c>
      <c r="I409" s="279">
        <v>1538.12</v>
      </c>
      <c r="J409" s="279">
        <v>1613.49</v>
      </c>
      <c r="K409" s="279">
        <v>1633.68</v>
      </c>
      <c r="L409" s="279">
        <v>1649.12</v>
      </c>
      <c r="M409" s="279">
        <v>1661.83</v>
      </c>
      <c r="N409" s="279">
        <v>1649.41</v>
      </c>
      <c r="O409" s="279">
        <v>1657.07</v>
      </c>
      <c r="P409" s="279">
        <v>1647.53</v>
      </c>
      <c r="Q409" s="279">
        <v>1607.5</v>
      </c>
      <c r="R409" s="279">
        <v>1586.48</v>
      </c>
      <c r="S409" s="279">
        <v>1605.79</v>
      </c>
      <c r="T409" s="279">
        <v>1634.34</v>
      </c>
      <c r="U409" s="279">
        <v>1632.06</v>
      </c>
      <c r="V409" s="279">
        <v>1577.24</v>
      </c>
      <c r="W409" s="279">
        <v>1545.59</v>
      </c>
      <c r="X409" s="279">
        <v>1464.24</v>
      </c>
      <c r="Y409" s="279">
        <v>1354.44</v>
      </c>
    </row>
    <row r="410" spans="1:25">
      <c r="A410" s="254">
        <v>11</v>
      </c>
      <c r="B410" s="279">
        <v>1236.0999999999999</v>
      </c>
      <c r="C410" s="279">
        <v>1165.69</v>
      </c>
      <c r="D410" s="279">
        <v>344.51</v>
      </c>
      <c r="E410" s="279">
        <v>1188.94</v>
      </c>
      <c r="F410" s="279">
        <v>1200.1500000000001</v>
      </c>
      <c r="G410" s="279">
        <v>1213.71</v>
      </c>
      <c r="H410" s="279">
        <v>1254.57</v>
      </c>
      <c r="I410" s="279">
        <v>1423.06</v>
      </c>
      <c r="J410" s="279">
        <v>1159.7</v>
      </c>
      <c r="K410" s="279">
        <v>1614.81</v>
      </c>
      <c r="L410" s="279">
        <v>1671.95</v>
      </c>
      <c r="M410" s="279">
        <v>1691.22</v>
      </c>
      <c r="N410" s="279">
        <v>1687.42</v>
      </c>
      <c r="O410" s="279">
        <v>1687.38</v>
      </c>
      <c r="P410" s="279">
        <v>1678.65</v>
      </c>
      <c r="Q410" s="279">
        <v>1637.24</v>
      </c>
      <c r="R410" s="279">
        <v>1634.97</v>
      </c>
      <c r="S410" s="279">
        <v>1662.83</v>
      </c>
      <c r="T410" s="279">
        <v>1676.87</v>
      </c>
      <c r="U410" s="279">
        <v>1663.79</v>
      </c>
      <c r="V410" s="279">
        <v>1637.22</v>
      </c>
      <c r="W410" s="279">
        <v>1572.97</v>
      </c>
      <c r="X410" s="279">
        <v>1502.59</v>
      </c>
      <c r="Y410" s="279">
        <v>1433.62</v>
      </c>
    </row>
    <row r="411" spans="1:25">
      <c r="A411" s="254">
        <v>12</v>
      </c>
      <c r="B411" s="279">
        <v>1243.74</v>
      </c>
      <c r="C411" s="279">
        <v>1199.5999999999999</v>
      </c>
      <c r="D411" s="279">
        <v>1189.03</v>
      </c>
      <c r="E411" s="279">
        <v>1181.57</v>
      </c>
      <c r="F411" s="279">
        <v>1179.04</v>
      </c>
      <c r="G411" s="279">
        <v>1182.42</v>
      </c>
      <c r="H411" s="279">
        <v>1194.67</v>
      </c>
      <c r="I411" s="279">
        <v>1231.82</v>
      </c>
      <c r="J411" s="279">
        <v>1160.54</v>
      </c>
      <c r="K411" s="279">
        <v>1506.18</v>
      </c>
      <c r="L411" s="279">
        <v>1562.51</v>
      </c>
      <c r="M411" s="279">
        <v>1603.85</v>
      </c>
      <c r="N411" s="279">
        <v>1597.11</v>
      </c>
      <c r="O411" s="279">
        <v>1604.7</v>
      </c>
      <c r="P411" s="279">
        <v>1579.82</v>
      </c>
      <c r="Q411" s="279">
        <v>1571.79</v>
      </c>
      <c r="R411" s="279">
        <v>1581.29</v>
      </c>
      <c r="S411" s="279">
        <v>1592.25</v>
      </c>
      <c r="T411" s="279">
        <v>1612.77</v>
      </c>
      <c r="U411" s="279">
        <v>1629.66</v>
      </c>
      <c r="V411" s="279">
        <v>1632.78</v>
      </c>
      <c r="W411" s="279">
        <v>1602.42</v>
      </c>
      <c r="X411" s="279">
        <v>1512.1</v>
      </c>
      <c r="Y411" s="279">
        <v>1327.26</v>
      </c>
    </row>
    <row r="412" spans="1:25">
      <c r="A412" s="254">
        <v>13</v>
      </c>
      <c r="B412" s="279">
        <v>1226.7</v>
      </c>
      <c r="C412" s="279">
        <v>1200.26</v>
      </c>
      <c r="D412" s="279">
        <v>1161.1500000000001</v>
      </c>
      <c r="E412" s="279">
        <v>1124.6500000000001</v>
      </c>
      <c r="F412" s="279">
        <v>1177.3399999999999</v>
      </c>
      <c r="G412" s="279">
        <v>1237.71</v>
      </c>
      <c r="H412" s="279">
        <v>1434.23</v>
      </c>
      <c r="I412" s="279">
        <v>1539.9</v>
      </c>
      <c r="J412" s="279">
        <v>1659.17</v>
      </c>
      <c r="K412" s="279">
        <v>1675.18</v>
      </c>
      <c r="L412" s="279">
        <v>1684.12</v>
      </c>
      <c r="M412" s="279">
        <v>1734.91</v>
      </c>
      <c r="N412" s="279">
        <v>1707.37</v>
      </c>
      <c r="O412" s="279">
        <v>1733.24</v>
      </c>
      <c r="P412" s="279">
        <v>1725.29</v>
      </c>
      <c r="Q412" s="279">
        <v>1679.4</v>
      </c>
      <c r="R412" s="279">
        <v>1670.01</v>
      </c>
      <c r="S412" s="279">
        <v>1672.07</v>
      </c>
      <c r="T412" s="279">
        <v>1704.29</v>
      </c>
      <c r="U412" s="279">
        <v>1691.07</v>
      </c>
      <c r="V412" s="279">
        <v>1657.17</v>
      </c>
      <c r="W412" s="279">
        <v>1551.08</v>
      </c>
      <c r="X412" s="279">
        <v>1474.87</v>
      </c>
      <c r="Y412" s="279">
        <v>1329.75</v>
      </c>
    </row>
    <row r="413" spans="1:25">
      <c r="A413" s="254">
        <v>14</v>
      </c>
      <c r="B413" s="279">
        <v>1216.1099999999999</v>
      </c>
      <c r="C413" s="279">
        <v>1161.54</v>
      </c>
      <c r="D413" s="279">
        <v>1124.6199999999999</v>
      </c>
      <c r="E413" s="279">
        <v>1126.45</v>
      </c>
      <c r="F413" s="279">
        <v>1158.3599999999999</v>
      </c>
      <c r="G413" s="279">
        <v>1220.3599999999999</v>
      </c>
      <c r="H413" s="279">
        <v>1427.89</v>
      </c>
      <c r="I413" s="279">
        <v>1475.81</v>
      </c>
      <c r="J413" s="279">
        <v>1581.99</v>
      </c>
      <c r="K413" s="279">
        <v>1563.06</v>
      </c>
      <c r="L413" s="279">
        <v>1576.37</v>
      </c>
      <c r="M413" s="279">
        <v>1621.87</v>
      </c>
      <c r="N413" s="279">
        <v>1590.11</v>
      </c>
      <c r="O413" s="279">
        <v>1606.48</v>
      </c>
      <c r="P413" s="279">
        <v>1601.43</v>
      </c>
      <c r="Q413" s="279">
        <v>1552.8</v>
      </c>
      <c r="R413" s="279">
        <v>1540.32</v>
      </c>
      <c r="S413" s="279">
        <v>1543</v>
      </c>
      <c r="T413" s="279">
        <v>1564.16</v>
      </c>
      <c r="U413" s="279">
        <v>1575.51</v>
      </c>
      <c r="V413" s="279">
        <v>1555.8</v>
      </c>
      <c r="W413" s="279">
        <v>1532.8</v>
      </c>
      <c r="X413" s="279">
        <v>1454.06</v>
      </c>
      <c r="Y413" s="279">
        <v>1360.12</v>
      </c>
    </row>
    <row r="414" spans="1:25">
      <c r="A414" s="254">
        <v>15</v>
      </c>
      <c r="B414" s="279">
        <v>1205.8</v>
      </c>
      <c r="C414" s="279">
        <v>1135.23</v>
      </c>
      <c r="D414" s="279">
        <v>1108.05</v>
      </c>
      <c r="E414" s="279">
        <v>1112.57</v>
      </c>
      <c r="F414" s="279">
        <v>1145.18</v>
      </c>
      <c r="G414" s="279">
        <v>1215.1400000000001</v>
      </c>
      <c r="H414" s="279">
        <v>1390.92</v>
      </c>
      <c r="I414" s="279">
        <v>1474.6</v>
      </c>
      <c r="J414" s="279">
        <v>1530.24</v>
      </c>
      <c r="K414" s="279">
        <v>1571.18</v>
      </c>
      <c r="L414" s="279">
        <v>1624.63</v>
      </c>
      <c r="M414" s="279">
        <v>1688.34</v>
      </c>
      <c r="N414" s="279">
        <v>1616.69</v>
      </c>
      <c r="O414" s="279">
        <v>1646.51</v>
      </c>
      <c r="P414" s="279">
        <v>1622.91</v>
      </c>
      <c r="Q414" s="279">
        <v>1568.28</v>
      </c>
      <c r="R414" s="279">
        <v>1541.52</v>
      </c>
      <c r="S414" s="279">
        <v>1564.05</v>
      </c>
      <c r="T414" s="279">
        <v>1612.51</v>
      </c>
      <c r="U414" s="279">
        <v>1628.87</v>
      </c>
      <c r="V414" s="279">
        <v>1595.19</v>
      </c>
      <c r="W414" s="279">
        <v>1541.81</v>
      </c>
      <c r="X414" s="279">
        <v>1452.15</v>
      </c>
      <c r="Y414" s="279">
        <v>1307.3</v>
      </c>
    </row>
    <row r="415" spans="1:25">
      <c r="A415" s="254">
        <v>16</v>
      </c>
      <c r="B415" s="279">
        <v>1189.6600000000001</v>
      </c>
      <c r="C415" s="279">
        <v>1135.56</v>
      </c>
      <c r="D415" s="279">
        <v>1104.1500000000001</v>
      </c>
      <c r="E415" s="279">
        <v>1109.33</v>
      </c>
      <c r="F415" s="279">
        <v>1150.04</v>
      </c>
      <c r="G415" s="279">
        <v>1227.22</v>
      </c>
      <c r="H415" s="279">
        <v>1382.42</v>
      </c>
      <c r="I415" s="279">
        <v>1458.17</v>
      </c>
      <c r="J415" s="279">
        <v>1503.19</v>
      </c>
      <c r="K415" s="279">
        <v>1525.88</v>
      </c>
      <c r="L415" s="279">
        <v>1565.35</v>
      </c>
      <c r="M415" s="279">
        <v>1553.86</v>
      </c>
      <c r="N415" s="279">
        <v>1521.01</v>
      </c>
      <c r="O415" s="279">
        <v>1531.89</v>
      </c>
      <c r="P415" s="279">
        <v>1532.31</v>
      </c>
      <c r="Q415" s="279">
        <v>1488.29</v>
      </c>
      <c r="R415" s="279">
        <v>1470.72</v>
      </c>
      <c r="S415" s="279">
        <v>1479.52</v>
      </c>
      <c r="T415" s="279">
        <v>1514.95</v>
      </c>
      <c r="U415" s="279">
        <v>1520.79</v>
      </c>
      <c r="V415" s="279">
        <v>1537.31</v>
      </c>
      <c r="W415" s="279">
        <v>1526.81</v>
      </c>
      <c r="X415" s="279">
        <v>1450.72</v>
      </c>
      <c r="Y415" s="279">
        <v>1272.03</v>
      </c>
    </row>
    <row r="416" spans="1:25">
      <c r="A416" s="254">
        <v>17</v>
      </c>
      <c r="B416" s="279">
        <v>1198.28</v>
      </c>
      <c r="C416" s="279">
        <v>1105.0999999999999</v>
      </c>
      <c r="D416" s="279">
        <v>1071.76</v>
      </c>
      <c r="E416" s="279">
        <v>1071.8900000000001</v>
      </c>
      <c r="F416" s="279">
        <v>1125.8900000000001</v>
      </c>
      <c r="G416" s="279">
        <v>1224.21</v>
      </c>
      <c r="H416" s="279">
        <v>1395.07</v>
      </c>
      <c r="I416" s="279">
        <v>1472.19</v>
      </c>
      <c r="J416" s="279">
        <v>1544.03</v>
      </c>
      <c r="K416" s="279">
        <v>1549.89</v>
      </c>
      <c r="L416" s="279">
        <v>1587.95</v>
      </c>
      <c r="M416" s="279">
        <v>1633.58</v>
      </c>
      <c r="N416" s="279">
        <v>1596.7</v>
      </c>
      <c r="O416" s="279">
        <v>1619.13</v>
      </c>
      <c r="P416" s="279">
        <v>1611.69</v>
      </c>
      <c r="Q416" s="279">
        <v>1575.56</v>
      </c>
      <c r="R416" s="279">
        <v>1540.5</v>
      </c>
      <c r="S416" s="279">
        <v>1553.08</v>
      </c>
      <c r="T416" s="279">
        <v>1591.33</v>
      </c>
      <c r="U416" s="279">
        <v>1606.56</v>
      </c>
      <c r="V416" s="279">
        <v>1583.58</v>
      </c>
      <c r="W416" s="279">
        <v>1571.74</v>
      </c>
      <c r="X416" s="279">
        <v>1475.89</v>
      </c>
      <c r="Y416" s="279">
        <v>1420.22</v>
      </c>
    </row>
    <row r="417" spans="1:25">
      <c r="A417" s="254">
        <v>18</v>
      </c>
      <c r="B417" s="279">
        <v>1398.4</v>
      </c>
      <c r="C417" s="279">
        <v>1219.94</v>
      </c>
      <c r="D417" s="279">
        <v>1188.76</v>
      </c>
      <c r="E417" s="279">
        <v>1177.94</v>
      </c>
      <c r="F417" s="279">
        <v>1196.82</v>
      </c>
      <c r="G417" s="279">
        <v>1265.69</v>
      </c>
      <c r="H417" s="279">
        <v>1352.58</v>
      </c>
      <c r="I417" s="279">
        <v>1416.36</v>
      </c>
      <c r="J417" s="279">
        <v>1467.37</v>
      </c>
      <c r="K417" s="279">
        <v>1533.94</v>
      </c>
      <c r="L417" s="279">
        <v>1589.66</v>
      </c>
      <c r="M417" s="279">
        <v>1611.68</v>
      </c>
      <c r="N417" s="279">
        <v>1626.81</v>
      </c>
      <c r="O417" s="279">
        <v>1606.63</v>
      </c>
      <c r="P417" s="279">
        <v>1582.12</v>
      </c>
      <c r="Q417" s="279">
        <v>1585.82</v>
      </c>
      <c r="R417" s="279">
        <v>1566.77</v>
      </c>
      <c r="S417" s="279">
        <v>1603.77</v>
      </c>
      <c r="T417" s="279">
        <v>1628.09</v>
      </c>
      <c r="U417" s="279">
        <v>1620.11</v>
      </c>
      <c r="V417" s="279">
        <v>1614.51</v>
      </c>
      <c r="W417" s="279">
        <v>1569.58</v>
      </c>
      <c r="X417" s="279">
        <v>1471.49</v>
      </c>
      <c r="Y417" s="279">
        <v>1441.38</v>
      </c>
    </row>
    <row r="418" spans="1:25">
      <c r="A418" s="254">
        <v>19</v>
      </c>
      <c r="B418" s="279">
        <v>1259</v>
      </c>
      <c r="C418" s="279">
        <v>1198.6300000000001</v>
      </c>
      <c r="D418" s="279">
        <v>1155.1500000000001</v>
      </c>
      <c r="E418" s="279">
        <v>1137.72</v>
      </c>
      <c r="F418" s="279">
        <v>1142.99</v>
      </c>
      <c r="G418" s="279">
        <v>1169.92</v>
      </c>
      <c r="H418" s="279">
        <v>1184.6300000000001</v>
      </c>
      <c r="I418" s="279">
        <v>1266.77</v>
      </c>
      <c r="J418" s="279">
        <v>1401.89</v>
      </c>
      <c r="K418" s="279">
        <v>1458.13</v>
      </c>
      <c r="L418" s="279">
        <v>1506.09</v>
      </c>
      <c r="M418" s="279">
        <v>1555.81</v>
      </c>
      <c r="N418" s="279">
        <v>1553</v>
      </c>
      <c r="O418" s="279">
        <v>1544.79</v>
      </c>
      <c r="P418" s="279">
        <v>1539.8</v>
      </c>
      <c r="Q418" s="279">
        <v>1540.37</v>
      </c>
      <c r="R418" s="279">
        <v>1523.53</v>
      </c>
      <c r="S418" s="279">
        <v>1554.46</v>
      </c>
      <c r="T418" s="279">
        <v>1589.36</v>
      </c>
      <c r="U418" s="279">
        <v>1620.08</v>
      </c>
      <c r="V418" s="279">
        <v>1584.75</v>
      </c>
      <c r="W418" s="279">
        <v>1534.3</v>
      </c>
      <c r="X418" s="279">
        <v>1469.02</v>
      </c>
      <c r="Y418" s="279">
        <v>1425.78</v>
      </c>
    </row>
    <row r="419" spans="1:25">
      <c r="A419" s="254">
        <v>20</v>
      </c>
      <c r="B419" s="279">
        <v>1233.2</v>
      </c>
      <c r="C419" s="279">
        <v>1186.17</v>
      </c>
      <c r="D419" s="279">
        <v>1150.82</v>
      </c>
      <c r="E419" s="279">
        <v>1145.3</v>
      </c>
      <c r="F419" s="279">
        <v>1194.58</v>
      </c>
      <c r="G419" s="279">
        <v>1276.33</v>
      </c>
      <c r="H419" s="279">
        <v>1416.85</v>
      </c>
      <c r="I419" s="279">
        <v>1489.05</v>
      </c>
      <c r="J419" s="279">
        <v>1596.91</v>
      </c>
      <c r="K419" s="279">
        <v>1649.64</v>
      </c>
      <c r="L419" s="279">
        <v>1666.78</v>
      </c>
      <c r="M419" s="279">
        <v>1724.66</v>
      </c>
      <c r="N419" s="279">
        <v>1660.81</v>
      </c>
      <c r="O419" s="279">
        <v>1638.55</v>
      </c>
      <c r="P419" s="279">
        <v>1640.32</v>
      </c>
      <c r="Q419" s="279">
        <v>1629.47</v>
      </c>
      <c r="R419" s="279">
        <v>1590.78</v>
      </c>
      <c r="S419" s="279">
        <v>1578.84</v>
      </c>
      <c r="T419" s="279">
        <v>1604.32</v>
      </c>
      <c r="U419" s="279">
        <v>1642.12</v>
      </c>
      <c r="V419" s="279">
        <v>1591.44</v>
      </c>
      <c r="W419" s="279">
        <v>1540.17</v>
      </c>
      <c r="X419" s="279">
        <v>1437.4</v>
      </c>
      <c r="Y419" s="279">
        <v>1263.5</v>
      </c>
    </row>
    <row r="420" spans="1:25">
      <c r="A420" s="254">
        <v>21</v>
      </c>
      <c r="B420" s="279">
        <v>1188.6500000000001</v>
      </c>
      <c r="C420" s="279">
        <v>1112.31</v>
      </c>
      <c r="D420" s="279">
        <v>1095.5</v>
      </c>
      <c r="E420" s="279">
        <v>1095.26</v>
      </c>
      <c r="F420" s="279">
        <v>1117.3900000000001</v>
      </c>
      <c r="G420" s="279">
        <v>1204.07</v>
      </c>
      <c r="H420" s="279">
        <v>1387.14</v>
      </c>
      <c r="I420" s="279">
        <v>1461.53</v>
      </c>
      <c r="J420" s="279">
        <v>1530.46</v>
      </c>
      <c r="K420" s="279">
        <v>1575.17</v>
      </c>
      <c r="L420" s="279">
        <v>1594.91</v>
      </c>
      <c r="M420" s="279">
        <v>1661.56</v>
      </c>
      <c r="N420" s="279">
        <v>1608.1</v>
      </c>
      <c r="O420" s="279">
        <v>1600.83</v>
      </c>
      <c r="P420" s="279">
        <v>1646.13</v>
      </c>
      <c r="Q420" s="279">
        <v>1568.5</v>
      </c>
      <c r="R420" s="279">
        <v>1533.44</v>
      </c>
      <c r="S420" s="279">
        <v>1532.98</v>
      </c>
      <c r="T420" s="279">
        <v>1570.48</v>
      </c>
      <c r="U420" s="279">
        <v>1587.22</v>
      </c>
      <c r="V420" s="279">
        <v>1546.78</v>
      </c>
      <c r="W420" s="279">
        <v>1540.53</v>
      </c>
      <c r="X420" s="279">
        <v>1431.22</v>
      </c>
      <c r="Y420" s="279">
        <v>1281.29</v>
      </c>
    </row>
    <row r="421" spans="1:25">
      <c r="A421" s="254">
        <v>22</v>
      </c>
      <c r="B421" s="279">
        <v>1197.18</v>
      </c>
      <c r="C421" s="279">
        <v>1118.8599999999999</v>
      </c>
      <c r="D421" s="279">
        <v>1109.1199999999999</v>
      </c>
      <c r="E421" s="279">
        <v>1103.0999999999999</v>
      </c>
      <c r="F421" s="279">
        <v>1146.9000000000001</v>
      </c>
      <c r="G421" s="279">
        <v>1216.82</v>
      </c>
      <c r="H421" s="279">
        <v>1408.45</v>
      </c>
      <c r="I421" s="279">
        <v>1497.73</v>
      </c>
      <c r="J421" s="279">
        <v>1592.79</v>
      </c>
      <c r="K421" s="279">
        <v>1652.12</v>
      </c>
      <c r="L421" s="279">
        <v>1699.32</v>
      </c>
      <c r="M421" s="279">
        <v>1721.56</v>
      </c>
      <c r="N421" s="279">
        <v>1703.05</v>
      </c>
      <c r="O421" s="279">
        <v>1705.24</v>
      </c>
      <c r="P421" s="279">
        <v>1709.24</v>
      </c>
      <c r="Q421" s="279">
        <v>1662.87</v>
      </c>
      <c r="R421" s="279">
        <v>1618.87</v>
      </c>
      <c r="S421" s="279">
        <v>1611.88</v>
      </c>
      <c r="T421" s="279">
        <v>1670.65</v>
      </c>
      <c r="U421" s="279">
        <v>1697.91</v>
      </c>
      <c r="V421" s="279">
        <v>1648.15</v>
      </c>
      <c r="W421" s="279">
        <v>1639.94</v>
      </c>
      <c r="X421" s="279">
        <v>1509.53</v>
      </c>
      <c r="Y421" s="279">
        <v>1448.15</v>
      </c>
    </row>
    <row r="422" spans="1:25">
      <c r="A422" s="254">
        <v>23</v>
      </c>
      <c r="B422" s="279">
        <v>1420.01</v>
      </c>
      <c r="C422" s="279">
        <v>1255.25</v>
      </c>
      <c r="D422" s="279">
        <v>1223.95</v>
      </c>
      <c r="E422" s="279">
        <v>1217.05</v>
      </c>
      <c r="F422" s="279">
        <v>1236.99</v>
      </c>
      <c r="G422" s="279">
        <v>1272.3900000000001</v>
      </c>
      <c r="H422" s="279">
        <v>1348.35</v>
      </c>
      <c r="I422" s="279">
        <v>1416.01</v>
      </c>
      <c r="J422" s="279">
        <v>1481.33</v>
      </c>
      <c r="K422" s="279">
        <v>1574.62</v>
      </c>
      <c r="L422" s="279">
        <v>1636.43</v>
      </c>
      <c r="M422" s="279">
        <v>1671.42</v>
      </c>
      <c r="N422" s="279">
        <v>1655.93</v>
      </c>
      <c r="O422" s="279">
        <v>1655.08</v>
      </c>
      <c r="P422" s="279">
        <v>1626.86</v>
      </c>
      <c r="Q422" s="279">
        <v>1612.74</v>
      </c>
      <c r="R422" s="279">
        <v>1612.06</v>
      </c>
      <c r="S422" s="279">
        <v>1630.61</v>
      </c>
      <c r="T422" s="279">
        <v>1684.41</v>
      </c>
      <c r="U422" s="279">
        <v>1694.85</v>
      </c>
      <c r="V422" s="279">
        <v>1678.37</v>
      </c>
      <c r="W422" s="279">
        <v>1631.13</v>
      </c>
      <c r="X422" s="279">
        <v>1543.32</v>
      </c>
      <c r="Y422" s="279">
        <v>1508.26</v>
      </c>
    </row>
    <row r="423" spans="1:25">
      <c r="A423" s="254">
        <v>24</v>
      </c>
      <c r="B423" s="279">
        <v>1438.74</v>
      </c>
      <c r="C423" s="279">
        <v>1300.55</v>
      </c>
      <c r="D423" s="279">
        <v>1234.23</v>
      </c>
      <c r="E423" s="279">
        <v>1209.17</v>
      </c>
      <c r="F423" s="279">
        <v>1225.08</v>
      </c>
      <c r="G423" s="279">
        <v>1286.71</v>
      </c>
      <c r="H423" s="279">
        <v>1370.14</v>
      </c>
      <c r="I423" s="279">
        <v>1439.21</v>
      </c>
      <c r="J423" s="279">
        <v>1483.55</v>
      </c>
      <c r="K423" s="279">
        <v>1605.91</v>
      </c>
      <c r="L423" s="279">
        <v>1661.52</v>
      </c>
      <c r="M423" s="279">
        <v>1677.91</v>
      </c>
      <c r="N423" s="279">
        <v>1672.45</v>
      </c>
      <c r="O423" s="279">
        <v>1672.4</v>
      </c>
      <c r="P423" s="279">
        <v>1652.19</v>
      </c>
      <c r="Q423" s="279">
        <v>1647.53</v>
      </c>
      <c r="R423" s="279">
        <v>1624.83</v>
      </c>
      <c r="S423" s="279">
        <v>1638.9</v>
      </c>
      <c r="T423" s="279">
        <v>1677.09</v>
      </c>
      <c r="U423" s="279">
        <v>1696.05</v>
      </c>
      <c r="V423" s="279">
        <v>1680.36</v>
      </c>
      <c r="W423" s="279">
        <v>1664.06</v>
      </c>
      <c r="X423" s="279">
        <v>1532.87</v>
      </c>
      <c r="Y423" s="279">
        <v>1508.24</v>
      </c>
    </row>
    <row r="424" spans="1:25">
      <c r="A424" s="254">
        <v>25</v>
      </c>
      <c r="B424" s="279">
        <v>1394.28</v>
      </c>
      <c r="C424" s="279">
        <v>1217.8599999999999</v>
      </c>
      <c r="D424" s="279">
        <v>1179.5999999999999</v>
      </c>
      <c r="E424" s="279">
        <v>1154.94</v>
      </c>
      <c r="F424" s="279">
        <v>1172.33</v>
      </c>
      <c r="G424" s="279">
        <v>1210.8399999999999</v>
      </c>
      <c r="H424" s="279">
        <v>705.77</v>
      </c>
      <c r="I424" s="279">
        <v>1243.04</v>
      </c>
      <c r="J424" s="279">
        <v>344.65</v>
      </c>
      <c r="K424" s="279">
        <v>706.43</v>
      </c>
      <c r="L424" s="279">
        <v>1627.17</v>
      </c>
      <c r="M424" s="279">
        <v>1646.78</v>
      </c>
      <c r="N424" s="279">
        <v>1631.46</v>
      </c>
      <c r="O424" s="279">
        <v>1637.36</v>
      </c>
      <c r="P424" s="279">
        <v>1607.75</v>
      </c>
      <c r="Q424" s="279">
        <v>1609.11</v>
      </c>
      <c r="R424" s="279">
        <v>1586.38</v>
      </c>
      <c r="S424" s="279">
        <v>1594.52</v>
      </c>
      <c r="T424" s="279">
        <v>1648.09</v>
      </c>
      <c r="U424" s="279">
        <v>1634.3</v>
      </c>
      <c r="V424" s="279">
        <v>1620.89</v>
      </c>
      <c r="W424" s="279">
        <v>344.96</v>
      </c>
      <c r="X424" s="279">
        <v>1449.35</v>
      </c>
      <c r="Y424" s="279">
        <v>1416.34</v>
      </c>
    </row>
    <row r="425" spans="1:25">
      <c r="A425" s="254">
        <v>26</v>
      </c>
      <c r="B425" s="279">
        <v>1300.82</v>
      </c>
      <c r="C425" s="279">
        <v>1176.03</v>
      </c>
      <c r="D425" s="279">
        <v>1147.28</v>
      </c>
      <c r="E425" s="279">
        <v>1127.83</v>
      </c>
      <c r="F425" s="279">
        <v>1141.31</v>
      </c>
      <c r="G425" s="279">
        <v>1150.94</v>
      </c>
      <c r="H425" s="279">
        <v>1165.8399999999999</v>
      </c>
      <c r="I425" s="279">
        <v>705.2</v>
      </c>
      <c r="J425" s="279">
        <v>344.6</v>
      </c>
      <c r="K425" s="279">
        <v>1457.47</v>
      </c>
      <c r="L425" s="279">
        <v>1501.71</v>
      </c>
      <c r="M425" s="279">
        <v>1520.93</v>
      </c>
      <c r="N425" s="279">
        <v>1517.85</v>
      </c>
      <c r="O425" s="279">
        <v>1535.92</v>
      </c>
      <c r="P425" s="279">
        <v>1539.9</v>
      </c>
      <c r="Q425" s="279">
        <v>1520.87</v>
      </c>
      <c r="R425" s="279">
        <v>1515.13</v>
      </c>
      <c r="S425" s="279">
        <v>1518.96</v>
      </c>
      <c r="T425" s="279">
        <v>1553.95</v>
      </c>
      <c r="U425" s="279">
        <v>1564.58</v>
      </c>
      <c r="V425" s="279">
        <v>1575.44</v>
      </c>
      <c r="W425" s="279">
        <v>1550.17</v>
      </c>
      <c r="X425" s="279">
        <v>1505.22</v>
      </c>
      <c r="Y425" s="279">
        <v>1468.62</v>
      </c>
    </row>
    <row r="426" spans="1:25">
      <c r="A426" s="254">
        <v>27</v>
      </c>
      <c r="B426" s="279">
        <v>1192.82</v>
      </c>
      <c r="C426" s="279">
        <v>1149.18</v>
      </c>
      <c r="D426" s="279">
        <v>1108.47</v>
      </c>
      <c r="E426" s="279">
        <v>1103.26</v>
      </c>
      <c r="F426" s="279">
        <v>1165.58</v>
      </c>
      <c r="G426" s="279">
        <v>1271.8900000000001</v>
      </c>
      <c r="H426" s="279">
        <v>1402.93</v>
      </c>
      <c r="I426" s="279">
        <v>1550.53</v>
      </c>
      <c r="J426" s="279">
        <v>1592.57</v>
      </c>
      <c r="K426" s="279">
        <v>1646.79</v>
      </c>
      <c r="L426" s="279">
        <v>1684.14</v>
      </c>
      <c r="M426" s="279">
        <v>1703.2</v>
      </c>
      <c r="N426" s="279">
        <v>1689.55</v>
      </c>
      <c r="O426" s="279">
        <v>1710</v>
      </c>
      <c r="P426" s="279">
        <v>1709.87</v>
      </c>
      <c r="Q426" s="279">
        <v>1705.68</v>
      </c>
      <c r="R426" s="279">
        <v>1661.49</v>
      </c>
      <c r="S426" s="279">
        <v>1652.92</v>
      </c>
      <c r="T426" s="279">
        <v>1700.64</v>
      </c>
      <c r="U426" s="279">
        <v>1709.74</v>
      </c>
      <c r="V426" s="279">
        <v>1683.16</v>
      </c>
      <c r="W426" s="279">
        <v>1658.08</v>
      </c>
      <c r="X426" s="279">
        <v>1531.02</v>
      </c>
      <c r="Y426" s="279">
        <v>1469.13</v>
      </c>
    </row>
    <row r="427" spans="1:25">
      <c r="A427" s="254">
        <v>28</v>
      </c>
      <c r="B427" s="279">
        <v>1207.43</v>
      </c>
      <c r="C427" s="279">
        <v>1165.21</v>
      </c>
      <c r="D427" s="279">
        <v>1135.8</v>
      </c>
      <c r="E427" s="279">
        <v>1136.18</v>
      </c>
      <c r="F427" s="279">
        <v>1179.43</v>
      </c>
      <c r="G427" s="279">
        <v>1298.8800000000001</v>
      </c>
      <c r="H427" s="279">
        <v>1428.98</v>
      </c>
      <c r="I427" s="279">
        <v>1570.79</v>
      </c>
      <c r="J427" s="279">
        <v>1642.94</v>
      </c>
      <c r="K427" s="279">
        <v>1674.71</v>
      </c>
      <c r="L427" s="279">
        <v>1695.38</v>
      </c>
      <c r="M427" s="279">
        <v>1729.12</v>
      </c>
      <c r="N427" s="279">
        <v>1698.55</v>
      </c>
      <c r="O427" s="279">
        <v>1700.13</v>
      </c>
      <c r="P427" s="279">
        <v>1700.54</v>
      </c>
      <c r="Q427" s="279">
        <v>1681</v>
      </c>
      <c r="R427" s="279">
        <v>1649.03</v>
      </c>
      <c r="S427" s="279">
        <v>1653.21</v>
      </c>
      <c r="T427" s="279">
        <v>1685.85</v>
      </c>
      <c r="U427" s="279">
        <v>1683.34</v>
      </c>
      <c r="V427" s="279">
        <v>1680.4</v>
      </c>
      <c r="W427" s="279">
        <v>1678.12</v>
      </c>
      <c r="X427" s="279">
        <v>1546.97</v>
      </c>
      <c r="Y427" s="279">
        <v>1463.58</v>
      </c>
    </row>
    <row r="428" spans="1:25" hidden="1">
      <c r="A428" s="254">
        <v>29</v>
      </c>
      <c r="B428" s="279">
        <v>0</v>
      </c>
      <c r="C428" s="279">
        <v>0</v>
      </c>
      <c r="D428" s="279">
        <v>0</v>
      </c>
      <c r="E428" s="279">
        <v>0</v>
      </c>
      <c r="F428" s="279">
        <v>0</v>
      </c>
      <c r="G428" s="279">
        <v>0</v>
      </c>
      <c r="H428" s="279">
        <v>0</v>
      </c>
      <c r="I428" s="279">
        <v>0</v>
      </c>
      <c r="J428" s="279">
        <v>0</v>
      </c>
      <c r="K428" s="279">
        <v>0</v>
      </c>
      <c r="L428" s="279">
        <v>0</v>
      </c>
      <c r="M428" s="279">
        <v>0</v>
      </c>
      <c r="N428" s="279">
        <v>0</v>
      </c>
      <c r="O428" s="279">
        <v>0</v>
      </c>
      <c r="P428" s="279">
        <v>0</v>
      </c>
      <c r="Q428" s="279">
        <v>0</v>
      </c>
      <c r="R428" s="279">
        <v>0</v>
      </c>
      <c r="S428" s="279">
        <v>0</v>
      </c>
      <c r="T428" s="279">
        <v>0</v>
      </c>
      <c r="U428" s="279">
        <v>0</v>
      </c>
      <c r="V428" s="279">
        <v>0</v>
      </c>
      <c r="W428" s="279">
        <v>0</v>
      </c>
      <c r="X428" s="279">
        <v>0</v>
      </c>
      <c r="Y428" s="279">
        <v>0</v>
      </c>
    </row>
    <row r="429" spans="1:25" hidden="1">
      <c r="A429" s="254">
        <v>30</v>
      </c>
      <c r="B429" s="279">
        <v>0</v>
      </c>
      <c r="C429" s="279">
        <v>0</v>
      </c>
      <c r="D429" s="279">
        <v>0</v>
      </c>
      <c r="E429" s="279">
        <v>0</v>
      </c>
      <c r="F429" s="279">
        <v>0</v>
      </c>
      <c r="G429" s="279">
        <v>0</v>
      </c>
      <c r="H429" s="279">
        <v>0</v>
      </c>
      <c r="I429" s="279">
        <v>0</v>
      </c>
      <c r="J429" s="279">
        <v>0</v>
      </c>
      <c r="K429" s="279">
        <v>0</v>
      </c>
      <c r="L429" s="279">
        <v>0</v>
      </c>
      <c r="M429" s="279">
        <v>0</v>
      </c>
      <c r="N429" s="279">
        <v>0</v>
      </c>
      <c r="O429" s="279">
        <v>0</v>
      </c>
      <c r="P429" s="279">
        <v>0</v>
      </c>
      <c r="Q429" s="279">
        <v>0</v>
      </c>
      <c r="R429" s="279">
        <v>0</v>
      </c>
      <c r="S429" s="279">
        <v>0</v>
      </c>
      <c r="T429" s="279">
        <v>0</v>
      </c>
      <c r="U429" s="279">
        <v>0</v>
      </c>
      <c r="V429" s="279">
        <v>0</v>
      </c>
      <c r="W429" s="279">
        <v>0</v>
      </c>
      <c r="X429" s="279">
        <v>0</v>
      </c>
      <c r="Y429" s="279">
        <v>0</v>
      </c>
    </row>
    <row r="430" spans="1:25" hidden="1">
      <c r="A430" s="254">
        <v>31</v>
      </c>
      <c r="B430" s="279">
        <v>0</v>
      </c>
      <c r="C430" s="279">
        <v>0</v>
      </c>
      <c r="D430" s="279">
        <v>0</v>
      </c>
      <c r="E430" s="279">
        <v>0</v>
      </c>
      <c r="F430" s="279">
        <v>0</v>
      </c>
      <c r="G430" s="279">
        <v>0</v>
      </c>
      <c r="H430" s="279">
        <v>0</v>
      </c>
      <c r="I430" s="279">
        <v>0</v>
      </c>
      <c r="J430" s="279">
        <v>0</v>
      </c>
      <c r="K430" s="279">
        <v>0</v>
      </c>
      <c r="L430" s="279">
        <v>0</v>
      </c>
      <c r="M430" s="279">
        <v>0</v>
      </c>
      <c r="N430" s="279">
        <v>0</v>
      </c>
      <c r="O430" s="279">
        <v>0</v>
      </c>
      <c r="P430" s="279">
        <v>0</v>
      </c>
      <c r="Q430" s="279">
        <v>0</v>
      </c>
      <c r="R430" s="279">
        <v>0</v>
      </c>
      <c r="S430" s="279">
        <v>0</v>
      </c>
      <c r="T430" s="279">
        <v>0</v>
      </c>
      <c r="U430" s="279">
        <v>0</v>
      </c>
      <c r="V430" s="279">
        <v>0</v>
      </c>
      <c r="W430" s="279">
        <v>0</v>
      </c>
      <c r="X430" s="279">
        <v>0</v>
      </c>
      <c r="Y430" s="279">
        <v>0</v>
      </c>
    </row>
    <row r="432" spans="1:25" ht="45" customHeight="1">
      <c r="A432" s="422" t="s">
        <v>208</v>
      </c>
      <c r="B432" s="449" t="s">
        <v>325</v>
      </c>
      <c r="C432" s="449"/>
      <c r="D432" s="449"/>
      <c r="E432" s="449"/>
      <c r="F432" s="449"/>
      <c r="G432" s="449"/>
      <c r="H432" s="449"/>
      <c r="I432" s="449"/>
      <c r="J432" s="449"/>
      <c r="K432" s="449"/>
      <c r="L432" s="449"/>
      <c r="M432" s="449"/>
      <c r="N432" s="449"/>
      <c r="O432" s="449"/>
      <c r="P432" s="449"/>
      <c r="Q432" s="449"/>
      <c r="R432" s="449"/>
      <c r="S432" s="449"/>
      <c r="T432" s="449"/>
      <c r="U432" s="449"/>
      <c r="V432" s="449"/>
      <c r="W432" s="449"/>
      <c r="X432" s="449"/>
      <c r="Y432" s="449"/>
    </row>
    <row r="433" spans="1:25" ht="30">
      <c r="A433" s="422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1261.3</v>
      </c>
      <c r="C434" s="279">
        <v>1220.3399999999999</v>
      </c>
      <c r="D434" s="279">
        <v>1205.2</v>
      </c>
      <c r="E434" s="279">
        <v>1200.95</v>
      </c>
      <c r="F434" s="279">
        <v>453.53</v>
      </c>
      <c r="G434" s="279">
        <v>1293.8900000000001</v>
      </c>
      <c r="H434" s="279">
        <v>451.43</v>
      </c>
      <c r="I434" s="279">
        <v>451.44</v>
      </c>
      <c r="J434" s="279">
        <v>455.32</v>
      </c>
      <c r="K434" s="279">
        <v>818.29</v>
      </c>
      <c r="L434" s="279">
        <v>1752.07</v>
      </c>
      <c r="M434" s="279">
        <v>1800.23</v>
      </c>
      <c r="N434" s="279">
        <v>1774.7</v>
      </c>
      <c r="O434" s="279">
        <v>1754.61</v>
      </c>
      <c r="P434" s="279">
        <v>1754.78</v>
      </c>
      <c r="Q434" s="279">
        <v>1747.26</v>
      </c>
      <c r="R434" s="279">
        <v>1736.38</v>
      </c>
      <c r="S434" s="279">
        <v>1753.99</v>
      </c>
      <c r="T434" s="279">
        <v>1721.02</v>
      </c>
      <c r="U434" s="279">
        <v>1734.11</v>
      </c>
      <c r="V434" s="279">
        <v>1701.79</v>
      </c>
      <c r="W434" s="279">
        <v>1626.74</v>
      </c>
      <c r="X434" s="279">
        <v>1461.9</v>
      </c>
      <c r="Y434" s="279">
        <v>1277.83</v>
      </c>
    </row>
    <row r="435" spans="1:25">
      <c r="A435" s="254">
        <v>2</v>
      </c>
      <c r="B435" s="279">
        <v>1249.67</v>
      </c>
      <c r="C435" s="279">
        <v>1218.24</v>
      </c>
      <c r="D435" s="279">
        <v>1190.93</v>
      </c>
      <c r="E435" s="279">
        <v>1189.21</v>
      </c>
      <c r="F435" s="279">
        <v>1223.74</v>
      </c>
      <c r="G435" s="279">
        <v>1272.04</v>
      </c>
      <c r="H435" s="279">
        <v>1403.71</v>
      </c>
      <c r="I435" s="279">
        <v>1535.57</v>
      </c>
      <c r="J435" s="279">
        <v>1641.14</v>
      </c>
      <c r="K435" s="279">
        <v>1679.75</v>
      </c>
      <c r="L435" s="279">
        <v>1698.06</v>
      </c>
      <c r="M435" s="279">
        <v>1718.18</v>
      </c>
      <c r="N435" s="279">
        <v>1693.84</v>
      </c>
      <c r="O435" s="279">
        <v>1751.13</v>
      </c>
      <c r="P435" s="279">
        <v>1747.89</v>
      </c>
      <c r="Q435" s="279">
        <v>1725.67</v>
      </c>
      <c r="R435" s="279">
        <v>1682.09</v>
      </c>
      <c r="S435" s="279">
        <v>1701.29</v>
      </c>
      <c r="T435" s="279">
        <v>1712.03</v>
      </c>
      <c r="U435" s="279">
        <v>1717.74</v>
      </c>
      <c r="V435" s="279">
        <v>1649.7</v>
      </c>
      <c r="W435" s="279">
        <v>1271.9000000000001</v>
      </c>
      <c r="X435" s="279">
        <v>1401.41</v>
      </c>
      <c r="Y435" s="279">
        <v>1283.17</v>
      </c>
    </row>
    <row r="436" spans="1:25">
      <c r="A436" s="254">
        <v>3</v>
      </c>
      <c r="B436" s="279">
        <v>1432.95</v>
      </c>
      <c r="C436" s="279">
        <v>1331.59</v>
      </c>
      <c r="D436" s="279">
        <v>1282.8900000000001</v>
      </c>
      <c r="E436" s="279">
        <v>1280.82</v>
      </c>
      <c r="F436" s="279">
        <v>1344.71</v>
      </c>
      <c r="G436" s="279">
        <v>1425.58</v>
      </c>
      <c r="H436" s="279">
        <v>1562.85</v>
      </c>
      <c r="I436" s="279">
        <v>1728.9</v>
      </c>
      <c r="J436" s="279">
        <v>1850.25</v>
      </c>
      <c r="K436" s="279">
        <v>1862.22</v>
      </c>
      <c r="L436" s="279">
        <v>1884.57</v>
      </c>
      <c r="M436" s="279">
        <v>1904.86</v>
      </c>
      <c r="N436" s="279">
        <v>1893.24</v>
      </c>
      <c r="O436" s="279">
        <v>1906.92</v>
      </c>
      <c r="P436" s="279">
        <v>1890.75</v>
      </c>
      <c r="Q436" s="279">
        <v>1879.52</v>
      </c>
      <c r="R436" s="279">
        <v>1854.1</v>
      </c>
      <c r="S436" s="279">
        <v>1859.12</v>
      </c>
      <c r="T436" s="279">
        <v>1871.9</v>
      </c>
      <c r="U436" s="279">
        <v>1876.81</v>
      </c>
      <c r="V436" s="279">
        <v>1844.27</v>
      </c>
      <c r="W436" s="279">
        <v>1272.4100000000001</v>
      </c>
      <c r="X436" s="279">
        <v>1635.74</v>
      </c>
      <c r="Y436" s="279">
        <v>1514.25</v>
      </c>
    </row>
    <row r="437" spans="1:25">
      <c r="A437" s="254">
        <v>4</v>
      </c>
      <c r="B437" s="279">
        <v>1594.16</v>
      </c>
      <c r="C437" s="279">
        <v>1512.87</v>
      </c>
      <c r="D437" s="279">
        <v>1413.43</v>
      </c>
      <c r="E437" s="279">
        <v>1383.06</v>
      </c>
      <c r="F437" s="279">
        <v>1426.82</v>
      </c>
      <c r="G437" s="279">
        <v>1448.47</v>
      </c>
      <c r="H437" s="279">
        <v>1546.25</v>
      </c>
      <c r="I437" s="279">
        <v>1602.57</v>
      </c>
      <c r="J437" s="279">
        <v>1735.68</v>
      </c>
      <c r="K437" s="279">
        <v>1818.46</v>
      </c>
      <c r="L437" s="279">
        <v>1872.9</v>
      </c>
      <c r="M437" s="279">
        <v>1887.68</v>
      </c>
      <c r="N437" s="279">
        <v>1887.79</v>
      </c>
      <c r="O437" s="279">
        <v>1892.25</v>
      </c>
      <c r="P437" s="279">
        <v>1885.89</v>
      </c>
      <c r="Q437" s="279">
        <v>1851.43</v>
      </c>
      <c r="R437" s="279">
        <v>1859.08</v>
      </c>
      <c r="S437" s="279">
        <v>1890.42</v>
      </c>
      <c r="T437" s="279">
        <v>1885.72</v>
      </c>
      <c r="U437" s="279">
        <v>1895.1</v>
      </c>
      <c r="V437" s="279">
        <v>1865.36</v>
      </c>
      <c r="W437" s="279">
        <v>1779.27</v>
      </c>
      <c r="X437" s="279">
        <v>1638.68</v>
      </c>
      <c r="Y437" s="279">
        <v>1573.8</v>
      </c>
    </row>
    <row r="438" spans="1:25">
      <c r="A438" s="254">
        <v>5</v>
      </c>
      <c r="B438" s="279">
        <v>1362.03</v>
      </c>
      <c r="C438" s="279">
        <v>1318.08</v>
      </c>
      <c r="D438" s="279">
        <v>1280.73</v>
      </c>
      <c r="E438" s="279">
        <v>1269.8499999999999</v>
      </c>
      <c r="F438" s="279">
        <v>1297.4100000000001</v>
      </c>
      <c r="G438" s="279">
        <v>1305.05</v>
      </c>
      <c r="H438" s="279">
        <v>1322.1</v>
      </c>
      <c r="I438" s="279">
        <v>1398.09</v>
      </c>
      <c r="J438" s="279">
        <v>1531.15</v>
      </c>
      <c r="K438" s="279">
        <v>1599.88</v>
      </c>
      <c r="L438" s="279">
        <v>1651.69</v>
      </c>
      <c r="M438" s="279">
        <v>1698.08</v>
      </c>
      <c r="N438" s="279">
        <v>1700.28</v>
      </c>
      <c r="O438" s="279">
        <v>1721.45</v>
      </c>
      <c r="P438" s="279">
        <v>1711.04</v>
      </c>
      <c r="Q438" s="279">
        <v>1676.87</v>
      </c>
      <c r="R438" s="279">
        <v>1688.56</v>
      </c>
      <c r="S438" s="279">
        <v>1734.28</v>
      </c>
      <c r="T438" s="279">
        <v>1748.52</v>
      </c>
      <c r="U438" s="279">
        <v>1760.23</v>
      </c>
      <c r="V438" s="279">
        <v>1739.07</v>
      </c>
      <c r="W438" s="279">
        <v>1693.75</v>
      </c>
      <c r="X438" s="279">
        <v>1585.08</v>
      </c>
      <c r="Y438" s="279">
        <v>1376.94</v>
      </c>
    </row>
    <row r="439" spans="1:25">
      <c r="A439" s="254">
        <v>6</v>
      </c>
      <c r="B439" s="279">
        <v>1306.54</v>
      </c>
      <c r="C439" s="279">
        <v>1263.1500000000001</v>
      </c>
      <c r="D439" s="279">
        <v>1240.53</v>
      </c>
      <c r="E439" s="279">
        <v>1224.8900000000001</v>
      </c>
      <c r="F439" s="279">
        <v>1244.95</v>
      </c>
      <c r="G439" s="279">
        <v>1304.31</v>
      </c>
      <c r="H439" s="279">
        <v>1449.55</v>
      </c>
      <c r="I439" s="279">
        <v>1623.38</v>
      </c>
      <c r="J439" s="279">
        <v>1706.75</v>
      </c>
      <c r="K439" s="279">
        <v>1746.72</v>
      </c>
      <c r="L439" s="279">
        <v>1770.05</v>
      </c>
      <c r="M439" s="279">
        <v>1809.92</v>
      </c>
      <c r="N439" s="279">
        <v>1771.89</v>
      </c>
      <c r="O439" s="279">
        <v>1795.28</v>
      </c>
      <c r="P439" s="279">
        <v>1788.06</v>
      </c>
      <c r="Q439" s="279">
        <v>1759.12</v>
      </c>
      <c r="R439" s="279">
        <v>1729.38</v>
      </c>
      <c r="S439" s="279">
        <v>1743.08</v>
      </c>
      <c r="T439" s="279">
        <v>1764.48</v>
      </c>
      <c r="U439" s="279">
        <v>1774.06</v>
      </c>
      <c r="V439" s="279">
        <v>1712.03</v>
      </c>
      <c r="W439" s="279">
        <v>1686.96</v>
      </c>
      <c r="X439" s="279">
        <v>1602.48</v>
      </c>
      <c r="Y439" s="279">
        <v>1483.17</v>
      </c>
    </row>
    <row r="440" spans="1:25">
      <c r="A440" s="254">
        <v>7</v>
      </c>
      <c r="B440" s="279">
        <v>1445.79</v>
      </c>
      <c r="C440" s="279">
        <v>1380.99</v>
      </c>
      <c r="D440" s="279">
        <v>1376.35</v>
      </c>
      <c r="E440" s="279">
        <v>1252.33</v>
      </c>
      <c r="F440" s="279">
        <v>1355.1</v>
      </c>
      <c r="G440" s="279">
        <v>1284.9100000000001</v>
      </c>
      <c r="H440" s="279">
        <v>1440.34</v>
      </c>
      <c r="I440" s="279">
        <v>1635.7</v>
      </c>
      <c r="J440" s="279">
        <v>1675.46</v>
      </c>
      <c r="K440" s="279">
        <v>1684.4</v>
      </c>
      <c r="L440" s="279">
        <v>1703.05</v>
      </c>
      <c r="M440" s="279">
        <v>1735.82</v>
      </c>
      <c r="N440" s="279">
        <v>1717.79</v>
      </c>
      <c r="O440" s="279">
        <v>1740.81</v>
      </c>
      <c r="P440" s="279">
        <v>1724.15</v>
      </c>
      <c r="Q440" s="279">
        <v>1705.15</v>
      </c>
      <c r="R440" s="279">
        <v>1693.04</v>
      </c>
      <c r="S440" s="279">
        <v>1701.92</v>
      </c>
      <c r="T440" s="279">
        <v>1720.06</v>
      </c>
      <c r="U440" s="279">
        <v>1726.5</v>
      </c>
      <c r="V440" s="279">
        <v>1690.62</v>
      </c>
      <c r="W440" s="279">
        <v>1679.05</v>
      </c>
      <c r="X440" s="279">
        <v>1597.25</v>
      </c>
      <c r="Y440" s="279">
        <v>1589.56</v>
      </c>
    </row>
    <row r="441" spans="1:25">
      <c r="A441" s="254">
        <v>8</v>
      </c>
      <c r="B441" s="279">
        <v>1425.61</v>
      </c>
      <c r="C441" s="279">
        <v>1221.3800000000001</v>
      </c>
      <c r="D441" s="279">
        <v>1356.32</v>
      </c>
      <c r="E441" s="279">
        <v>1304.23</v>
      </c>
      <c r="F441" s="279">
        <v>1224.27</v>
      </c>
      <c r="G441" s="279">
        <v>1287.71</v>
      </c>
      <c r="H441" s="279">
        <v>1492.22</v>
      </c>
      <c r="I441" s="279">
        <v>1605.35</v>
      </c>
      <c r="J441" s="279">
        <v>1655.43</v>
      </c>
      <c r="K441" s="279">
        <v>1680.78</v>
      </c>
      <c r="L441" s="279">
        <v>1699.98</v>
      </c>
      <c r="M441" s="279">
        <v>1706.68</v>
      </c>
      <c r="N441" s="279">
        <v>1697.68</v>
      </c>
      <c r="O441" s="279">
        <v>1733.16</v>
      </c>
      <c r="P441" s="279">
        <v>1721.93</v>
      </c>
      <c r="Q441" s="279">
        <v>1686.04</v>
      </c>
      <c r="R441" s="279">
        <v>1668.91</v>
      </c>
      <c r="S441" s="279">
        <v>1692.66</v>
      </c>
      <c r="T441" s="279">
        <v>1703.16</v>
      </c>
      <c r="U441" s="279">
        <v>1711.77</v>
      </c>
      <c r="V441" s="279">
        <v>1681.91</v>
      </c>
      <c r="W441" s="279">
        <v>1668.05</v>
      </c>
      <c r="X441" s="279">
        <v>1505.21</v>
      </c>
      <c r="Y441" s="279">
        <v>1367.3</v>
      </c>
    </row>
    <row r="442" spans="1:25">
      <c r="A442" s="254">
        <v>9</v>
      </c>
      <c r="B442" s="279">
        <v>1479.8</v>
      </c>
      <c r="C442" s="279">
        <v>1450.73</v>
      </c>
      <c r="D442" s="279">
        <v>1285.33</v>
      </c>
      <c r="E442" s="279">
        <v>1234.79</v>
      </c>
      <c r="F442" s="279">
        <v>1269.5</v>
      </c>
      <c r="G442" s="279">
        <v>1336.31</v>
      </c>
      <c r="H442" s="279">
        <v>1525.38</v>
      </c>
      <c r="I442" s="279">
        <v>1641.2</v>
      </c>
      <c r="J442" s="295">
        <v>1710.86</v>
      </c>
      <c r="K442" s="279">
        <v>1732.38</v>
      </c>
      <c r="L442" s="279">
        <v>1745.38</v>
      </c>
      <c r="M442" s="279">
        <v>1772.34</v>
      </c>
      <c r="N442" s="279">
        <v>1755.32</v>
      </c>
      <c r="O442" s="279">
        <v>1770.09</v>
      </c>
      <c r="P442" s="279">
        <v>1754.62</v>
      </c>
      <c r="Q442" s="279">
        <v>1734.67</v>
      </c>
      <c r="R442" s="279">
        <v>1710.78</v>
      </c>
      <c r="S442" s="279">
        <v>1735.77</v>
      </c>
      <c r="T442" s="279">
        <v>1752.2</v>
      </c>
      <c r="U442" s="279">
        <v>1766.11</v>
      </c>
      <c r="V442" s="279">
        <v>1712.33</v>
      </c>
      <c r="W442" s="279">
        <v>1662.81</v>
      </c>
      <c r="X442" s="279">
        <v>1583.77</v>
      </c>
      <c r="Y442" s="279">
        <v>1538.24</v>
      </c>
    </row>
    <row r="443" spans="1:25">
      <c r="A443" s="254">
        <v>10</v>
      </c>
      <c r="B443" s="279">
        <v>1451.97</v>
      </c>
      <c r="C443" s="279">
        <v>1369.42</v>
      </c>
      <c r="D443" s="279">
        <v>1280.94</v>
      </c>
      <c r="E443" s="279">
        <v>1252.71</v>
      </c>
      <c r="F443" s="279">
        <v>1305.45</v>
      </c>
      <c r="G443" s="279">
        <v>1355.59</v>
      </c>
      <c r="H443" s="279">
        <v>1576.72</v>
      </c>
      <c r="I443" s="279">
        <v>1645.07</v>
      </c>
      <c r="J443" s="279">
        <v>1720.44</v>
      </c>
      <c r="K443" s="279">
        <v>1740.63</v>
      </c>
      <c r="L443" s="279">
        <v>1756.07</v>
      </c>
      <c r="M443" s="279">
        <v>1768.78</v>
      </c>
      <c r="N443" s="279">
        <v>1756.36</v>
      </c>
      <c r="O443" s="279">
        <v>1764.02</v>
      </c>
      <c r="P443" s="279">
        <v>1754.48</v>
      </c>
      <c r="Q443" s="279">
        <v>1714.45</v>
      </c>
      <c r="R443" s="279">
        <v>1693.43</v>
      </c>
      <c r="S443" s="279">
        <v>1712.74</v>
      </c>
      <c r="T443" s="279">
        <v>1741.29</v>
      </c>
      <c r="U443" s="279">
        <v>1739.01</v>
      </c>
      <c r="V443" s="279">
        <v>1684.19</v>
      </c>
      <c r="W443" s="279">
        <v>1652.54</v>
      </c>
      <c r="X443" s="279">
        <v>1571.19</v>
      </c>
      <c r="Y443" s="279">
        <v>1461.39</v>
      </c>
    </row>
    <row r="444" spans="1:25">
      <c r="A444" s="254">
        <v>11</v>
      </c>
      <c r="B444" s="279">
        <v>1343.05</v>
      </c>
      <c r="C444" s="279">
        <v>1272.6400000000001</v>
      </c>
      <c r="D444" s="279">
        <v>451.46</v>
      </c>
      <c r="E444" s="279">
        <v>1295.8900000000001</v>
      </c>
      <c r="F444" s="279">
        <v>1307.0999999999999</v>
      </c>
      <c r="G444" s="279">
        <v>1320.66</v>
      </c>
      <c r="H444" s="279">
        <v>1361.52</v>
      </c>
      <c r="I444" s="279">
        <v>1530.01</v>
      </c>
      <c r="J444" s="279">
        <v>1266.6500000000001</v>
      </c>
      <c r="K444" s="279">
        <v>1721.76</v>
      </c>
      <c r="L444" s="279">
        <v>1778.9</v>
      </c>
      <c r="M444" s="279">
        <v>1798.17</v>
      </c>
      <c r="N444" s="279">
        <v>1794.37</v>
      </c>
      <c r="O444" s="279">
        <v>1794.33</v>
      </c>
      <c r="P444" s="279">
        <v>1785.6</v>
      </c>
      <c r="Q444" s="279">
        <v>1744.19</v>
      </c>
      <c r="R444" s="279">
        <v>1741.92</v>
      </c>
      <c r="S444" s="279">
        <v>1769.78</v>
      </c>
      <c r="T444" s="279">
        <v>1783.82</v>
      </c>
      <c r="U444" s="279">
        <v>1770.74</v>
      </c>
      <c r="V444" s="279">
        <v>1744.17</v>
      </c>
      <c r="W444" s="279">
        <v>1679.92</v>
      </c>
      <c r="X444" s="279">
        <v>1609.54</v>
      </c>
      <c r="Y444" s="279">
        <v>1540.57</v>
      </c>
    </row>
    <row r="445" spans="1:25">
      <c r="A445" s="254">
        <v>12</v>
      </c>
      <c r="B445" s="279">
        <v>1350.69</v>
      </c>
      <c r="C445" s="279">
        <v>1306.55</v>
      </c>
      <c r="D445" s="279">
        <v>1295.98</v>
      </c>
      <c r="E445" s="279">
        <v>1288.52</v>
      </c>
      <c r="F445" s="279">
        <v>1285.99</v>
      </c>
      <c r="G445" s="279">
        <v>1289.3699999999999</v>
      </c>
      <c r="H445" s="279">
        <v>1301.6199999999999</v>
      </c>
      <c r="I445" s="279">
        <v>1338.77</v>
      </c>
      <c r="J445" s="279">
        <v>1267.49</v>
      </c>
      <c r="K445" s="279">
        <v>1613.13</v>
      </c>
      <c r="L445" s="279">
        <v>1669.46</v>
      </c>
      <c r="M445" s="279">
        <v>1710.8</v>
      </c>
      <c r="N445" s="279">
        <v>1704.06</v>
      </c>
      <c r="O445" s="279">
        <v>1711.65</v>
      </c>
      <c r="P445" s="279">
        <v>1686.77</v>
      </c>
      <c r="Q445" s="279">
        <v>1678.74</v>
      </c>
      <c r="R445" s="279">
        <v>1688.24</v>
      </c>
      <c r="S445" s="279">
        <v>1699.2</v>
      </c>
      <c r="T445" s="279">
        <v>1719.72</v>
      </c>
      <c r="U445" s="279">
        <v>1736.61</v>
      </c>
      <c r="V445" s="279">
        <v>1739.73</v>
      </c>
      <c r="W445" s="279">
        <v>1709.37</v>
      </c>
      <c r="X445" s="279">
        <v>1619.05</v>
      </c>
      <c r="Y445" s="279">
        <v>1434.21</v>
      </c>
    </row>
    <row r="446" spans="1:25">
      <c r="A446" s="254">
        <v>13</v>
      </c>
      <c r="B446" s="279">
        <v>1333.65</v>
      </c>
      <c r="C446" s="279">
        <v>1307.21</v>
      </c>
      <c r="D446" s="279">
        <v>1268.0999999999999</v>
      </c>
      <c r="E446" s="279">
        <v>1231.5999999999999</v>
      </c>
      <c r="F446" s="279">
        <v>1284.29</v>
      </c>
      <c r="G446" s="279">
        <v>1344.66</v>
      </c>
      <c r="H446" s="279">
        <v>1541.18</v>
      </c>
      <c r="I446" s="279">
        <v>1646.85</v>
      </c>
      <c r="J446" s="279">
        <v>1766.12</v>
      </c>
      <c r="K446" s="279">
        <v>1782.13</v>
      </c>
      <c r="L446" s="279">
        <v>1791.07</v>
      </c>
      <c r="M446" s="279">
        <v>1841.86</v>
      </c>
      <c r="N446" s="279">
        <v>1814.32</v>
      </c>
      <c r="O446" s="279">
        <v>1840.19</v>
      </c>
      <c r="P446" s="279">
        <v>1832.24</v>
      </c>
      <c r="Q446" s="279">
        <v>1786.35</v>
      </c>
      <c r="R446" s="279">
        <v>1776.96</v>
      </c>
      <c r="S446" s="279">
        <v>1779.02</v>
      </c>
      <c r="T446" s="279">
        <v>1811.24</v>
      </c>
      <c r="U446" s="279">
        <v>1798.02</v>
      </c>
      <c r="V446" s="279">
        <v>1764.12</v>
      </c>
      <c r="W446" s="279">
        <v>1658.03</v>
      </c>
      <c r="X446" s="279">
        <v>1581.82</v>
      </c>
      <c r="Y446" s="279">
        <v>1436.7</v>
      </c>
    </row>
    <row r="447" spans="1:25">
      <c r="A447" s="254">
        <v>14</v>
      </c>
      <c r="B447" s="279">
        <v>1323.06</v>
      </c>
      <c r="C447" s="279">
        <v>1268.49</v>
      </c>
      <c r="D447" s="279">
        <v>1231.57</v>
      </c>
      <c r="E447" s="279">
        <v>1233.4000000000001</v>
      </c>
      <c r="F447" s="279">
        <v>1265.31</v>
      </c>
      <c r="G447" s="279">
        <v>1327.31</v>
      </c>
      <c r="H447" s="279">
        <v>1534.84</v>
      </c>
      <c r="I447" s="279">
        <v>1582.76</v>
      </c>
      <c r="J447" s="279">
        <v>1688.94</v>
      </c>
      <c r="K447" s="279">
        <v>1670.01</v>
      </c>
      <c r="L447" s="279">
        <v>1683.32</v>
      </c>
      <c r="M447" s="279">
        <v>1728.82</v>
      </c>
      <c r="N447" s="279">
        <v>1697.06</v>
      </c>
      <c r="O447" s="279">
        <v>1713.43</v>
      </c>
      <c r="P447" s="279">
        <v>1708.38</v>
      </c>
      <c r="Q447" s="279">
        <v>1659.75</v>
      </c>
      <c r="R447" s="279">
        <v>1647.27</v>
      </c>
      <c r="S447" s="279">
        <v>1649.95</v>
      </c>
      <c r="T447" s="279">
        <v>1671.11</v>
      </c>
      <c r="U447" s="279">
        <v>1682.46</v>
      </c>
      <c r="V447" s="279">
        <v>1662.75</v>
      </c>
      <c r="W447" s="279">
        <v>1639.75</v>
      </c>
      <c r="X447" s="279">
        <v>1561.01</v>
      </c>
      <c r="Y447" s="279">
        <v>1467.07</v>
      </c>
    </row>
    <row r="448" spans="1:25">
      <c r="A448" s="254">
        <v>15</v>
      </c>
      <c r="B448" s="279">
        <v>1312.75</v>
      </c>
      <c r="C448" s="279">
        <v>1242.18</v>
      </c>
      <c r="D448" s="279">
        <v>1215</v>
      </c>
      <c r="E448" s="279">
        <v>1219.52</v>
      </c>
      <c r="F448" s="279">
        <v>1252.1300000000001</v>
      </c>
      <c r="G448" s="279">
        <v>1322.09</v>
      </c>
      <c r="H448" s="279">
        <v>1497.87</v>
      </c>
      <c r="I448" s="279">
        <v>1581.55</v>
      </c>
      <c r="J448" s="279">
        <v>1637.19</v>
      </c>
      <c r="K448" s="279">
        <v>1678.13</v>
      </c>
      <c r="L448" s="279">
        <v>1731.58</v>
      </c>
      <c r="M448" s="279">
        <v>1795.29</v>
      </c>
      <c r="N448" s="279">
        <v>1723.64</v>
      </c>
      <c r="O448" s="279">
        <v>1753.46</v>
      </c>
      <c r="P448" s="279">
        <v>1729.86</v>
      </c>
      <c r="Q448" s="279">
        <v>1675.23</v>
      </c>
      <c r="R448" s="279">
        <v>1648.47</v>
      </c>
      <c r="S448" s="279">
        <v>1671</v>
      </c>
      <c r="T448" s="279">
        <v>1719.46</v>
      </c>
      <c r="U448" s="279">
        <v>1735.82</v>
      </c>
      <c r="V448" s="279">
        <v>1702.14</v>
      </c>
      <c r="W448" s="279">
        <v>1648.76</v>
      </c>
      <c r="X448" s="279">
        <v>1559.1</v>
      </c>
      <c r="Y448" s="279">
        <v>1414.25</v>
      </c>
    </row>
    <row r="449" spans="1:25">
      <c r="A449" s="254">
        <v>16</v>
      </c>
      <c r="B449" s="279">
        <v>1296.6099999999999</v>
      </c>
      <c r="C449" s="279">
        <v>1242.51</v>
      </c>
      <c r="D449" s="279">
        <v>1211.0999999999999</v>
      </c>
      <c r="E449" s="279">
        <v>1216.28</v>
      </c>
      <c r="F449" s="279">
        <v>1256.99</v>
      </c>
      <c r="G449" s="279">
        <v>1334.17</v>
      </c>
      <c r="H449" s="279">
        <v>1489.37</v>
      </c>
      <c r="I449" s="279">
        <v>1565.12</v>
      </c>
      <c r="J449" s="279">
        <v>1610.14</v>
      </c>
      <c r="K449" s="279">
        <v>1632.83</v>
      </c>
      <c r="L449" s="279">
        <v>1672.3</v>
      </c>
      <c r="M449" s="279">
        <v>1660.81</v>
      </c>
      <c r="N449" s="279">
        <v>1627.96</v>
      </c>
      <c r="O449" s="279">
        <v>1638.84</v>
      </c>
      <c r="P449" s="279">
        <v>1639.26</v>
      </c>
      <c r="Q449" s="279">
        <v>1595.24</v>
      </c>
      <c r="R449" s="279">
        <v>1577.67</v>
      </c>
      <c r="S449" s="279">
        <v>1586.47</v>
      </c>
      <c r="T449" s="279">
        <v>1621.9</v>
      </c>
      <c r="U449" s="279">
        <v>1627.74</v>
      </c>
      <c r="V449" s="279">
        <v>1644.26</v>
      </c>
      <c r="W449" s="279">
        <v>1633.76</v>
      </c>
      <c r="X449" s="279">
        <v>1557.67</v>
      </c>
      <c r="Y449" s="279">
        <v>1378.98</v>
      </c>
    </row>
    <row r="450" spans="1:25">
      <c r="A450" s="254">
        <v>17</v>
      </c>
      <c r="B450" s="279">
        <v>1305.23</v>
      </c>
      <c r="C450" s="279">
        <v>1212.05</v>
      </c>
      <c r="D450" s="279">
        <v>1178.71</v>
      </c>
      <c r="E450" s="279">
        <v>1178.8399999999999</v>
      </c>
      <c r="F450" s="279">
        <v>1232.8399999999999</v>
      </c>
      <c r="G450" s="279">
        <v>1331.16</v>
      </c>
      <c r="H450" s="279">
        <v>1502.02</v>
      </c>
      <c r="I450" s="279">
        <v>1579.14</v>
      </c>
      <c r="J450" s="279">
        <v>1650.98</v>
      </c>
      <c r="K450" s="279">
        <v>1656.84</v>
      </c>
      <c r="L450" s="279">
        <v>1694.9</v>
      </c>
      <c r="M450" s="279">
        <v>1740.53</v>
      </c>
      <c r="N450" s="279">
        <v>1703.65</v>
      </c>
      <c r="O450" s="279">
        <v>1726.08</v>
      </c>
      <c r="P450" s="279">
        <v>1718.64</v>
      </c>
      <c r="Q450" s="279">
        <v>1682.51</v>
      </c>
      <c r="R450" s="279">
        <v>1647.45</v>
      </c>
      <c r="S450" s="279">
        <v>1660.03</v>
      </c>
      <c r="T450" s="279">
        <v>1698.28</v>
      </c>
      <c r="U450" s="279">
        <v>1713.51</v>
      </c>
      <c r="V450" s="279">
        <v>1690.53</v>
      </c>
      <c r="W450" s="279">
        <v>1678.69</v>
      </c>
      <c r="X450" s="279">
        <v>1582.84</v>
      </c>
      <c r="Y450" s="279">
        <v>1527.17</v>
      </c>
    </row>
    <row r="451" spans="1:25">
      <c r="A451" s="254">
        <v>18</v>
      </c>
      <c r="B451" s="279">
        <v>1505.35</v>
      </c>
      <c r="C451" s="279">
        <v>1326.89</v>
      </c>
      <c r="D451" s="279">
        <v>1295.71</v>
      </c>
      <c r="E451" s="279">
        <v>1284.8900000000001</v>
      </c>
      <c r="F451" s="279">
        <v>1303.77</v>
      </c>
      <c r="G451" s="279">
        <v>1372.64</v>
      </c>
      <c r="H451" s="279">
        <v>1459.53</v>
      </c>
      <c r="I451" s="279">
        <v>1523.31</v>
      </c>
      <c r="J451" s="279">
        <v>1574.32</v>
      </c>
      <c r="K451" s="279">
        <v>1640.89</v>
      </c>
      <c r="L451" s="279">
        <v>1696.61</v>
      </c>
      <c r="M451" s="279">
        <v>1718.63</v>
      </c>
      <c r="N451" s="279">
        <v>1733.76</v>
      </c>
      <c r="O451" s="279">
        <v>1713.58</v>
      </c>
      <c r="P451" s="279">
        <v>1689.07</v>
      </c>
      <c r="Q451" s="279">
        <v>1692.77</v>
      </c>
      <c r="R451" s="279">
        <v>1673.72</v>
      </c>
      <c r="S451" s="279">
        <v>1710.72</v>
      </c>
      <c r="T451" s="279">
        <v>1735.04</v>
      </c>
      <c r="U451" s="279">
        <v>1727.06</v>
      </c>
      <c r="V451" s="279">
        <v>1721.46</v>
      </c>
      <c r="W451" s="279">
        <v>1676.53</v>
      </c>
      <c r="X451" s="279">
        <v>1578.44</v>
      </c>
      <c r="Y451" s="279">
        <v>1548.33</v>
      </c>
    </row>
    <row r="452" spans="1:25">
      <c r="A452" s="254">
        <v>19</v>
      </c>
      <c r="B452" s="279">
        <v>1365.95</v>
      </c>
      <c r="C452" s="279">
        <v>1305.58</v>
      </c>
      <c r="D452" s="279">
        <v>1262.0999999999999</v>
      </c>
      <c r="E452" s="279">
        <v>1244.67</v>
      </c>
      <c r="F452" s="279">
        <v>1249.94</v>
      </c>
      <c r="G452" s="279">
        <v>1276.8699999999999</v>
      </c>
      <c r="H452" s="279">
        <v>1291.58</v>
      </c>
      <c r="I452" s="279">
        <v>1373.72</v>
      </c>
      <c r="J452" s="279">
        <v>1508.84</v>
      </c>
      <c r="K452" s="279">
        <v>1565.08</v>
      </c>
      <c r="L452" s="279">
        <v>1613.04</v>
      </c>
      <c r="M452" s="279">
        <v>1662.76</v>
      </c>
      <c r="N452" s="279">
        <v>1659.95</v>
      </c>
      <c r="O452" s="279">
        <v>1651.74</v>
      </c>
      <c r="P452" s="279">
        <v>1646.75</v>
      </c>
      <c r="Q452" s="279">
        <v>1647.32</v>
      </c>
      <c r="R452" s="279">
        <v>1630.48</v>
      </c>
      <c r="S452" s="279">
        <v>1661.41</v>
      </c>
      <c r="T452" s="279">
        <v>1696.31</v>
      </c>
      <c r="U452" s="279">
        <v>1727.03</v>
      </c>
      <c r="V452" s="279">
        <v>1691.7</v>
      </c>
      <c r="W452" s="279">
        <v>1641.25</v>
      </c>
      <c r="X452" s="279">
        <v>1575.97</v>
      </c>
      <c r="Y452" s="279">
        <v>1532.73</v>
      </c>
    </row>
    <row r="453" spans="1:25">
      <c r="A453" s="254">
        <v>20</v>
      </c>
      <c r="B453" s="279">
        <v>1340.15</v>
      </c>
      <c r="C453" s="279">
        <v>1293.1199999999999</v>
      </c>
      <c r="D453" s="279">
        <v>1257.77</v>
      </c>
      <c r="E453" s="279">
        <v>1252.25</v>
      </c>
      <c r="F453" s="279">
        <v>1301.53</v>
      </c>
      <c r="G453" s="279">
        <v>1383.28</v>
      </c>
      <c r="H453" s="279">
        <v>1523.8</v>
      </c>
      <c r="I453" s="279">
        <v>1596</v>
      </c>
      <c r="J453" s="279">
        <v>1703.86</v>
      </c>
      <c r="K453" s="279">
        <v>1756.59</v>
      </c>
      <c r="L453" s="279">
        <v>1773.73</v>
      </c>
      <c r="M453" s="279">
        <v>1831.61</v>
      </c>
      <c r="N453" s="279">
        <v>1767.76</v>
      </c>
      <c r="O453" s="279">
        <v>1745.5</v>
      </c>
      <c r="P453" s="279">
        <v>1747.27</v>
      </c>
      <c r="Q453" s="279">
        <v>1736.42</v>
      </c>
      <c r="R453" s="279">
        <v>1697.73</v>
      </c>
      <c r="S453" s="279">
        <v>1685.79</v>
      </c>
      <c r="T453" s="279">
        <v>1711.27</v>
      </c>
      <c r="U453" s="279">
        <v>1749.07</v>
      </c>
      <c r="V453" s="279">
        <v>1698.39</v>
      </c>
      <c r="W453" s="279">
        <v>1647.12</v>
      </c>
      <c r="X453" s="279">
        <v>1544.35</v>
      </c>
      <c r="Y453" s="279">
        <v>1370.45</v>
      </c>
    </row>
    <row r="454" spans="1:25">
      <c r="A454" s="254">
        <v>21</v>
      </c>
      <c r="B454" s="279">
        <v>1295.5999999999999</v>
      </c>
      <c r="C454" s="279">
        <v>1219.26</v>
      </c>
      <c r="D454" s="279">
        <v>1202.45</v>
      </c>
      <c r="E454" s="279">
        <v>1202.21</v>
      </c>
      <c r="F454" s="279">
        <v>1224.3399999999999</v>
      </c>
      <c r="G454" s="279">
        <v>1311.02</v>
      </c>
      <c r="H454" s="279">
        <v>1494.09</v>
      </c>
      <c r="I454" s="279">
        <v>1568.48</v>
      </c>
      <c r="J454" s="279">
        <v>1637.41</v>
      </c>
      <c r="K454" s="279">
        <v>1682.12</v>
      </c>
      <c r="L454" s="279">
        <v>1701.86</v>
      </c>
      <c r="M454" s="279">
        <v>1768.51</v>
      </c>
      <c r="N454" s="279">
        <v>1715.05</v>
      </c>
      <c r="O454" s="279">
        <v>1707.78</v>
      </c>
      <c r="P454" s="279">
        <v>1753.08</v>
      </c>
      <c r="Q454" s="279">
        <v>1675.45</v>
      </c>
      <c r="R454" s="279">
        <v>1640.39</v>
      </c>
      <c r="S454" s="279">
        <v>1639.93</v>
      </c>
      <c r="T454" s="279">
        <v>1677.43</v>
      </c>
      <c r="U454" s="279">
        <v>1694.17</v>
      </c>
      <c r="V454" s="279">
        <v>1653.73</v>
      </c>
      <c r="W454" s="279">
        <v>1647.48</v>
      </c>
      <c r="X454" s="279">
        <v>1538.17</v>
      </c>
      <c r="Y454" s="279">
        <v>1388.24</v>
      </c>
    </row>
    <row r="455" spans="1:25">
      <c r="A455" s="254">
        <v>22</v>
      </c>
      <c r="B455" s="279">
        <v>1304.1300000000001</v>
      </c>
      <c r="C455" s="279">
        <v>1225.81</v>
      </c>
      <c r="D455" s="279">
        <v>1216.07</v>
      </c>
      <c r="E455" s="279">
        <v>1210.05</v>
      </c>
      <c r="F455" s="279">
        <v>1253.8499999999999</v>
      </c>
      <c r="G455" s="279">
        <v>1323.77</v>
      </c>
      <c r="H455" s="279">
        <v>1515.4</v>
      </c>
      <c r="I455" s="279">
        <v>1604.68</v>
      </c>
      <c r="J455" s="279">
        <v>1699.74</v>
      </c>
      <c r="K455" s="279">
        <v>1759.07</v>
      </c>
      <c r="L455" s="279">
        <v>1806.27</v>
      </c>
      <c r="M455" s="279">
        <v>1828.51</v>
      </c>
      <c r="N455" s="279">
        <v>1810</v>
      </c>
      <c r="O455" s="279">
        <v>1812.19</v>
      </c>
      <c r="P455" s="279">
        <v>1816.19</v>
      </c>
      <c r="Q455" s="279">
        <v>1769.82</v>
      </c>
      <c r="R455" s="279">
        <v>1725.82</v>
      </c>
      <c r="S455" s="279">
        <v>1718.83</v>
      </c>
      <c r="T455" s="279">
        <v>1777.6</v>
      </c>
      <c r="U455" s="279">
        <v>1804.86</v>
      </c>
      <c r="V455" s="279">
        <v>1755.1</v>
      </c>
      <c r="W455" s="279">
        <v>1746.89</v>
      </c>
      <c r="X455" s="279">
        <v>1616.48</v>
      </c>
      <c r="Y455" s="279">
        <v>1555.1</v>
      </c>
    </row>
    <row r="456" spans="1:25">
      <c r="A456" s="254">
        <v>23</v>
      </c>
      <c r="B456" s="279">
        <v>1526.96</v>
      </c>
      <c r="C456" s="279">
        <v>1362.2</v>
      </c>
      <c r="D456" s="279">
        <v>1330.9</v>
      </c>
      <c r="E456" s="279">
        <v>1324</v>
      </c>
      <c r="F456" s="279">
        <v>1343.94</v>
      </c>
      <c r="G456" s="279">
        <v>1379.34</v>
      </c>
      <c r="H456" s="279">
        <v>1455.3</v>
      </c>
      <c r="I456" s="279">
        <v>1522.96</v>
      </c>
      <c r="J456" s="279">
        <v>1588.28</v>
      </c>
      <c r="K456" s="279">
        <v>1681.57</v>
      </c>
      <c r="L456" s="279">
        <v>1743.38</v>
      </c>
      <c r="M456" s="279">
        <v>1778.37</v>
      </c>
      <c r="N456" s="279">
        <v>1762.88</v>
      </c>
      <c r="O456" s="279">
        <v>1762.03</v>
      </c>
      <c r="P456" s="279">
        <v>1733.81</v>
      </c>
      <c r="Q456" s="279">
        <v>1719.69</v>
      </c>
      <c r="R456" s="279">
        <v>1719.01</v>
      </c>
      <c r="S456" s="279">
        <v>1737.56</v>
      </c>
      <c r="T456" s="279">
        <v>1791.36</v>
      </c>
      <c r="U456" s="279">
        <v>1801.8</v>
      </c>
      <c r="V456" s="279">
        <v>1785.32</v>
      </c>
      <c r="W456" s="279">
        <v>1738.08</v>
      </c>
      <c r="X456" s="279">
        <v>1650.27</v>
      </c>
      <c r="Y456" s="279">
        <v>1615.21</v>
      </c>
    </row>
    <row r="457" spans="1:25">
      <c r="A457" s="254">
        <v>24</v>
      </c>
      <c r="B457" s="279">
        <v>1545.69</v>
      </c>
      <c r="C457" s="279">
        <v>1407.5</v>
      </c>
      <c r="D457" s="279">
        <v>1341.18</v>
      </c>
      <c r="E457" s="279">
        <v>1316.12</v>
      </c>
      <c r="F457" s="279">
        <v>1332.03</v>
      </c>
      <c r="G457" s="279">
        <v>1393.66</v>
      </c>
      <c r="H457" s="279">
        <v>1477.09</v>
      </c>
      <c r="I457" s="279">
        <v>1546.16</v>
      </c>
      <c r="J457" s="279">
        <v>1590.5</v>
      </c>
      <c r="K457" s="279">
        <v>1712.86</v>
      </c>
      <c r="L457" s="279">
        <v>1768.47</v>
      </c>
      <c r="M457" s="279">
        <v>1784.86</v>
      </c>
      <c r="N457" s="279">
        <v>1779.4</v>
      </c>
      <c r="O457" s="279">
        <v>1779.35</v>
      </c>
      <c r="P457" s="279">
        <v>1759.14</v>
      </c>
      <c r="Q457" s="279">
        <v>1754.48</v>
      </c>
      <c r="R457" s="279">
        <v>1731.78</v>
      </c>
      <c r="S457" s="279">
        <v>1745.85</v>
      </c>
      <c r="T457" s="279">
        <v>1784.04</v>
      </c>
      <c r="U457" s="279">
        <v>1803</v>
      </c>
      <c r="V457" s="279">
        <v>1787.31</v>
      </c>
      <c r="W457" s="279">
        <v>1771.01</v>
      </c>
      <c r="X457" s="279">
        <v>1639.82</v>
      </c>
      <c r="Y457" s="279">
        <v>1615.19</v>
      </c>
    </row>
    <row r="458" spans="1:25">
      <c r="A458" s="254">
        <v>25</v>
      </c>
      <c r="B458" s="279">
        <v>1501.23</v>
      </c>
      <c r="C458" s="279">
        <v>1324.81</v>
      </c>
      <c r="D458" s="279">
        <v>1286.55</v>
      </c>
      <c r="E458" s="279">
        <v>1261.8900000000001</v>
      </c>
      <c r="F458" s="279">
        <v>1279.28</v>
      </c>
      <c r="G458" s="279">
        <v>1317.79</v>
      </c>
      <c r="H458" s="279">
        <v>812.72</v>
      </c>
      <c r="I458" s="279">
        <v>1349.99</v>
      </c>
      <c r="J458" s="279">
        <v>451.6</v>
      </c>
      <c r="K458" s="279">
        <v>813.38</v>
      </c>
      <c r="L458" s="279">
        <v>1734.12</v>
      </c>
      <c r="M458" s="279">
        <v>1753.73</v>
      </c>
      <c r="N458" s="279">
        <v>1738.41</v>
      </c>
      <c r="O458" s="279">
        <v>1744.31</v>
      </c>
      <c r="P458" s="279">
        <v>1714.7</v>
      </c>
      <c r="Q458" s="279">
        <v>1716.06</v>
      </c>
      <c r="R458" s="279">
        <v>1693.33</v>
      </c>
      <c r="S458" s="279">
        <v>1701.47</v>
      </c>
      <c r="T458" s="279">
        <v>1755.04</v>
      </c>
      <c r="U458" s="279">
        <v>1741.25</v>
      </c>
      <c r="V458" s="279">
        <v>1727.84</v>
      </c>
      <c r="W458" s="279">
        <v>451.91</v>
      </c>
      <c r="X458" s="279">
        <v>1556.3</v>
      </c>
      <c r="Y458" s="279">
        <v>1523.29</v>
      </c>
    </row>
    <row r="459" spans="1:25">
      <c r="A459" s="254">
        <v>26</v>
      </c>
      <c r="B459" s="279">
        <v>1407.77</v>
      </c>
      <c r="C459" s="279">
        <v>1282.98</v>
      </c>
      <c r="D459" s="279">
        <v>1254.23</v>
      </c>
      <c r="E459" s="279">
        <v>1234.78</v>
      </c>
      <c r="F459" s="279">
        <v>1248.26</v>
      </c>
      <c r="G459" s="279">
        <v>1257.8900000000001</v>
      </c>
      <c r="H459" s="279">
        <v>1272.79</v>
      </c>
      <c r="I459" s="279">
        <v>812.15</v>
      </c>
      <c r="J459" s="279">
        <v>451.55</v>
      </c>
      <c r="K459" s="279">
        <v>1564.42</v>
      </c>
      <c r="L459" s="279">
        <v>1608.66</v>
      </c>
      <c r="M459" s="279">
        <v>1627.88</v>
      </c>
      <c r="N459" s="279">
        <v>1624.8</v>
      </c>
      <c r="O459" s="279">
        <v>1642.87</v>
      </c>
      <c r="P459" s="279">
        <v>1646.85</v>
      </c>
      <c r="Q459" s="279">
        <v>1627.82</v>
      </c>
      <c r="R459" s="279">
        <v>1622.08</v>
      </c>
      <c r="S459" s="279">
        <v>1625.91</v>
      </c>
      <c r="T459" s="279">
        <v>1660.9</v>
      </c>
      <c r="U459" s="279">
        <v>1671.53</v>
      </c>
      <c r="V459" s="279">
        <v>1682.39</v>
      </c>
      <c r="W459" s="279">
        <v>1657.12</v>
      </c>
      <c r="X459" s="279">
        <v>1612.17</v>
      </c>
      <c r="Y459" s="279">
        <v>1575.57</v>
      </c>
    </row>
    <row r="460" spans="1:25">
      <c r="A460" s="254">
        <v>27</v>
      </c>
      <c r="B460" s="279">
        <v>1299.77</v>
      </c>
      <c r="C460" s="279">
        <v>1256.1300000000001</v>
      </c>
      <c r="D460" s="279">
        <v>1215.42</v>
      </c>
      <c r="E460" s="279">
        <v>1210.21</v>
      </c>
      <c r="F460" s="279">
        <v>1272.53</v>
      </c>
      <c r="G460" s="279">
        <v>1378.84</v>
      </c>
      <c r="H460" s="279">
        <v>1509.88</v>
      </c>
      <c r="I460" s="279">
        <v>1657.48</v>
      </c>
      <c r="J460" s="279">
        <v>1699.52</v>
      </c>
      <c r="K460" s="279">
        <v>1753.74</v>
      </c>
      <c r="L460" s="279">
        <v>1791.09</v>
      </c>
      <c r="M460" s="279">
        <v>1810.15</v>
      </c>
      <c r="N460" s="279">
        <v>1796.5</v>
      </c>
      <c r="O460" s="279">
        <v>1816.95</v>
      </c>
      <c r="P460" s="279">
        <v>1816.82</v>
      </c>
      <c r="Q460" s="279">
        <v>1812.63</v>
      </c>
      <c r="R460" s="279">
        <v>1768.44</v>
      </c>
      <c r="S460" s="279">
        <v>1759.87</v>
      </c>
      <c r="T460" s="279">
        <v>1807.59</v>
      </c>
      <c r="U460" s="279">
        <v>1816.69</v>
      </c>
      <c r="V460" s="279">
        <v>1790.11</v>
      </c>
      <c r="W460" s="279">
        <v>1765.03</v>
      </c>
      <c r="X460" s="279">
        <v>1637.97</v>
      </c>
      <c r="Y460" s="279">
        <v>1576.08</v>
      </c>
    </row>
    <row r="461" spans="1:25">
      <c r="A461" s="254">
        <v>28</v>
      </c>
      <c r="B461" s="279">
        <v>1314.38</v>
      </c>
      <c r="C461" s="279">
        <v>1272.1600000000001</v>
      </c>
      <c r="D461" s="279">
        <v>1242.75</v>
      </c>
      <c r="E461" s="279">
        <v>1243.1300000000001</v>
      </c>
      <c r="F461" s="279">
        <v>1286.3800000000001</v>
      </c>
      <c r="G461" s="279">
        <v>1405.83</v>
      </c>
      <c r="H461" s="279">
        <v>1535.93</v>
      </c>
      <c r="I461" s="279">
        <v>1677.74</v>
      </c>
      <c r="J461" s="279">
        <v>1749.89</v>
      </c>
      <c r="K461" s="279">
        <v>1781.66</v>
      </c>
      <c r="L461" s="279">
        <v>1802.33</v>
      </c>
      <c r="M461" s="279">
        <v>1836.07</v>
      </c>
      <c r="N461" s="279">
        <v>1805.5</v>
      </c>
      <c r="O461" s="279">
        <v>1807.08</v>
      </c>
      <c r="P461" s="279">
        <v>1807.49</v>
      </c>
      <c r="Q461" s="279">
        <v>1787.95</v>
      </c>
      <c r="R461" s="279">
        <v>1755.98</v>
      </c>
      <c r="S461" s="279">
        <v>1760.16</v>
      </c>
      <c r="T461" s="279">
        <v>1792.8</v>
      </c>
      <c r="U461" s="279">
        <v>1790.29</v>
      </c>
      <c r="V461" s="279">
        <v>1787.35</v>
      </c>
      <c r="W461" s="279">
        <v>1785.07</v>
      </c>
      <c r="X461" s="279">
        <v>1653.92</v>
      </c>
      <c r="Y461" s="279">
        <v>1570.53</v>
      </c>
    </row>
    <row r="462" spans="1:25" hidden="1">
      <c r="A462" s="254">
        <v>29</v>
      </c>
      <c r="B462" s="279">
        <v>0</v>
      </c>
      <c r="C462" s="279">
        <v>0</v>
      </c>
      <c r="D462" s="279">
        <v>0</v>
      </c>
      <c r="E462" s="279">
        <v>0</v>
      </c>
      <c r="F462" s="279">
        <v>0</v>
      </c>
      <c r="G462" s="279">
        <v>0</v>
      </c>
      <c r="H462" s="279">
        <v>0</v>
      </c>
      <c r="I462" s="279">
        <v>0</v>
      </c>
      <c r="J462" s="279">
        <v>0</v>
      </c>
      <c r="K462" s="279">
        <v>0</v>
      </c>
      <c r="L462" s="279">
        <v>0</v>
      </c>
      <c r="M462" s="279">
        <v>0</v>
      </c>
      <c r="N462" s="279">
        <v>0</v>
      </c>
      <c r="O462" s="279">
        <v>0</v>
      </c>
      <c r="P462" s="279">
        <v>0</v>
      </c>
      <c r="Q462" s="279">
        <v>0</v>
      </c>
      <c r="R462" s="279">
        <v>0</v>
      </c>
      <c r="S462" s="279">
        <v>0</v>
      </c>
      <c r="T462" s="279">
        <v>0</v>
      </c>
      <c r="U462" s="279">
        <v>0</v>
      </c>
      <c r="V462" s="279">
        <v>0</v>
      </c>
      <c r="W462" s="279">
        <v>0</v>
      </c>
      <c r="X462" s="279">
        <v>0</v>
      </c>
      <c r="Y462" s="279">
        <v>0</v>
      </c>
    </row>
    <row r="463" spans="1:25" hidden="1">
      <c r="A463" s="254">
        <v>30</v>
      </c>
      <c r="B463" s="279">
        <v>0</v>
      </c>
      <c r="C463" s="279">
        <v>0</v>
      </c>
      <c r="D463" s="279">
        <v>0</v>
      </c>
      <c r="E463" s="279">
        <v>0</v>
      </c>
      <c r="F463" s="279">
        <v>0</v>
      </c>
      <c r="G463" s="279">
        <v>0</v>
      </c>
      <c r="H463" s="279">
        <v>0</v>
      </c>
      <c r="I463" s="279">
        <v>0</v>
      </c>
      <c r="J463" s="279">
        <v>0</v>
      </c>
      <c r="K463" s="279">
        <v>0</v>
      </c>
      <c r="L463" s="279">
        <v>0</v>
      </c>
      <c r="M463" s="279">
        <v>0</v>
      </c>
      <c r="N463" s="279">
        <v>0</v>
      </c>
      <c r="O463" s="279">
        <v>0</v>
      </c>
      <c r="P463" s="279">
        <v>0</v>
      </c>
      <c r="Q463" s="279">
        <v>0</v>
      </c>
      <c r="R463" s="279">
        <v>0</v>
      </c>
      <c r="S463" s="279">
        <v>0</v>
      </c>
      <c r="T463" s="279">
        <v>0</v>
      </c>
      <c r="U463" s="279">
        <v>0</v>
      </c>
      <c r="V463" s="279">
        <v>0</v>
      </c>
      <c r="W463" s="279">
        <v>0</v>
      </c>
      <c r="X463" s="279">
        <v>0</v>
      </c>
      <c r="Y463" s="279">
        <v>0</v>
      </c>
    </row>
    <row r="464" spans="1:25" hidden="1">
      <c r="A464" s="254">
        <v>31</v>
      </c>
      <c r="B464" s="279">
        <v>0</v>
      </c>
      <c r="C464" s="279">
        <v>0</v>
      </c>
      <c r="D464" s="279">
        <v>0</v>
      </c>
      <c r="E464" s="279">
        <v>0</v>
      </c>
      <c r="F464" s="279">
        <v>0</v>
      </c>
      <c r="G464" s="279">
        <v>0</v>
      </c>
      <c r="H464" s="279">
        <v>0</v>
      </c>
      <c r="I464" s="279">
        <v>0</v>
      </c>
      <c r="J464" s="279">
        <v>0</v>
      </c>
      <c r="K464" s="279">
        <v>0</v>
      </c>
      <c r="L464" s="279">
        <v>0</v>
      </c>
      <c r="M464" s="279">
        <v>0</v>
      </c>
      <c r="N464" s="279">
        <v>0</v>
      </c>
      <c r="O464" s="279">
        <v>0</v>
      </c>
      <c r="P464" s="279">
        <v>0</v>
      </c>
      <c r="Q464" s="279">
        <v>0</v>
      </c>
      <c r="R464" s="279">
        <v>0</v>
      </c>
      <c r="S464" s="279">
        <v>0</v>
      </c>
      <c r="T464" s="279">
        <v>0</v>
      </c>
      <c r="U464" s="279">
        <v>0</v>
      </c>
      <c r="V464" s="279">
        <v>0</v>
      </c>
      <c r="W464" s="279">
        <v>0</v>
      </c>
      <c r="X464" s="279">
        <v>0</v>
      </c>
      <c r="Y464" s="279">
        <v>0</v>
      </c>
    </row>
    <row r="466" spans="1:25" ht="15.75" thickBot="1">
      <c r="B466" s="277" t="s">
        <v>214</v>
      </c>
      <c r="N466" s="290" t="s">
        <v>329</v>
      </c>
    </row>
    <row r="468" spans="1:25">
      <c r="B468" s="277" t="s">
        <v>74</v>
      </c>
    </row>
    <row r="470" spans="1:25">
      <c r="B470" s="404"/>
      <c r="C470" s="404"/>
      <c r="D470" s="404"/>
      <c r="E470" s="404"/>
      <c r="F470" s="404"/>
      <c r="G470" s="404"/>
      <c r="H470" s="404"/>
      <c r="I470" s="404"/>
      <c r="J470" s="404"/>
      <c r="K470" s="404"/>
      <c r="L470" s="404"/>
      <c r="M470" s="404"/>
      <c r="N470" s="404" t="s">
        <v>30</v>
      </c>
      <c r="O470" s="404"/>
      <c r="P470" s="404"/>
      <c r="Q470" s="404"/>
      <c r="R470" s="404"/>
    </row>
    <row r="471" spans="1:25">
      <c r="A471" s="285"/>
      <c r="B471" s="404"/>
      <c r="C471" s="404"/>
      <c r="D471" s="404"/>
      <c r="E471" s="404"/>
      <c r="F471" s="404"/>
      <c r="G471" s="404"/>
      <c r="H471" s="404"/>
      <c r="I471" s="404"/>
      <c r="J471" s="404"/>
      <c r="K471" s="404"/>
      <c r="L471" s="404"/>
      <c r="M471" s="404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05" t="s">
        <v>217</v>
      </c>
      <c r="C472" s="405"/>
      <c r="D472" s="405"/>
      <c r="E472" s="405"/>
      <c r="F472" s="405"/>
      <c r="G472" s="405"/>
      <c r="H472" s="405"/>
      <c r="I472" s="405"/>
      <c r="J472" s="405"/>
      <c r="K472" s="405"/>
      <c r="L472" s="405"/>
      <c r="M472" s="405"/>
      <c r="N472" s="279">
        <v>361866.03</v>
      </c>
      <c r="O472" s="279">
        <v>361866.03</v>
      </c>
      <c r="P472" s="279">
        <v>947815.65</v>
      </c>
      <c r="Q472" s="279">
        <v>1016331.72</v>
      </c>
      <c r="R472" s="279">
        <v>789448.05</v>
      </c>
    </row>
    <row r="474" spans="1:25">
      <c r="B474" s="277" t="s">
        <v>89</v>
      </c>
    </row>
    <row r="476" spans="1:25">
      <c r="B476" s="404"/>
      <c r="C476" s="404"/>
      <c r="D476" s="404"/>
      <c r="E476" s="404"/>
      <c r="F476" s="404"/>
      <c r="G476" s="404"/>
      <c r="H476" s="404"/>
      <c r="I476" s="404"/>
      <c r="J476" s="404"/>
      <c r="K476" s="404"/>
      <c r="L476" s="404"/>
      <c r="M476" s="404"/>
      <c r="N476" s="287" t="s">
        <v>322</v>
      </c>
    </row>
    <row r="477" spans="1:25" ht="29.25" customHeight="1">
      <c r="B477" s="467" t="s">
        <v>323</v>
      </c>
      <c r="C477" s="468"/>
      <c r="D477" s="468"/>
      <c r="E477" s="468"/>
      <c r="F477" s="468"/>
      <c r="G477" s="468"/>
      <c r="H477" s="468"/>
      <c r="I477" s="468"/>
      <c r="J477" s="468"/>
      <c r="K477" s="468"/>
      <c r="L477" s="468"/>
      <c r="M477" s="468"/>
      <c r="N477" s="279">
        <v>240909.33</v>
      </c>
    </row>
    <row r="479" spans="1:25" ht="57" customHeight="1">
      <c r="A479" s="395" t="s">
        <v>218</v>
      </c>
      <c r="B479" s="395"/>
      <c r="C479" s="395"/>
      <c r="D479" s="395"/>
      <c r="E479" s="395"/>
      <c r="F479" s="395"/>
      <c r="G479" s="395"/>
      <c r="H479" s="395"/>
      <c r="I479" s="395"/>
      <c r="J479" s="395"/>
      <c r="K479" s="395"/>
      <c r="L479" s="395"/>
      <c r="M479" s="395"/>
      <c r="N479" s="395"/>
      <c r="O479" s="395"/>
      <c r="P479" s="395"/>
      <c r="Q479" s="395"/>
      <c r="R479" s="395"/>
      <c r="S479" s="395"/>
      <c r="T479" s="395"/>
      <c r="U479" s="395"/>
      <c r="V479" s="395"/>
      <c r="W479" s="395"/>
      <c r="X479" s="395"/>
      <c r="Y479" s="395"/>
    </row>
    <row r="480" spans="1:25">
      <c r="A480" s="277"/>
      <c r="B480" s="265" t="s">
        <v>209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22" t="s">
        <v>208</v>
      </c>
      <c r="B481" s="466" t="s">
        <v>92</v>
      </c>
      <c r="C481" s="466"/>
      <c r="D481" s="466"/>
      <c r="E481" s="466"/>
      <c r="F481" s="466"/>
      <c r="G481" s="466"/>
      <c r="H481" s="466"/>
      <c r="I481" s="466"/>
      <c r="J481" s="466"/>
      <c r="K481" s="466"/>
      <c r="L481" s="466"/>
      <c r="M481" s="466"/>
      <c r="N481" s="466"/>
      <c r="O481" s="466"/>
      <c r="P481" s="466"/>
      <c r="Q481" s="466"/>
      <c r="R481" s="466"/>
      <c r="S481" s="466"/>
      <c r="T481" s="466"/>
      <c r="U481" s="466"/>
      <c r="V481" s="466"/>
      <c r="W481" s="466"/>
      <c r="X481" s="466"/>
      <c r="Y481" s="466"/>
    </row>
    <row r="482" spans="1:25" ht="30">
      <c r="A482" s="422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1041.22</v>
      </c>
      <c r="C483" s="279">
        <v>1000.26</v>
      </c>
      <c r="D483" s="279">
        <v>985.12</v>
      </c>
      <c r="E483" s="279">
        <v>980.87</v>
      </c>
      <c r="F483" s="279">
        <v>233.45</v>
      </c>
      <c r="G483" s="279">
        <v>1073.81</v>
      </c>
      <c r="H483" s="279">
        <v>231.35</v>
      </c>
      <c r="I483" s="279">
        <v>231.36</v>
      </c>
      <c r="J483" s="279">
        <v>235.24</v>
      </c>
      <c r="K483" s="279">
        <v>598.21</v>
      </c>
      <c r="L483" s="279">
        <v>1531.99</v>
      </c>
      <c r="M483" s="279">
        <v>1580.15</v>
      </c>
      <c r="N483" s="279">
        <v>1554.62</v>
      </c>
      <c r="O483" s="279">
        <v>1534.53</v>
      </c>
      <c r="P483" s="279">
        <v>1534.7</v>
      </c>
      <c r="Q483" s="279">
        <v>1527.18</v>
      </c>
      <c r="R483" s="279">
        <v>1516.3</v>
      </c>
      <c r="S483" s="279">
        <v>1533.91</v>
      </c>
      <c r="T483" s="279">
        <v>1500.94</v>
      </c>
      <c r="U483" s="279">
        <v>1514.03</v>
      </c>
      <c r="V483" s="279">
        <v>1481.71</v>
      </c>
      <c r="W483" s="279">
        <v>1406.66</v>
      </c>
      <c r="X483" s="279">
        <v>1241.82</v>
      </c>
      <c r="Y483" s="279">
        <v>1057.75</v>
      </c>
    </row>
    <row r="484" spans="1:25">
      <c r="A484" s="254">
        <v>2</v>
      </c>
      <c r="B484" s="279">
        <v>1029.5899999999999</v>
      </c>
      <c r="C484" s="279">
        <v>998.16</v>
      </c>
      <c r="D484" s="279">
        <v>970.85</v>
      </c>
      <c r="E484" s="279">
        <v>969.13</v>
      </c>
      <c r="F484" s="279">
        <v>1003.66</v>
      </c>
      <c r="G484" s="279">
        <v>1051.96</v>
      </c>
      <c r="H484" s="279">
        <v>1183.6300000000001</v>
      </c>
      <c r="I484" s="279">
        <v>1315.49</v>
      </c>
      <c r="J484" s="279">
        <v>1421.06</v>
      </c>
      <c r="K484" s="279">
        <v>1459.67</v>
      </c>
      <c r="L484" s="279">
        <v>1477.98</v>
      </c>
      <c r="M484" s="279">
        <v>1498.1</v>
      </c>
      <c r="N484" s="279">
        <v>1473.76</v>
      </c>
      <c r="O484" s="279">
        <v>1531.05</v>
      </c>
      <c r="P484" s="279">
        <v>1527.81</v>
      </c>
      <c r="Q484" s="279">
        <v>1505.59</v>
      </c>
      <c r="R484" s="279">
        <v>1462.01</v>
      </c>
      <c r="S484" s="279">
        <v>1481.21</v>
      </c>
      <c r="T484" s="279">
        <v>1491.95</v>
      </c>
      <c r="U484" s="279">
        <v>1497.66</v>
      </c>
      <c r="V484" s="279">
        <v>1429.62</v>
      </c>
      <c r="W484" s="279">
        <v>1051.82</v>
      </c>
      <c r="X484" s="279">
        <v>1181.33</v>
      </c>
      <c r="Y484" s="279">
        <v>1063.0899999999999</v>
      </c>
    </row>
    <row r="485" spans="1:25">
      <c r="A485" s="254">
        <v>3</v>
      </c>
      <c r="B485" s="279">
        <v>1212.8699999999999</v>
      </c>
      <c r="C485" s="279">
        <v>1111.51</v>
      </c>
      <c r="D485" s="279">
        <v>1062.81</v>
      </c>
      <c r="E485" s="279">
        <v>1060.74</v>
      </c>
      <c r="F485" s="279">
        <v>1124.6300000000001</v>
      </c>
      <c r="G485" s="279">
        <v>1205.5</v>
      </c>
      <c r="H485" s="279">
        <v>1342.77</v>
      </c>
      <c r="I485" s="279">
        <v>1508.82</v>
      </c>
      <c r="J485" s="279">
        <v>1630.17</v>
      </c>
      <c r="K485" s="279">
        <v>1642.14</v>
      </c>
      <c r="L485" s="279">
        <v>1664.49</v>
      </c>
      <c r="M485" s="279">
        <v>1684.78</v>
      </c>
      <c r="N485" s="279">
        <v>1673.16</v>
      </c>
      <c r="O485" s="279">
        <v>1686.84</v>
      </c>
      <c r="P485" s="279">
        <v>1670.67</v>
      </c>
      <c r="Q485" s="279">
        <v>1659.44</v>
      </c>
      <c r="R485" s="279">
        <v>1634.02</v>
      </c>
      <c r="S485" s="279">
        <v>1639.04</v>
      </c>
      <c r="T485" s="279">
        <v>1651.82</v>
      </c>
      <c r="U485" s="279">
        <v>1656.73</v>
      </c>
      <c r="V485" s="279">
        <v>1624.19</v>
      </c>
      <c r="W485" s="279">
        <v>1052.33</v>
      </c>
      <c r="X485" s="279">
        <v>1415.66</v>
      </c>
      <c r="Y485" s="279">
        <v>1294.17</v>
      </c>
    </row>
    <row r="486" spans="1:25">
      <c r="A486" s="254">
        <v>4</v>
      </c>
      <c r="B486" s="279">
        <v>1374.08</v>
      </c>
      <c r="C486" s="279">
        <v>1292.79</v>
      </c>
      <c r="D486" s="279">
        <v>1193.3499999999999</v>
      </c>
      <c r="E486" s="279">
        <v>1162.98</v>
      </c>
      <c r="F486" s="279">
        <v>1206.74</v>
      </c>
      <c r="G486" s="279">
        <v>1228.3900000000001</v>
      </c>
      <c r="H486" s="279">
        <v>1326.17</v>
      </c>
      <c r="I486" s="279">
        <v>1382.49</v>
      </c>
      <c r="J486" s="279">
        <v>1515.6</v>
      </c>
      <c r="K486" s="279">
        <v>1598.38</v>
      </c>
      <c r="L486" s="279">
        <v>1652.82</v>
      </c>
      <c r="M486" s="279">
        <v>1667.6</v>
      </c>
      <c r="N486" s="279">
        <v>1667.71</v>
      </c>
      <c r="O486" s="279">
        <v>1672.17</v>
      </c>
      <c r="P486" s="279">
        <v>1665.81</v>
      </c>
      <c r="Q486" s="279">
        <v>1631.35</v>
      </c>
      <c r="R486" s="279">
        <v>1639</v>
      </c>
      <c r="S486" s="279">
        <v>1670.34</v>
      </c>
      <c r="T486" s="279">
        <v>1665.64</v>
      </c>
      <c r="U486" s="279">
        <v>1675.02</v>
      </c>
      <c r="V486" s="279">
        <v>1645.28</v>
      </c>
      <c r="W486" s="279">
        <v>1559.19</v>
      </c>
      <c r="X486" s="279">
        <v>1418.6</v>
      </c>
      <c r="Y486" s="279">
        <v>1353.72</v>
      </c>
    </row>
    <row r="487" spans="1:25">
      <c r="A487" s="254">
        <v>5</v>
      </c>
      <c r="B487" s="279">
        <v>1141.95</v>
      </c>
      <c r="C487" s="279">
        <v>1098</v>
      </c>
      <c r="D487" s="279">
        <v>1060.6500000000001</v>
      </c>
      <c r="E487" s="279">
        <v>1049.77</v>
      </c>
      <c r="F487" s="279">
        <v>1077.33</v>
      </c>
      <c r="G487" s="279">
        <v>1084.97</v>
      </c>
      <c r="H487" s="279">
        <v>1102.02</v>
      </c>
      <c r="I487" s="279">
        <v>1178.01</v>
      </c>
      <c r="J487" s="279">
        <v>1311.07</v>
      </c>
      <c r="K487" s="279">
        <v>1379.8</v>
      </c>
      <c r="L487" s="279">
        <v>1431.61</v>
      </c>
      <c r="M487" s="279">
        <v>1478</v>
      </c>
      <c r="N487" s="279">
        <v>1480.2</v>
      </c>
      <c r="O487" s="279">
        <v>1501.37</v>
      </c>
      <c r="P487" s="279">
        <v>1490.96</v>
      </c>
      <c r="Q487" s="279">
        <v>1456.79</v>
      </c>
      <c r="R487" s="279">
        <v>1468.48</v>
      </c>
      <c r="S487" s="279">
        <v>1514.2</v>
      </c>
      <c r="T487" s="279">
        <v>1528.44</v>
      </c>
      <c r="U487" s="279">
        <v>1540.15</v>
      </c>
      <c r="V487" s="279">
        <v>1518.99</v>
      </c>
      <c r="W487" s="279">
        <v>1473.67</v>
      </c>
      <c r="X487" s="279">
        <v>1365</v>
      </c>
      <c r="Y487" s="279">
        <v>1156.8599999999999</v>
      </c>
    </row>
    <row r="488" spans="1:25">
      <c r="A488" s="254">
        <v>6</v>
      </c>
      <c r="B488" s="279">
        <v>1086.46</v>
      </c>
      <c r="C488" s="279">
        <v>1043.07</v>
      </c>
      <c r="D488" s="279">
        <v>1020.45</v>
      </c>
      <c r="E488" s="279">
        <v>1004.81</v>
      </c>
      <c r="F488" s="279">
        <v>1024.8699999999999</v>
      </c>
      <c r="G488" s="279">
        <v>1084.23</v>
      </c>
      <c r="H488" s="279">
        <v>1229.47</v>
      </c>
      <c r="I488" s="279">
        <v>1403.3</v>
      </c>
      <c r="J488" s="279">
        <v>1486.67</v>
      </c>
      <c r="K488" s="279">
        <v>1526.64</v>
      </c>
      <c r="L488" s="279">
        <v>1549.97</v>
      </c>
      <c r="M488" s="279">
        <v>1589.84</v>
      </c>
      <c r="N488" s="279">
        <v>1551.81</v>
      </c>
      <c r="O488" s="279">
        <v>1575.2</v>
      </c>
      <c r="P488" s="279">
        <v>1567.98</v>
      </c>
      <c r="Q488" s="279">
        <v>1539.04</v>
      </c>
      <c r="R488" s="279">
        <v>1509.3</v>
      </c>
      <c r="S488" s="279">
        <v>1523</v>
      </c>
      <c r="T488" s="279">
        <v>1544.4</v>
      </c>
      <c r="U488" s="279">
        <v>1553.98</v>
      </c>
      <c r="V488" s="279">
        <v>1491.95</v>
      </c>
      <c r="W488" s="279">
        <v>1466.88</v>
      </c>
      <c r="X488" s="279">
        <v>1382.4</v>
      </c>
      <c r="Y488" s="279">
        <v>1263.0899999999999</v>
      </c>
    </row>
    <row r="489" spans="1:25">
      <c r="A489" s="254">
        <v>7</v>
      </c>
      <c r="B489" s="279">
        <v>1225.71</v>
      </c>
      <c r="C489" s="279">
        <v>1160.9100000000001</v>
      </c>
      <c r="D489" s="279">
        <v>1156.27</v>
      </c>
      <c r="E489" s="279">
        <v>1032.25</v>
      </c>
      <c r="F489" s="279">
        <v>1135.02</v>
      </c>
      <c r="G489" s="279">
        <v>1064.83</v>
      </c>
      <c r="H489" s="279">
        <v>1220.26</v>
      </c>
      <c r="I489" s="279">
        <v>1415.62</v>
      </c>
      <c r="J489" s="279">
        <v>1455.38</v>
      </c>
      <c r="K489" s="279">
        <v>1464.32</v>
      </c>
      <c r="L489" s="279">
        <v>1482.97</v>
      </c>
      <c r="M489" s="279">
        <v>1515.74</v>
      </c>
      <c r="N489" s="279">
        <v>1497.71</v>
      </c>
      <c r="O489" s="279">
        <v>1520.73</v>
      </c>
      <c r="P489" s="279">
        <v>1504.07</v>
      </c>
      <c r="Q489" s="279">
        <v>1485.07</v>
      </c>
      <c r="R489" s="279">
        <v>1472.96</v>
      </c>
      <c r="S489" s="279">
        <v>1481.84</v>
      </c>
      <c r="T489" s="279">
        <v>1499.98</v>
      </c>
      <c r="U489" s="279">
        <v>1506.42</v>
      </c>
      <c r="V489" s="279">
        <v>1470.54</v>
      </c>
      <c r="W489" s="279">
        <v>1458.97</v>
      </c>
      <c r="X489" s="279">
        <v>1377.17</v>
      </c>
      <c r="Y489" s="279">
        <v>1369.48</v>
      </c>
    </row>
    <row r="490" spans="1:25">
      <c r="A490" s="254">
        <v>8</v>
      </c>
      <c r="B490" s="279">
        <v>1205.53</v>
      </c>
      <c r="C490" s="279">
        <v>1001.3</v>
      </c>
      <c r="D490" s="279">
        <v>1136.24</v>
      </c>
      <c r="E490" s="279">
        <v>1084.1500000000001</v>
      </c>
      <c r="F490" s="279">
        <v>1004.19</v>
      </c>
      <c r="G490" s="279">
        <v>1067.6300000000001</v>
      </c>
      <c r="H490" s="279">
        <v>1272.1400000000001</v>
      </c>
      <c r="I490" s="279">
        <v>1385.27</v>
      </c>
      <c r="J490" s="279">
        <v>1435.35</v>
      </c>
      <c r="K490" s="279">
        <v>1460.7</v>
      </c>
      <c r="L490" s="279">
        <v>1479.9</v>
      </c>
      <c r="M490" s="279">
        <v>1486.6</v>
      </c>
      <c r="N490" s="279">
        <v>1477.6</v>
      </c>
      <c r="O490" s="279">
        <v>1513.08</v>
      </c>
      <c r="P490" s="279">
        <v>1501.85</v>
      </c>
      <c r="Q490" s="279">
        <v>1465.96</v>
      </c>
      <c r="R490" s="279">
        <v>1448.83</v>
      </c>
      <c r="S490" s="279">
        <v>1472.58</v>
      </c>
      <c r="T490" s="279">
        <v>1483.08</v>
      </c>
      <c r="U490" s="279">
        <v>1491.69</v>
      </c>
      <c r="V490" s="279">
        <v>1461.83</v>
      </c>
      <c r="W490" s="279">
        <v>1447.97</v>
      </c>
      <c r="X490" s="279">
        <v>1285.1300000000001</v>
      </c>
      <c r="Y490" s="279">
        <v>1147.22</v>
      </c>
    </row>
    <row r="491" spans="1:25">
      <c r="A491" s="254">
        <v>9</v>
      </c>
      <c r="B491" s="279">
        <v>1259.72</v>
      </c>
      <c r="C491" s="279">
        <v>1230.6500000000001</v>
      </c>
      <c r="D491" s="279">
        <v>1065.25</v>
      </c>
      <c r="E491" s="279">
        <v>1014.71</v>
      </c>
      <c r="F491" s="279">
        <v>1049.42</v>
      </c>
      <c r="G491" s="279">
        <v>1116.23</v>
      </c>
      <c r="H491" s="279">
        <v>1305.3</v>
      </c>
      <c r="I491" s="279">
        <v>1421.12</v>
      </c>
      <c r="J491" s="279">
        <v>1490.78</v>
      </c>
      <c r="K491" s="279">
        <v>1512.3</v>
      </c>
      <c r="L491" s="279">
        <v>1525.3</v>
      </c>
      <c r="M491" s="279">
        <v>1552.26</v>
      </c>
      <c r="N491" s="279">
        <v>1535.24</v>
      </c>
      <c r="O491" s="279">
        <v>1550.01</v>
      </c>
      <c r="P491" s="279">
        <v>1534.54</v>
      </c>
      <c r="Q491" s="279">
        <v>1514.59</v>
      </c>
      <c r="R491" s="279">
        <v>1490.7</v>
      </c>
      <c r="S491" s="279">
        <v>1515.69</v>
      </c>
      <c r="T491" s="279">
        <v>1532.12</v>
      </c>
      <c r="U491" s="279">
        <v>1546.03</v>
      </c>
      <c r="V491" s="279">
        <v>1492.25</v>
      </c>
      <c r="W491" s="279">
        <v>1442.73</v>
      </c>
      <c r="X491" s="279">
        <v>1363.69</v>
      </c>
      <c r="Y491" s="279">
        <v>1318.16</v>
      </c>
    </row>
    <row r="492" spans="1:25">
      <c r="A492" s="254">
        <v>10</v>
      </c>
      <c r="B492" s="279">
        <v>1231.8900000000001</v>
      </c>
      <c r="C492" s="279">
        <v>1149.3399999999999</v>
      </c>
      <c r="D492" s="279">
        <v>1060.8599999999999</v>
      </c>
      <c r="E492" s="279">
        <v>1032.6300000000001</v>
      </c>
      <c r="F492" s="279">
        <v>1085.3699999999999</v>
      </c>
      <c r="G492" s="279">
        <v>1135.51</v>
      </c>
      <c r="H492" s="279">
        <v>1356.64</v>
      </c>
      <c r="I492" s="279">
        <v>1424.99</v>
      </c>
      <c r="J492" s="279">
        <v>1500.36</v>
      </c>
      <c r="K492" s="279">
        <v>1520.55</v>
      </c>
      <c r="L492" s="279">
        <v>1535.99</v>
      </c>
      <c r="M492" s="279">
        <v>1548.7</v>
      </c>
      <c r="N492" s="279">
        <v>1536.28</v>
      </c>
      <c r="O492" s="279">
        <v>1543.94</v>
      </c>
      <c r="P492" s="279">
        <v>1534.4</v>
      </c>
      <c r="Q492" s="279">
        <v>1494.37</v>
      </c>
      <c r="R492" s="279">
        <v>1473.35</v>
      </c>
      <c r="S492" s="279">
        <v>1492.66</v>
      </c>
      <c r="T492" s="279">
        <v>1521.21</v>
      </c>
      <c r="U492" s="279">
        <v>1518.93</v>
      </c>
      <c r="V492" s="279">
        <v>1464.11</v>
      </c>
      <c r="W492" s="279">
        <v>1432.46</v>
      </c>
      <c r="X492" s="279">
        <v>1351.11</v>
      </c>
      <c r="Y492" s="279">
        <v>1241.31</v>
      </c>
    </row>
    <row r="493" spans="1:25">
      <c r="A493" s="254">
        <v>11</v>
      </c>
      <c r="B493" s="279">
        <v>1122.97</v>
      </c>
      <c r="C493" s="279">
        <v>1052.56</v>
      </c>
      <c r="D493" s="279">
        <v>231.38</v>
      </c>
      <c r="E493" s="279">
        <v>1075.81</v>
      </c>
      <c r="F493" s="279">
        <v>1087.02</v>
      </c>
      <c r="G493" s="279">
        <v>1100.58</v>
      </c>
      <c r="H493" s="279">
        <v>1141.44</v>
      </c>
      <c r="I493" s="279">
        <v>1309.93</v>
      </c>
      <c r="J493" s="279">
        <v>1046.57</v>
      </c>
      <c r="K493" s="279">
        <v>1501.68</v>
      </c>
      <c r="L493" s="279">
        <v>1558.82</v>
      </c>
      <c r="M493" s="279">
        <v>1578.09</v>
      </c>
      <c r="N493" s="279">
        <v>1574.29</v>
      </c>
      <c r="O493" s="279">
        <v>1574.25</v>
      </c>
      <c r="P493" s="279">
        <v>1565.52</v>
      </c>
      <c r="Q493" s="279">
        <v>1524.11</v>
      </c>
      <c r="R493" s="279">
        <v>1521.84</v>
      </c>
      <c r="S493" s="279">
        <v>1549.7</v>
      </c>
      <c r="T493" s="279">
        <v>1563.74</v>
      </c>
      <c r="U493" s="279">
        <v>1550.66</v>
      </c>
      <c r="V493" s="279">
        <v>1524.09</v>
      </c>
      <c r="W493" s="279">
        <v>1459.84</v>
      </c>
      <c r="X493" s="279">
        <v>1389.46</v>
      </c>
      <c r="Y493" s="279">
        <v>1320.49</v>
      </c>
    </row>
    <row r="494" spans="1:25">
      <c r="A494" s="254">
        <v>12</v>
      </c>
      <c r="B494" s="279">
        <v>1130.6099999999999</v>
      </c>
      <c r="C494" s="279">
        <v>1086.47</v>
      </c>
      <c r="D494" s="279">
        <v>1075.9000000000001</v>
      </c>
      <c r="E494" s="279">
        <v>1068.44</v>
      </c>
      <c r="F494" s="279">
        <v>1065.9100000000001</v>
      </c>
      <c r="G494" s="279">
        <v>1069.29</v>
      </c>
      <c r="H494" s="279">
        <v>1081.54</v>
      </c>
      <c r="I494" s="279">
        <v>1118.69</v>
      </c>
      <c r="J494" s="279">
        <v>1047.4100000000001</v>
      </c>
      <c r="K494" s="279">
        <v>1393.05</v>
      </c>
      <c r="L494" s="279">
        <v>1449.38</v>
      </c>
      <c r="M494" s="279">
        <v>1490.72</v>
      </c>
      <c r="N494" s="279">
        <v>1483.98</v>
      </c>
      <c r="O494" s="279">
        <v>1491.57</v>
      </c>
      <c r="P494" s="279">
        <v>1466.69</v>
      </c>
      <c r="Q494" s="279">
        <v>1458.66</v>
      </c>
      <c r="R494" s="279">
        <v>1468.16</v>
      </c>
      <c r="S494" s="279">
        <v>1479.12</v>
      </c>
      <c r="T494" s="279">
        <v>1499.64</v>
      </c>
      <c r="U494" s="279">
        <v>1516.53</v>
      </c>
      <c r="V494" s="279">
        <v>1519.65</v>
      </c>
      <c r="W494" s="279">
        <v>1489.29</v>
      </c>
      <c r="X494" s="279">
        <v>1398.97</v>
      </c>
      <c r="Y494" s="279">
        <v>1214.1300000000001</v>
      </c>
    </row>
    <row r="495" spans="1:25">
      <c r="A495" s="254">
        <v>13</v>
      </c>
      <c r="B495" s="279">
        <v>1113.57</v>
      </c>
      <c r="C495" s="279">
        <v>1087.1300000000001</v>
      </c>
      <c r="D495" s="279">
        <v>1048.02</v>
      </c>
      <c r="E495" s="279">
        <v>1011.52</v>
      </c>
      <c r="F495" s="279">
        <v>1064.21</v>
      </c>
      <c r="G495" s="279">
        <v>1124.58</v>
      </c>
      <c r="H495" s="279">
        <v>1321.1</v>
      </c>
      <c r="I495" s="279">
        <v>1426.77</v>
      </c>
      <c r="J495" s="279">
        <v>1546.04</v>
      </c>
      <c r="K495" s="279">
        <v>1562.05</v>
      </c>
      <c r="L495" s="279">
        <v>1570.99</v>
      </c>
      <c r="M495" s="279">
        <v>1621.78</v>
      </c>
      <c r="N495" s="279">
        <v>1594.24</v>
      </c>
      <c r="O495" s="279">
        <v>1620.11</v>
      </c>
      <c r="P495" s="279">
        <v>1612.16</v>
      </c>
      <c r="Q495" s="279">
        <v>1566.27</v>
      </c>
      <c r="R495" s="279">
        <v>1556.88</v>
      </c>
      <c r="S495" s="279">
        <v>1558.94</v>
      </c>
      <c r="T495" s="279">
        <v>1591.16</v>
      </c>
      <c r="U495" s="279">
        <v>1577.94</v>
      </c>
      <c r="V495" s="279">
        <v>1544.04</v>
      </c>
      <c r="W495" s="279">
        <v>1437.95</v>
      </c>
      <c r="X495" s="279">
        <v>1361.74</v>
      </c>
      <c r="Y495" s="279">
        <v>1216.6199999999999</v>
      </c>
    </row>
    <row r="496" spans="1:25">
      <c r="A496" s="254">
        <v>14</v>
      </c>
      <c r="B496" s="279">
        <v>1102.98</v>
      </c>
      <c r="C496" s="279">
        <v>1048.4100000000001</v>
      </c>
      <c r="D496" s="279">
        <v>1011.49</v>
      </c>
      <c r="E496" s="279">
        <v>1013.32</v>
      </c>
      <c r="F496" s="279">
        <v>1045.23</v>
      </c>
      <c r="G496" s="279">
        <v>1107.23</v>
      </c>
      <c r="H496" s="279">
        <v>1314.76</v>
      </c>
      <c r="I496" s="279">
        <v>1362.68</v>
      </c>
      <c r="J496" s="279">
        <v>1468.86</v>
      </c>
      <c r="K496" s="279">
        <v>1449.93</v>
      </c>
      <c r="L496" s="279">
        <v>1463.24</v>
      </c>
      <c r="M496" s="279">
        <v>1508.74</v>
      </c>
      <c r="N496" s="279">
        <v>1476.98</v>
      </c>
      <c r="O496" s="279">
        <v>1493.35</v>
      </c>
      <c r="P496" s="279">
        <v>1488.3</v>
      </c>
      <c r="Q496" s="279">
        <v>1439.67</v>
      </c>
      <c r="R496" s="279">
        <v>1427.19</v>
      </c>
      <c r="S496" s="279">
        <v>1429.87</v>
      </c>
      <c r="T496" s="279">
        <v>1451.03</v>
      </c>
      <c r="U496" s="279">
        <v>1462.38</v>
      </c>
      <c r="V496" s="279">
        <v>1442.67</v>
      </c>
      <c r="W496" s="279">
        <v>1419.67</v>
      </c>
      <c r="X496" s="279">
        <v>1340.93</v>
      </c>
      <c r="Y496" s="279">
        <v>1246.99</v>
      </c>
    </row>
    <row r="497" spans="1:25">
      <c r="A497" s="254">
        <v>15</v>
      </c>
      <c r="B497" s="279">
        <v>1092.67</v>
      </c>
      <c r="C497" s="279">
        <v>1022.1</v>
      </c>
      <c r="D497" s="279">
        <v>994.92</v>
      </c>
      <c r="E497" s="279">
        <v>999.44</v>
      </c>
      <c r="F497" s="279">
        <v>1032.05</v>
      </c>
      <c r="G497" s="279">
        <v>1102.01</v>
      </c>
      <c r="H497" s="279">
        <v>1277.79</v>
      </c>
      <c r="I497" s="279">
        <v>1361.47</v>
      </c>
      <c r="J497" s="279">
        <v>1417.11</v>
      </c>
      <c r="K497" s="279">
        <v>1458.05</v>
      </c>
      <c r="L497" s="279">
        <v>1511.5</v>
      </c>
      <c r="M497" s="279">
        <v>1575.21</v>
      </c>
      <c r="N497" s="279">
        <v>1503.56</v>
      </c>
      <c r="O497" s="279">
        <v>1533.38</v>
      </c>
      <c r="P497" s="279">
        <v>1509.78</v>
      </c>
      <c r="Q497" s="279">
        <v>1455.15</v>
      </c>
      <c r="R497" s="279">
        <v>1428.39</v>
      </c>
      <c r="S497" s="279">
        <v>1450.92</v>
      </c>
      <c r="T497" s="279">
        <v>1499.38</v>
      </c>
      <c r="U497" s="279">
        <v>1515.74</v>
      </c>
      <c r="V497" s="279">
        <v>1482.06</v>
      </c>
      <c r="W497" s="279">
        <v>1428.68</v>
      </c>
      <c r="X497" s="279">
        <v>1339.02</v>
      </c>
      <c r="Y497" s="279">
        <v>1194.17</v>
      </c>
    </row>
    <row r="498" spans="1:25">
      <c r="A498" s="254">
        <v>16</v>
      </c>
      <c r="B498" s="279">
        <v>1076.53</v>
      </c>
      <c r="C498" s="279">
        <v>1022.43</v>
      </c>
      <c r="D498" s="279">
        <v>991.02</v>
      </c>
      <c r="E498" s="279">
        <v>996.2</v>
      </c>
      <c r="F498" s="279">
        <v>1036.9100000000001</v>
      </c>
      <c r="G498" s="279">
        <v>1114.0899999999999</v>
      </c>
      <c r="H498" s="279">
        <v>1269.29</v>
      </c>
      <c r="I498" s="279">
        <v>1345.04</v>
      </c>
      <c r="J498" s="279">
        <v>1390.06</v>
      </c>
      <c r="K498" s="279">
        <v>1412.75</v>
      </c>
      <c r="L498" s="279">
        <v>1452.22</v>
      </c>
      <c r="M498" s="279">
        <v>1440.73</v>
      </c>
      <c r="N498" s="279">
        <v>1407.88</v>
      </c>
      <c r="O498" s="279">
        <v>1418.76</v>
      </c>
      <c r="P498" s="279">
        <v>1419.18</v>
      </c>
      <c r="Q498" s="279">
        <v>1375.16</v>
      </c>
      <c r="R498" s="279">
        <v>1357.59</v>
      </c>
      <c r="S498" s="279">
        <v>1366.39</v>
      </c>
      <c r="T498" s="279">
        <v>1401.82</v>
      </c>
      <c r="U498" s="279">
        <v>1407.66</v>
      </c>
      <c r="V498" s="279">
        <v>1424.18</v>
      </c>
      <c r="W498" s="279">
        <v>1413.68</v>
      </c>
      <c r="X498" s="279">
        <v>1337.59</v>
      </c>
      <c r="Y498" s="279">
        <v>1158.9000000000001</v>
      </c>
    </row>
    <row r="499" spans="1:25">
      <c r="A499" s="254">
        <v>17</v>
      </c>
      <c r="B499" s="279">
        <v>1085.1500000000001</v>
      </c>
      <c r="C499" s="279">
        <v>991.97</v>
      </c>
      <c r="D499" s="279">
        <v>958.63</v>
      </c>
      <c r="E499" s="279">
        <v>958.76</v>
      </c>
      <c r="F499" s="279">
        <v>1012.76</v>
      </c>
      <c r="G499" s="279">
        <v>1111.08</v>
      </c>
      <c r="H499" s="279">
        <v>1281.94</v>
      </c>
      <c r="I499" s="279">
        <v>1359.06</v>
      </c>
      <c r="J499" s="279">
        <v>1430.9</v>
      </c>
      <c r="K499" s="279">
        <v>1436.76</v>
      </c>
      <c r="L499" s="279">
        <v>1474.82</v>
      </c>
      <c r="M499" s="279">
        <v>1520.45</v>
      </c>
      <c r="N499" s="279">
        <v>1483.57</v>
      </c>
      <c r="O499" s="279">
        <v>1506</v>
      </c>
      <c r="P499" s="279">
        <v>1498.56</v>
      </c>
      <c r="Q499" s="279">
        <v>1462.43</v>
      </c>
      <c r="R499" s="279">
        <v>1427.37</v>
      </c>
      <c r="S499" s="279">
        <v>1439.95</v>
      </c>
      <c r="T499" s="279">
        <v>1478.2</v>
      </c>
      <c r="U499" s="279">
        <v>1493.43</v>
      </c>
      <c r="V499" s="279">
        <v>1470.45</v>
      </c>
      <c r="W499" s="279">
        <v>1458.61</v>
      </c>
      <c r="X499" s="279">
        <v>1362.76</v>
      </c>
      <c r="Y499" s="279">
        <v>1307.0899999999999</v>
      </c>
    </row>
    <row r="500" spans="1:25">
      <c r="A500" s="254">
        <v>18</v>
      </c>
      <c r="B500" s="279">
        <v>1285.27</v>
      </c>
      <c r="C500" s="279">
        <v>1106.81</v>
      </c>
      <c r="D500" s="279">
        <v>1075.6300000000001</v>
      </c>
      <c r="E500" s="279">
        <v>1064.81</v>
      </c>
      <c r="F500" s="279">
        <v>1083.69</v>
      </c>
      <c r="G500" s="279">
        <v>1152.56</v>
      </c>
      <c r="H500" s="279">
        <v>1239.45</v>
      </c>
      <c r="I500" s="279">
        <v>1303.23</v>
      </c>
      <c r="J500" s="279">
        <v>1354.24</v>
      </c>
      <c r="K500" s="279">
        <v>1420.81</v>
      </c>
      <c r="L500" s="279">
        <v>1476.53</v>
      </c>
      <c r="M500" s="279">
        <v>1498.55</v>
      </c>
      <c r="N500" s="279">
        <v>1513.68</v>
      </c>
      <c r="O500" s="279">
        <v>1493.5</v>
      </c>
      <c r="P500" s="279">
        <v>1468.99</v>
      </c>
      <c r="Q500" s="279">
        <v>1472.69</v>
      </c>
      <c r="R500" s="279">
        <v>1453.64</v>
      </c>
      <c r="S500" s="279">
        <v>1490.64</v>
      </c>
      <c r="T500" s="279">
        <v>1514.96</v>
      </c>
      <c r="U500" s="279">
        <v>1506.98</v>
      </c>
      <c r="V500" s="279">
        <v>1501.38</v>
      </c>
      <c r="W500" s="279">
        <v>1456.45</v>
      </c>
      <c r="X500" s="279">
        <v>1358.36</v>
      </c>
      <c r="Y500" s="279">
        <v>1328.25</v>
      </c>
    </row>
    <row r="501" spans="1:25">
      <c r="A501" s="254">
        <v>19</v>
      </c>
      <c r="B501" s="279">
        <v>1145.8699999999999</v>
      </c>
      <c r="C501" s="279">
        <v>1085.5</v>
      </c>
      <c r="D501" s="279">
        <v>1042.02</v>
      </c>
      <c r="E501" s="279">
        <v>1024.5899999999999</v>
      </c>
      <c r="F501" s="279">
        <v>1029.8599999999999</v>
      </c>
      <c r="G501" s="279">
        <v>1056.79</v>
      </c>
      <c r="H501" s="279">
        <v>1071.5</v>
      </c>
      <c r="I501" s="279">
        <v>1153.6400000000001</v>
      </c>
      <c r="J501" s="279">
        <v>1288.76</v>
      </c>
      <c r="K501" s="279">
        <v>1345</v>
      </c>
      <c r="L501" s="279">
        <v>1392.96</v>
      </c>
      <c r="M501" s="279">
        <v>1442.68</v>
      </c>
      <c r="N501" s="279">
        <v>1439.87</v>
      </c>
      <c r="O501" s="279">
        <v>1431.66</v>
      </c>
      <c r="P501" s="279">
        <v>1426.67</v>
      </c>
      <c r="Q501" s="279">
        <v>1427.24</v>
      </c>
      <c r="R501" s="279">
        <v>1410.4</v>
      </c>
      <c r="S501" s="279">
        <v>1441.33</v>
      </c>
      <c r="T501" s="279">
        <v>1476.23</v>
      </c>
      <c r="U501" s="279">
        <v>1506.95</v>
      </c>
      <c r="V501" s="279">
        <v>1471.62</v>
      </c>
      <c r="W501" s="279">
        <v>1421.17</v>
      </c>
      <c r="X501" s="279">
        <v>1355.89</v>
      </c>
      <c r="Y501" s="279">
        <v>1312.65</v>
      </c>
    </row>
    <row r="502" spans="1:25">
      <c r="A502" s="254">
        <v>20</v>
      </c>
      <c r="B502" s="279">
        <v>1120.07</v>
      </c>
      <c r="C502" s="279">
        <v>1073.04</v>
      </c>
      <c r="D502" s="279">
        <v>1037.69</v>
      </c>
      <c r="E502" s="279">
        <v>1032.17</v>
      </c>
      <c r="F502" s="279">
        <v>1081.45</v>
      </c>
      <c r="G502" s="279">
        <v>1163.2</v>
      </c>
      <c r="H502" s="279">
        <v>1303.72</v>
      </c>
      <c r="I502" s="279">
        <v>1375.92</v>
      </c>
      <c r="J502" s="279">
        <v>1483.78</v>
      </c>
      <c r="K502" s="279">
        <v>1536.51</v>
      </c>
      <c r="L502" s="279">
        <v>1553.65</v>
      </c>
      <c r="M502" s="279">
        <v>1611.53</v>
      </c>
      <c r="N502" s="279">
        <v>1547.68</v>
      </c>
      <c r="O502" s="279">
        <v>1525.42</v>
      </c>
      <c r="P502" s="279">
        <v>1527.19</v>
      </c>
      <c r="Q502" s="279">
        <v>1516.34</v>
      </c>
      <c r="R502" s="279">
        <v>1477.65</v>
      </c>
      <c r="S502" s="279">
        <v>1465.71</v>
      </c>
      <c r="T502" s="279">
        <v>1491.19</v>
      </c>
      <c r="U502" s="279">
        <v>1528.99</v>
      </c>
      <c r="V502" s="279">
        <v>1478.31</v>
      </c>
      <c r="W502" s="279">
        <v>1427.04</v>
      </c>
      <c r="X502" s="279">
        <v>1324.27</v>
      </c>
      <c r="Y502" s="279">
        <v>1150.3699999999999</v>
      </c>
    </row>
    <row r="503" spans="1:25">
      <c r="A503" s="254">
        <v>21</v>
      </c>
      <c r="B503" s="279">
        <v>1075.52</v>
      </c>
      <c r="C503" s="279">
        <v>999.18</v>
      </c>
      <c r="D503" s="279">
        <v>982.37</v>
      </c>
      <c r="E503" s="279">
        <v>982.13</v>
      </c>
      <c r="F503" s="279">
        <v>1004.26</v>
      </c>
      <c r="G503" s="279">
        <v>1090.94</v>
      </c>
      <c r="H503" s="279">
        <v>1274.01</v>
      </c>
      <c r="I503" s="279">
        <v>1348.4</v>
      </c>
      <c r="J503" s="279">
        <v>1417.33</v>
      </c>
      <c r="K503" s="279">
        <v>1462.04</v>
      </c>
      <c r="L503" s="279">
        <v>1481.78</v>
      </c>
      <c r="M503" s="279">
        <v>1548.43</v>
      </c>
      <c r="N503" s="279">
        <v>1494.97</v>
      </c>
      <c r="O503" s="279">
        <v>1487.7</v>
      </c>
      <c r="P503" s="279">
        <v>1533</v>
      </c>
      <c r="Q503" s="279">
        <v>1455.37</v>
      </c>
      <c r="R503" s="279">
        <v>1420.31</v>
      </c>
      <c r="S503" s="279">
        <v>1419.85</v>
      </c>
      <c r="T503" s="279">
        <v>1457.35</v>
      </c>
      <c r="U503" s="279">
        <v>1474.09</v>
      </c>
      <c r="V503" s="279">
        <v>1433.65</v>
      </c>
      <c r="W503" s="279">
        <v>1427.4</v>
      </c>
      <c r="X503" s="279">
        <v>1318.09</v>
      </c>
      <c r="Y503" s="279">
        <v>1168.1600000000001</v>
      </c>
    </row>
    <row r="504" spans="1:25">
      <c r="A504" s="254">
        <v>22</v>
      </c>
      <c r="B504" s="279">
        <v>1084.05</v>
      </c>
      <c r="C504" s="279">
        <v>1005.73</v>
      </c>
      <c r="D504" s="279">
        <v>995.99</v>
      </c>
      <c r="E504" s="279">
        <v>989.97</v>
      </c>
      <c r="F504" s="279">
        <v>1033.77</v>
      </c>
      <c r="G504" s="279">
        <v>1103.69</v>
      </c>
      <c r="H504" s="279">
        <v>1295.32</v>
      </c>
      <c r="I504" s="279">
        <v>1384.6</v>
      </c>
      <c r="J504" s="279">
        <v>1479.66</v>
      </c>
      <c r="K504" s="279">
        <v>1538.99</v>
      </c>
      <c r="L504" s="279">
        <v>1586.19</v>
      </c>
      <c r="M504" s="279">
        <v>1608.43</v>
      </c>
      <c r="N504" s="279">
        <v>1589.92</v>
      </c>
      <c r="O504" s="279">
        <v>1592.11</v>
      </c>
      <c r="P504" s="279">
        <v>1596.11</v>
      </c>
      <c r="Q504" s="279">
        <v>1549.74</v>
      </c>
      <c r="R504" s="279">
        <v>1505.74</v>
      </c>
      <c r="S504" s="279">
        <v>1498.75</v>
      </c>
      <c r="T504" s="279">
        <v>1557.52</v>
      </c>
      <c r="U504" s="279">
        <v>1584.78</v>
      </c>
      <c r="V504" s="279">
        <v>1535.02</v>
      </c>
      <c r="W504" s="279">
        <v>1526.81</v>
      </c>
      <c r="X504" s="279">
        <v>1396.4</v>
      </c>
      <c r="Y504" s="279">
        <v>1335.02</v>
      </c>
    </row>
    <row r="505" spans="1:25">
      <c r="A505" s="254">
        <v>23</v>
      </c>
      <c r="B505" s="279">
        <v>1306.8800000000001</v>
      </c>
      <c r="C505" s="279">
        <v>1142.1199999999999</v>
      </c>
      <c r="D505" s="279">
        <v>1110.82</v>
      </c>
      <c r="E505" s="279">
        <v>1103.92</v>
      </c>
      <c r="F505" s="279">
        <v>1123.8599999999999</v>
      </c>
      <c r="G505" s="279">
        <v>1159.26</v>
      </c>
      <c r="H505" s="279">
        <v>1235.22</v>
      </c>
      <c r="I505" s="279">
        <v>1302.8800000000001</v>
      </c>
      <c r="J505" s="279">
        <v>1368.2</v>
      </c>
      <c r="K505" s="279">
        <v>1461.49</v>
      </c>
      <c r="L505" s="279">
        <v>1523.3</v>
      </c>
      <c r="M505" s="279">
        <v>1558.29</v>
      </c>
      <c r="N505" s="279">
        <v>1542.8</v>
      </c>
      <c r="O505" s="279">
        <v>1541.95</v>
      </c>
      <c r="P505" s="279">
        <v>1513.73</v>
      </c>
      <c r="Q505" s="279">
        <v>1499.61</v>
      </c>
      <c r="R505" s="279">
        <v>1498.93</v>
      </c>
      <c r="S505" s="279">
        <v>1517.48</v>
      </c>
      <c r="T505" s="279">
        <v>1571.28</v>
      </c>
      <c r="U505" s="279">
        <v>1581.72</v>
      </c>
      <c r="V505" s="279">
        <v>1565.24</v>
      </c>
      <c r="W505" s="279">
        <v>1518</v>
      </c>
      <c r="X505" s="279">
        <v>1430.19</v>
      </c>
      <c r="Y505" s="279">
        <v>1395.13</v>
      </c>
    </row>
    <row r="506" spans="1:25">
      <c r="A506" s="254">
        <v>24</v>
      </c>
      <c r="B506" s="279">
        <v>1325.61</v>
      </c>
      <c r="C506" s="279">
        <v>1187.42</v>
      </c>
      <c r="D506" s="279">
        <v>1121.0999999999999</v>
      </c>
      <c r="E506" s="279">
        <v>1096.04</v>
      </c>
      <c r="F506" s="279">
        <v>1111.95</v>
      </c>
      <c r="G506" s="279">
        <v>1173.58</v>
      </c>
      <c r="H506" s="279">
        <v>1257.01</v>
      </c>
      <c r="I506" s="279">
        <v>1326.08</v>
      </c>
      <c r="J506" s="279">
        <v>1370.42</v>
      </c>
      <c r="K506" s="279">
        <v>1492.78</v>
      </c>
      <c r="L506" s="279">
        <v>1548.39</v>
      </c>
      <c r="M506" s="279">
        <v>1564.78</v>
      </c>
      <c r="N506" s="279">
        <v>1559.32</v>
      </c>
      <c r="O506" s="279">
        <v>1559.27</v>
      </c>
      <c r="P506" s="279">
        <v>1539.06</v>
      </c>
      <c r="Q506" s="279">
        <v>1534.4</v>
      </c>
      <c r="R506" s="279">
        <v>1511.7</v>
      </c>
      <c r="S506" s="279">
        <v>1525.77</v>
      </c>
      <c r="T506" s="279">
        <v>1563.96</v>
      </c>
      <c r="U506" s="279">
        <v>1582.92</v>
      </c>
      <c r="V506" s="279">
        <v>1567.23</v>
      </c>
      <c r="W506" s="279">
        <v>1550.93</v>
      </c>
      <c r="X506" s="279">
        <v>1419.74</v>
      </c>
      <c r="Y506" s="279">
        <v>1395.11</v>
      </c>
    </row>
    <row r="507" spans="1:25">
      <c r="A507" s="254">
        <v>25</v>
      </c>
      <c r="B507" s="279">
        <v>1281.1500000000001</v>
      </c>
      <c r="C507" s="279">
        <v>1104.73</v>
      </c>
      <c r="D507" s="279">
        <v>1066.47</v>
      </c>
      <c r="E507" s="279">
        <v>1041.81</v>
      </c>
      <c r="F507" s="279">
        <v>1059.2</v>
      </c>
      <c r="G507" s="279">
        <v>1097.71</v>
      </c>
      <c r="H507" s="279">
        <v>592.64</v>
      </c>
      <c r="I507" s="279">
        <v>1129.9100000000001</v>
      </c>
      <c r="J507" s="279">
        <v>231.52</v>
      </c>
      <c r="K507" s="279">
        <v>593.29999999999995</v>
      </c>
      <c r="L507" s="279">
        <v>1514.04</v>
      </c>
      <c r="M507" s="279">
        <v>1533.65</v>
      </c>
      <c r="N507" s="279">
        <v>1518.33</v>
      </c>
      <c r="O507" s="279">
        <v>1524.23</v>
      </c>
      <c r="P507" s="279">
        <v>1494.62</v>
      </c>
      <c r="Q507" s="279">
        <v>1495.98</v>
      </c>
      <c r="R507" s="279">
        <v>1473.25</v>
      </c>
      <c r="S507" s="279">
        <v>1481.39</v>
      </c>
      <c r="T507" s="279">
        <v>1534.96</v>
      </c>
      <c r="U507" s="279">
        <v>1521.17</v>
      </c>
      <c r="V507" s="279">
        <v>1507.76</v>
      </c>
      <c r="W507" s="279">
        <v>231.83</v>
      </c>
      <c r="X507" s="279">
        <v>1336.22</v>
      </c>
      <c r="Y507" s="279">
        <v>1303.21</v>
      </c>
    </row>
    <row r="508" spans="1:25">
      <c r="A508" s="254">
        <v>26</v>
      </c>
      <c r="B508" s="279">
        <v>1187.69</v>
      </c>
      <c r="C508" s="279">
        <v>1062.9000000000001</v>
      </c>
      <c r="D508" s="279">
        <v>1034.1500000000001</v>
      </c>
      <c r="E508" s="279">
        <v>1014.7</v>
      </c>
      <c r="F508" s="279">
        <v>1028.18</v>
      </c>
      <c r="G508" s="279">
        <v>1037.81</v>
      </c>
      <c r="H508" s="279">
        <v>1052.71</v>
      </c>
      <c r="I508" s="279">
        <v>592.07000000000005</v>
      </c>
      <c r="J508" s="279">
        <v>231.47</v>
      </c>
      <c r="K508" s="279">
        <v>1344.34</v>
      </c>
      <c r="L508" s="279">
        <v>1388.58</v>
      </c>
      <c r="M508" s="279">
        <v>1407.8</v>
      </c>
      <c r="N508" s="279">
        <v>1404.72</v>
      </c>
      <c r="O508" s="279">
        <v>1422.79</v>
      </c>
      <c r="P508" s="279">
        <v>1426.77</v>
      </c>
      <c r="Q508" s="279">
        <v>1407.74</v>
      </c>
      <c r="R508" s="279">
        <v>1402</v>
      </c>
      <c r="S508" s="279">
        <v>1405.83</v>
      </c>
      <c r="T508" s="279">
        <v>1440.82</v>
      </c>
      <c r="U508" s="279">
        <v>1451.45</v>
      </c>
      <c r="V508" s="279">
        <v>1462.31</v>
      </c>
      <c r="W508" s="279">
        <v>1437.04</v>
      </c>
      <c r="X508" s="279">
        <v>1392.09</v>
      </c>
      <c r="Y508" s="279">
        <v>1355.49</v>
      </c>
    </row>
    <row r="509" spans="1:25">
      <c r="A509" s="254">
        <v>27</v>
      </c>
      <c r="B509" s="279">
        <v>1079.69</v>
      </c>
      <c r="C509" s="279">
        <v>1036.05</v>
      </c>
      <c r="D509" s="279">
        <v>995.34</v>
      </c>
      <c r="E509" s="279">
        <v>990.13</v>
      </c>
      <c r="F509" s="279">
        <v>1052.45</v>
      </c>
      <c r="G509" s="279">
        <v>1158.76</v>
      </c>
      <c r="H509" s="279">
        <v>1289.8</v>
      </c>
      <c r="I509" s="279">
        <v>1437.4</v>
      </c>
      <c r="J509" s="279">
        <v>1479.44</v>
      </c>
      <c r="K509" s="279">
        <v>1533.66</v>
      </c>
      <c r="L509" s="279">
        <v>1571.01</v>
      </c>
      <c r="M509" s="279">
        <v>1590.07</v>
      </c>
      <c r="N509" s="279">
        <v>1576.42</v>
      </c>
      <c r="O509" s="279">
        <v>1596.87</v>
      </c>
      <c r="P509" s="279">
        <v>1596.74</v>
      </c>
      <c r="Q509" s="279">
        <v>1592.55</v>
      </c>
      <c r="R509" s="279">
        <v>1548.36</v>
      </c>
      <c r="S509" s="279">
        <v>1539.79</v>
      </c>
      <c r="T509" s="279">
        <v>1587.51</v>
      </c>
      <c r="U509" s="279">
        <v>1596.61</v>
      </c>
      <c r="V509" s="279">
        <v>1570.03</v>
      </c>
      <c r="W509" s="279">
        <v>1544.95</v>
      </c>
      <c r="X509" s="279">
        <v>1417.89</v>
      </c>
      <c r="Y509" s="279">
        <v>1356</v>
      </c>
    </row>
    <row r="510" spans="1:25">
      <c r="A510" s="254">
        <v>28</v>
      </c>
      <c r="B510" s="279">
        <v>1094.3</v>
      </c>
      <c r="C510" s="279">
        <v>1052.08</v>
      </c>
      <c r="D510" s="279">
        <v>1022.67</v>
      </c>
      <c r="E510" s="279">
        <v>1023.05</v>
      </c>
      <c r="F510" s="279">
        <v>1066.3</v>
      </c>
      <c r="G510" s="279">
        <v>1185.75</v>
      </c>
      <c r="H510" s="279">
        <v>1315.85</v>
      </c>
      <c r="I510" s="279">
        <v>1457.66</v>
      </c>
      <c r="J510" s="279">
        <v>1529.81</v>
      </c>
      <c r="K510" s="279">
        <v>1561.58</v>
      </c>
      <c r="L510" s="279">
        <v>1582.25</v>
      </c>
      <c r="M510" s="279">
        <v>1615.99</v>
      </c>
      <c r="N510" s="279">
        <v>1585.42</v>
      </c>
      <c r="O510" s="279">
        <v>1587</v>
      </c>
      <c r="P510" s="279">
        <v>1587.41</v>
      </c>
      <c r="Q510" s="279">
        <v>1567.87</v>
      </c>
      <c r="R510" s="279">
        <v>1535.9</v>
      </c>
      <c r="S510" s="279">
        <v>1540.08</v>
      </c>
      <c r="T510" s="279">
        <v>1572.72</v>
      </c>
      <c r="U510" s="279">
        <v>1570.21</v>
      </c>
      <c r="V510" s="279">
        <v>1567.27</v>
      </c>
      <c r="W510" s="279">
        <v>1564.99</v>
      </c>
      <c r="X510" s="279">
        <v>1433.84</v>
      </c>
      <c r="Y510" s="279">
        <v>1350.45</v>
      </c>
    </row>
    <row r="511" spans="1:25" hidden="1">
      <c r="A511" s="254">
        <v>29</v>
      </c>
      <c r="B511" s="279">
        <v>0</v>
      </c>
      <c r="C511" s="279">
        <v>0</v>
      </c>
      <c r="D511" s="279">
        <v>0</v>
      </c>
      <c r="E511" s="279">
        <v>0</v>
      </c>
      <c r="F511" s="279">
        <v>0</v>
      </c>
      <c r="G511" s="279">
        <v>0</v>
      </c>
      <c r="H511" s="279">
        <v>0</v>
      </c>
      <c r="I511" s="279">
        <v>0</v>
      </c>
      <c r="J511" s="279">
        <v>0</v>
      </c>
      <c r="K511" s="279">
        <v>0</v>
      </c>
      <c r="L511" s="279">
        <v>0</v>
      </c>
      <c r="M511" s="279">
        <v>0</v>
      </c>
      <c r="N511" s="279">
        <v>0</v>
      </c>
      <c r="O511" s="279">
        <v>0</v>
      </c>
      <c r="P511" s="279">
        <v>0</v>
      </c>
      <c r="Q511" s="279">
        <v>0</v>
      </c>
      <c r="R511" s="279">
        <v>0</v>
      </c>
      <c r="S511" s="279">
        <v>0</v>
      </c>
      <c r="T511" s="279">
        <v>0</v>
      </c>
      <c r="U511" s="279">
        <v>0</v>
      </c>
      <c r="V511" s="279">
        <v>0</v>
      </c>
      <c r="W511" s="279">
        <v>0</v>
      </c>
      <c r="X511" s="279">
        <v>0</v>
      </c>
      <c r="Y511" s="279">
        <v>0</v>
      </c>
    </row>
    <row r="512" spans="1:25" hidden="1">
      <c r="A512" s="254">
        <v>30</v>
      </c>
      <c r="B512" s="279">
        <v>0</v>
      </c>
      <c r="C512" s="279">
        <v>0</v>
      </c>
      <c r="D512" s="279">
        <v>0</v>
      </c>
      <c r="E512" s="279">
        <v>0</v>
      </c>
      <c r="F512" s="279">
        <v>0</v>
      </c>
      <c r="G512" s="279">
        <v>0</v>
      </c>
      <c r="H512" s="279">
        <v>0</v>
      </c>
      <c r="I512" s="279">
        <v>0</v>
      </c>
      <c r="J512" s="279">
        <v>0</v>
      </c>
      <c r="K512" s="279">
        <v>0</v>
      </c>
      <c r="L512" s="279">
        <v>0</v>
      </c>
      <c r="M512" s="279">
        <v>0</v>
      </c>
      <c r="N512" s="279">
        <v>0</v>
      </c>
      <c r="O512" s="279">
        <v>0</v>
      </c>
      <c r="P512" s="279">
        <v>0</v>
      </c>
      <c r="Q512" s="279">
        <v>0</v>
      </c>
      <c r="R512" s="279">
        <v>0</v>
      </c>
      <c r="S512" s="279">
        <v>0</v>
      </c>
      <c r="T512" s="279">
        <v>0</v>
      </c>
      <c r="U512" s="279">
        <v>0</v>
      </c>
      <c r="V512" s="279">
        <v>0</v>
      </c>
      <c r="W512" s="279">
        <v>0</v>
      </c>
      <c r="X512" s="279">
        <v>0</v>
      </c>
      <c r="Y512" s="279">
        <v>0</v>
      </c>
    </row>
    <row r="513" spans="1:25" hidden="1">
      <c r="A513" s="254">
        <v>31</v>
      </c>
      <c r="B513" s="279">
        <v>0</v>
      </c>
      <c r="C513" s="279">
        <v>0</v>
      </c>
      <c r="D513" s="279">
        <v>0</v>
      </c>
      <c r="E513" s="279">
        <v>0</v>
      </c>
      <c r="F513" s="279">
        <v>0</v>
      </c>
      <c r="G513" s="279">
        <v>0</v>
      </c>
      <c r="H513" s="279">
        <v>0</v>
      </c>
      <c r="I513" s="279">
        <v>0</v>
      </c>
      <c r="J513" s="279">
        <v>0</v>
      </c>
      <c r="K513" s="279">
        <v>0</v>
      </c>
      <c r="L513" s="279">
        <v>0</v>
      </c>
      <c r="M513" s="279">
        <v>0</v>
      </c>
      <c r="N513" s="279">
        <v>0</v>
      </c>
      <c r="O513" s="279">
        <v>0</v>
      </c>
      <c r="P513" s="279">
        <v>0</v>
      </c>
      <c r="Q513" s="279">
        <v>0</v>
      </c>
      <c r="R513" s="279">
        <v>0</v>
      </c>
      <c r="S513" s="279">
        <v>0</v>
      </c>
      <c r="T513" s="279">
        <v>0</v>
      </c>
      <c r="U513" s="279">
        <v>0</v>
      </c>
      <c r="V513" s="279">
        <v>0</v>
      </c>
      <c r="W513" s="279">
        <v>0</v>
      </c>
      <c r="X513" s="279">
        <v>0</v>
      </c>
      <c r="Y513" s="279">
        <v>0</v>
      </c>
    </row>
    <row r="515" spans="1:25">
      <c r="A515" s="422" t="s">
        <v>208</v>
      </c>
      <c r="B515" s="464" t="s">
        <v>210</v>
      </c>
      <c r="C515" s="464"/>
      <c r="D515" s="464"/>
      <c r="E515" s="464"/>
      <c r="F515" s="464"/>
      <c r="G515" s="464"/>
      <c r="H515" s="464"/>
      <c r="I515" s="464"/>
      <c r="J515" s="464"/>
      <c r="K515" s="464"/>
      <c r="L515" s="464"/>
      <c r="M515" s="464"/>
      <c r="N515" s="464"/>
      <c r="O515" s="464"/>
      <c r="P515" s="464"/>
      <c r="Q515" s="464"/>
      <c r="R515" s="464"/>
      <c r="S515" s="464"/>
      <c r="T515" s="464"/>
      <c r="U515" s="464"/>
      <c r="V515" s="464"/>
      <c r="W515" s="464"/>
      <c r="X515" s="464"/>
      <c r="Y515" s="464"/>
    </row>
    <row r="516" spans="1:25" ht="30">
      <c r="A516" s="422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1635.08</v>
      </c>
      <c r="C517" s="279">
        <v>1594.12</v>
      </c>
      <c r="D517" s="279">
        <v>1578.98</v>
      </c>
      <c r="E517" s="279">
        <v>1574.73</v>
      </c>
      <c r="F517" s="279">
        <v>827.31</v>
      </c>
      <c r="G517" s="279">
        <v>1667.67</v>
      </c>
      <c r="H517" s="279">
        <v>825.21</v>
      </c>
      <c r="I517" s="279">
        <v>825.22</v>
      </c>
      <c r="J517" s="279">
        <v>829.1</v>
      </c>
      <c r="K517" s="279">
        <v>1192.07</v>
      </c>
      <c r="L517" s="279">
        <v>2125.85</v>
      </c>
      <c r="M517" s="279">
        <v>2174.0100000000002</v>
      </c>
      <c r="N517" s="279">
        <v>2148.48</v>
      </c>
      <c r="O517" s="279">
        <v>2128.39</v>
      </c>
      <c r="P517" s="279">
        <v>2128.56</v>
      </c>
      <c r="Q517" s="279">
        <v>2121.04</v>
      </c>
      <c r="R517" s="279">
        <v>2110.16</v>
      </c>
      <c r="S517" s="279">
        <v>2127.77</v>
      </c>
      <c r="T517" s="279">
        <v>2094.8000000000002</v>
      </c>
      <c r="U517" s="279">
        <v>2107.89</v>
      </c>
      <c r="V517" s="279">
        <v>2075.5700000000002</v>
      </c>
      <c r="W517" s="279">
        <v>2000.52</v>
      </c>
      <c r="X517" s="279">
        <v>1835.68</v>
      </c>
      <c r="Y517" s="279">
        <v>1651.61</v>
      </c>
    </row>
    <row r="518" spans="1:25">
      <c r="A518" s="254">
        <v>2</v>
      </c>
      <c r="B518" s="279">
        <v>1623.45</v>
      </c>
      <c r="C518" s="279">
        <v>1592.02</v>
      </c>
      <c r="D518" s="279">
        <v>1564.71</v>
      </c>
      <c r="E518" s="279">
        <v>1562.99</v>
      </c>
      <c r="F518" s="279">
        <v>1597.52</v>
      </c>
      <c r="G518" s="279">
        <v>1645.82</v>
      </c>
      <c r="H518" s="279">
        <v>1777.49</v>
      </c>
      <c r="I518" s="279">
        <v>1909.35</v>
      </c>
      <c r="J518" s="279">
        <v>2014.92</v>
      </c>
      <c r="K518" s="279">
        <v>2053.5300000000002</v>
      </c>
      <c r="L518" s="279">
        <v>2071.84</v>
      </c>
      <c r="M518" s="279">
        <v>2091.96</v>
      </c>
      <c r="N518" s="279">
        <v>2067.62</v>
      </c>
      <c r="O518" s="279">
        <v>2124.91</v>
      </c>
      <c r="P518" s="279">
        <v>2121.67</v>
      </c>
      <c r="Q518" s="279">
        <v>2099.4499999999998</v>
      </c>
      <c r="R518" s="279">
        <v>2055.87</v>
      </c>
      <c r="S518" s="279">
        <v>2075.0700000000002</v>
      </c>
      <c r="T518" s="279">
        <v>2085.81</v>
      </c>
      <c r="U518" s="279">
        <v>2091.52</v>
      </c>
      <c r="V518" s="279">
        <v>2023.48</v>
      </c>
      <c r="W518" s="279">
        <v>1645.68</v>
      </c>
      <c r="X518" s="279">
        <v>1775.19</v>
      </c>
      <c r="Y518" s="279">
        <v>1656.95</v>
      </c>
    </row>
    <row r="519" spans="1:25">
      <c r="A519" s="254">
        <v>3</v>
      </c>
      <c r="B519" s="279">
        <v>1806.73</v>
      </c>
      <c r="C519" s="279">
        <v>1705.37</v>
      </c>
      <c r="D519" s="279">
        <v>1656.67</v>
      </c>
      <c r="E519" s="279">
        <v>1654.6</v>
      </c>
      <c r="F519" s="279">
        <v>1718.49</v>
      </c>
      <c r="G519" s="279">
        <v>1799.36</v>
      </c>
      <c r="H519" s="279">
        <v>1936.63</v>
      </c>
      <c r="I519" s="279">
        <v>2102.6799999999998</v>
      </c>
      <c r="J519" s="279">
        <v>2224.0300000000002</v>
      </c>
      <c r="K519" s="279">
        <v>2236</v>
      </c>
      <c r="L519" s="279">
        <v>2258.35</v>
      </c>
      <c r="M519" s="279">
        <v>2278.64</v>
      </c>
      <c r="N519" s="279">
        <v>2267.02</v>
      </c>
      <c r="O519" s="279">
        <v>2280.6999999999998</v>
      </c>
      <c r="P519" s="279">
        <v>2264.5300000000002</v>
      </c>
      <c r="Q519" s="279">
        <v>2253.3000000000002</v>
      </c>
      <c r="R519" s="279">
        <v>2227.88</v>
      </c>
      <c r="S519" s="279">
        <v>2232.9</v>
      </c>
      <c r="T519" s="279">
        <v>2245.6799999999998</v>
      </c>
      <c r="U519" s="279">
        <v>2250.59</v>
      </c>
      <c r="V519" s="279">
        <v>2218.0500000000002</v>
      </c>
      <c r="W519" s="279">
        <v>1646.19</v>
      </c>
      <c r="X519" s="279">
        <v>2009.52</v>
      </c>
      <c r="Y519" s="279">
        <v>1888.03</v>
      </c>
    </row>
    <row r="520" spans="1:25">
      <c r="A520" s="254">
        <v>4</v>
      </c>
      <c r="B520" s="279">
        <v>1967.94</v>
      </c>
      <c r="C520" s="279">
        <v>1886.65</v>
      </c>
      <c r="D520" s="279">
        <v>1787.21</v>
      </c>
      <c r="E520" s="279">
        <v>1756.84</v>
      </c>
      <c r="F520" s="279">
        <v>1800.6</v>
      </c>
      <c r="G520" s="279">
        <v>1822.25</v>
      </c>
      <c r="H520" s="279">
        <v>1920.03</v>
      </c>
      <c r="I520" s="279">
        <v>1976.35</v>
      </c>
      <c r="J520" s="279">
        <v>2109.46</v>
      </c>
      <c r="K520" s="279">
        <v>2192.2399999999998</v>
      </c>
      <c r="L520" s="279">
        <v>2246.6799999999998</v>
      </c>
      <c r="M520" s="279">
        <v>2261.46</v>
      </c>
      <c r="N520" s="279">
        <v>2261.5700000000002</v>
      </c>
      <c r="O520" s="279">
        <v>2266.0300000000002</v>
      </c>
      <c r="P520" s="279">
        <v>2259.67</v>
      </c>
      <c r="Q520" s="279">
        <v>2225.21</v>
      </c>
      <c r="R520" s="279">
        <v>2232.86</v>
      </c>
      <c r="S520" s="279">
        <v>2264.1999999999998</v>
      </c>
      <c r="T520" s="279">
        <v>2259.5</v>
      </c>
      <c r="U520" s="279">
        <v>2268.88</v>
      </c>
      <c r="V520" s="279">
        <v>2239.14</v>
      </c>
      <c r="W520" s="279">
        <v>2153.0500000000002</v>
      </c>
      <c r="X520" s="279">
        <v>2012.46</v>
      </c>
      <c r="Y520" s="279">
        <v>1947.58</v>
      </c>
    </row>
    <row r="521" spans="1:25">
      <c r="A521" s="254">
        <v>5</v>
      </c>
      <c r="B521" s="279">
        <v>1735.81</v>
      </c>
      <c r="C521" s="279">
        <v>1691.86</v>
      </c>
      <c r="D521" s="279">
        <v>1654.51</v>
      </c>
      <c r="E521" s="279">
        <v>1643.63</v>
      </c>
      <c r="F521" s="279">
        <v>1671.19</v>
      </c>
      <c r="G521" s="279">
        <v>1678.83</v>
      </c>
      <c r="H521" s="279">
        <v>1695.88</v>
      </c>
      <c r="I521" s="279">
        <v>1771.87</v>
      </c>
      <c r="J521" s="279">
        <v>1904.93</v>
      </c>
      <c r="K521" s="279">
        <v>1973.66</v>
      </c>
      <c r="L521" s="279">
        <v>2025.47</v>
      </c>
      <c r="M521" s="279">
        <v>2071.86</v>
      </c>
      <c r="N521" s="279">
        <v>2074.06</v>
      </c>
      <c r="O521" s="279">
        <v>2095.23</v>
      </c>
      <c r="P521" s="279">
        <v>2084.8200000000002</v>
      </c>
      <c r="Q521" s="279">
        <v>2050.65</v>
      </c>
      <c r="R521" s="279">
        <v>2062.34</v>
      </c>
      <c r="S521" s="279">
        <v>2108.06</v>
      </c>
      <c r="T521" s="279">
        <v>2122.3000000000002</v>
      </c>
      <c r="U521" s="279">
        <v>2134.0100000000002</v>
      </c>
      <c r="V521" s="279">
        <v>2112.85</v>
      </c>
      <c r="W521" s="279">
        <v>2067.5300000000002</v>
      </c>
      <c r="X521" s="279">
        <v>1958.86</v>
      </c>
      <c r="Y521" s="279">
        <v>1750.72</v>
      </c>
    </row>
    <row r="522" spans="1:25">
      <c r="A522" s="254">
        <v>6</v>
      </c>
      <c r="B522" s="279">
        <v>1680.32</v>
      </c>
      <c r="C522" s="279">
        <v>1636.93</v>
      </c>
      <c r="D522" s="279">
        <v>1614.31</v>
      </c>
      <c r="E522" s="279">
        <v>1598.67</v>
      </c>
      <c r="F522" s="279">
        <v>1618.73</v>
      </c>
      <c r="G522" s="279">
        <v>1678.09</v>
      </c>
      <c r="H522" s="279">
        <v>1823.33</v>
      </c>
      <c r="I522" s="279">
        <v>1997.16</v>
      </c>
      <c r="J522" s="279">
        <v>2080.5300000000002</v>
      </c>
      <c r="K522" s="279">
        <v>2120.5</v>
      </c>
      <c r="L522" s="279">
        <v>2143.83</v>
      </c>
      <c r="M522" s="279">
        <v>2183.6999999999998</v>
      </c>
      <c r="N522" s="279">
        <v>2145.67</v>
      </c>
      <c r="O522" s="279">
        <v>2169.06</v>
      </c>
      <c r="P522" s="279">
        <v>2161.84</v>
      </c>
      <c r="Q522" s="279">
        <v>2132.9</v>
      </c>
      <c r="R522" s="279">
        <v>2103.16</v>
      </c>
      <c r="S522" s="279">
        <v>2116.86</v>
      </c>
      <c r="T522" s="279">
        <v>2138.2600000000002</v>
      </c>
      <c r="U522" s="279">
        <v>2147.84</v>
      </c>
      <c r="V522" s="279">
        <v>2085.81</v>
      </c>
      <c r="W522" s="279">
        <v>2060.7399999999998</v>
      </c>
      <c r="X522" s="279">
        <v>1976.26</v>
      </c>
      <c r="Y522" s="279">
        <v>1856.95</v>
      </c>
    </row>
    <row r="523" spans="1:25">
      <c r="A523" s="254">
        <v>7</v>
      </c>
      <c r="B523" s="279">
        <v>1819.57</v>
      </c>
      <c r="C523" s="279">
        <v>1754.77</v>
      </c>
      <c r="D523" s="279">
        <v>1750.13</v>
      </c>
      <c r="E523" s="279">
        <v>1626.11</v>
      </c>
      <c r="F523" s="279">
        <v>1728.88</v>
      </c>
      <c r="G523" s="279">
        <v>1658.69</v>
      </c>
      <c r="H523" s="279">
        <v>1814.12</v>
      </c>
      <c r="I523" s="279">
        <v>2009.48</v>
      </c>
      <c r="J523" s="279">
        <v>2049.2399999999998</v>
      </c>
      <c r="K523" s="279">
        <v>2058.1799999999998</v>
      </c>
      <c r="L523" s="279">
        <v>2076.83</v>
      </c>
      <c r="M523" s="279">
        <v>2109.6</v>
      </c>
      <c r="N523" s="279">
        <v>2091.5700000000002</v>
      </c>
      <c r="O523" s="279">
        <v>2114.59</v>
      </c>
      <c r="P523" s="279">
        <v>2097.9299999999998</v>
      </c>
      <c r="Q523" s="279">
        <v>2078.9299999999998</v>
      </c>
      <c r="R523" s="279">
        <v>2066.8200000000002</v>
      </c>
      <c r="S523" s="279">
        <v>2075.6999999999998</v>
      </c>
      <c r="T523" s="279">
        <v>2093.84</v>
      </c>
      <c r="U523" s="279">
        <v>2100.2800000000002</v>
      </c>
      <c r="V523" s="279">
        <v>2064.4</v>
      </c>
      <c r="W523" s="279">
        <v>2052.83</v>
      </c>
      <c r="X523" s="279">
        <v>1971.03</v>
      </c>
      <c r="Y523" s="279">
        <v>1963.34</v>
      </c>
    </row>
    <row r="524" spans="1:25">
      <c r="A524" s="254">
        <v>8</v>
      </c>
      <c r="B524" s="279">
        <v>1799.39</v>
      </c>
      <c r="C524" s="279">
        <v>1595.16</v>
      </c>
      <c r="D524" s="279">
        <v>1730.1</v>
      </c>
      <c r="E524" s="279">
        <v>1678.01</v>
      </c>
      <c r="F524" s="279">
        <v>1598.05</v>
      </c>
      <c r="G524" s="279">
        <v>1661.49</v>
      </c>
      <c r="H524" s="279">
        <v>1866</v>
      </c>
      <c r="I524" s="279">
        <v>1979.13</v>
      </c>
      <c r="J524" s="279">
        <v>2029.21</v>
      </c>
      <c r="K524" s="279">
        <v>2054.56</v>
      </c>
      <c r="L524" s="279">
        <v>2073.7600000000002</v>
      </c>
      <c r="M524" s="279">
        <v>2080.46</v>
      </c>
      <c r="N524" s="279">
        <v>2071.46</v>
      </c>
      <c r="O524" s="279">
        <v>2106.94</v>
      </c>
      <c r="P524" s="279">
        <v>2095.71</v>
      </c>
      <c r="Q524" s="279">
        <v>2059.8200000000002</v>
      </c>
      <c r="R524" s="279">
        <v>2042.69</v>
      </c>
      <c r="S524" s="279">
        <v>2066.44</v>
      </c>
      <c r="T524" s="279">
        <v>2076.94</v>
      </c>
      <c r="U524" s="279">
        <v>2085.5500000000002</v>
      </c>
      <c r="V524" s="279">
        <v>2055.69</v>
      </c>
      <c r="W524" s="279">
        <v>2041.83</v>
      </c>
      <c r="X524" s="279">
        <v>1878.99</v>
      </c>
      <c r="Y524" s="279">
        <v>1741.08</v>
      </c>
    </row>
    <row r="525" spans="1:25">
      <c r="A525" s="254">
        <v>9</v>
      </c>
      <c r="B525" s="279">
        <v>1853.58</v>
      </c>
      <c r="C525" s="279">
        <v>1824.51</v>
      </c>
      <c r="D525" s="279">
        <v>1659.11</v>
      </c>
      <c r="E525" s="279">
        <v>1608.57</v>
      </c>
      <c r="F525" s="279">
        <v>1643.28</v>
      </c>
      <c r="G525" s="279">
        <v>1710.09</v>
      </c>
      <c r="H525" s="279">
        <v>1899.16</v>
      </c>
      <c r="I525" s="279">
        <v>2014.98</v>
      </c>
      <c r="J525" s="279">
        <v>2084.64</v>
      </c>
      <c r="K525" s="279">
        <v>2106.16</v>
      </c>
      <c r="L525" s="279">
        <v>2119.16</v>
      </c>
      <c r="M525" s="279">
        <v>2146.12</v>
      </c>
      <c r="N525" s="279">
        <v>2129.1</v>
      </c>
      <c r="O525" s="279">
        <v>2143.87</v>
      </c>
      <c r="P525" s="279">
        <v>2128.4</v>
      </c>
      <c r="Q525" s="279">
        <v>2108.4499999999998</v>
      </c>
      <c r="R525" s="279">
        <v>2084.56</v>
      </c>
      <c r="S525" s="279">
        <v>2109.5500000000002</v>
      </c>
      <c r="T525" s="279">
        <v>2125.98</v>
      </c>
      <c r="U525" s="279">
        <v>2139.89</v>
      </c>
      <c r="V525" s="279">
        <v>2086.11</v>
      </c>
      <c r="W525" s="279">
        <v>2036.59</v>
      </c>
      <c r="X525" s="279">
        <v>1957.55</v>
      </c>
      <c r="Y525" s="279">
        <v>1912.02</v>
      </c>
    </row>
    <row r="526" spans="1:25">
      <c r="A526" s="254">
        <v>10</v>
      </c>
      <c r="B526" s="279">
        <v>1825.75</v>
      </c>
      <c r="C526" s="279">
        <v>1743.2</v>
      </c>
      <c r="D526" s="279">
        <v>1654.72</v>
      </c>
      <c r="E526" s="279">
        <v>1626.49</v>
      </c>
      <c r="F526" s="279">
        <v>1679.23</v>
      </c>
      <c r="G526" s="279">
        <v>1729.37</v>
      </c>
      <c r="H526" s="279">
        <v>1950.5</v>
      </c>
      <c r="I526" s="279">
        <v>2018.85</v>
      </c>
      <c r="J526" s="279">
        <v>2094.2199999999998</v>
      </c>
      <c r="K526" s="279">
        <v>2114.41</v>
      </c>
      <c r="L526" s="279">
        <v>2129.85</v>
      </c>
      <c r="M526" s="279">
        <v>2142.56</v>
      </c>
      <c r="N526" s="279">
        <v>2130.14</v>
      </c>
      <c r="O526" s="279">
        <v>2137.8000000000002</v>
      </c>
      <c r="P526" s="279">
        <v>2128.2600000000002</v>
      </c>
      <c r="Q526" s="279">
        <v>2088.23</v>
      </c>
      <c r="R526" s="279">
        <v>2067.21</v>
      </c>
      <c r="S526" s="279">
        <v>2086.52</v>
      </c>
      <c r="T526" s="279">
        <v>2115.0700000000002</v>
      </c>
      <c r="U526" s="279">
        <v>2112.79</v>
      </c>
      <c r="V526" s="279">
        <v>2057.9699999999998</v>
      </c>
      <c r="W526" s="279">
        <v>2026.32</v>
      </c>
      <c r="X526" s="279">
        <v>1944.97</v>
      </c>
      <c r="Y526" s="279">
        <v>1835.17</v>
      </c>
    </row>
    <row r="527" spans="1:25">
      <c r="A527" s="254">
        <v>11</v>
      </c>
      <c r="B527" s="279">
        <v>1716.83</v>
      </c>
      <c r="C527" s="279">
        <v>1646.42</v>
      </c>
      <c r="D527" s="279">
        <v>825.24</v>
      </c>
      <c r="E527" s="279">
        <v>1669.67</v>
      </c>
      <c r="F527" s="279">
        <v>1680.88</v>
      </c>
      <c r="G527" s="279">
        <v>1694.44</v>
      </c>
      <c r="H527" s="279">
        <v>1735.3</v>
      </c>
      <c r="I527" s="279">
        <v>1903.79</v>
      </c>
      <c r="J527" s="279">
        <v>1640.43</v>
      </c>
      <c r="K527" s="279">
        <v>2095.54</v>
      </c>
      <c r="L527" s="279">
        <v>2152.6799999999998</v>
      </c>
      <c r="M527" s="279">
        <v>2171.9499999999998</v>
      </c>
      <c r="N527" s="279">
        <v>2168.15</v>
      </c>
      <c r="O527" s="279">
        <v>2168.11</v>
      </c>
      <c r="P527" s="279">
        <v>2159.38</v>
      </c>
      <c r="Q527" s="279">
        <v>2117.9699999999998</v>
      </c>
      <c r="R527" s="279">
        <v>2115.6999999999998</v>
      </c>
      <c r="S527" s="279">
        <v>2143.56</v>
      </c>
      <c r="T527" s="279">
        <v>2157.6</v>
      </c>
      <c r="U527" s="279">
        <v>2144.52</v>
      </c>
      <c r="V527" s="279">
        <v>2117.9499999999998</v>
      </c>
      <c r="W527" s="279">
        <v>2053.6999999999998</v>
      </c>
      <c r="X527" s="279">
        <v>1983.32</v>
      </c>
      <c r="Y527" s="279">
        <v>1914.35</v>
      </c>
    </row>
    <row r="528" spans="1:25">
      <c r="A528" s="254">
        <v>12</v>
      </c>
      <c r="B528" s="279">
        <v>1724.47</v>
      </c>
      <c r="C528" s="279">
        <v>1680.33</v>
      </c>
      <c r="D528" s="279">
        <v>1669.76</v>
      </c>
      <c r="E528" s="279">
        <v>1662.3</v>
      </c>
      <c r="F528" s="279">
        <v>1659.77</v>
      </c>
      <c r="G528" s="279">
        <v>1663.15</v>
      </c>
      <c r="H528" s="279">
        <v>1675.4</v>
      </c>
      <c r="I528" s="279">
        <v>1712.55</v>
      </c>
      <c r="J528" s="279">
        <v>1641.27</v>
      </c>
      <c r="K528" s="279">
        <v>1986.91</v>
      </c>
      <c r="L528" s="279">
        <v>2043.24</v>
      </c>
      <c r="M528" s="279">
        <v>2084.58</v>
      </c>
      <c r="N528" s="279">
        <v>2077.84</v>
      </c>
      <c r="O528" s="279">
        <v>2085.4299999999998</v>
      </c>
      <c r="P528" s="279">
        <v>2060.5500000000002</v>
      </c>
      <c r="Q528" s="279">
        <v>2052.52</v>
      </c>
      <c r="R528" s="279">
        <v>2062.02</v>
      </c>
      <c r="S528" s="279">
        <v>2072.98</v>
      </c>
      <c r="T528" s="279">
        <v>2093.5</v>
      </c>
      <c r="U528" s="279">
        <v>2110.39</v>
      </c>
      <c r="V528" s="279">
        <v>2113.5100000000002</v>
      </c>
      <c r="W528" s="279">
        <v>2083.15</v>
      </c>
      <c r="X528" s="279">
        <v>1992.83</v>
      </c>
      <c r="Y528" s="279">
        <v>1807.99</v>
      </c>
    </row>
    <row r="529" spans="1:25">
      <c r="A529" s="254">
        <v>13</v>
      </c>
      <c r="B529" s="279">
        <v>1707.43</v>
      </c>
      <c r="C529" s="279">
        <v>1680.99</v>
      </c>
      <c r="D529" s="279">
        <v>1641.88</v>
      </c>
      <c r="E529" s="279">
        <v>1605.38</v>
      </c>
      <c r="F529" s="279">
        <v>1658.07</v>
      </c>
      <c r="G529" s="279">
        <v>1718.44</v>
      </c>
      <c r="H529" s="279">
        <v>1914.96</v>
      </c>
      <c r="I529" s="279">
        <v>2020.63</v>
      </c>
      <c r="J529" s="279">
        <v>2139.9</v>
      </c>
      <c r="K529" s="279">
        <v>2155.91</v>
      </c>
      <c r="L529" s="279">
        <v>2164.85</v>
      </c>
      <c r="M529" s="279">
        <v>2215.64</v>
      </c>
      <c r="N529" s="279">
        <v>2188.1</v>
      </c>
      <c r="O529" s="279">
        <v>2213.9699999999998</v>
      </c>
      <c r="P529" s="279">
        <v>2206.02</v>
      </c>
      <c r="Q529" s="279">
        <v>2160.13</v>
      </c>
      <c r="R529" s="279">
        <v>2150.7399999999998</v>
      </c>
      <c r="S529" s="279">
        <v>2152.8000000000002</v>
      </c>
      <c r="T529" s="279">
        <v>2185.02</v>
      </c>
      <c r="U529" s="279">
        <v>2171.8000000000002</v>
      </c>
      <c r="V529" s="279">
        <v>2137.9</v>
      </c>
      <c r="W529" s="279">
        <v>2031.81</v>
      </c>
      <c r="X529" s="279">
        <v>1955.6</v>
      </c>
      <c r="Y529" s="279">
        <v>1810.48</v>
      </c>
    </row>
    <row r="530" spans="1:25">
      <c r="A530" s="254">
        <v>14</v>
      </c>
      <c r="B530" s="279">
        <v>1696.84</v>
      </c>
      <c r="C530" s="279">
        <v>1642.27</v>
      </c>
      <c r="D530" s="279">
        <v>1605.35</v>
      </c>
      <c r="E530" s="279">
        <v>1607.18</v>
      </c>
      <c r="F530" s="279">
        <v>1639.09</v>
      </c>
      <c r="G530" s="279">
        <v>1701.09</v>
      </c>
      <c r="H530" s="279">
        <v>1908.62</v>
      </c>
      <c r="I530" s="279">
        <v>1956.54</v>
      </c>
      <c r="J530" s="279">
        <v>2062.7199999999998</v>
      </c>
      <c r="K530" s="279">
        <v>2043.79</v>
      </c>
      <c r="L530" s="279">
        <v>2057.1</v>
      </c>
      <c r="M530" s="279">
        <v>2102.6</v>
      </c>
      <c r="N530" s="279">
        <v>2070.84</v>
      </c>
      <c r="O530" s="279">
        <v>2087.21</v>
      </c>
      <c r="P530" s="279">
        <v>2082.16</v>
      </c>
      <c r="Q530" s="279">
        <v>2033.53</v>
      </c>
      <c r="R530" s="279">
        <v>2021.05</v>
      </c>
      <c r="S530" s="279">
        <v>2023.73</v>
      </c>
      <c r="T530" s="279">
        <v>2044.89</v>
      </c>
      <c r="U530" s="279">
        <v>2056.2399999999998</v>
      </c>
      <c r="V530" s="279">
        <v>2036.53</v>
      </c>
      <c r="W530" s="279">
        <v>2013.53</v>
      </c>
      <c r="X530" s="279">
        <v>1934.79</v>
      </c>
      <c r="Y530" s="279">
        <v>1840.85</v>
      </c>
    </row>
    <row r="531" spans="1:25">
      <c r="A531" s="254">
        <v>15</v>
      </c>
      <c r="B531" s="279">
        <v>1686.53</v>
      </c>
      <c r="C531" s="279">
        <v>1615.96</v>
      </c>
      <c r="D531" s="279">
        <v>1588.78</v>
      </c>
      <c r="E531" s="279">
        <v>1593.3</v>
      </c>
      <c r="F531" s="279">
        <v>1625.91</v>
      </c>
      <c r="G531" s="279">
        <v>1695.87</v>
      </c>
      <c r="H531" s="279">
        <v>1871.65</v>
      </c>
      <c r="I531" s="279">
        <v>1955.33</v>
      </c>
      <c r="J531" s="279">
        <v>2010.97</v>
      </c>
      <c r="K531" s="279">
        <v>2051.91</v>
      </c>
      <c r="L531" s="279">
        <v>2105.36</v>
      </c>
      <c r="M531" s="279">
        <v>2169.0700000000002</v>
      </c>
      <c r="N531" s="279">
        <v>2097.42</v>
      </c>
      <c r="O531" s="279">
        <v>2127.2399999999998</v>
      </c>
      <c r="P531" s="279">
        <v>2103.64</v>
      </c>
      <c r="Q531" s="279">
        <v>2049.0100000000002</v>
      </c>
      <c r="R531" s="279">
        <v>2022.25</v>
      </c>
      <c r="S531" s="279">
        <v>2044.78</v>
      </c>
      <c r="T531" s="279">
        <v>2093.2399999999998</v>
      </c>
      <c r="U531" s="279">
        <v>2109.6</v>
      </c>
      <c r="V531" s="279">
        <v>2075.92</v>
      </c>
      <c r="W531" s="279">
        <v>2022.54</v>
      </c>
      <c r="X531" s="279">
        <v>1932.88</v>
      </c>
      <c r="Y531" s="279">
        <v>1788.03</v>
      </c>
    </row>
    <row r="532" spans="1:25">
      <c r="A532" s="254">
        <v>16</v>
      </c>
      <c r="B532" s="279">
        <v>1670.39</v>
      </c>
      <c r="C532" s="279">
        <v>1616.29</v>
      </c>
      <c r="D532" s="279">
        <v>1584.88</v>
      </c>
      <c r="E532" s="279">
        <v>1590.06</v>
      </c>
      <c r="F532" s="279">
        <v>1630.77</v>
      </c>
      <c r="G532" s="279">
        <v>1707.95</v>
      </c>
      <c r="H532" s="279">
        <v>1863.15</v>
      </c>
      <c r="I532" s="279">
        <v>1938.9</v>
      </c>
      <c r="J532" s="279">
        <v>1983.92</v>
      </c>
      <c r="K532" s="279">
        <v>2006.61</v>
      </c>
      <c r="L532" s="279">
        <v>2046.08</v>
      </c>
      <c r="M532" s="279">
        <v>2034.59</v>
      </c>
      <c r="N532" s="279">
        <v>2001.74</v>
      </c>
      <c r="O532" s="279">
        <v>2012.62</v>
      </c>
      <c r="P532" s="279">
        <v>2013.04</v>
      </c>
      <c r="Q532" s="279">
        <v>1969.02</v>
      </c>
      <c r="R532" s="279">
        <v>1951.45</v>
      </c>
      <c r="S532" s="279">
        <v>1960.25</v>
      </c>
      <c r="T532" s="279">
        <v>1995.68</v>
      </c>
      <c r="U532" s="279">
        <v>2001.52</v>
      </c>
      <c r="V532" s="279">
        <v>2018.04</v>
      </c>
      <c r="W532" s="279">
        <v>2007.54</v>
      </c>
      <c r="X532" s="279">
        <v>1931.45</v>
      </c>
      <c r="Y532" s="279">
        <v>1752.76</v>
      </c>
    </row>
    <row r="533" spans="1:25">
      <c r="A533" s="254">
        <v>17</v>
      </c>
      <c r="B533" s="279">
        <v>1679.01</v>
      </c>
      <c r="C533" s="279">
        <v>1585.83</v>
      </c>
      <c r="D533" s="279">
        <v>1552.49</v>
      </c>
      <c r="E533" s="279">
        <v>1552.62</v>
      </c>
      <c r="F533" s="279">
        <v>1606.62</v>
      </c>
      <c r="G533" s="279">
        <v>1704.94</v>
      </c>
      <c r="H533" s="279">
        <v>1875.8</v>
      </c>
      <c r="I533" s="279">
        <v>1952.92</v>
      </c>
      <c r="J533" s="279">
        <v>2024.76</v>
      </c>
      <c r="K533" s="279">
        <v>2030.62</v>
      </c>
      <c r="L533" s="279">
        <v>2068.6799999999998</v>
      </c>
      <c r="M533" s="279">
        <v>2114.31</v>
      </c>
      <c r="N533" s="279">
        <v>2077.4299999999998</v>
      </c>
      <c r="O533" s="279">
        <v>2099.86</v>
      </c>
      <c r="P533" s="279">
        <v>2092.42</v>
      </c>
      <c r="Q533" s="279">
        <v>2056.29</v>
      </c>
      <c r="R533" s="279">
        <v>2021.23</v>
      </c>
      <c r="S533" s="279">
        <v>2033.81</v>
      </c>
      <c r="T533" s="279">
        <v>2072.06</v>
      </c>
      <c r="U533" s="279">
        <v>2087.29</v>
      </c>
      <c r="V533" s="279">
        <v>2064.31</v>
      </c>
      <c r="W533" s="279">
        <v>2052.4699999999998</v>
      </c>
      <c r="X533" s="279">
        <v>1956.62</v>
      </c>
      <c r="Y533" s="279">
        <v>1900.95</v>
      </c>
    </row>
    <row r="534" spans="1:25">
      <c r="A534" s="254">
        <v>18</v>
      </c>
      <c r="B534" s="279">
        <v>1879.13</v>
      </c>
      <c r="C534" s="279">
        <v>1700.67</v>
      </c>
      <c r="D534" s="279">
        <v>1669.49</v>
      </c>
      <c r="E534" s="279">
        <v>1658.67</v>
      </c>
      <c r="F534" s="279">
        <v>1677.55</v>
      </c>
      <c r="G534" s="279">
        <v>1746.42</v>
      </c>
      <c r="H534" s="279">
        <v>1833.31</v>
      </c>
      <c r="I534" s="279">
        <v>1897.09</v>
      </c>
      <c r="J534" s="279">
        <v>1948.1</v>
      </c>
      <c r="K534" s="279">
        <v>2014.67</v>
      </c>
      <c r="L534" s="279">
        <v>2070.39</v>
      </c>
      <c r="M534" s="279">
        <v>2092.41</v>
      </c>
      <c r="N534" s="279">
        <v>2107.54</v>
      </c>
      <c r="O534" s="279">
        <v>2087.36</v>
      </c>
      <c r="P534" s="279">
        <v>2062.85</v>
      </c>
      <c r="Q534" s="279">
        <v>2066.5500000000002</v>
      </c>
      <c r="R534" s="279">
        <v>2047.5</v>
      </c>
      <c r="S534" s="279">
        <v>2084.5</v>
      </c>
      <c r="T534" s="279">
        <v>2108.8200000000002</v>
      </c>
      <c r="U534" s="279">
        <v>2100.84</v>
      </c>
      <c r="V534" s="279">
        <v>2095.2399999999998</v>
      </c>
      <c r="W534" s="279">
        <v>2050.31</v>
      </c>
      <c r="X534" s="279">
        <v>1952.22</v>
      </c>
      <c r="Y534" s="279">
        <v>1922.11</v>
      </c>
    </row>
    <row r="535" spans="1:25">
      <c r="A535" s="254">
        <v>19</v>
      </c>
      <c r="B535" s="279">
        <v>1739.73</v>
      </c>
      <c r="C535" s="279">
        <v>1679.36</v>
      </c>
      <c r="D535" s="279">
        <v>1635.88</v>
      </c>
      <c r="E535" s="279">
        <v>1618.45</v>
      </c>
      <c r="F535" s="279">
        <v>1623.72</v>
      </c>
      <c r="G535" s="279">
        <v>1650.65</v>
      </c>
      <c r="H535" s="279">
        <v>1665.36</v>
      </c>
      <c r="I535" s="279">
        <v>1747.5</v>
      </c>
      <c r="J535" s="279">
        <v>1882.62</v>
      </c>
      <c r="K535" s="279">
        <v>1938.86</v>
      </c>
      <c r="L535" s="279">
        <v>1986.82</v>
      </c>
      <c r="M535" s="279">
        <v>2036.54</v>
      </c>
      <c r="N535" s="279">
        <v>2033.73</v>
      </c>
      <c r="O535" s="279">
        <v>2025.52</v>
      </c>
      <c r="P535" s="279">
        <v>2020.53</v>
      </c>
      <c r="Q535" s="279">
        <v>2021.1</v>
      </c>
      <c r="R535" s="279">
        <v>2004.26</v>
      </c>
      <c r="S535" s="279">
        <v>2035.19</v>
      </c>
      <c r="T535" s="279">
        <v>2070.09</v>
      </c>
      <c r="U535" s="279">
        <v>2100.81</v>
      </c>
      <c r="V535" s="279">
        <v>2065.48</v>
      </c>
      <c r="W535" s="279">
        <v>2015.03</v>
      </c>
      <c r="X535" s="279">
        <v>1949.75</v>
      </c>
      <c r="Y535" s="279">
        <v>1906.51</v>
      </c>
    </row>
    <row r="536" spans="1:25">
      <c r="A536" s="254">
        <v>20</v>
      </c>
      <c r="B536" s="279">
        <v>1713.93</v>
      </c>
      <c r="C536" s="279">
        <v>1666.9</v>
      </c>
      <c r="D536" s="279">
        <v>1631.55</v>
      </c>
      <c r="E536" s="279">
        <v>1626.03</v>
      </c>
      <c r="F536" s="279">
        <v>1675.31</v>
      </c>
      <c r="G536" s="279">
        <v>1757.06</v>
      </c>
      <c r="H536" s="279">
        <v>1897.58</v>
      </c>
      <c r="I536" s="279">
        <v>1969.78</v>
      </c>
      <c r="J536" s="279">
        <v>2077.64</v>
      </c>
      <c r="K536" s="279">
        <v>2130.37</v>
      </c>
      <c r="L536" s="279">
        <v>2147.5100000000002</v>
      </c>
      <c r="M536" s="279">
        <v>2205.39</v>
      </c>
      <c r="N536" s="279">
        <v>2141.54</v>
      </c>
      <c r="O536" s="279">
        <v>2119.2800000000002</v>
      </c>
      <c r="P536" s="279">
        <v>2121.0500000000002</v>
      </c>
      <c r="Q536" s="279">
        <v>2110.1999999999998</v>
      </c>
      <c r="R536" s="279">
        <v>2071.5100000000002</v>
      </c>
      <c r="S536" s="279">
        <v>2059.5700000000002</v>
      </c>
      <c r="T536" s="279">
        <v>2085.0500000000002</v>
      </c>
      <c r="U536" s="279">
        <v>2122.85</v>
      </c>
      <c r="V536" s="279">
        <v>2072.17</v>
      </c>
      <c r="W536" s="279">
        <v>2020.9</v>
      </c>
      <c r="X536" s="279">
        <v>1918.13</v>
      </c>
      <c r="Y536" s="279">
        <v>1744.23</v>
      </c>
    </row>
    <row r="537" spans="1:25">
      <c r="A537" s="254">
        <v>21</v>
      </c>
      <c r="B537" s="279">
        <v>1669.38</v>
      </c>
      <c r="C537" s="279">
        <v>1593.04</v>
      </c>
      <c r="D537" s="279">
        <v>1576.23</v>
      </c>
      <c r="E537" s="279">
        <v>1575.99</v>
      </c>
      <c r="F537" s="279">
        <v>1598.12</v>
      </c>
      <c r="G537" s="279">
        <v>1684.8</v>
      </c>
      <c r="H537" s="279">
        <v>1867.87</v>
      </c>
      <c r="I537" s="279">
        <v>1942.26</v>
      </c>
      <c r="J537" s="279">
        <v>2011.19</v>
      </c>
      <c r="K537" s="279">
        <v>2055.9</v>
      </c>
      <c r="L537" s="279">
        <v>2075.64</v>
      </c>
      <c r="M537" s="279">
        <v>2142.29</v>
      </c>
      <c r="N537" s="279">
        <v>2088.83</v>
      </c>
      <c r="O537" s="279">
        <v>2081.56</v>
      </c>
      <c r="P537" s="279">
        <v>2126.86</v>
      </c>
      <c r="Q537" s="279">
        <v>2049.23</v>
      </c>
      <c r="R537" s="279">
        <v>2014.17</v>
      </c>
      <c r="S537" s="279">
        <v>2013.71</v>
      </c>
      <c r="T537" s="279">
        <v>2051.21</v>
      </c>
      <c r="U537" s="279">
        <v>2067.9499999999998</v>
      </c>
      <c r="V537" s="279">
        <v>2027.51</v>
      </c>
      <c r="W537" s="279">
        <v>2021.26</v>
      </c>
      <c r="X537" s="279">
        <v>1911.95</v>
      </c>
      <c r="Y537" s="279">
        <v>1762.02</v>
      </c>
    </row>
    <row r="538" spans="1:25">
      <c r="A538" s="254">
        <v>22</v>
      </c>
      <c r="B538" s="279">
        <v>1677.91</v>
      </c>
      <c r="C538" s="279">
        <v>1599.59</v>
      </c>
      <c r="D538" s="279">
        <v>1589.85</v>
      </c>
      <c r="E538" s="279">
        <v>1583.83</v>
      </c>
      <c r="F538" s="279">
        <v>1627.63</v>
      </c>
      <c r="G538" s="279">
        <v>1697.55</v>
      </c>
      <c r="H538" s="279">
        <v>1889.18</v>
      </c>
      <c r="I538" s="279">
        <v>1978.46</v>
      </c>
      <c r="J538" s="279">
        <v>2073.52</v>
      </c>
      <c r="K538" s="279">
        <v>2132.85</v>
      </c>
      <c r="L538" s="279">
        <v>2180.0500000000002</v>
      </c>
      <c r="M538" s="279">
        <v>2202.29</v>
      </c>
      <c r="N538" s="279">
        <v>2183.7800000000002</v>
      </c>
      <c r="O538" s="279">
        <v>2185.9699999999998</v>
      </c>
      <c r="P538" s="279">
        <v>2189.9699999999998</v>
      </c>
      <c r="Q538" s="279">
        <v>2143.6</v>
      </c>
      <c r="R538" s="279">
        <v>2099.6</v>
      </c>
      <c r="S538" s="279">
        <v>2092.61</v>
      </c>
      <c r="T538" s="279">
        <v>2151.38</v>
      </c>
      <c r="U538" s="279">
        <v>2178.64</v>
      </c>
      <c r="V538" s="279">
        <v>2128.88</v>
      </c>
      <c r="W538" s="279">
        <v>2120.67</v>
      </c>
      <c r="X538" s="279">
        <v>1990.26</v>
      </c>
      <c r="Y538" s="279">
        <v>1928.88</v>
      </c>
    </row>
    <row r="539" spans="1:25">
      <c r="A539" s="254">
        <v>23</v>
      </c>
      <c r="B539" s="279">
        <v>1900.74</v>
      </c>
      <c r="C539" s="279">
        <v>1735.98</v>
      </c>
      <c r="D539" s="279">
        <v>1704.68</v>
      </c>
      <c r="E539" s="279">
        <v>1697.78</v>
      </c>
      <c r="F539" s="279">
        <v>1717.72</v>
      </c>
      <c r="G539" s="279">
        <v>1753.12</v>
      </c>
      <c r="H539" s="279">
        <v>1829.08</v>
      </c>
      <c r="I539" s="279">
        <v>1896.74</v>
      </c>
      <c r="J539" s="279">
        <v>1962.06</v>
      </c>
      <c r="K539" s="279">
        <v>2055.35</v>
      </c>
      <c r="L539" s="279">
        <v>2117.16</v>
      </c>
      <c r="M539" s="279">
        <v>2152.15</v>
      </c>
      <c r="N539" s="279">
        <v>2136.66</v>
      </c>
      <c r="O539" s="279">
        <v>2135.81</v>
      </c>
      <c r="P539" s="279">
        <v>2107.59</v>
      </c>
      <c r="Q539" s="279">
        <v>2093.4699999999998</v>
      </c>
      <c r="R539" s="279">
        <v>2092.79</v>
      </c>
      <c r="S539" s="279">
        <v>2111.34</v>
      </c>
      <c r="T539" s="279">
        <v>2165.14</v>
      </c>
      <c r="U539" s="279">
        <v>2175.58</v>
      </c>
      <c r="V539" s="279">
        <v>2159.1</v>
      </c>
      <c r="W539" s="279">
        <v>2111.86</v>
      </c>
      <c r="X539" s="279">
        <v>2024.05</v>
      </c>
      <c r="Y539" s="279">
        <v>1988.99</v>
      </c>
    </row>
    <row r="540" spans="1:25">
      <c r="A540" s="254">
        <v>24</v>
      </c>
      <c r="B540" s="279">
        <v>1919.47</v>
      </c>
      <c r="C540" s="279">
        <v>1781.28</v>
      </c>
      <c r="D540" s="279">
        <v>1714.96</v>
      </c>
      <c r="E540" s="279">
        <v>1689.9</v>
      </c>
      <c r="F540" s="279">
        <v>1705.81</v>
      </c>
      <c r="G540" s="279">
        <v>1767.44</v>
      </c>
      <c r="H540" s="279">
        <v>1850.87</v>
      </c>
      <c r="I540" s="279">
        <v>1919.94</v>
      </c>
      <c r="J540" s="279">
        <v>1964.28</v>
      </c>
      <c r="K540" s="279">
        <v>2086.64</v>
      </c>
      <c r="L540" s="279">
        <v>2142.25</v>
      </c>
      <c r="M540" s="279">
        <v>2158.64</v>
      </c>
      <c r="N540" s="279">
        <v>2153.1799999999998</v>
      </c>
      <c r="O540" s="279">
        <v>2153.13</v>
      </c>
      <c r="P540" s="279">
        <v>2132.92</v>
      </c>
      <c r="Q540" s="279">
        <v>2128.2600000000002</v>
      </c>
      <c r="R540" s="279">
        <v>2105.56</v>
      </c>
      <c r="S540" s="279">
        <v>2119.63</v>
      </c>
      <c r="T540" s="279">
        <v>2157.8200000000002</v>
      </c>
      <c r="U540" s="279">
        <v>2176.7800000000002</v>
      </c>
      <c r="V540" s="279">
        <v>2161.09</v>
      </c>
      <c r="W540" s="279">
        <v>2144.79</v>
      </c>
      <c r="X540" s="279">
        <v>2013.6</v>
      </c>
      <c r="Y540" s="279">
        <v>1988.97</v>
      </c>
    </row>
    <row r="541" spans="1:25">
      <c r="A541" s="254">
        <v>25</v>
      </c>
      <c r="B541" s="279">
        <v>1875.01</v>
      </c>
      <c r="C541" s="279">
        <v>1698.59</v>
      </c>
      <c r="D541" s="279">
        <v>1660.33</v>
      </c>
      <c r="E541" s="279">
        <v>1635.67</v>
      </c>
      <c r="F541" s="279">
        <v>1653.06</v>
      </c>
      <c r="G541" s="279">
        <v>1691.57</v>
      </c>
      <c r="H541" s="279">
        <v>1186.5</v>
      </c>
      <c r="I541" s="279">
        <v>1723.77</v>
      </c>
      <c r="J541" s="279">
        <v>825.38</v>
      </c>
      <c r="K541" s="279">
        <v>1187.1600000000001</v>
      </c>
      <c r="L541" s="279">
        <v>2107.9</v>
      </c>
      <c r="M541" s="279">
        <v>2127.5100000000002</v>
      </c>
      <c r="N541" s="279">
        <v>2112.19</v>
      </c>
      <c r="O541" s="279">
        <v>2118.09</v>
      </c>
      <c r="P541" s="279">
        <v>2088.48</v>
      </c>
      <c r="Q541" s="279">
        <v>2089.84</v>
      </c>
      <c r="R541" s="279">
        <v>2067.11</v>
      </c>
      <c r="S541" s="279">
        <v>2075.25</v>
      </c>
      <c r="T541" s="279">
        <v>2128.8200000000002</v>
      </c>
      <c r="U541" s="279">
        <v>2115.0300000000002</v>
      </c>
      <c r="V541" s="279">
        <v>2101.62</v>
      </c>
      <c r="W541" s="279">
        <v>825.69</v>
      </c>
      <c r="X541" s="279">
        <v>1930.08</v>
      </c>
      <c r="Y541" s="279">
        <v>1897.07</v>
      </c>
    </row>
    <row r="542" spans="1:25">
      <c r="A542" s="254">
        <v>26</v>
      </c>
      <c r="B542" s="279">
        <v>1781.55</v>
      </c>
      <c r="C542" s="279">
        <v>1656.76</v>
      </c>
      <c r="D542" s="279">
        <v>1628.01</v>
      </c>
      <c r="E542" s="279">
        <v>1608.56</v>
      </c>
      <c r="F542" s="279">
        <v>1622.04</v>
      </c>
      <c r="G542" s="279">
        <v>1631.67</v>
      </c>
      <c r="H542" s="279">
        <v>1646.57</v>
      </c>
      <c r="I542" s="279">
        <v>1185.93</v>
      </c>
      <c r="J542" s="279">
        <v>825.33</v>
      </c>
      <c r="K542" s="279">
        <v>1938.2</v>
      </c>
      <c r="L542" s="279">
        <v>1982.44</v>
      </c>
      <c r="M542" s="279">
        <v>2001.66</v>
      </c>
      <c r="N542" s="279">
        <v>1998.58</v>
      </c>
      <c r="O542" s="279">
        <v>2016.65</v>
      </c>
      <c r="P542" s="279">
        <v>2020.63</v>
      </c>
      <c r="Q542" s="279">
        <v>2001.6</v>
      </c>
      <c r="R542" s="279">
        <v>1995.86</v>
      </c>
      <c r="S542" s="279">
        <v>1999.69</v>
      </c>
      <c r="T542" s="279">
        <v>2034.68</v>
      </c>
      <c r="U542" s="279">
        <v>2045.31</v>
      </c>
      <c r="V542" s="279">
        <v>2056.17</v>
      </c>
      <c r="W542" s="279">
        <v>2030.9</v>
      </c>
      <c r="X542" s="279">
        <v>1985.95</v>
      </c>
      <c r="Y542" s="279">
        <v>1949.35</v>
      </c>
    </row>
    <row r="543" spans="1:25">
      <c r="A543" s="254">
        <v>27</v>
      </c>
      <c r="B543" s="279">
        <v>1673.55</v>
      </c>
      <c r="C543" s="279">
        <v>1629.91</v>
      </c>
      <c r="D543" s="279">
        <v>1589.2</v>
      </c>
      <c r="E543" s="279">
        <v>1583.99</v>
      </c>
      <c r="F543" s="279">
        <v>1646.31</v>
      </c>
      <c r="G543" s="279">
        <v>1752.62</v>
      </c>
      <c r="H543" s="279">
        <v>1883.66</v>
      </c>
      <c r="I543" s="279">
        <v>2031.26</v>
      </c>
      <c r="J543" s="279">
        <v>2073.3000000000002</v>
      </c>
      <c r="K543" s="279">
        <v>2127.52</v>
      </c>
      <c r="L543" s="279">
        <v>2164.87</v>
      </c>
      <c r="M543" s="279">
        <v>2183.9299999999998</v>
      </c>
      <c r="N543" s="279">
        <v>2170.2800000000002</v>
      </c>
      <c r="O543" s="279">
        <v>2190.73</v>
      </c>
      <c r="P543" s="279">
        <v>2190.6</v>
      </c>
      <c r="Q543" s="279">
        <v>2186.41</v>
      </c>
      <c r="R543" s="279">
        <v>2142.2199999999998</v>
      </c>
      <c r="S543" s="279">
        <v>2133.65</v>
      </c>
      <c r="T543" s="279">
        <v>2181.37</v>
      </c>
      <c r="U543" s="279">
        <v>2190.4699999999998</v>
      </c>
      <c r="V543" s="279">
        <v>2163.89</v>
      </c>
      <c r="W543" s="279">
        <v>2138.81</v>
      </c>
      <c r="X543" s="279">
        <v>2011.75</v>
      </c>
      <c r="Y543" s="279">
        <v>1949.86</v>
      </c>
    </row>
    <row r="544" spans="1:25">
      <c r="A544" s="254">
        <v>28</v>
      </c>
      <c r="B544" s="279">
        <v>1688.16</v>
      </c>
      <c r="C544" s="279">
        <v>1645.94</v>
      </c>
      <c r="D544" s="279">
        <v>1616.53</v>
      </c>
      <c r="E544" s="279">
        <v>1616.91</v>
      </c>
      <c r="F544" s="279">
        <v>1660.16</v>
      </c>
      <c r="G544" s="279">
        <v>1779.61</v>
      </c>
      <c r="H544" s="279">
        <v>1909.71</v>
      </c>
      <c r="I544" s="279">
        <v>2051.52</v>
      </c>
      <c r="J544" s="279">
        <v>2123.67</v>
      </c>
      <c r="K544" s="279">
        <v>2155.44</v>
      </c>
      <c r="L544" s="279">
        <v>2176.11</v>
      </c>
      <c r="M544" s="279">
        <v>2209.85</v>
      </c>
      <c r="N544" s="279">
        <v>2179.2800000000002</v>
      </c>
      <c r="O544" s="279">
        <v>2180.86</v>
      </c>
      <c r="P544" s="279">
        <v>2181.27</v>
      </c>
      <c r="Q544" s="279">
        <v>2161.73</v>
      </c>
      <c r="R544" s="279">
        <v>2129.7600000000002</v>
      </c>
      <c r="S544" s="279">
        <v>2133.94</v>
      </c>
      <c r="T544" s="279">
        <v>2166.58</v>
      </c>
      <c r="U544" s="279">
        <v>2164.0700000000002</v>
      </c>
      <c r="V544" s="279">
        <v>2161.13</v>
      </c>
      <c r="W544" s="279">
        <v>2158.85</v>
      </c>
      <c r="X544" s="279">
        <v>2027.7</v>
      </c>
      <c r="Y544" s="279">
        <v>1944.31</v>
      </c>
    </row>
    <row r="545" spans="1:25" hidden="1">
      <c r="A545" s="254">
        <v>29</v>
      </c>
      <c r="B545" s="279">
        <v>0</v>
      </c>
      <c r="C545" s="279">
        <v>0</v>
      </c>
      <c r="D545" s="279">
        <v>0</v>
      </c>
      <c r="E545" s="279">
        <v>0</v>
      </c>
      <c r="F545" s="279">
        <v>0</v>
      </c>
      <c r="G545" s="279">
        <v>0</v>
      </c>
      <c r="H545" s="279">
        <v>0</v>
      </c>
      <c r="I545" s="279">
        <v>0</v>
      </c>
      <c r="J545" s="279">
        <v>0</v>
      </c>
      <c r="K545" s="279">
        <v>0</v>
      </c>
      <c r="L545" s="279">
        <v>0</v>
      </c>
      <c r="M545" s="279">
        <v>0</v>
      </c>
      <c r="N545" s="279">
        <v>0</v>
      </c>
      <c r="O545" s="279">
        <v>0</v>
      </c>
      <c r="P545" s="279">
        <v>0</v>
      </c>
      <c r="Q545" s="279">
        <v>0</v>
      </c>
      <c r="R545" s="279">
        <v>0</v>
      </c>
      <c r="S545" s="279">
        <v>0</v>
      </c>
      <c r="T545" s="279">
        <v>0</v>
      </c>
      <c r="U545" s="279">
        <v>0</v>
      </c>
      <c r="V545" s="279">
        <v>0</v>
      </c>
      <c r="W545" s="279">
        <v>0</v>
      </c>
      <c r="X545" s="279">
        <v>0</v>
      </c>
      <c r="Y545" s="279">
        <v>0</v>
      </c>
    </row>
    <row r="546" spans="1:25" hidden="1">
      <c r="A546" s="254">
        <v>30</v>
      </c>
      <c r="B546" s="279">
        <v>0</v>
      </c>
      <c r="C546" s="279">
        <v>0</v>
      </c>
      <c r="D546" s="279">
        <v>0</v>
      </c>
      <c r="E546" s="279">
        <v>0</v>
      </c>
      <c r="F546" s="279">
        <v>0</v>
      </c>
      <c r="G546" s="279">
        <v>0</v>
      </c>
      <c r="H546" s="279">
        <v>0</v>
      </c>
      <c r="I546" s="279">
        <v>0</v>
      </c>
      <c r="J546" s="279">
        <v>0</v>
      </c>
      <c r="K546" s="279">
        <v>0</v>
      </c>
      <c r="L546" s="279">
        <v>0</v>
      </c>
      <c r="M546" s="279">
        <v>0</v>
      </c>
      <c r="N546" s="279">
        <v>0</v>
      </c>
      <c r="O546" s="279">
        <v>0</v>
      </c>
      <c r="P546" s="279">
        <v>0</v>
      </c>
      <c r="Q546" s="279">
        <v>0</v>
      </c>
      <c r="R546" s="279">
        <v>0</v>
      </c>
      <c r="S546" s="279">
        <v>0</v>
      </c>
      <c r="T546" s="279">
        <v>0</v>
      </c>
      <c r="U546" s="279">
        <v>0</v>
      </c>
      <c r="V546" s="279">
        <v>0</v>
      </c>
      <c r="W546" s="279">
        <v>0</v>
      </c>
      <c r="X546" s="279">
        <v>0</v>
      </c>
      <c r="Y546" s="279">
        <v>0</v>
      </c>
    </row>
    <row r="547" spans="1:25" hidden="1">
      <c r="A547" s="254">
        <v>31</v>
      </c>
      <c r="B547" s="279">
        <v>0</v>
      </c>
      <c r="C547" s="279">
        <v>0</v>
      </c>
      <c r="D547" s="279">
        <v>0</v>
      </c>
      <c r="E547" s="279">
        <v>0</v>
      </c>
      <c r="F547" s="279">
        <v>0</v>
      </c>
      <c r="G547" s="279">
        <v>0</v>
      </c>
      <c r="H547" s="279">
        <v>0</v>
      </c>
      <c r="I547" s="279">
        <v>0</v>
      </c>
      <c r="J547" s="279">
        <v>0</v>
      </c>
      <c r="K547" s="279">
        <v>0</v>
      </c>
      <c r="L547" s="279">
        <v>0</v>
      </c>
      <c r="M547" s="279">
        <v>0</v>
      </c>
      <c r="N547" s="279">
        <v>0</v>
      </c>
      <c r="O547" s="279">
        <v>0</v>
      </c>
      <c r="P547" s="279">
        <v>0</v>
      </c>
      <c r="Q547" s="279">
        <v>0</v>
      </c>
      <c r="R547" s="279">
        <v>0</v>
      </c>
      <c r="S547" s="279">
        <v>0</v>
      </c>
      <c r="T547" s="279">
        <v>0</v>
      </c>
      <c r="U547" s="279">
        <v>0</v>
      </c>
      <c r="V547" s="279">
        <v>0</v>
      </c>
      <c r="W547" s="279">
        <v>0</v>
      </c>
      <c r="X547" s="279">
        <v>0</v>
      </c>
      <c r="Y547" s="279">
        <v>0</v>
      </c>
    </row>
    <row r="549" spans="1:25">
      <c r="A549" s="422" t="s">
        <v>208</v>
      </c>
      <c r="B549" s="464" t="s">
        <v>211</v>
      </c>
      <c r="C549" s="464"/>
      <c r="D549" s="464"/>
      <c r="E549" s="464"/>
      <c r="F549" s="464"/>
      <c r="G549" s="464"/>
      <c r="H549" s="464"/>
      <c r="I549" s="464"/>
      <c r="J549" s="464"/>
      <c r="K549" s="464"/>
      <c r="L549" s="464"/>
      <c r="M549" s="464"/>
      <c r="N549" s="464"/>
      <c r="O549" s="464"/>
      <c r="P549" s="464"/>
      <c r="Q549" s="464"/>
      <c r="R549" s="464"/>
      <c r="S549" s="464"/>
      <c r="T549" s="464"/>
      <c r="U549" s="464"/>
      <c r="V549" s="464"/>
      <c r="W549" s="464"/>
      <c r="X549" s="464"/>
      <c r="Y549" s="464"/>
    </row>
    <row r="550" spans="1:25" ht="30">
      <c r="A550" s="422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3100.45</v>
      </c>
      <c r="C551" s="279">
        <v>3059.49</v>
      </c>
      <c r="D551" s="279">
        <v>3044.35</v>
      </c>
      <c r="E551" s="279">
        <v>3040.1</v>
      </c>
      <c r="F551" s="279">
        <v>2292.6799999999998</v>
      </c>
      <c r="G551" s="279">
        <v>3133.04</v>
      </c>
      <c r="H551" s="279">
        <v>2290.58</v>
      </c>
      <c r="I551" s="279">
        <v>2290.59</v>
      </c>
      <c r="J551" s="279">
        <v>2294.4699999999998</v>
      </c>
      <c r="K551" s="279">
        <v>2657.44</v>
      </c>
      <c r="L551" s="279">
        <v>3591.22</v>
      </c>
      <c r="M551" s="279">
        <v>3639.38</v>
      </c>
      <c r="N551" s="279">
        <v>3613.85</v>
      </c>
      <c r="O551" s="279">
        <v>3593.76</v>
      </c>
      <c r="P551" s="279">
        <v>3593.93</v>
      </c>
      <c r="Q551" s="279">
        <v>3586.41</v>
      </c>
      <c r="R551" s="279">
        <v>3575.53</v>
      </c>
      <c r="S551" s="279">
        <v>3593.14</v>
      </c>
      <c r="T551" s="279">
        <v>3560.17</v>
      </c>
      <c r="U551" s="279">
        <v>3573.26</v>
      </c>
      <c r="V551" s="279">
        <v>3540.94</v>
      </c>
      <c r="W551" s="279">
        <v>3465.89</v>
      </c>
      <c r="X551" s="279">
        <v>3301.05</v>
      </c>
      <c r="Y551" s="279">
        <v>3116.98</v>
      </c>
    </row>
    <row r="552" spans="1:25">
      <c r="A552" s="254">
        <v>2</v>
      </c>
      <c r="B552" s="279">
        <v>3088.82</v>
      </c>
      <c r="C552" s="279">
        <v>3057.39</v>
      </c>
      <c r="D552" s="279">
        <v>3030.08</v>
      </c>
      <c r="E552" s="279">
        <v>3028.36</v>
      </c>
      <c r="F552" s="279">
        <v>3062.89</v>
      </c>
      <c r="G552" s="279">
        <v>3111.19</v>
      </c>
      <c r="H552" s="279">
        <v>3242.86</v>
      </c>
      <c r="I552" s="279">
        <v>3374.72</v>
      </c>
      <c r="J552" s="279">
        <v>3480.29</v>
      </c>
      <c r="K552" s="279">
        <v>3518.9</v>
      </c>
      <c r="L552" s="279">
        <v>3537.21</v>
      </c>
      <c r="M552" s="279">
        <v>3557.33</v>
      </c>
      <c r="N552" s="279">
        <v>3532.99</v>
      </c>
      <c r="O552" s="279">
        <v>3590.28</v>
      </c>
      <c r="P552" s="279">
        <v>3587.04</v>
      </c>
      <c r="Q552" s="279">
        <v>3564.82</v>
      </c>
      <c r="R552" s="279">
        <v>3521.24</v>
      </c>
      <c r="S552" s="279">
        <v>3540.44</v>
      </c>
      <c r="T552" s="279">
        <v>3551.18</v>
      </c>
      <c r="U552" s="279">
        <v>3556.89</v>
      </c>
      <c r="V552" s="279">
        <v>3488.85</v>
      </c>
      <c r="W552" s="279">
        <v>3111.05</v>
      </c>
      <c r="X552" s="279">
        <v>3240.56</v>
      </c>
      <c r="Y552" s="279">
        <v>3122.32</v>
      </c>
    </row>
    <row r="553" spans="1:25">
      <c r="A553" s="254">
        <v>3</v>
      </c>
      <c r="B553" s="279">
        <v>3272.1</v>
      </c>
      <c r="C553" s="279">
        <v>3170.74</v>
      </c>
      <c r="D553" s="279">
        <v>3122.04</v>
      </c>
      <c r="E553" s="279">
        <v>3119.97</v>
      </c>
      <c r="F553" s="279">
        <v>3183.86</v>
      </c>
      <c r="G553" s="279">
        <v>3264.73</v>
      </c>
      <c r="H553" s="279">
        <v>3402</v>
      </c>
      <c r="I553" s="279">
        <v>3568.05</v>
      </c>
      <c r="J553" s="279">
        <v>3689.4</v>
      </c>
      <c r="K553" s="279">
        <v>3701.37</v>
      </c>
      <c r="L553" s="279">
        <v>3723.72</v>
      </c>
      <c r="M553" s="279">
        <v>3744.01</v>
      </c>
      <c r="N553" s="279">
        <v>3732.39</v>
      </c>
      <c r="O553" s="279">
        <v>3746.07</v>
      </c>
      <c r="P553" s="279">
        <v>3729.9</v>
      </c>
      <c r="Q553" s="279">
        <v>3718.67</v>
      </c>
      <c r="R553" s="279">
        <v>3693.25</v>
      </c>
      <c r="S553" s="279">
        <v>3698.27</v>
      </c>
      <c r="T553" s="279">
        <v>3711.05</v>
      </c>
      <c r="U553" s="279">
        <v>3715.96</v>
      </c>
      <c r="V553" s="279">
        <v>3683.42</v>
      </c>
      <c r="W553" s="279">
        <v>3111.56</v>
      </c>
      <c r="X553" s="279">
        <v>3474.89</v>
      </c>
      <c r="Y553" s="279">
        <v>3353.4</v>
      </c>
    </row>
    <row r="554" spans="1:25">
      <c r="A554" s="254">
        <v>4</v>
      </c>
      <c r="B554" s="279">
        <v>3433.31</v>
      </c>
      <c r="C554" s="279">
        <v>3352.02</v>
      </c>
      <c r="D554" s="279">
        <v>3252.58</v>
      </c>
      <c r="E554" s="279">
        <v>3222.21</v>
      </c>
      <c r="F554" s="279">
        <v>3265.97</v>
      </c>
      <c r="G554" s="279">
        <v>3287.62</v>
      </c>
      <c r="H554" s="279">
        <v>3385.4</v>
      </c>
      <c r="I554" s="279">
        <v>3441.72</v>
      </c>
      <c r="J554" s="279">
        <v>3574.83</v>
      </c>
      <c r="K554" s="279">
        <v>3657.61</v>
      </c>
      <c r="L554" s="279">
        <v>3712.05</v>
      </c>
      <c r="M554" s="279">
        <v>3726.83</v>
      </c>
      <c r="N554" s="279">
        <v>3726.94</v>
      </c>
      <c r="O554" s="279">
        <v>3731.4</v>
      </c>
      <c r="P554" s="279">
        <v>3725.04</v>
      </c>
      <c r="Q554" s="279">
        <v>3690.58</v>
      </c>
      <c r="R554" s="279">
        <v>3698.23</v>
      </c>
      <c r="S554" s="279">
        <v>3729.57</v>
      </c>
      <c r="T554" s="279">
        <v>3724.87</v>
      </c>
      <c r="U554" s="279">
        <v>3734.25</v>
      </c>
      <c r="V554" s="279">
        <v>3704.51</v>
      </c>
      <c r="W554" s="279">
        <v>3618.42</v>
      </c>
      <c r="X554" s="279">
        <v>3477.83</v>
      </c>
      <c r="Y554" s="279">
        <v>3412.95</v>
      </c>
    </row>
    <row r="555" spans="1:25">
      <c r="A555" s="254">
        <v>5</v>
      </c>
      <c r="B555" s="279">
        <v>3201.18</v>
      </c>
      <c r="C555" s="279">
        <v>3157.23</v>
      </c>
      <c r="D555" s="279">
        <v>3119.88</v>
      </c>
      <c r="E555" s="279">
        <v>3109</v>
      </c>
      <c r="F555" s="279">
        <v>3136.56</v>
      </c>
      <c r="G555" s="279">
        <v>3144.2</v>
      </c>
      <c r="H555" s="279">
        <v>3161.25</v>
      </c>
      <c r="I555" s="279">
        <v>3237.24</v>
      </c>
      <c r="J555" s="279">
        <v>3370.3</v>
      </c>
      <c r="K555" s="279">
        <v>3439.03</v>
      </c>
      <c r="L555" s="279">
        <v>3490.84</v>
      </c>
      <c r="M555" s="279">
        <v>3537.23</v>
      </c>
      <c r="N555" s="279">
        <v>3539.43</v>
      </c>
      <c r="O555" s="279">
        <v>3560.6</v>
      </c>
      <c r="P555" s="279">
        <v>3550.19</v>
      </c>
      <c r="Q555" s="279">
        <v>3516.02</v>
      </c>
      <c r="R555" s="279">
        <v>3527.71</v>
      </c>
      <c r="S555" s="279">
        <v>3573.43</v>
      </c>
      <c r="T555" s="279">
        <v>3587.67</v>
      </c>
      <c r="U555" s="279">
        <v>3599.38</v>
      </c>
      <c r="V555" s="279">
        <v>3578.22</v>
      </c>
      <c r="W555" s="279">
        <v>3532.9</v>
      </c>
      <c r="X555" s="279">
        <v>3424.23</v>
      </c>
      <c r="Y555" s="279">
        <v>3216.09</v>
      </c>
    </row>
    <row r="556" spans="1:25">
      <c r="A556" s="254">
        <v>6</v>
      </c>
      <c r="B556" s="279">
        <v>3145.69</v>
      </c>
      <c r="C556" s="279">
        <v>3102.3</v>
      </c>
      <c r="D556" s="279">
        <v>3079.68</v>
      </c>
      <c r="E556" s="279">
        <v>3064.04</v>
      </c>
      <c r="F556" s="279">
        <v>3084.1</v>
      </c>
      <c r="G556" s="279">
        <v>3143.46</v>
      </c>
      <c r="H556" s="279">
        <v>3288.7</v>
      </c>
      <c r="I556" s="279">
        <v>3462.53</v>
      </c>
      <c r="J556" s="279">
        <v>3545.9</v>
      </c>
      <c r="K556" s="279">
        <v>3585.87</v>
      </c>
      <c r="L556" s="279">
        <v>3609.2</v>
      </c>
      <c r="M556" s="279">
        <v>3649.07</v>
      </c>
      <c r="N556" s="279">
        <v>3611.04</v>
      </c>
      <c r="O556" s="279">
        <v>3634.43</v>
      </c>
      <c r="P556" s="279">
        <v>3627.21</v>
      </c>
      <c r="Q556" s="279">
        <v>3598.27</v>
      </c>
      <c r="R556" s="279">
        <v>3568.53</v>
      </c>
      <c r="S556" s="279">
        <v>3582.23</v>
      </c>
      <c r="T556" s="279">
        <v>3603.63</v>
      </c>
      <c r="U556" s="279">
        <v>3613.21</v>
      </c>
      <c r="V556" s="279">
        <v>3551.18</v>
      </c>
      <c r="W556" s="279">
        <v>3526.11</v>
      </c>
      <c r="X556" s="279">
        <v>3441.63</v>
      </c>
      <c r="Y556" s="279">
        <v>3322.32</v>
      </c>
    </row>
    <row r="557" spans="1:25">
      <c r="A557" s="254">
        <v>7</v>
      </c>
      <c r="B557" s="279">
        <v>3284.94</v>
      </c>
      <c r="C557" s="279">
        <v>3220.14</v>
      </c>
      <c r="D557" s="279">
        <v>3215.5</v>
      </c>
      <c r="E557" s="279">
        <v>3091.48</v>
      </c>
      <c r="F557" s="279">
        <v>3194.25</v>
      </c>
      <c r="G557" s="279">
        <v>3124.06</v>
      </c>
      <c r="H557" s="279">
        <v>3279.49</v>
      </c>
      <c r="I557" s="279">
        <v>3474.85</v>
      </c>
      <c r="J557" s="279">
        <v>3514.61</v>
      </c>
      <c r="K557" s="279">
        <v>3523.55</v>
      </c>
      <c r="L557" s="279">
        <v>3542.2</v>
      </c>
      <c r="M557" s="279">
        <v>3574.97</v>
      </c>
      <c r="N557" s="279">
        <v>3556.94</v>
      </c>
      <c r="O557" s="279">
        <v>3579.96</v>
      </c>
      <c r="P557" s="279">
        <v>3563.3</v>
      </c>
      <c r="Q557" s="279">
        <v>3544.3</v>
      </c>
      <c r="R557" s="279">
        <v>3532.19</v>
      </c>
      <c r="S557" s="279">
        <v>3541.07</v>
      </c>
      <c r="T557" s="279">
        <v>3559.21</v>
      </c>
      <c r="U557" s="279">
        <v>3565.65</v>
      </c>
      <c r="V557" s="279">
        <v>3529.77</v>
      </c>
      <c r="W557" s="279">
        <v>3518.2</v>
      </c>
      <c r="X557" s="279">
        <v>3436.4</v>
      </c>
      <c r="Y557" s="279">
        <v>3428.71</v>
      </c>
    </row>
    <row r="558" spans="1:25">
      <c r="A558" s="254">
        <v>8</v>
      </c>
      <c r="B558" s="279">
        <v>3264.76</v>
      </c>
      <c r="C558" s="279">
        <v>3060.53</v>
      </c>
      <c r="D558" s="279">
        <v>3195.47</v>
      </c>
      <c r="E558" s="279">
        <v>3143.38</v>
      </c>
      <c r="F558" s="279">
        <v>3063.42</v>
      </c>
      <c r="G558" s="279">
        <v>3126.86</v>
      </c>
      <c r="H558" s="279">
        <v>3331.37</v>
      </c>
      <c r="I558" s="279">
        <v>3444.5</v>
      </c>
      <c r="J558" s="279">
        <v>3494.58</v>
      </c>
      <c r="K558" s="279">
        <v>3519.93</v>
      </c>
      <c r="L558" s="279">
        <v>3539.13</v>
      </c>
      <c r="M558" s="279">
        <v>3545.83</v>
      </c>
      <c r="N558" s="279">
        <v>3536.83</v>
      </c>
      <c r="O558" s="279">
        <v>3572.31</v>
      </c>
      <c r="P558" s="279">
        <v>3561.08</v>
      </c>
      <c r="Q558" s="279">
        <v>3525.19</v>
      </c>
      <c r="R558" s="279">
        <v>3508.06</v>
      </c>
      <c r="S558" s="279">
        <v>3531.81</v>
      </c>
      <c r="T558" s="279">
        <v>3542.31</v>
      </c>
      <c r="U558" s="279">
        <v>3550.92</v>
      </c>
      <c r="V558" s="279">
        <v>3521.06</v>
      </c>
      <c r="W558" s="279">
        <v>3507.2</v>
      </c>
      <c r="X558" s="279">
        <v>3344.36</v>
      </c>
      <c r="Y558" s="279">
        <v>3206.45</v>
      </c>
    </row>
    <row r="559" spans="1:25">
      <c r="A559" s="254">
        <v>9</v>
      </c>
      <c r="B559" s="279">
        <v>3318.95</v>
      </c>
      <c r="C559" s="279">
        <v>3289.88</v>
      </c>
      <c r="D559" s="279">
        <v>3124.48</v>
      </c>
      <c r="E559" s="279">
        <v>3073.94</v>
      </c>
      <c r="F559" s="279">
        <v>3108.65</v>
      </c>
      <c r="G559" s="279">
        <v>3175.46</v>
      </c>
      <c r="H559" s="279">
        <v>3364.53</v>
      </c>
      <c r="I559" s="279">
        <v>3480.35</v>
      </c>
      <c r="J559" s="279">
        <v>3550.01</v>
      </c>
      <c r="K559" s="279">
        <v>3571.53</v>
      </c>
      <c r="L559" s="279">
        <v>3584.53</v>
      </c>
      <c r="M559" s="279">
        <v>3611.49</v>
      </c>
      <c r="N559" s="279">
        <v>3594.47</v>
      </c>
      <c r="O559" s="279">
        <v>3609.24</v>
      </c>
      <c r="P559" s="279">
        <v>3593.77</v>
      </c>
      <c r="Q559" s="279">
        <v>3573.82</v>
      </c>
      <c r="R559" s="279">
        <v>3549.93</v>
      </c>
      <c r="S559" s="279">
        <v>3574.92</v>
      </c>
      <c r="T559" s="279">
        <v>3591.35</v>
      </c>
      <c r="U559" s="279">
        <v>3605.26</v>
      </c>
      <c r="V559" s="279">
        <v>3551.48</v>
      </c>
      <c r="W559" s="279">
        <v>3501.96</v>
      </c>
      <c r="X559" s="279">
        <v>3422.92</v>
      </c>
      <c r="Y559" s="279">
        <v>3377.39</v>
      </c>
    </row>
    <row r="560" spans="1:25">
      <c r="A560" s="254">
        <v>10</v>
      </c>
      <c r="B560" s="279">
        <v>3291.12</v>
      </c>
      <c r="C560" s="279">
        <v>3208.57</v>
      </c>
      <c r="D560" s="279">
        <v>3120.09</v>
      </c>
      <c r="E560" s="279">
        <v>3091.86</v>
      </c>
      <c r="F560" s="279">
        <v>3144.6</v>
      </c>
      <c r="G560" s="279">
        <v>3194.74</v>
      </c>
      <c r="H560" s="279">
        <v>3415.87</v>
      </c>
      <c r="I560" s="279">
        <v>3484.22</v>
      </c>
      <c r="J560" s="279">
        <v>3559.59</v>
      </c>
      <c r="K560" s="279">
        <v>3579.78</v>
      </c>
      <c r="L560" s="279">
        <v>3595.22</v>
      </c>
      <c r="M560" s="279">
        <v>3607.93</v>
      </c>
      <c r="N560" s="279">
        <v>3595.51</v>
      </c>
      <c r="O560" s="279">
        <v>3603.17</v>
      </c>
      <c r="P560" s="279">
        <v>3593.63</v>
      </c>
      <c r="Q560" s="279">
        <v>3553.6</v>
      </c>
      <c r="R560" s="279">
        <v>3532.58</v>
      </c>
      <c r="S560" s="279">
        <v>3551.89</v>
      </c>
      <c r="T560" s="279">
        <v>3580.44</v>
      </c>
      <c r="U560" s="279">
        <v>3578.16</v>
      </c>
      <c r="V560" s="279">
        <v>3523.34</v>
      </c>
      <c r="W560" s="279">
        <v>3491.69</v>
      </c>
      <c r="X560" s="279">
        <v>3410.34</v>
      </c>
      <c r="Y560" s="279">
        <v>3300.54</v>
      </c>
    </row>
    <row r="561" spans="1:25">
      <c r="A561" s="254">
        <v>11</v>
      </c>
      <c r="B561" s="279">
        <v>3182.2</v>
      </c>
      <c r="C561" s="279">
        <v>3111.79</v>
      </c>
      <c r="D561" s="279">
        <v>2290.61</v>
      </c>
      <c r="E561" s="279">
        <v>3135.04</v>
      </c>
      <c r="F561" s="279">
        <v>3146.25</v>
      </c>
      <c r="G561" s="279">
        <v>3159.81</v>
      </c>
      <c r="H561" s="279">
        <v>3200.67</v>
      </c>
      <c r="I561" s="279">
        <v>3369.16</v>
      </c>
      <c r="J561" s="279">
        <v>3105.8</v>
      </c>
      <c r="K561" s="279">
        <v>3560.91</v>
      </c>
      <c r="L561" s="279">
        <v>3618.05</v>
      </c>
      <c r="M561" s="279">
        <v>3637.32</v>
      </c>
      <c r="N561" s="279">
        <v>3633.52</v>
      </c>
      <c r="O561" s="279">
        <v>3633.48</v>
      </c>
      <c r="P561" s="279">
        <v>3624.75</v>
      </c>
      <c r="Q561" s="279">
        <v>3583.34</v>
      </c>
      <c r="R561" s="279">
        <v>3581.07</v>
      </c>
      <c r="S561" s="279">
        <v>3608.93</v>
      </c>
      <c r="T561" s="279">
        <v>3622.97</v>
      </c>
      <c r="U561" s="279">
        <v>3609.89</v>
      </c>
      <c r="V561" s="279">
        <v>3583.32</v>
      </c>
      <c r="W561" s="279">
        <v>3519.07</v>
      </c>
      <c r="X561" s="279">
        <v>3448.69</v>
      </c>
      <c r="Y561" s="279">
        <v>3379.72</v>
      </c>
    </row>
    <row r="562" spans="1:25">
      <c r="A562" s="254">
        <v>12</v>
      </c>
      <c r="B562" s="279">
        <v>3189.84</v>
      </c>
      <c r="C562" s="279">
        <v>3145.7</v>
      </c>
      <c r="D562" s="279">
        <v>3135.13</v>
      </c>
      <c r="E562" s="279">
        <v>3127.67</v>
      </c>
      <c r="F562" s="279">
        <v>3125.14</v>
      </c>
      <c r="G562" s="279">
        <v>3128.52</v>
      </c>
      <c r="H562" s="279">
        <v>3140.77</v>
      </c>
      <c r="I562" s="279">
        <v>3177.92</v>
      </c>
      <c r="J562" s="279">
        <v>3106.64</v>
      </c>
      <c r="K562" s="279">
        <v>3452.28</v>
      </c>
      <c r="L562" s="279">
        <v>3508.61</v>
      </c>
      <c r="M562" s="279">
        <v>3549.95</v>
      </c>
      <c r="N562" s="279">
        <v>3543.21</v>
      </c>
      <c r="O562" s="279">
        <v>3550.8</v>
      </c>
      <c r="P562" s="279">
        <v>3525.92</v>
      </c>
      <c r="Q562" s="279">
        <v>3517.89</v>
      </c>
      <c r="R562" s="279">
        <v>3527.39</v>
      </c>
      <c r="S562" s="279">
        <v>3538.35</v>
      </c>
      <c r="T562" s="279">
        <v>3558.87</v>
      </c>
      <c r="U562" s="279">
        <v>3575.76</v>
      </c>
      <c r="V562" s="279">
        <v>3578.88</v>
      </c>
      <c r="W562" s="279">
        <v>3548.52</v>
      </c>
      <c r="X562" s="279">
        <v>3458.2</v>
      </c>
      <c r="Y562" s="279">
        <v>3273.36</v>
      </c>
    </row>
    <row r="563" spans="1:25">
      <c r="A563" s="254">
        <v>13</v>
      </c>
      <c r="B563" s="279">
        <v>3172.8</v>
      </c>
      <c r="C563" s="279">
        <v>3146.36</v>
      </c>
      <c r="D563" s="279">
        <v>3107.25</v>
      </c>
      <c r="E563" s="279">
        <v>3070.75</v>
      </c>
      <c r="F563" s="279">
        <v>3123.44</v>
      </c>
      <c r="G563" s="279">
        <v>3183.81</v>
      </c>
      <c r="H563" s="279">
        <v>3380.33</v>
      </c>
      <c r="I563" s="279">
        <v>3486</v>
      </c>
      <c r="J563" s="279">
        <v>3605.27</v>
      </c>
      <c r="K563" s="279">
        <v>3621.28</v>
      </c>
      <c r="L563" s="279">
        <v>3630.22</v>
      </c>
      <c r="M563" s="279">
        <v>3681.01</v>
      </c>
      <c r="N563" s="279">
        <v>3653.47</v>
      </c>
      <c r="O563" s="279">
        <v>3679.34</v>
      </c>
      <c r="P563" s="279">
        <v>3671.39</v>
      </c>
      <c r="Q563" s="279">
        <v>3625.5</v>
      </c>
      <c r="R563" s="279">
        <v>3616.11</v>
      </c>
      <c r="S563" s="279">
        <v>3618.17</v>
      </c>
      <c r="T563" s="279">
        <v>3650.39</v>
      </c>
      <c r="U563" s="279">
        <v>3637.17</v>
      </c>
      <c r="V563" s="279">
        <v>3603.27</v>
      </c>
      <c r="W563" s="279">
        <v>3497.18</v>
      </c>
      <c r="X563" s="279">
        <v>3420.97</v>
      </c>
      <c r="Y563" s="279">
        <v>3275.85</v>
      </c>
    </row>
    <row r="564" spans="1:25">
      <c r="A564" s="254">
        <v>14</v>
      </c>
      <c r="B564" s="279">
        <v>3162.21</v>
      </c>
      <c r="C564" s="279">
        <v>3107.64</v>
      </c>
      <c r="D564" s="279">
        <v>3070.72</v>
      </c>
      <c r="E564" s="279">
        <v>3072.55</v>
      </c>
      <c r="F564" s="279">
        <v>3104.46</v>
      </c>
      <c r="G564" s="279">
        <v>3166.46</v>
      </c>
      <c r="H564" s="279">
        <v>3373.99</v>
      </c>
      <c r="I564" s="279">
        <v>3421.91</v>
      </c>
      <c r="J564" s="279">
        <v>3528.09</v>
      </c>
      <c r="K564" s="279">
        <v>3509.16</v>
      </c>
      <c r="L564" s="279">
        <v>3522.47</v>
      </c>
      <c r="M564" s="279">
        <v>3567.97</v>
      </c>
      <c r="N564" s="279">
        <v>3536.21</v>
      </c>
      <c r="O564" s="279">
        <v>3552.58</v>
      </c>
      <c r="P564" s="279">
        <v>3547.53</v>
      </c>
      <c r="Q564" s="279">
        <v>3498.9</v>
      </c>
      <c r="R564" s="279">
        <v>3486.42</v>
      </c>
      <c r="S564" s="279">
        <v>3489.1</v>
      </c>
      <c r="T564" s="279">
        <v>3510.26</v>
      </c>
      <c r="U564" s="279">
        <v>3521.61</v>
      </c>
      <c r="V564" s="279">
        <v>3501.9</v>
      </c>
      <c r="W564" s="279">
        <v>3478.9</v>
      </c>
      <c r="X564" s="279">
        <v>3400.16</v>
      </c>
      <c r="Y564" s="279">
        <v>3306.22</v>
      </c>
    </row>
    <row r="565" spans="1:25">
      <c r="A565" s="254">
        <v>15</v>
      </c>
      <c r="B565" s="279">
        <v>3151.9</v>
      </c>
      <c r="C565" s="279">
        <v>3081.33</v>
      </c>
      <c r="D565" s="279">
        <v>3054.15</v>
      </c>
      <c r="E565" s="279">
        <v>3058.67</v>
      </c>
      <c r="F565" s="279">
        <v>3091.28</v>
      </c>
      <c r="G565" s="279">
        <v>3161.24</v>
      </c>
      <c r="H565" s="279">
        <v>3337.02</v>
      </c>
      <c r="I565" s="279">
        <v>3420.7</v>
      </c>
      <c r="J565" s="279">
        <v>3476.34</v>
      </c>
      <c r="K565" s="279">
        <v>3517.28</v>
      </c>
      <c r="L565" s="279">
        <v>3570.73</v>
      </c>
      <c r="M565" s="279">
        <v>3634.44</v>
      </c>
      <c r="N565" s="279">
        <v>3562.79</v>
      </c>
      <c r="O565" s="279">
        <v>3592.61</v>
      </c>
      <c r="P565" s="279">
        <v>3569.01</v>
      </c>
      <c r="Q565" s="279">
        <v>3514.38</v>
      </c>
      <c r="R565" s="279">
        <v>3487.62</v>
      </c>
      <c r="S565" s="279">
        <v>3510.15</v>
      </c>
      <c r="T565" s="279">
        <v>3558.61</v>
      </c>
      <c r="U565" s="279">
        <v>3574.97</v>
      </c>
      <c r="V565" s="279">
        <v>3541.29</v>
      </c>
      <c r="W565" s="279">
        <v>3487.91</v>
      </c>
      <c r="X565" s="279">
        <v>3398.25</v>
      </c>
      <c r="Y565" s="279">
        <v>3253.4</v>
      </c>
    </row>
    <row r="566" spans="1:25">
      <c r="A566" s="254">
        <v>16</v>
      </c>
      <c r="B566" s="279">
        <v>3135.76</v>
      </c>
      <c r="C566" s="279">
        <v>3081.66</v>
      </c>
      <c r="D566" s="279">
        <v>3050.25</v>
      </c>
      <c r="E566" s="279">
        <v>3055.43</v>
      </c>
      <c r="F566" s="279">
        <v>3096.14</v>
      </c>
      <c r="G566" s="279">
        <v>3173.32</v>
      </c>
      <c r="H566" s="279">
        <v>3328.52</v>
      </c>
      <c r="I566" s="279">
        <v>3404.27</v>
      </c>
      <c r="J566" s="279">
        <v>3449.29</v>
      </c>
      <c r="K566" s="279">
        <v>3471.98</v>
      </c>
      <c r="L566" s="279">
        <v>3511.45</v>
      </c>
      <c r="M566" s="279">
        <v>3499.96</v>
      </c>
      <c r="N566" s="279">
        <v>3467.11</v>
      </c>
      <c r="O566" s="279">
        <v>3477.99</v>
      </c>
      <c r="P566" s="279">
        <v>3478.41</v>
      </c>
      <c r="Q566" s="279">
        <v>3434.39</v>
      </c>
      <c r="R566" s="279">
        <v>3416.82</v>
      </c>
      <c r="S566" s="279">
        <v>3425.62</v>
      </c>
      <c r="T566" s="279">
        <v>3461.05</v>
      </c>
      <c r="U566" s="279">
        <v>3466.89</v>
      </c>
      <c r="V566" s="279">
        <v>3483.41</v>
      </c>
      <c r="W566" s="279">
        <v>3472.91</v>
      </c>
      <c r="X566" s="279">
        <v>3396.82</v>
      </c>
      <c r="Y566" s="279">
        <v>3218.13</v>
      </c>
    </row>
    <row r="567" spans="1:25">
      <c r="A567" s="254">
        <v>17</v>
      </c>
      <c r="B567" s="279">
        <v>3144.38</v>
      </c>
      <c r="C567" s="279">
        <v>3051.2</v>
      </c>
      <c r="D567" s="279">
        <v>3017.86</v>
      </c>
      <c r="E567" s="279">
        <v>3017.99</v>
      </c>
      <c r="F567" s="279">
        <v>3071.99</v>
      </c>
      <c r="G567" s="279">
        <v>3170.31</v>
      </c>
      <c r="H567" s="279">
        <v>3341.17</v>
      </c>
      <c r="I567" s="279">
        <v>3418.29</v>
      </c>
      <c r="J567" s="279">
        <v>3490.13</v>
      </c>
      <c r="K567" s="279">
        <v>3495.99</v>
      </c>
      <c r="L567" s="279">
        <v>3534.05</v>
      </c>
      <c r="M567" s="279">
        <v>3579.68</v>
      </c>
      <c r="N567" s="279">
        <v>3542.8</v>
      </c>
      <c r="O567" s="279">
        <v>3565.23</v>
      </c>
      <c r="P567" s="279">
        <v>3557.79</v>
      </c>
      <c r="Q567" s="279">
        <v>3521.66</v>
      </c>
      <c r="R567" s="279">
        <v>3486.6</v>
      </c>
      <c r="S567" s="279">
        <v>3499.18</v>
      </c>
      <c r="T567" s="279">
        <v>3537.43</v>
      </c>
      <c r="U567" s="279">
        <v>3552.66</v>
      </c>
      <c r="V567" s="279">
        <v>3529.68</v>
      </c>
      <c r="W567" s="279">
        <v>3517.84</v>
      </c>
      <c r="X567" s="279">
        <v>3421.99</v>
      </c>
      <c r="Y567" s="279">
        <v>3366.32</v>
      </c>
    </row>
    <row r="568" spans="1:25">
      <c r="A568" s="254">
        <v>18</v>
      </c>
      <c r="B568" s="279">
        <v>3344.5</v>
      </c>
      <c r="C568" s="279">
        <v>3166.04</v>
      </c>
      <c r="D568" s="279">
        <v>3134.86</v>
      </c>
      <c r="E568" s="279">
        <v>3124.04</v>
      </c>
      <c r="F568" s="279">
        <v>3142.92</v>
      </c>
      <c r="G568" s="279">
        <v>3211.79</v>
      </c>
      <c r="H568" s="279">
        <v>3298.68</v>
      </c>
      <c r="I568" s="279">
        <v>3362.46</v>
      </c>
      <c r="J568" s="279">
        <v>3413.47</v>
      </c>
      <c r="K568" s="279">
        <v>3480.04</v>
      </c>
      <c r="L568" s="279">
        <v>3535.76</v>
      </c>
      <c r="M568" s="279">
        <v>3557.78</v>
      </c>
      <c r="N568" s="279">
        <v>3572.91</v>
      </c>
      <c r="O568" s="279">
        <v>3552.73</v>
      </c>
      <c r="P568" s="279">
        <v>3528.22</v>
      </c>
      <c r="Q568" s="279">
        <v>3531.92</v>
      </c>
      <c r="R568" s="279">
        <v>3512.87</v>
      </c>
      <c r="S568" s="279">
        <v>3549.87</v>
      </c>
      <c r="T568" s="279">
        <v>3574.19</v>
      </c>
      <c r="U568" s="279">
        <v>3566.21</v>
      </c>
      <c r="V568" s="279">
        <v>3560.61</v>
      </c>
      <c r="W568" s="279">
        <v>3515.68</v>
      </c>
      <c r="X568" s="279">
        <v>3417.59</v>
      </c>
      <c r="Y568" s="279">
        <v>3387.48</v>
      </c>
    </row>
    <row r="569" spans="1:25">
      <c r="A569" s="254">
        <v>19</v>
      </c>
      <c r="B569" s="279">
        <v>3205.1</v>
      </c>
      <c r="C569" s="279">
        <v>3144.73</v>
      </c>
      <c r="D569" s="279">
        <v>3101.25</v>
      </c>
      <c r="E569" s="279">
        <v>3083.82</v>
      </c>
      <c r="F569" s="279">
        <v>3089.09</v>
      </c>
      <c r="G569" s="279">
        <v>3116.02</v>
      </c>
      <c r="H569" s="279">
        <v>3130.73</v>
      </c>
      <c r="I569" s="279">
        <v>3212.87</v>
      </c>
      <c r="J569" s="279">
        <v>3347.99</v>
      </c>
      <c r="K569" s="279">
        <v>3404.23</v>
      </c>
      <c r="L569" s="279">
        <v>3452.19</v>
      </c>
      <c r="M569" s="279">
        <v>3501.91</v>
      </c>
      <c r="N569" s="279">
        <v>3499.1</v>
      </c>
      <c r="O569" s="279">
        <v>3490.89</v>
      </c>
      <c r="P569" s="279">
        <v>3485.9</v>
      </c>
      <c r="Q569" s="279">
        <v>3486.47</v>
      </c>
      <c r="R569" s="279">
        <v>3469.63</v>
      </c>
      <c r="S569" s="279">
        <v>3500.56</v>
      </c>
      <c r="T569" s="279">
        <v>3535.46</v>
      </c>
      <c r="U569" s="279">
        <v>3566.18</v>
      </c>
      <c r="V569" s="279">
        <v>3530.85</v>
      </c>
      <c r="W569" s="279">
        <v>3480.4</v>
      </c>
      <c r="X569" s="279">
        <v>3415.12</v>
      </c>
      <c r="Y569" s="279">
        <v>3371.88</v>
      </c>
    </row>
    <row r="570" spans="1:25">
      <c r="A570" s="254">
        <v>20</v>
      </c>
      <c r="B570" s="279">
        <v>3179.3</v>
      </c>
      <c r="C570" s="279">
        <v>3132.27</v>
      </c>
      <c r="D570" s="279">
        <v>3096.92</v>
      </c>
      <c r="E570" s="279">
        <v>3091.4</v>
      </c>
      <c r="F570" s="279">
        <v>3140.68</v>
      </c>
      <c r="G570" s="279">
        <v>3222.43</v>
      </c>
      <c r="H570" s="279">
        <v>3362.95</v>
      </c>
      <c r="I570" s="279">
        <v>3435.15</v>
      </c>
      <c r="J570" s="279">
        <v>3543.01</v>
      </c>
      <c r="K570" s="279">
        <v>3595.74</v>
      </c>
      <c r="L570" s="279">
        <v>3612.88</v>
      </c>
      <c r="M570" s="279">
        <v>3670.76</v>
      </c>
      <c r="N570" s="279">
        <v>3606.91</v>
      </c>
      <c r="O570" s="279">
        <v>3584.65</v>
      </c>
      <c r="P570" s="279">
        <v>3586.42</v>
      </c>
      <c r="Q570" s="279">
        <v>3575.57</v>
      </c>
      <c r="R570" s="279">
        <v>3536.88</v>
      </c>
      <c r="S570" s="279">
        <v>3524.94</v>
      </c>
      <c r="T570" s="279">
        <v>3550.42</v>
      </c>
      <c r="U570" s="279">
        <v>3588.22</v>
      </c>
      <c r="V570" s="279">
        <v>3537.54</v>
      </c>
      <c r="W570" s="279">
        <v>3486.27</v>
      </c>
      <c r="X570" s="279">
        <v>3383.5</v>
      </c>
      <c r="Y570" s="279">
        <v>3209.6</v>
      </c>
    </row>
    <row r="571" spans="1:25">
      <c r="A571" s="254">
        <v>21</v>
      </c>
      <c r="B571" s="279">
        <v>3134.75</v>
      </c>
      <c r="C571" s="279">
        <v>3058.41</v>
      </c>
      <c r="D571" s="279">
        <v>3041.6</v>
      </c>
      <c r="E571" s="279">
        <v>3041.36</v>
      </c>
      <c r="F571" s="279">
        <v>3063.49</v>
      </c>
      <c r="G571" s="279">
        <v>3150.17</v>
      </c>
      <c r="H571" s="279">
        <v>3333.24</v>
      </c>
      <c r="I571" s="279">
        <v>3407.63</v>
      </c>
      <c r="J571" s="279">
        <v>3476.56</v>
      </c>
      <c r="K571" s="279">
        <v>3521.27</v>
      </c>
      <c r="L571" s="279">
        <v>3541.01</v>
      </c>
      <c r="M571" s="279">
        <v>3607.66</v>
      </c>
      <c r="N571" s="279">
        <v>3554.2</v>
      </c>
      <c r="O571" s="279">
        <v>3546.93</v>
      </c>
      <c r="P571" s="279">
        <v>3592.23</v>
      </c>
      <c r="Q571" s="279">
        <v>3514.6</v>
      </c>
      <c r="R571" s="279">
        <v>3479.54</v>
      </c>
      <c r="S571" s="279">
        <v>3479.08</v>
      </c>
      <c r="T571" s="279">
        <v>3516.58</v>
      </c>
      <c r="U571" s="279">
        <v>3533.32</v>
      </c>
      <c r="V571" s="279">
        <v>3492.88</v>
      </c>
      <c r="W571" s="279">
        <v>3486.63</v>
      </c>
      <c r="X571" s="279">
        <v>3377.32</v>
      </c>
      <c r="Y571" s="279">
        <v>3227.39</v>
      </c>
    </row>
    <row r="572" spans="1:25">
      <c r="A572" s="254">
        <v>22</v>
      </c>
      <c r="B572" s="279">
        <v>3143.28</v>
      </c>
      <c r="C572" s="279">
        <v>3064.96</v>
      </c>
      <c r="D572" s="279">
        <v>3055.22</v>
      </c>
      <c r="E572" s="279">
        <v>3049.2</v>
      </c>
      <c r="F572" s="279">
        <v>3093</v>
      </c>
      <c r="G572" s="279">
        <v>3162.92</v>
      </c>
      <c r="H572" s="279">
        <v>3354.55</v>
      </c>
      <c r="I572" s="279">
        <v>3443.83</v>
      </c>
      <c r="J572" s="279">
        <v>3538.89</v>
      </c>
      <c r="K572" s="279">
        <v>3598.22</v>
      </c>
      <c r="L572" s="279">
        <v>3645.42</v>
      </c>
      <c r="M572" s="279">
        <v>3667.66</v>
      </c>
      <c r="N572" s="279">
        <v>3649.15</v>
      </c>
      <c r="O572" s="279">
        <v>3651.34</v>
      </c>
      <c r="P572" s="279">
        <v>3655.34</v>
      </c>
      <c r="Q572" s="279">
        <v>3608.97</v>
      </c>
      <c r="R572" s="279">
        <v>3564.97</v>
      </c>
      <c r="S572" s="279">
        <v>3557.98</v>
      </c>
      <c r="T572" s="279">
        <v>3616.75</v>
      </c>
      <c r="U572" s="279">
        <v>3644.01</v>
      </c>
      <c r="V572" s="279">
        <v>3594.25</v>
      </c>
      <c r="W572" s="279">
        <v>3586.04</v>
      </c>
      <c r="X572" s="279">
        <v>3455.63</v>
      </c>
      <c r="Y572" s="279">
        <v>3394.25</v>
      </c>
    </row>
    <row r="573" spans="1:25">
      <c r="A573" s="254">
        <v>23</v>
      </c>
      <c r="B573" s="279">
        <v>3366.11</v>
      </c>
      <c r="C573" s="279">
        <v>3201.35</v>
      </c>
      <c r="D573" s="279">
        <v>3170.05</v>
      </c>
      <c r="E573" s="279">
        <v>3163.15</v>
      </c>
      <c r="F573" s="279">
        <v>3183.09</v>
      </c>
      <c r="G573" s="279">
        <v>3218.49</v>
      </c>
      <c r="H573" s="279">
        <v>3294.45</v>
      </c>
      <c r="I573" s="279">
        <v>3362.11</v>
      </c>
      <c r="J573" s="279">
        <v>3427.43</v>
      </c>
      <c r="K573" s="279">
        <v>3520.72</v>
      </c>
      <c r="L573" s="279">
        <v>3582.53</v>
      </c>
      <c r="M573" s="279">
        <v>3617.52</v>
      </c>
      <c r="N573" s="279">
        <v>3602.03</v>
      </c>
      <c r="O573" s="279">
        <v>3601.18</v>
      </c>
      <c r="P573" s="279">
        <v>3572.96</v>
      </c>
      <c r="Q573" s="279">
        <v>3558.84</v>
      </c>
      <c r="R573" s="279">
        <v>3558.16</v>
      </c>
      <c r="S573" s="279">
        <v>3576.71</v>
      </c>
      <c r="T573" s="279">
        <v>3630.51</v>
      </c>
      <c r="U573" s="279">
        <v>3640.95</v>
      </c>
      <c r="V573" s="279">
        <v>3624.47</v>
      </c>
      <c r="W573" s="279">
        <v>3577.23</v>
      </c>
      <c r="X573" s="279">
        <v>3489.42</v>
      </c>
      <c r="Y573" s="279">
        <v>3454.36</v>
      </c>
    </row>
    <row r="574" spans="1:25">
      <c r="A574" s="254">
        <v>24</v>
      </c>
      <c r="B574" s="279">
        <v>3384.84</v>
      </c>
      <c r="C574" s="279">
        <v>3246.65</v>
      </c>
      <c r="D574" s="279">
        <v>3180.33</v>
      </c>
      <c r="E574" s="279">
        <v>3155.27</v>
      </c>
      <c r="F574" s="279">
        <v>3171.18</v>
      </c>
      <c r="G574" s="279">
        <v>3232.81</v>
      </c>
      <c r="H574" s="279">
        <v>3316.24</v>
      </c>
      <c r="I574" s="279">
        <v>3385.31</v>
      </c>
      <c r="J574" s="279">
        <v>3429.65</v>
      </c>
      <c r="K574" s="279">
        <v>3552.01</v>
      </c>
      <c r="L574" s="279">
        <v>3607.62</v>
      </c>
      <c r="M574" s="279">
        <v>3624.01</v>
      </c>
      <c r="N574" s="279">
        <v>3618.55</v>
      </c>
      <c r="O574" s="279">
        <v>3618.5</v>
      </c>
      <c r="P574" s="279">
        <v>3598.29</v>
      </c>
      <c r="Q574" s="279">
        <v>3593.63</v>
      </c>
      <c r="R574" s="279">
        <v>3570.93</v>
      </c>
      <c r="S574" s="279">
        <v>3585</v>
      </c>
      <c r="T574" s="279">
        <v>3623.19</v>
      </c>
      <c r="U574" s="279">
        <v>3642.15</v>
      </c>
      <c r="V574" s="279">
        <v>3626.46</v>
      </c>
      <c r="W574" s="279">
        <v>3610.16</v>
      </c>
      <c r="X574" s="279">
        <v>3478.97</v>
      </c>
      <c r="Y574" s="279">
        <v>3454.34</v>
      </c>
    </row>
    <row r="575" spans="1:25">
      <c r="A575" s="254">
        <v>25</v>
      </c>
      <c r="B575" s="279">
        <v>3340.38</v>
      </c>
      <c r="C575" s="279">
        <v>3163.96</v>
      </c>
      <c r="D575" s="279">
        <v>3125.7</v>
      </c>
      <c r="E575" s="279">
        <v>3101.04</v>
      </c>
      <c r="F575" s="279">
        <v>3118.43</v>
      </c>
      <c r="G575" s="279">
        <v>3156.94</v>
      </c>
      <c r="H575" s="279">
        <v>2651.87</v>
      </c>
      <c r="I575" s="279">
        <v>3189.14</v>
      </c>
      <c r="J575" s="279">
        <v>2290.75</v>
      </c>
      <c r="K575" s="279">
        <v>2652.53</v>
      </c>
      <c r="L575" s="279">
        <v>3573.27</v>
      </c>
      <c r="M575" s="279">
        <v>3592.88</v>
      </c>
      <c r="N575" s="279">
        <v>3577.56</v>
      </c>
      <c r="O575" s="279">
        <v>3583.46</v>
      </c>
      <c r="P575" s="279">
        <v>3553.85</v>
      </c>
      <c r="Q575" s="279">
        <v>3555.21</v>
      </c>
      <c r="R575" s="279">
        <v>3532.48</v>
      </c>
      <c r="S575" s="279">
        <v>3540.62</v>
      </c>
      <c r="T575" s="279">
        <v>3594.19</v>
      </c>
      <c r="U575" s="279">
        <v>3580.4</v>
      </c>
      <c r="V575" s="279">
        <v>3566.99</v>
      </c>
      <c r="W575" s="279">
        <v>2291.06</v>
      </c>
      <c r="X575" s="279">
        <v>3395.45</v>
      </c>
      <c r="Y575" s="279">
        <v>3362.44</v>
      </c>
    </row>
    <row r="576" spans="1:25">
      <c r="A576" s="254">
        <v>26</v>
      </c>
      <c r="B576" s="279">
        <v>3246.92</v>
      </c>
      <c r="C576" s="279">
        <v>3122.13</v>
      </c>
      <c r="D576" s="279">
        <v>3093.38</v>
      </c>
      <c r="E576" s="279">
        <v>3073.93</v>
      </c>
      <c r="F576" s="279">
        <v>3087.41</v>
      </c>
      <c r="G576" s="279">
        <v>3097.04</v>
      </c>
      <c r="H576" s="279">
        <v>3111.94</v>
      </c>
      <c r="I576" s="279">
        <v>2651.3</v>
      </c>
      <c r="J576" s="279">
        <v>2290.6999999999998</v>
      </c>
      <c r="K576" s="279">
        <v>3403.57</v>
      </c>
      <c r="L576" s="279">
        <v>3447.81</v>
      </c>
      <c r="M576" s="279">
        <v>3467.03</v>
      </c>
      <c r="N576" s="279">
        <v>3463.95</v>
      </c>
      <c r="O576" s="279">
        <v>3482.02</v>
      </c>
      <c r="P576" s="279">
        <v>3486</v>
      </c>
      <c r="Q576" s="279">
        <v>3466.97</v>
      </c>
      <c r="R576" s="279">
        <v>3461.23</v>
      </c>
      <c r="S576" s="279">
        <v>3465.06</v>
      </c>
      <c r="T576" s="279">
        <v>3500.05</v>
      </c>
      <c r="U576" s="279">
        <v>3510.68</v>
      </c>
      <c r="V576" s="279">
        <v>3521.54</v>
      </c>
      <c r="W576" s="279">
        <v>3496.27</v>
      </c>
      <c r="X576" s="279">
        <v>3451.32</v>
      </c>
      <c r="Y576" s="279">
        <v>3414.72</v>
      </c>
    </row>
    <row r="577" spans="1:25">
      <c r="A577" s="254">
        <v>27</v>
      </c>
      <c r="B577" s="279">
        <v>3138.92</v>
      </c>
      <c r="C577" s="279">
        <v>3095.28</v>
      </c>
      <c r="D577" s="279">
        <v>3054.57</v>
      </c>
      <c r="E577" s="279">
        <v>3049.36</v>
      </c>
      <c r="F577" s="279">
        <v>3111.68</v>
      </c>
      <c r="G577" s="279">
        <v>3217.99</v>
      </c>
      <c r="H577" s="279">
        <v>3349.03</v>
      </c>
      <c r="I577" s="279">
        <v>3496.63</v>
      </c>
      <c r="J577" s="279">
        <v>3538.67</v>
      </c>
      <c r="K577" s="279">
        <v>3592.89</v>
      </c>
      <c r="L577" s="279">
        <v>3630.24</v>
      </c>
      <c r="M577" s="279">
        <v>3649.3</v>
      </c>
      <c r="N577" s="279">
        <v>3635.65</v>
      </c>
      <c r="O577" s="279">
        <v>3656.1</v>
      </c>
      <c r="P577" s="279">
        <v>3655.97</v>
      </c>
      <c r="Q577" s="279">
        <v>3651.78</v>
      </c>
      <c r="R577" s="279">
        <v>3607.59</v>
      </c>
      <c r="S577" s="279">
        <v>3599.02</v>
      </c>
      <c r="T577" s="279">
        <v>3646.74</v>
      </c>
      <c r="U577" s="279">
        <v>3655.84</v>
      </c>
      <c r="V577" s="279">
        <v>3629.26</v>
      </c>
      <c r="W577" s="279">
        <v>3604.18</v>
      </c>
      <c r="X577" s="279">
        <v>3477.12</v>
      </c>
      <c r="Y577" s="279">
        <v>3415.23</v>
      </c>
    </row>
    <row r="578" spans="1:25">
      <c r="A578" s="254">
        <v>28</v>
      </c>
      <c r="B578" s="279">
        <v>3153.53</v>
      </c>
      <c r="C578" s="279">
        <v>3111.31</v>
      </c>
      <c r="D578" s="279">
        <v>3081.9</v>
      </c>
      <c r="E578" s="279">
        <v>3082.28</v>
      </c>
      <c r="F578" s="279">
        <v>3125.53</v>
      </c>
      <c r="G578" s="279">
        <v>3244.98</v>
      </c>
      <c r="H578" s="279">
        <v>3375.08</v>
      </c>
      <c r="I578" s="279">
        <v>3516.89</v>
      </c>
      <c r="J578" s="279">
        <v>3589.04</v>
      </c>
      <c r="K578" s="279">
        <v>3620.81</v>
      </c>
      <c r="L578" s="279">
        <v>3641.48</v>
      </c>
      <c r="M578" s="279">
        <v>3675.22</v>
      </c>
      <c r="N578" s="279">
        <v>3644.65</v>
      </c>
      <c r="O578" s="279">
        <v>3646.23</v>
      </c>
      <c r="P578" s="279">
        <v>3646.64</v>
      </c>
      <c r="Q578" s="279">
        <v>3627.1</v>
      </c>
      <c r="R578" s="279">
        <v>3595.13</v>
      </c>
      <c r="S578" s="279">
        <v>3599.31</v>
      </c>
      <c r="T578" s="279">
        <v>3631.95</v>
      </c>
      <c r="U578" s="279">
        <v>3629.44</v>
      </c>
      <c r="V578" s="279">
        <v>3626.5</v>
      </c>
      <c r="W578" s="279">
        <v>3624.22</v>
      </c>
      <c r="X578" s="279">
        <v>3493.07</v>
      </c>
      <c r="Y578" s="279">
        <v>3409.68</v>
      </c>
    </row>
    <row r="579" spans="1:25" hidden="1">
      <c r="A579" s="254">
        <v>29</v>
      </c>
      <c r="B579" s="279">
        <v>0</v>
      </c>
      <c r="C579" s="279">
        <v>0</v>
      </c>
      <c r="D579" s="279">
        <v>0</v>
      </c>
      <c r="E579" s="279">
        <v>0</v>
      </c>
      <c r="F579" s="279">
        <v>0</v>
      </c>
      <c r="G579" s="279">
        <v>0</v>
      </c>
      <c r="H579" s="279">
        <v>0</v>
      </c>
      <c r="I579" s="279">
        <v>0</v>
      </c>
      <c r="J579" s="279">
        <v>0</v>
      </c>
      <c r="K579" s="279">
        <v>0</v>
      </c>
      <c r="L579" s="279">
        <v>0</v>
      </c>
      <c r="M579" s="279">
        <v>0</v>
      </c>
      <c r="N579" s="279">
        <v>0</v>
      </c>
      <c r="O579" s="279">
        <v>0</v>
      </c>
      <c r="P579" s="279">
        <v>0</v>
      </c>
      <c r="Q579" s="279">
        <v>0</v>
      </c>
      <c r="R579" s="279">
        <v>0</v>
      </c>
      <c r="S579" s="279">
        <v>0</v>
      </c>
      <c r="T579" s="279">
        <v>0</v>
      </c>
      <c r="U579" s="279">
        <v>0</v>
      </c>
      <c r="V579" s="279">
        <v>0</v>
      </c>
      <c r="W579" s="279">
        <v>0</v>
      </c>
      <c r="X579" s="279">
        <v>0</v>
      </c>
      <c r="Y579" s="279">
        <v>0</v>
      </c>
    </row>
    <row r="580" spans="1:25" hidden="1">
      <c r="A580" s="254">
        <v>30</v>
      </c>
      <c r="B580" s="279">
        <v>0</v>
      </c>
      <c r="C580" s="279">
        <v>0</v>
      </c>
      <c r="D580" s="279">
        <v>0</v>
      </c>
      <c r="E580" s="279">
        <v>0</v>
      </c>
      <c r="F580" s="279">
        <v>0</v>
      </c>
      <c r="G580" s="279">
        <v>0</v>
      </c>
      <c r="H580" s="279">
        <v>0</v>
      </c>
      <c r="I580" s="279">
        <v>0</v>
      </c>
      <c r="J580" s="279">
        <v>0</v>
      </c>
      <c r="K580" s="279">
        <v>0</v>
      </c>
      <c r="L580" s="279">
        <v>0</v>
      </c>
      <c r="M580" s="279">
        <v>0</v>
      </c>
      <c r="N580" s="279">
        <v>0</v>
      </c>
      <c r="O580" s="279">
        <v>0</v>
      </c>
      <c r="P580" s="279">
        <v>0</v>
      </c>
      <c r="Q580" s="279">
        <v>0</v>
      </c>
      <c r="R580" s="279">
        <v>0</v>
      </c>
      <c r="S580" s="279">
        <v>0</v>
      </c>
      <c r="T580" s="279">
        <v>0</v>
      </c>
      <c r="U580" s="279">
        <v>0</v>
      </c>
      <c r="V580" s="279">
        <v>0</v>
      </c>
      <c r="W580" s="279">
        <v>0</v>
      </c>
      <c r="X580" s="279">
        <v>0</v>
      </c>
      <c r="Y580" s="279">
        <v>0</v>
      </c>
    </row>
    <row r="581" spans="1:25" hidden="1">
      <c r="A581" s="254">
        <v>31</v>
      </c>
      <c r="B581" s="279">
        <v>0</v>
      </c>
      <c r="C581" s="279">
        <v>0</v>
      </c>
      <c r="D581" s="279">
        <v>0</v>
      </c>
      <c r="E581" s="279">
        <v>0</v>
      </c>
      <c r="F581" s="279">
        <v>0</v>
      </c>
      <c r="G581" s="279">
        <v>0</v>
      </c>
      <c r="H581" s="279">
        <v>0</v>
      </c>
      <c r="I581" s="279">
        <v>0</v>
      </c>
      <c r="J581" s="279">
        <v>0</v>
      </c>
      <c r="K581" s="279">
        <v>0</v>
      </c>
      <c r="L581" s="279">
        <v>0</v>
      </c>
      <c r="M581" s="279">
        <v>0</v>
      </c>
      <c r="N581" s="279">
        <v>0</v>
      </c>
      <c r="O581" s="279">
        <v>0</v>
      </c>
      <c r="P581" s="279">
        <v>0</v>
      </c>
      <c r="Q581" s="279">
        <v>0</v>
      </c>
      <c r="R581" s="279">
        <v>0</v>
      </c>
      <c r="S581" s="279">
        <v>0</v>
      </c>
      <c r="T581" s="279">
        <v>0</v>
      </c>
      <c r="U581" s="279">
        <v>0</v>
      </c>
      <c r="V581" s="279">
        <v>0</v>
      </c>
      <c r="W581" s="279">
        <v>0</v>
      </c>
      <c r="X581" s="279">
        <v>0</v>
      </c>
      <c r="Y581" s="279">
        <v>0</v>
      </c>
    </row>
    <row r="583" spans="1:25">
      <c r="A583" s="422" t="s">
        <v>208</v>
      </c>
      <c r="B583" s="464" t="s">
        <v>212</v>
      </c>
      <c r="C583" s="464"/>
      <c r="D583" s="464"/>
      <c r="E583" s="464"/>
      <c r="F583" s="464"/>
      <c r="G583" s="464"/>
      <c r="H583" s="464"/>
      <c r="I583" s="464"/>
      <c r="J583" s="464"/>
      <c r="K583" s="464"/>
      <c r="L583" s="464"/>
      <c r="M583" s="464"/>
      <c r="N583" s="464"/>
      <c r="O583" s="464"/>
      <c r="P583" s="464"/>
      <c r="Q583" s="464"/>
      <c r="R583" s="464"/>
      <c r="S583" s="464"/>
      <c r="T583" s="464"/>
      <c r="U583" s="464"/>
      <c r="V583" s="464"/>
      <c r="W583" s="464"/>
      <c r="X583" s="464"/>
      <c r="Y583" s="464"/>
    </row>
    <row r="584" spans="1:25" ht="30">
      <c r="A584" s="422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3865.12</v>
      </c>
      <c r="C585" s="279">
        <v>3824.16</v>
      </c>
      <c r="D585" s="279">
        <v>3809.02</v>
      </c>
      <c r="E585" s="279">
        <v>3804.77</v>
      </c>
      <c r="F585" s="279">
        <v>3057.35</v>
      </c>
      <c r="G585" s="279">
        <v>3897.71</v>
      </c>
      <c r="H585" s="279">
        <v>3055.25</v>
      </c>
      <c r="I585" s="279">
        <v>3055.26</v>
      </c>
      <c r="J585" s="279">
        <v>3059.14</v>
      </c>
      <c r="K585" s="279">
        <v>3422.11</v>
      </c>
      <c r="L585" s="279">
        <v>4355.8900000000003</v>
      </c>
      <c r="M585" s="279">
        <v>4404.05</v>
      </c>
      <c r="N585" s="279">
        <v>4378.5200000000004</v>
      </c>
      <c r="O585" s="279">
        <v>4358.43</v>
      </c>
      <c r="P585" s="279">
        <v>4358.6000000000004</v>
      </c>
      <c r="Q585" s="279">
        <v>4351.08</v>
      </c>
      <c r="R585" s="279">
        <v>4340.2</v>
      </c>
      <c r="S585" s="279">
        <v>4357.8100000000004</v>
      </c>
      <c r="T585" s="279">
        <v>4324.84</v>
      </c>
      <c r="U585" s="279">
        <v>4337.93</v>
      </c>
      <c r="V585" s="279">
        <v>4305.6099999999997</v>
      </c>
      <c r="W585" s="279">
        <v>4230.5600000000004</v>
      </c>
      <c r="X585" s="279">
        <v>4065.72</v>
      </c>
      <c r="Y585" s="279">
        <v>3881.65</v>
      </c>
    </row>
    <row r="586" spans="1:25">
      <c r="A586" s="254">
        <v>2</v>
      </c>
      <c r="B586" s="279">
        <v>3853.49</v>
      </c>
      <c r="C586" s="279">
        <v>3822.06</v>
      </c>
      <c r="D586" s="279">
        <v>3794.75</v>
      </c>
      <c r="E586" s="279">
        <v>3793.03</v>
      </c>
      <c r="F586" s="279">
        <v>3827.56</v>
      </c>
      <c r="G586" s="279">
        <v>3875.86</v>
      </c>
      <c r="H586" s="279">
        <v>4007.53</v>
      </c>
      <c r="I586" s="279">
        <v>4139.3900000000003</v>
      </c>
      <c r="J586" s="279">
        <v>4244.96</v>
      </c>
      <c r="K586" s="279">
        <v>4283.57</v>
      </c>
      <c r="L586" s="279">
        <v>4301.88</v>
      </c>
      <c r="M586" s="279">
        <v>4322</v>
      </c>
      <c r="N586" s="279">
        <v>4297.66</v>
      </c>
      <c r="O586" s="279">
        <v>4354.95</v>
      </c>
      <c r="P586" s="279">
        <v>4351.71</v>
      </c>
      <c r="Q586" s="279">
        <v>4329.49</v>
      </c>
      <c r="R586" s="279">
        <v>4285.91</v>
      </c>
      <c r="S586" s="279">
        <v>4305.1099999999997</v>
      </c>
      <c r="T586" s="279">
        <v>4315.8500000000004</v>
      </c>
      <c r="U586" s="279">
        <v>4321.5600000000004</v>
      </c>
      <c r="V586" s="279">
        <v>4253.5200000000004</v>
      </c>
      <c r="W586" s="279">
        <v>3875.72</v>
      </c>
      <c r="X586" s="279">
        <v>4005.23</v>
      </c>
      <c r="Y586" s="279">
        <v>3886.99</v>
      </c>
    </row>
    <row r="587" spans="1:25">
      <c r="A587" s="254">
        <v>3</v>
      </c>
      <c r="B587" s="279">
        <v>4036.77</v>
      </c>
      <c r="C587" s="279">
        <v>3935.41</v>
      </c>
      <c r="D587" s="279">
        <v>3886.71</v>
      </c>
      <c r="E587" s="279">
        <v>3884.64</v>
      </c>
      <c r="F587" s="279">
        <v>3948.53</v>
      </c>
      <c r="G587" s="279">
        <v>4029.4</v>
      </c>
      <c r="H587" s="279">
        <v>4166.67</v>
      </c>
      <c r="I587" s="279">
        <v>4332.72</v>
      </c>
      <c r="J587" s="279">
        <v>4454.07</v>
      </c>
      <c r="K587" s="279">
        <v>4466.04</v>
      </c>
      <c r="L587" s="279">
        <v>4488.3900000000003</v>
      </c>
      <c r="M587" s="279">
        <v>4508.68</v>
      </c>
      <c r="N587" s="279">
        <v>4497.0600000000004</v>
      </c>
      <c r="O587" s="279">
        <v>4510.74</v>
      </c>
      <c r="P587" s="279">
        <v>4494.57</v>
      </c>
      <c r="Q587" s="279">
        <v>4483.34</v>
      </c>
      <c r="R587" s="279">
        <v>4457.92</v>
      </c>
      <c r="S587" s="279">
        <v>4462.9399999999996</v>
      </c>
      <c r="T587" s="279">
        <v>4475.72</v>
      </c>
      <c r="U587" s="279">
        <v>4480.63</v>
      </c>
      <c r="V587" s="279">
        <v>4448.09</v>
      </c>
      <c r="W587" s="279">
        <v>3876.23</v>
      </c>
      <c r="X587" s="279">
        <v>4239.5600000000004</v>
      </c>
      <c r="Y587" s="279">
        <v>4118.07</v>
      </c>
    </row>
    <row r="588" spans="1:25">
      <c r="A588" s="254">
        <v>4</v>
      </c>
      <c r="B588" s="279">
        <v>4197.9799999999996</v>
      </c>
      <c r="C588" s="279">
        <v>4116.6899999999996</v>
      </c>
      <c r="D588" s="279">
        <v>4017.25</v>
      </c>
      <c r="E588" s="279">
        <v>3986.88</v>
      </c>
      <c r="F588" s="279">
        <v>4030.64</v>
      </c>
      <c r="G588" s="279">
        <v>4052.29</v>
      </c>
      <c r="H588" s="279">
        <v>4150.07</v>
      </c>
      <c r="I588" s="279">
        <v>4206.3900000000003</v>
      </c>
      <c r="J588" s="279">
        <v>4339.5</v>
      </c>
      <c r="K588" s="279">
        <v>4422.28</v>
      </c>
      <c r="L588" s="279">
        <v>4476.72</v>
      </c>
      <c r="M588" s="279">
        <v>4491.5</v>
      </c>
      <c r="N588" s="279">
        <v>4491.6099999999997</v>
      </c>
      <c r="O588" s="279">
        <v>4496.07</v>
      </c>
      <c r="P588" s="279">
        <v>4489.71</v>
      </c>
      <c r="Q588" s="279">
        <v>4455.25</v>
      </c>
      <c r="R588" s="279">
        <v>4462.8999999999996</v>
      </c>
      <c r="S588" s="279">
        <v>4494.24</v>
      </c>
      <c r="T588" s="279">
        <v>4489.54</v>
      </c>
      <c r="U588" s="279">
        <v>4498.92</v>
      </c>
      <c r="V588" s="279">
        <v>4469.18</v>
      </c>
      <c r="W588" s="279">
        <v>4383.09</v>
      </c>
      <c r="X588" s="279">
        <v>4242.5</v>
      </c>
      <c r="Y588" s="279">
        <v>4177.62</v>
      </c>
    </row>
    <row r="589" spans="1:25">
      <c r="A589" s="254">
        <v>5</v>
      </c>
      <c r="B589" s="279">
        <v>3965.85</v>
      </c>
      <c r="C589" s="279">
        <v>3921.9</v>
      </c>
      <c r="D589" s="279">
        <v>3884.55</v>
      </c>
      <c r="E589" s="279">
        <v>3873.67</v>
      </c>
      <c r="F589" s="279">
        <v>3901.23</v>
      </c>
      <c r="G589" s="279">
        <v>3908.87</v>
      </c>
      <c r="H589" s="279">
        <v>3925.92</v>
      </c>
      <c r="I589" s="279">
        <v>4001.91</v>
      </c>
      <c r="J589" s="279">
        <v>4134.97</v>
      </c>
      <c r="K589" s="279">
        <v>4203.7</v>
      </c>
      <c r="L589" s="279">
        <v>4255.51</v>
      </c>
      <c r="M589" s="279">
        <v>4301.8999999999996</v>
      </c>
      <c r="N589" s="279">
        <v>4304.1000000000004</v>
      </c>
      <c r="O589" s="279">
        <v>4325.2700000000004</v>
      </c>
      <c r="P589" s="279">
        <v>4314.8599999999997</v>
      </c>
      <c r="Q589" s="279">
        <v>4280.6899999999996</v>
      </c>
      <c r="R589" s="279">
        <v>4292.38</v>
      </c>
      <c r="S589" s="279">
        <v>4338.1000000000004</v>
      </c>
      <c r="T589" s="279">
        <v>4352.34</v>
      </c>
      <c r="U589" s="279">
        <v>4364.05</v>
      </c>
      <c r="V589" s="279">
        <v>4342.8900000000003</v>
      </c>
      <c r="W589" s="279">
        <v>4297.57</v>
      </c>
      <c r="X589" s="279">
        <v>4188.8999999999996</v>
      </c>
      <c r="Y589" s="279">
        <v>3980.76</v>
      </c>
    </row>
    <row r="590" spans="1:25">
      <c r="A590" s="254">
        <v>6</v>
      </c>
      <c r="B590" s="279">
        <v>3910.36</v>
      </c>
      <c r="C590" s="279">
        <v>3866.97</v>
      </c>
      <c r="D590" s="279">
        <v>3844.35</v>
      </c>
      <c r="E590" s="279">
        <v>3828.71</v>
      </c>
      <c r="F590" s="279">
        <v>3848.77</v>
      </c>
      <c r="G590" s="279">
        <v>3908.13</v>
      </c>
      <c r="H590" s="279">
        <v>4053.37</v>
      </c>
      <c r="I590" s="279">
        <v>4227.2</v>
      </c>
      <c r="J590" s="279">
        <v>4310.57</v>
      </c>
      <c r="K590" s="279">
        <v>4350.54</v>
      </c>
      <c r="L590" s="279">
        <v>4373.87</v>
      </c>
      <c r="M590" s="279">
        <v>4413.74</v>
      </c>
      <c r="N590" s="279">
        <v>4375.71</v>
      </c>
      <c r="O590" s="279">
        <v>4399.1000000000004</v>
      </c>
      <c r="P590" s="279">
        <v>4391.88</v>
      </c>
      <c r="Q590" s="279">
        <v>4362.9399999999996</v>
      </c>
      <c r="R590" s="279">
        <v>4333.2</v>
      </c>
      <c r="S590" s="279">
        <v>4346.8999999999996</v>
      </c>
      <c r="T590" s="279">
        <v>4368.3</v>
      </c>
      <c r="U590" s="279">
        <v>4377.88</v>
      </c>
      <c r="V590" s="279">
        <v>4315.8500000000004</v>
      </c>
      <c r="W590" s="279">
        <v>4290.78</v>
      </c>
      <c r="X590" s="279">
        <v>4206.3</v>
      </c>
      <c r="Y590" s="279">
        <v>4086.99</v>
      </c>
    </row>
    <row r="591" spans="1:25">
      <c r="A591" s="254">
        <v>7</v>
      </c>
      <c r="B591" s="279">
        <v>4049.61</v>
      </c>
      <c r="C591" s="279">
        <v>3984.81</v>
      </c>
      <c r="D591" s="279">
        <v>3980.17</v>
      </c>
      <c r="E591" s="279">
        <v>3856.15</v>
      </c>
      <c r="F591" s="279">
        <v>3958.92</v>
      </c>
      <c r="G591" s="279">
        <v>3888.73</v>
      </c>
      <c r="H591" s="279">
        <v>4044.16</v>
      </c>
      <c r="I591" s="279">
        <v>4239.5200000000004</v>
      </c>
      <c r="J591" s="279">
        <v>4279.28</v>
      </c>
      <c r="K591" s="279">
        <v>4288.22</v>
      </c>
      <c r="L591" s="279">
        <v>4306.87</v>
      </c>
      <c r="M591" s="279">
        <v>4339.6400000000003</v>
      </c>
      <c r="N591" s="279">
        <v>4321.6099999999997</v>
      </c>
      <c r="O591" s="279">
        <v>4344.63</v>
      </c>
      <c r="P591" s="279">
        <v>4327.97</v>
      </c>
      <c r="Q591" s="279">
        <v>4308.97</v>
      </c>
      <c r="R591" s="279">
        <v>4296.8599999999997</v>
      </c>
      <c r="S591" s="279">
        <v>4305.74</v>
      </c>
      <c r="T591" s="279">
        <v>4323.88</v>
      </c>
      <c r="U591" s="279">
        <v>4330.32</v>
      </c>
      <c r="V591" s="279">
        <v>4294.4399999999996</v>
      </c>
      <c r="W591" s="279">
        <v>4282.87</v>
      </c>
      <c r="X591" s="279">
        <v>4201.07</v>
      </c>
      <c r="Y591" s="279">
        <v>4193.38</v>
      </c>
    </row>
    <row r="592" spans="1:25">
      <c r="A592" s="254">
        <v>8</v>
      </c>
      <c r="B592" s="279">
        <v>4029.43</v>
      </c>
      <c r="C592" s="279">
        <v>3825.2</v>
      </c>
      <c r="D592" s="279">
        <v>3960.14</v>
      </c>
      <c r="E592" s="279">
        <v>3908.05</v>
      </c>
      <c r="F592" s="279">
        <v>3828.09</v>
      </c>
      <c r="G592" s="279">
        <v>3891.53</v>
      </c>
      <c r="H592" s="279">
        <v>4096.04</v>
      </c>
      <c r="I592" s="279">
        <v>4209.17</v>
      </c>
      <c r="J592" s="279">
        <v>4259.25</v>
      </c>
      <c r="K592" s="279">
        <v>4284.6000000000004</v>
      </c>
      <c r="L592" s="279">
        <v>4303.8</v>
      </c>
      <c r="M592" s="279">
        <v>4310.5</v>
      </c>
      <c r="N592" s="279">
        <v>4301.5</v>
      </c>
      <c r="O592" s="279">
        <v>4336.9799999999996</v>
      </c>
      <c r="P592" s="279">
        <v>4325.75</v>
      </c>
      <c r="Q592" s="279">
        <v>4289.8599999999997</v>
      </c>
      <c r="R592" s="279">
        <v>4272.7299999999996</v>
      </c>
      <c r="S592" s="279">
        <v>4296.4799999999996</v>
      </c>
      <c r="T592" s="279">
        <v>4306.9799999999996</v>
      </c>
      <c r="U592" s="279">
        <v>4315.59</v>
      </c>
      <c r="V592" s="279">
        <v>4285.7299999999996</v>
      </c>
      <c r="W592" s="279">
        <v>4271.87</v>
      </c>
      <c r="X592" s="279">
        <v>4109.03</v>
      </c>
      <c r="Y592" s="279">
        <v>3971.12</v>
      </c>
    </row>
    <row r="593" spans="1:25">
      <c r="A593" s="254">
        <v>9</v>
      </c>
      <c r="B593" s="279">
        <v>4083.62</v>
      </c>
      <c r="C593" s="279">
        <v>4054.55</v>
      </c>
      <c r="D593" s="279">
        <v>3889.15</v>
      </c>
      <c r="E593" s="279">
        <v>3838.61</v>
      </c>
      <c r="F593" s="279">
        <v>3873.32</v>
      </c>
      <c r="G593" s="279">
        <v>3940.13</v>
      </c>
      <c r="H593" s="279">
        <v>4129.2</v>
      </c>
      <c r="I593" s="279">
        <v>4245.0200000000004</v>
      </c>
      <c r="J593" s="279">
        <v>4314.68</v>
      </c>
      <c r="K593" s="279">
        <v>4336.2</v>
      </c>
      <c r="L593" s="279">
        <v>4349.2</v>
      </c>
      <c r="M593" s="279">
        <v>4376.16</v>
      </c>
      <c r="N593" s="279">
        <v>4359.1400000000003</v>
      </c>
      <c r="O593" s="279">
        <v>4373.91</v>
      </c>
      <c r="P593" s="279">
        <v>4358.4399999999996</v>
      </c>
      <c r="Q593" s="279">
        <v>4338.49</v>
      </c>
      <c r="R593" s="279">
        <v>4314.6000000000004</v>
      </c>
      <c r="S593" s="279">
        <v>4339.59</v>
      </c>
      <c r="T593" s="279">
        <v>4356.0200000000004</v>
      </c>
      <c r="U593" s="279">
        <v>4369.93</v>
      </c>
      <c r="V593" s="279">
        <v>4316.1499999999996</v>
      </c>
      <c r="W593" s="279">
        <v>4266.63</v>
      </c>
      <c r="X593" s="279">
        <v>4187.59</v>
      </c>
      <c r="Y593" s="279">
        <v>4142.0600000000004</v>
      </c>
    </row>
    <row r="594" spans="1:25">
      <c r="A594" s="254">
        <v>10</v>
      </c>
      <c r="B594" s="279">
        <v>4055.79</v>
      </c>
      <c r="C594" s="279">
        <v>3973.24</v>
      </c>
      <c r="D594" s="279">
        <v>3884.76</v>
      </c>
      <c r="E594" s="279">
        <v>3856.53</v>
      </c>
      <c r="F594" s="279">
        <v>3909.27</v>
      </c>
      <c r="G594" s="279">
        <v>3959.41</v>
      </c>
      <c r="H594" s="279">
        <v>4180.54</v>
      </c>
      <c r="I594" s="279">
        <v>4248.8900000000003</v>
      </c>
      <c r="J594" s="279">
        <v>4324.26</v>
      </c>
      <c r="K594" s="279">
        <v>4344.45</v>
      </c>
      <c r="L594" s="279">
        <v>4359.8900000000003</v>
      </c>
      <c r="M594" s="279">
        <v>4372.6000000000004</v>
      </c>
      <c r="N594" s="279">
        <v>4360.18</v>
      </c>
      <c r="O594" s="279">
        <v>4367.84</v>
      </c>
      <c r="P594" s="279">
        <v>4358.3</v>
      </c>
      <c r="Q594" s="279">
        <v>4318.2700000000004</v>
      </c>
      <c r="R594" s="279">
        <v>4297.25</v>
      </c>
      <c r="S594" s="279">
        <v>4316.5600000000004</v>
      </c>
      <c r="T594" s="279">
        <v>4345.1099999999997</v>
      </c>
      <c r="U594" s="279">
        <v>4342.83</v>
      </c>
      <c r="V594" s="279">
        <v>4288.01</v>
      </c>
      <c r="W594" s="279">
        <v>4256.3599999999997</v>
      </c>
      <c r="X594" s="279">
        <v>4175.01</v>
      </c>
      <c r="Y594" s="279">
        <v>4065.21</v>
      </c>
    </row>
    <row r="595" spans="1:25">
      <c r="A595" s="254">
        <v>11</v>
      </c>
      <c r="B595" s="279">
        <v>3946.87</v>
      </c>
      <c r="C595" s="279">
        <v>3876.46</v>
      </c>
      <c r="D595" s="279">
        <v>3055.28</v>
      </c>
      <c r="E595" s="279">
        <v>3899.71</v>
      </c>
      <c r="F595" s="279">
        <v>3910.92</v>
      </c>
      <c r="G595" s="279">
        <v>3924.48</v>
      </c>
      <c r="H595" s="279">
        <v>3965.34</v>
      </c>
      <c r="I595" s="279">
        <v>4133.83</v>
      </c>
      <c r="J595" s="279">
        <v>3870.47</v>
      </c>
      <c r="K595" s="279">
        <v>4325.58</v>
      </c>
      <c r="L595" s="279">
        <v>4382.72</v>
      </c>
      <c r="M595" s="279">
        <v>4401.99</v>
      </c>
      <c r="N595" s="279">
        <v>4398.1899999999996</v>
      </c>
      <c r="O595" s="279">
        <v>4398.1499999999996</v>
      </c>
      <c r="P595" s="279">
        <v>4389.42</v>
      </c>
      <c r="Q595" s="279">
        <v>4348.01</v>
      </c>
      <c r="R595" s="279">
        <v>4345.74</v>
      </c>
      <c r="S595" s="279">
        <v>4373.6000000000004</v>
      </c>
      <c r="T595" s="279">
        <v>4387.6400000000003</v>
      </c>
      <c r="U595" s="279">
        <v>4374.5600000000004</v>
      </c>
      <c r="V595" s="279">
        <v>4347.99</v>
      </c>
      <c r="W595" s="279">
        <v>4283.74</v>
      </c>
      <c r="X595" s="279">
        <v>4213.3599999999997</v>
      </c>
      <c r="Y595" s="279">
        <v>4144.3900000000003</v>
      </c>
    </row>
    <row r="596" spans="1:25">
      <c r="A596" s="254">
        <v>12</v>
      </c>
      <c r="B596" s="279">
        <v>3954.51</v>
      </c>
      <c r="C596" s="279">
        <v>3910.37</v>
      </c>
      <c r="D596" s="279">
        <v>3899.8</v>
      </c>
      <c r="E596" s="279">
        <v>3892.34</v>
      </c>
      <c r="F596" s="279">
        <v>3889.81</v>
      </c>
      <c r="G596" s="279">
        <v>3893.19</v>
      </c>
      <c r="H596" s="279">
        <v>3905.44</v>
      </c>
      <c r="I596" s="279">
        <v>3942.59</v>
      </c>
      <c r="J596" s="279">
        <v>3871.31</v>
      </c>
      <c r="K596" s="279">
        <v>4216.95</v>
      </c>
      <c r="L596" s="279">
        <v>4273.28</v>
      </c>
      <c r="M596" s="279">
        <v>4314.62</v>
      </c>
      <c r="N596" s="279">
        <v>4307.88</v>
      </c>
      <c r="O596" s="279">
        <v>4315.47</v>
      </c>
      <c r="P596" s="279">
        <v>4290.59</v>
      </c>
      <c r="Q596" s="279">
        <v>4282.5600000000004</v>
      </c>
      <c r="R596" s="279">
        <v>4292.0600000000004</v>
      </c>
      <c r="S596" s="279">
        <v>4303.0200000000004</v>
      </c>
      <c r="T596" s="279">
        <v>4323.54</v>
      </c>
      <c r="U596" s="279">
        <v>4340.43</v>
      </c>
      <c r="V596" s="279">
        <v>4343.55</v>
      </c>
      <c r="W596" s="279">
        <v>4313.1899999999996</v>
      </c>
      <c r="X596" s="279">
        <v>4222.87</v>
      </c>
      <c r="Y596" s="279">
        <v>4038.03</v>
      </c>
    </row>
    <row r="597" spans="1:25">
      <c r="A597" s="254">
        <v>13</v>
      </c>
      <c r="B597" s="279">
        <v>3937.47</v>
      </c>
      <c r="C597" s="279">
        <v>3911.03</v>
      </c>
      <c r="D597" s="279">
        <v>3871.92</v>
      </c>
      <c r="E597" s="279">
        <v>3835.42</v>
      </c>
      <c r="F597" s="279">
        <v>3888.11</v>
      </c>
      <c r="G597" s="279">
        <v>3948.48</v>
      </c>
      <c r="H597" s="279">
        <v>4145</v>
      </c>
      <c r="I597" s="279">
        <v>4250.67</v>
      </c>
      <c r="J597" s="279">
        <v>4369.9399999999996</v>
      </c>
      <c r="K597" s="279">
        <v>4385.95</v>
      </c>
      <c r="L597" s="279">
        <v>4394.8900000000003</v>
      </c>
      <c r="M597" s="279">
        <v>4445.68</v>
      </c>
      <c r="N597" s="279">
        <v>4418.1400000000003</v>
      </c>
      <c r="O597" s="279">
        <v>4444.01</v>
      </c>
      <c r="P597" s="279">
        <v>4436.0600000000004</v>
      </c>
      <c r="Q597" s="279">
        <v>4390.17</v>
      </c>
      <c r="R597" s="279">
        <v>4380.78</v>
      </c>
      <c r="S597" s="279">
        <v>4382.84</v>
      </c>
      <c r="T597" s="279">
        <v>4415.0600000000004</v>
      </c>
      <c r="U597" s="279">
        <v>4401.84</v>
      </c>
      <c r="V597" s="279">
        <v>4367.9399999999996</v>
      </c>
      <c r="W597" s="279">
        <v>4261.8500000000004</v>
      </c>
      <c r="X597" s="279">
        <v>4185.6400000000003</v>
      </c>
      <c r="Y597" s="279">
        <v>4040.52</v>
      </c>
    </row>
    <row r="598" spans="1:25">
      <c r="A598" s="254">
        <v>14</v>
      </c>
      <c r="B598" s="279">
        <v>3926.88</v>
      </c>
      <c r="C598" s="279">
        <v>3872.31</v>
      </c>
      <c r="D598" s="279">
        <v>3835.39</v>
      </c>
      <c r="E598" s="279">
        <v>3837.22</v>
      </c>
      <c r="F598" s="279">
        <v>3869.13</v>
      </c>
      <c r="G598" s="279">
        <v>3931.13</v>
      </c>
      <c r="H598" s="279">
        <v>4138.66</v>
      </c>
      <c r="I598" s="279">
        <v>4186.58</v>
      </c>
      <c r="J598" s="279">
        <v>4292.76</v>
      </c>
      <c r="K598" s="279">
        <v>4273.83</v>
      </c>
      <c r="L598" s="279">
        <v>4287.1400000000003</v>
      </c>
      <c r="M598" s="279">
        <v>4332.6400000000003</v>
      </c>
      <c r="N598" s="279">
        <v>4300.88</v>
      </c>
      <c r="O598" s="279">
        <v>4317.25</v>
      </c>
      <c r="P598" s="279">
        <v>4312.2</v>
      </c>
      <c r="Q598" s="279">
        <v>4263.57</v>
      </c>
      <c r="R598" s="279">
        <v>4251.09</v>
      </c>
      <c r="S598" s="279">
        <v>4253.7700000000004</v>
      </c>
      <c r="T598" s="279">
        <v>4274.93</v>
      </c>
      <c r="U598" s="279">
        <v>4286.28</v>
      </c>
      <c r="V598" s="279">
        <v>4266.57</v>
      </c>
      <c r="W598" s="279">
        <v>4243.57</v>
      </c>
      <c r="X598" s="279">
        <v>4164.83</v>
      </c>
      <c r="Y598" s="279">
        <v>4070.89</v>
      </c>
    </row>
    <row r="599" spans="1:25">
      <c r="A599" s="254">
        <v>15</v>
      </c>
      <c r="B599" s="279">
        <v>3916.57</v>
      </c>
      <c r="C599" s="279">
        <v>3846</v>
      </c>
      <c r="D599" s="279">
        <v>3818.82</v>
      </c>
      <c r="E599" s="279">
        <v>3823.34</v>
      </c>
      <c r="F599" s="279">
        <v>3855.95</v>
      </c>
      <c r="G599" s="279">
        <v>3925.91</v>
      </c>
      <c r="H599" s="279">
        <v>4101.6899999999996</v>
      </c>
      <c r="I599" s="279">
        <v>4185.37</v>
      </c>
      <c r="J599" s="279">
        <v>4241.01</v>
      </c>
      <c r="K599" s="279">
        <v>4281.95</v>
      </c>
      <c r="L599" s="279">
        <v>4335.3999999999996</v>
      </c>
      <c r="M599" s="279">
        <v>4399.1099999999997</v>
      </c>
      <c r="N599" s="279">
        <v>4327.46</v>
      </c>
      <c r="O599" s="279">
        <v>4357.28</v>
      </c>
      <c r="P599" s="279">
        <v>4333.68</v>
      </c>
      <c r="Q599" s="279">
        <v>4279.05</v>
      </c>
      <c r="R599" s="279">
        <v>4252.29</v>
      </c>
      <c r="S599" s="279">
        <v>4274.82</v>
      </c>
      <c r="T599" s="279">
        <v>4323.28</v>
      </c>
      <c r="U599" s="279">
        <v>4339.6400000000003</v>
      </c>
      <c r="V599" s="279">
        <v>4305.96</v>
      </c>
      <c r="W599" s="279">
        <v>4252.58</v>
      </c>
      <c r="X599" s="279">
        <v>4162.92</v>
      </c>
      <c r="Y599" s="279">
        <v>4018.07</v>
      </c>
    </row>
    <row r="600" spans="1:25">
      <c r="A600" s="254">
        <v>16</v>
      </c>
      <c r="B600" s="279">
        <v>3900.43</v>
      </c>
      <c r="C600" s="279">
        <v>3846.33</v>
      </c>
      <c r="D600" s="279">
        <v>3814.92</v>
      </c>
      <c r="E600" s="279">
        <v>3820.1</v>
      </c>
      <c r="F600" s="279">
        <v>3860.81</v>
      </c>
      <c r="G600" s="279">
        <v>3937.99</v>
      </c>
      <c r="H600" s="279">
        <v>4093.19</v>
      </c>
      <c r="I600" s="279">
        <v>4168.9399999999996</v>
      </c>
      <c r="J600" s="279">
        <v>4213.96</v>
      </c>
      <c r="K600" s="279">
        <v>4236.6499999999996</v>
      </c>
      <c r="L600" s="279">
        <v>4276.12</v>
      </c>
      <c r="M600" s="279">
        <v>4264.63</v>
      </c>
      <c r="N600" s="279">
        <v>4231.78</v>
      </c>
      <c r="O600" s="279">
        <v>4242.66</v>
      </c>
      <c r="P600" s="279">
        <v>4243.08</v>
      </c>
      <c r="Q600" s="279">
        <v>4199.0600000000004</v>
      </c>
      <c r="R600" s="279">
        <v>4181.49</v>
      </c>
      <c r="S600" s="279">
        <v>4190.29</v>
      </c>
      <c r="T600" s="279">
        <v>4225.72</v>
      </c>
      <c r="U600" s="279">
        <v>4231.5600000000004</v>
      </c>
      <c r="V600" s="279">
        <v>4248.08</v>
      </c>
      <c r="W600" s="279">
        <v>4237.58</v>
      </c>
      <c r="X600" s="279">
        <v>4161.49</v>
      </c>
      <c r="Y600" s="279">
        <v>3982.8</v>
      </c>
    </row>
    <row r="601" spans="1:25">
      <c r="A601" s="254">
        <v>17</v>
      </c>
      <c r="B601" s="279">
        <v>3909.05</v>
      </c>
      <c r="C601" s="279">
        <v>3815.87</v>
      </c>
      <c r="D601" s="279">
        <v>3782.53</v>
      </c>
      <c r="E601" s="279">
        <v>3782.66</v>
      </c>
      <c r="F601" s="279">
        <v>3836.66</v>
      </c>
      <c r="G601" s="279">
        <v>3934.98</v>
      </c>
      <c r="H601" s="279">
        <v>4105.84</v>
      </c>
      <c r="I601" s="279">
        <v>4182.96</v>
      </c>
      <c r="J601" s="279">
        <v>4254.8</v>
      </c>
      <c r="K601" s="279">
        <v>4260.66</v>
      </c>
      <c r="L601" s="279">
        <v>4298.72</v>
      </c>
      <c r="M601" s="279">
        <v>4344.3500000000004</v>
      </c>
      <c r="N601" s="279">
        <v>4307.47</v>
      </c>
      <c r="O601" s="279">
        <v>4329.8999999999996</v>
      </c>
      <c r="P601" s="279">
        <v>4322.46</v>
      </c>
      <c r="Q601" s="279">
        <v>4286.33</v>
      </c>
      <c r="R601" s="279">
        <v>4251.2700000000004</v>
      </c>
      <c r="S601" s="279">
        <v>4263.8500000000004</v>
      </c>
      <c r="T601" s="279">
        <v>4302.1000000000004</v>
      </c>
      <c r="U601" s="279">
        <v>4317.33</v>
      </c>
      <c r="V601" s="279">
        <v>4294.3500000000004</v>
      </c>
      <c r="W601" s="279">
        <v>4282.51</v>
      </c>
      <c r="X601" s="279">
        <v>4186.66</v>
      </c>
      <c r="Y601" s="279">
        <v>4130.99</v>
      </c>
    </row>
    <row r="602" spans="1:25">
      <c r="A602" s="254">
        <v>18</v>
      </c>
      <c r="B602" s="279">
        <v>4109.17</v>
      </c>
      <c r="C602" s="279">
        <v>3930.71</v>
      </c>
      <c r="D602" s="279">
        <v>3899.53</v>
      </c>
      <c r="E602" s="279">
        <v>3888.71</v>
      </c>
      <c r="F602" s="279">
        <v>3907.59</v>
      </c>
      <c r="G602" s="279">
        <v>3976.46</v>
      </c>
      <c r="H602" s="279">
        <v>4063.35</v>
      </c>
      <c r="I602" s="279">
        <v>4127.13</v>
      </c>
      <c r="J602" s="279">
        <v>4178.1400000000003</v>
      </c>
      <c r="K602" s="279">
        <v>4244.71</v>
      </c>
      <c r="L602" s="279">
        <v>4300.43</v>
      </c>
      <c r="M602" s="279">
        <v>4322.45</v>
      </c>
      <c r="N602" s="279">
        <v>4337.58</v>
      </c>
      <c r="O602" s="279">
        <v>4317.3999999999996</v>
      </c>
      <c r="P602" s="279">
        <v>4292.8900000000003</v>
      </c>
      <c r="Q602" s="279">
        <v>4296.59</v>
      </c>
      <c r="R602" s="279">
        <v>4277.54</v>
      </c>
      <c r="S602" s="279">
        <v>4314.54</v>
      </c>
      <c r="T602" s="279">
        <v>4338.8599999999997</v>
      </c>
      <c r="U602" s="279">
        <v>4330.88</v>
      </c>
      <c r="V602" s="279">
        <v>4325.28</v>
      </c>
      <c r="W602" s="279">
        <v>4280.3500000000004</v>
      </c>
      <c r="X602" s="279">
        <v>4182.26</v>
      </c>
      <c r="Y602" s="279">
        <v>4152.1499999999996</v>
      </c>
    </row>
    <row r="603" spans="1:25">
      <c r="A603" s="254">
        <v>19</v>
      </c>
      <c r="B603" s="279">
        <v>3969.77</v>
      </c>
      <c r="C603" s="279">
        <v>3909.4</v>
      </c>
      <c r="D603" s="279">
        <v>3865.92</v>
      </c>
      <c r="E603" s="279">
        <v>3848.49</v>
      </c>
      <c r="F603" s="279">
        <v>3853.76</v>
      </c>
      <c r="G603" s="279">
        <v>3880.69</v>
      </c>
      <c r="H603" s="279">
        <v>3895.4</v>
      </c>
      <c r="I603" s="279">
        <v>3977.54</v>
      </c>
      <c r="J603" s="279">
        <v>4112.66</v>
      </c>
      <c r="K603" s="279">
        <v>4168.8999999999996</v>
      </c>
      <c r="L603" s="279">
        <v>4216.8599999999997</v>
      </c>
      <c r="M603" s="279">
        <v>4266.58</v>
      </c>
      <c r="N603" s="279">
        <v>4263.7700000000004</v>
      </c>
      <c r="O603" s="279">
        <v>4255.5600000000004</v>
      </c>
      <c r="P603" s="279">
        <v>4250.57</v>
      </c>
      <c r="Q603" s="279">
        <v>4251.1400000000003</v>
      </c>
      <c r="R603" s="279">
        <v>4234.3</v>
      </c>
      <c r="S603" s="279">
        <v>4265.2299999999996</v>
      </c>
      <c r="T603" s="279">
        <v>4300.13</v>
      </c>
      <c r="U603" s="279">
        <v>4330.8500000000004</v>
      </c>
      <c r="V603" s="279">
        <v>4295.5200000000004</v>
      </c>
      <c r="W603" s="279">
        <v>4245.07</v>
      </c>
      <c r="X603" s="279">
        <v>4179.79</v>
      </c>
      <c r="Y603" s="279">
        <v>4136.55</v>
      </c>
    </row>
    <row r="604" spans="1:25">
      <c r="A604" s="254">
        <v>20</v>
      </c>
      <c r="B604" s="279">
        <v>3943.97</v>
      </c>
      <c r="C604" s="279">
        <v>3896.94</v>
      </c>
      <c r="D604" s="279">
        <v>3861.59</v>
      </c>
      <c r="E604" s="279">
        <v>3856.07</v>
      </c>
      <c r="F604" s="279">
        <v>3905.35</v>
      </c>
      <c r="G604" s="279">
        <v>3987.1</v>
      </c>
      <c r="H604" s="279">
        <v>4127.62</v>
      </c>
      <c r="I604" s="279">
        <v>4199.82</v>
      </c>
      <c r="J604" s="279">
        <v>4307.68</v>
      </c>
      <c r="K604" s="279">
        <v>4360.41</v>
      </c>
      <c r="L604" s="279">
        <v>4377.55</v>
      </c>
      <c r="M604" s="279">
        <v>4435.43</v>
      </c>
      <c r="N604" s="279">
        <v>4371.58</v>
      </c>
      <c r="O604" s="279">
        <v>4349.32</v>
      </c>
      <c r="P604" s="279">
        <v>4351.09</v>
      </c>
      <c r="Q604" s="279">
        <v>4340.24</v>
      </c>
      <c r="R604" s="279">
        <v>4301.55</v>
      </c>
      <c r="S604" s="279">
        <v>4289.6099999999997</v>
      </c>
      <c r="T604" s="279">
        <v>4315.09</v>
      </c>
      <c r="U604" s="279">
        <v>4352.8900000000003</v>
      </c>
      <c r="V604" s="279">
        <v>4302.21</v>
      </c>
      <c r="W604" s="279">
        <v>4250.9399999999996</v>
      </c>
      <c r="X604" s="279">
        <v>4148.17</v>
      </c>
      <c r="Y604" s="279">
        <v>3974.27</v>
      </c>
    </row>
    <row r="605" spans="1:25">
      <c r="A605" s="254">
        <v>21</v>
      </c>
      <c r="B605" s="279">
        <v>3899.42</v>
      </c>
      <c r="C605" s="279">
        <v>3823.08</v>
      </c>
      <c r="D605" s="279">
        <v>3806.27</v>
      </c>
      <c r="E605" s="279">
        <v>3806.03</v>
      </c>
      <c r="F605" s="279">
        <v>3828.16</v>
      </c>
      <c r="G605" s="279">
        <v>3914.84</v>
      </c>
      <c r="H605" s="279">
        <v>4097.91</v>
      </c>
      <c r="I605" s="279">
        <v>4172.3</v>
      </c>
      <c r="J605" s="279">
        <v>4241.2299999999996</v>
      </c>
      <c r="K605" s="279">
        <v>4285.9399999999996</v>
      </c>
      <c r="L605" s="279">
        <v>4305.68</v>
      </c>
      <c r="M605" s="279">
        <v>4372.33</v>
      </c>
      <c r="N605" s="279">
        <v>4318.87</v>
      </c>
      <c r="O605" s="279">
        <v>4311.6000000000004</v>
      </c>
      <c r="P605" s="279">
        <v>4356.8999999999996</v>
      </c>
      <c r="Q605" s="279">
        <v>4279.2700000000004</v>
      </c>
      <c r="R605" s="279">
        <v>4244.21</v>
      </c>
      <c r="S605" s="279">
        <v>4243.75</v>
      </c>
      <c r="T605" s="279">
        <v>4281.25</v>
      </c>
      <c r="U605" s="279">
        <v>4297.99</v>
      </c>
      <c r="V605" s="279">
        <v>4257.55</v>
      </c>
      <c r="W605" s="279">
        <v>4251.3</v>
      </c>
      <c r="X605" s="279">
        <v>4141.99</v>
      </c>
      <c r="Y605" s="279">
        <v>3992.06</v>
      </c>
    </row>
    <row r="606" spans="1:25">
      <c r="A606" s="254">
        <v>22</v>
      </c>
      <c r="B606" s="279">
        <v>3907.95</v>
      </c>
      <c r="C606" s="279">
        <v>3829.63</v>
      </c>
      <c r="D606" s="279">
        <v>3819.89</v>
      </c>
      <c r="E606" s="279">
        <v>3813.87</v>
      </c>
      <c r="F606" s="279">
        <v>3857.67</v>
      </c>
      <c r="G606" s="279">
        <v>3927.59</v>
      </c>
      <c r="H606" s="279">
        <v>4119.22</v>
      </c>
      <c r="I606" s="279">
        <v>4208.5</v>
      </c>
      <c r="J606" s="279">
        <v>4303.5600000000004</v>
      </c>
      <c r="K606" s="279">
        <v>4362.8900000000003</v>
      </c>
      <c r="L606" s="279">
        <v>4410.09</v>
      </c>
      <c r="M606" s="279">
        <v>4432.33</v>
      </c>
      <c r="N606" s="279">
        <v>4413.82</v>
      </c>
      <c r="O606" s="279">
        <v>4416.01</v>
      </c>
      <c r="P606" s="279">
        <v>4420.01</v>
      </c>
      <c r="Q606" s="279">
        <v>4373.6400000000003</v>
      </c>
      <c r="R606" s="279">
        <v>4329.6400000000003</v>
      </c>
      <c r="S606" s="279">
        <v>4322.6499999999996</v>
      </c>
      <c r="T606" s="279">
        <v>4381.42</v>
      </c>
      <c r="U606" s="279">
        <v>4408.68</v>
      </c>
      <c r="V606" s="279">
        <v>4358.92</v>
      </c>
      <c r="W606" s="279">
        <v>4350.71</v>
      </c>
      <c r="X606" s="279">
        <v>4220.3</v>
      </c>
      <c r="Y606" s="279">
        <v>4158.92</v>
      </c>
    </row>
    <row r="607" spans="1:25">
      <c r="A607" s="254">
        <v>23</v>
      </c>
      <c r="B607" s="279">
        <v>4130.78</v>
      </c>
      <c r="C607" s="279">
        <v>3966.02</v>
      </c>
      <c r="D607" s="279">
        <v>3934.72</v>
      </c>
      <c r="E607" s="279">
        <v>3927.82</v>
      </c>
      <c r="F607" s="279">
        <v>3947.76</v>
      </c>
      <c r="G607" s="279">
        <v>3983.16</v>
      </c>
      <c r="H607" s="279">
        <v>4059.12</v>
      </c>
      <c r="I607" s="279">
        <v>4126.78</v>
      </c>
      <c r="J607" s="279">
        <v>4192.1000000000004</v>
      </c>
      <c r="K607" s="279">
        <v>4285.3900000000003</v>
      </c>
      <c r="L607" s="279">
        <v>4347.2</v>
      </c>
      <c r="M607" s="279">
        <v>4382.1899999999996</v>
      </c>
      <c r="N607" s="279">
        <v>4366.7</v>
      </c>
      <c r="O607" s="279">
        <v>4365.8500000000004</v>
      </c>
      <c r="P607" s="279">
        <v>4337.63</v>
      </c>
      <c r="Q607" s="279">
        <v>4323.51</v>
      </c>
      <c r="R607" s="279">
        <v>4322.83</v>
      </c>
      <c r="S607" s="279">
        <v>4341.38</v>
      </c>
      <c r="T607" s="279">
        <v>4395.18</v>
      </c>
      <c r="U607" s="279">
        <v>4405.62</v>
      </c>
      <c r="V607" s="279">
        <v>4389.1400000000003</v>
      </c>
      <c r="W607" s="279">
        <v>4341.8999999999996</v>
      </c>
      <c r="X607" s="279">
        <v>4254.09</v>
      </c>
      <c r="Y607" s="279">
        <v>4219.03</v>
      </c>
    </row>
    <row r="608" spans="1:25">
      <c r="A608" s="254">
        <v>24</v>
      </c>
      <c r="B608" s="279">
        <v>4149.51</v>
      </c>
      <c r="C608" s="279">
        <v>4011.32</v>
      </c>
      <c r="D608" s="279">
        <v>3945</v>
      </c>
      <c r="E608" s="279">
        <v>3919.94</v>
      </c>
      <c r="F608" s="279">
        <v>3935.85</v>
      </c>
      <c r="G608" s="279">
        <v>3997.48</v>
      </c>
      <c r="H608" s="279">
        <v>4080.91</v>
      </c>
      <c r="I608" s="279">
        <v>4149.9799999999996</v>
      </c>
      <c r="J608" s="279">
        <v>4194.32</v>
      </c>
      <c r="K608" s="279">
        <v>4316.68</v>
      </c>
      <c r="L608" s="279">
        <v>4372.29</v>
      </c>
      <c r="M608" s="279">
        <v>4388.68</v>
      </c>
      <c r="N608" s="279">
        <v>4383.22</v>
      </c>
      <c r="O608" s="279">
        <v>4383.17</v>
      </c>
      <c r="P608" s="279">
        <v>4362.96</v>
      </c>
      <c r="Q608" s="279">
        <v>4358.3</v>
      </c>
      <c r="R608" s="279">
        <v>4335.6000000000004</v>
      </c>
      <c r="S608" s="279">
        <v>4349.67</v>
      </c>
      <c r="T608" s="279">
        <v>4387.8599999999997</v>
      </c>
      <c r="U608" s="279">
        <v>4406.82</v>
      </c>
      <c r="V608" s="279">
        <v>4391.13</v>
      </c>
      <c r="W608" s="279">
        <v>4374.83</v>
      </c>
      <c r="X608" s="279">
        <v>4243.6400000000003</v>
      </c>
      <c r="Y608" s="279">
        <v>4219.01</v>
      </c>
    </row>
    <row r="609" spans="1:25">
      <c r="A609" s="254">
        <v>25</v>
      </c>
      <c r="B609" s="279">
        <v>4105.05</v>
      </c>
      <c r="C609" s="279">
        <v>3928.63</v>
      </c>
      <c r="D609" s="279">
        <v>3890.37</v>
      </c>
      <c r="E609" s="279">
        <v>3865.71</v>
      </c>
      <c r="F609" s="279">
        <v>3883.1</v>
      </c>
      <c r="G609" s="279">
        <v>3921.61</v>
      </c>
      <c r="H609" s="279">
        <v>3416.54</v>
      </c>
      <c r="I609" s="279">
        <v>3953.81</v>
      </c>
      <c r="J609" s="279">
        <v>3055.42</v>
      </c>
      <c r="K609" s="279">
        <v>3417.2</v>
      </c>
      <c r="L609" s="279">
        <v>4337.9399999999996</v>
      </c>
      <c r="M609" s="279">
        <v>4357.55</v>
      </c>
      <c r="N609" s="279">
        <v>4342.2299999999996</v>
      </c>
      <c r="O609" s="279">
        <v>4348.13</v>
      </c>
      <c r="P609" s="279">
        <v>4318.5200000000004</v>
      </c>
      <c r="Q609" s="279">
        <v>4319.88</v>
      </c>
      <c r="R609" s="279">
        <v>4297.1499999999996</v>
      </c>
      <c r="S609" s="279">
        <v>4305.29</v>
      </c>
      <c r="T609" s="279">
        <v>4358.8599999999997</v>
      </c>
      <c r="U609" s="279">
        <v>4345.07</v>
      </c>
      <c r="V609" s="279">
        <v>4331.66</v>
      </c>
      <c r="W609" s="279">
        <v>3055.73</v>
      </c>
      <c r="X609" s="279">
        <v>4160.12</v>
      </c>
      <c r="Y609" s="279">
        <v>4127.1099999999997</v>
      </c>
    </row>
    <row r="610" spans="1:25">
      <c r="A610" s="254">
        <v>26</v>
      </c>
      <c r="B610" s="279">
        <v>4011.59</v>
      </c>
      <c r="C610" s="279">
        <v>3886.8</v>
      </c>
      <c r="D610" s="279">
        <v>3858.05</v>
      </c>
      <c r="E610" s="279">
        <v>3838.6</v>
      </c>
      <c r="F610" s="279">
        <v>3852.08</v>
      </c>
      <c r="G610" s="279">
        <v>3861.71</v>
      </c>
      <c r="H610" s="279">
        <v>3876.61</v>
      </c>
      <c r="I610" s="279">
        <v>3415.97</v>
      </c>
      <c r="J610" s="279">
        <v>3055.37</v>
      </c>
      <c r="K610" s="279">
        <v>4168.24</v>
      </c>
      <c r="L610" s="279">
        <v>4212.4799999999996</v>
      </c>
      <c r="M610" s="279">
        <v>4231.7</v>
      </c>
      <c r="N610" s="279">
        <v>4228.62</v>
      </c>
      <c r="O610" s="279">
        <v>4246.6899999999996</v>
      </c>
      <c r="P610" s="279">
        <v>4250.67</v>
      </c>
      <c r="Q610" s="279">
        <v>4231.6400000000003</v>
      </c>
      <c r="R610" s="279">
        <v>4225.8999999999996</v>
      </c>
      <c r="S610" s="279">
        <v>4229.7299999999996</v>
      </c>
      <c r="T610" s="279">
        <v>4264.72</v>
      </c>
      <c r="U610" s="279">
        <v>4275.3500000000004</v>
      </c>
      <c r="V610" s="279">
        <v>4286.21</v>
      </c>
      <c r="W610" s="279">
        <v>4260.9399999999996</v>
      </c>
      <c r="X610" s="279">
        <v>4215.99</v>
      </c>
      <c r="Y610" s="279">
        <v>4179.3900000000003</v>
      </c>
    </row>
    <row r="611" spans="1:25">
      <c r="A611" s="254">
        <v>27</v>
      </c>
      <c r="B611" s="279">
        <v>3903.59</v>
      </c>
      <c r="C611" s="279">
        <v>3859.95</v>
      </c>
      <c r="D611" s="279">
        <v>3819.24</v>
      </c>
      <c r="E611" s="279">
        <v>3814.03</v>
      </c>
      <c r="F611" s="279">
        <v>3876.35</v>
      </c>
      <c r="G611" s="279">
        <v>3982.66</v>
      </c>
      <c r="H611" s="279">
        <v>4113.7</v>
      </c>
      <c r="I611" s="279">
        <v>4261.3</v>
      </c>
      <c r="J611" s="279">
        <v>4303.34</v>
      </c>
      <c r="K611" s="279">
        <v>4357.5600000000004</v>
      </c>
      <c r="L611" s="279">
        <v>4394.91</v>
      </c>
      <c r="M611" s="279">
        <v>4413.97</v>
      </c>
      <c r="N611" s="279">
        <v>4400.32</v>
      </c>
      <c r="O611" s="279">
        <v>4420.7700000000004</v>
      </c>
      <c r="P611" s="279">
        <v>4420.6400000000003</v>
      </c>
      <c r="Q611" s="279">
        <v>4416.45</v>
      </c>
      <c r="R611" s="279">
        <v>4372.26</v>
      </c>
      <c r="S611" s="279">
        <v>4363.6899999999996</v>
      </c>
      <c r="T611" s="279">
        <v>4411.41</v>
      </c>
      <c r="U611" s="279">
        <v>4420.51</v>
      </c>
      <c r="V611" s="279">
        <v>4393.93</v>
      </c>
      <c r="W611" s="279">
        <v>4368.8500000000004</v>
      </c>
      <c r="X611" s="279">
        <v>4241.79</v>
      </c>
      <c r="Y611" s="279">
        <v>4179.8999999999996</v>
      </c>
    </row>
    <row r="612" spans="1:25">
      <c r="A612" s="254">
        <v>28</v>
      </c>
      <c r="B612" s="279">
        <v>3918.2</v>
      </c>
      <c r="C612" s="279">
        <v>3875.98</v>
      </c>
      <c r="D612" s="279">
        <v>3846.57</v>
      </c>
      <c r="E612" s="279">
        <v>3846.95</v>
      </c>
      <c r="F612" s="279">
        <v>3890.2</v>
      </c>
      <c r="G612" s="279">
        <v>4009.65</v>
      </c>
      <c r="H612" s="279">
        <v>4139.75</v>
      </c>
      <c r="I612" s="279">
        <v>4281.5600000000004</v>
      </c>
      <c r="J612" s="279">
        <v>4353.71</v>
      </c>
      <c r="K612" s="279">
        <v>4385.4799999999996</v>
      </c>
      <c r="L612" s="279">
        <v>4406.1499999999996</v>
      </c>
      <c r="M612" s="279">
        <v>4439.8900000000003</v>
      </c>
      <c r="N612" s="279">
        <v>4409.32</v>
      </c>
      <c r="O612" s="279">
        <v>4410.8999999999996</v>
      </c>
      <c r="P612" s="279">
        <v>4411.3100000000004</v>
      </c>
      <c r="Q612" s="279">
        <v>4391.7700000000004</v>
      </c>
      <c r="R612" s="279">
        <v>4359.8</v>
      </c>
      <c r="S612" s="279">
        <v>4363.9799999999996</v>
      </c>
      <c r="T612" s="279">
        <v>4396.62</v>
      </c>
      <c r="U612" s="279">
        <v>4394.1099999999997</v>
      </c>
      <c r="V612" s="279">
        <v>4391.17</v>
      </c>
      <c r="W612" s="279">
        <v>4388.8900000000003</v>
      </c>
      <c r="X612" s="279">
        <v>4257.74</v>
      </c>
      <c r="Y612" s="279">
        <v>4174.3500000000004</v>
      </c>
    </row>
    <row r="613" spans="1:25" hidden="1">
      <c r="A613" s="254">
        <v>29</v>
      </c>
      <c r="B613" s="279">
        <v>0</v>
      </c>
      <c r="C613" s="279">
        <v>0</v>
      </c>
      <c r="D613" s="279">
        <v>0</v>
      </c>
      <c r="E613" s="279">
        <v>0</v>
      </c>
      <c r="F613" s="279">
        <v>0</v>
      </c>
      <c r="G613" s="279">
        <v>0</v>
      </c>
      <c r="H613" s="279">
        <v>0</v>
      </c>
      <c r="I613" s="279">
        <v>0</v>
      </c>
      <c r="J613" s="279">
        <v>0</v>
      </c>
      <c r="K613" s="279">
        <v>0</v>
      </c>
      <c r="L613" s="279">
        <v>0</v>
      </c>
      <c r="M613" s="279">
        <v>0</v>
      </c>
      <c r="N613" s="279">
        <v>0</v>
      </c>
      <c r="O613" s="279">
        <v>0</v>
      </c>
      <c r="P613" s="279">
        <v>0</v>
      </c>
      <c r="Q613" s="279">
        <v>0</v>
      </c>
      <c r="R613" s="279">
        <v>0</v>
      </c>
      <c r="S613" s="279">
        <v>0</v>
      </c>
      <c r="T613" s="279">
        <v>0</v>
      </c>
      <c r="U613" s="279">
        <v>0</v>
      </c>
      <c r="V613" s="279">
        <v>0</v>
      </c>
      <c r="W613" s="279">
        <v>0</v>
      </c>
      <c r="X613" s="279">
        <v>0</v>
      </c>
      <c r="Y613" s="279">
        <v>0</v>
      </c>
    </row>
    <row r="614" spans="1:25" hidden="1">
      <c r="A614" s="254">
        <v>30</v>
      </c>
      <c r="B614" s="279">
        <v>0</v>
      </c>
      <c r="C614" s="279">
        <v>0</v>
      </c>
      <c r="D614" s="279">
        <v>0</v>
      </c>
      <c r="E614" s="279">
        <v>0</v>
      </c>
      <c r="F614" s="279">
        <v>0</v>
      </c>
      <c r="G614" s="279">
        <v>0</v>
      </c>
      <c r="H614" s="279">
        <v>0</v>
      </c>
      <c r="I614" s="279">
        <v>0</v>
      </c>
      <c r="J614" s="279">
        <v>0</v>
      </c>
      <c r="K614" s="279">
        <v>0</v>
      </c>
      <c r="L614" s="279">
        <v>0</v>
      </c>
      <c r="M614" s="279">
        <v>0</v>
      </c>
      <c r="N614" s="279">
        <v>0</v>
      </c>
      <c r="O614" s="279">
        <v>0</v>
      </c>
      <c r="P614" s="279">
        <v>0</v>
      </c>
      <c r="Q614" s="279">
        <v>0</v>
      </c>
      <c r="R614" s="279">
        <v>0</v>
      </c>
      <c r="S614" s="279">
        <v>0</v>
      </c>
      <c r="T614" s="279">
        <v>0</v>
      </c>
      <c r="U614" s="279">
        <v>0</v>
      </c>
      <c r="V614" s="279">
        <v>0</v>
      </c>
      <c r="W614" s="279">
        <v>0</v>
      </c>
      <c r="X614" s="279">
        <v>0</v>
      </c>
      <c r="Y614" s="279">
        <v>0</v>
      </c>
    </row>
    <row r="615" spans="1:25" hidden="1">
      <c r="A615" s="254">
        <v>31</v>
      </c>
      <c r="B615" s="279">
        <v>0</v>
      </c>
      <c r="C615" s="279">
        <v>0</v>
      </c>
      <c r="D615" s="279">
        <v>0</v>
      </c>
      <c r="E615" s="279">
        <v>0</v>
      </c>
      <c r="F615" s="279">
        <v>0</v>
      </c>
      <c r="G615" s="279">
        <v>0</v>
      </c>
      <c r="H615" s="279">
        <v>0</v>
      </c>
      <c r="I615" s="279">
        <v>0</v>
      </c>
      <c r="J615" s="279">
        <v>0</v>
      </c>
      <c r="K615" s="279">
        <v>0</v>
      </c>
      <c r="L615" s="279">
        <v>0</v>
      </c>
      <c r="M615" s="279">
        <v>0</v>
      </c>
      <c r="N615" s="279">
        <v>0</v>
      </c>
      <c r="O615" s="279">
        <v>0</v>
      </c>
      <c r="P615" s="279">
        <v>0</v>
      </c>
      <c r="Q615" s="279">
        <v>0</v>
      </c>
      <c r="R615" s="279">
        <v>0</v>
      </c>
      <c r="S615" s="279">
        <v>0</v>
      </c>
      <c r="T615" s="279">
        <v>0</v>
      </c>
      <c r="U615" s="279">
        <v>0</v>
      </c>
      <c r="V615" s="279">
        <v>0</v>
      </c>
      <c r="W615" s="279">
        <v>0</v>
      </c>
      <c r="X615" s="279">
        <v>0</v>
      </c>
      <c r="Y615" s="279">
        <v>0</v>
      </c>
    </row>
    <row r="617" spans="1:25">
      <c r="A617" s="422" t="s">
        <v>208</v>
      </c>
      <c r="B617" s="464" t="s">
        <v>213</v>
      </c>
      <c r="C617" s="464"/>
      <c r="D617" s="464"/>
      <c r="E617" s="464"/>
      <c r="F617" s="464"/>
      <c r="G617" s="464"/>
      <c r="H617" s="464"/>
      <c r="I617" s="464"/>
      <c r="J617" s="464"/>
      <c r="K617" s="464"/>
      <c r="L617" s="464"/>
      <c r="M617" s="464"/>
      <c r="N617" s="464"/>
      <c r="O617" s="464"/>
      <c r="P617" s="464"/>
      <c r="Q617" s="464"/>
      <c r="R617" s="464"/>
      <c r="S617" s="464"/>
      <c r="T617" s="464"/>
      <c r="U617" s="464"/>
      <c r="V617" s="464"/>
      <c r="W617" s="464"/>
      <c r="X617" s="464"/>
      <c r="Y617" s="464"/>
    </row>
    <row r="618" spans="1:25" ht="30">
      <c r="A618" s="422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4189.97</v>
      </c>
      <c r="C619" s="279">
        <v>4149.01</v>
      </c>
      <c r="D619" s="279">
        <v>4133.87</v>
      </c>
      <c r="E619" s="279">
        <v>4129.62</v>
      </c>
      <c r="F619" s="279">
        <v>3382.2</v>
      </c>
      <c r="G619" s="279">
        <v>4222.5600000000004</v>
      </c>
      <c r="H619" s="279">
        <v>3380.1</v>
      </c>
      <c r="I619" s="279">
        <v>3380.11</v>
      </c>
      <c r="J619" s="279">
        <v>3383.99</v>
      </c>
      <c r="K619" s="279">
        <v>3746.96</v>
      </c>
      <c r="L619" s="279">
        <v>4680.74</v>
      </c>
      <c r="M619" s="279">
        <v>4728.8999999999996</v>
      </c>
      <c r="N619" s="279">
        <v>4703.37</v>
      </c>
      <c r="O619" s="279">
        <v>4683.28</v>
      </c>
      <c r="P619" s="279">
        <v>4683.45</v>
      </c>
      <c r="Q619" s="279">
        <v>4675.93</v>
      </c>
      <c r="R619" s="279">
        <v>4665.05</v>
      </c>
      <c r="S619" s="279">
        <v>4682.66</v>
      </c>
      <c r="T619" s="279">
        <v>4649.6899999999996</v>
      </c>
      <c r="U619" s="279">
        <v>4662.78</v>
      </c>
      <c r="V619" s="279">
        <v>4630.46</v>
      </c>
      <c r="W619" s="279">
        <v>4555.41</v>
      </c>
      <c r="X619" s="279">
        <v>4390.57</v>
      </c>
      <c r="Y619" s="279">
        <v>4206.5</v>
      </c>
    </row>
    <row r="620" spans="1:25">
      <c r="A620" s="254">
        <v>2</v>
      </c>
      <c r="B620" s="279">
        <v>4178.34</v>
      </c>
      <c r="C620" s="279">
        <v>4146.91</v>
      </c>
      <c r="D620" s="279">
        <v>4119.6000000000004</v>
      </c>
      <c r="E620" s="279">
        <v>4117.88</v>
      </c>
      <c r="F620" s="279">
        <v>4152.41</v>
      </c>
      <c r="G620" s="279">
        <v>4200.71</v>
      </c>
      <c r="H620" s="279">
        <v>4332.38</v>
      </c>
      <c r="I620" s="279">
        <v>4464.24</v>
      </c>
      <c r="J620" s="279">
        <v>4569.8100000000004</v>
      </c>
      <c r="K620" s="279">
        <v>4608.42</v>
      </c>
      <c r="L620" s="279">
        <v>4626.7299999999996</v>
      </c>
      <c r="M620" s="279">
        <v>4646.8500000000004</v>
      </c>
      <c r="N620" s="279">
        <v>4622.51</v>
      </c>
      <c r="O620" s="279">
        <v>4679.8</v>
      </c>
      <c r="P620" s="279">
        <v>4676.5600000000004</v>
      </c>
      <c r="Q620" s="279">
        <v>4654.34</v>
      </c>
      <c r="R620" s="279">
        <v>4610.76</v>
      </c>
      <c r="S620" s="279">
        <v>4629.96</v>
      </c>
      <c r="T620" s="279">
        <v>4640.7</v>
      </c>
      <c r="U620" s="279">
        <v>4646.41</v>
      </c>
      <c r="V620" s="279">
        <v>4578.37</v>
      </c>
      <c r="W620" s="279">
        <v>4200.57</v>
      </c>
      <c r="X620" s="279">
        <v>4330.08</v>
      </c>
      <c r="Y620" s="279">
        <v>4211.84</v>
      </c>
    </row>
    <row r="621" spans="1:25">
      <c r="A621" s="254">
        <v>3</v>
      </c>
      <c r="B621" s="279">
        <v>4361.62</v>
      </c>
      <c r="C621" s="279">
        <v>4260.26</v>
      </c>
      <c r="D621" s="279">
        <v>4211.5600000000004</v>
      </c>
      <c r="E621" s="279">
        <v>4209.49</v>
      </c>
      <c r="F621" s="279">
        <v>4273.38</v>
      </c>
      <c r="G621" s="279">
        <v>4354.25</v>
      </c>
      <c r="H621" s="279">
        <v>4491.5200000000004</v>
      </c>
      <c r="I621" s="279">
        <v>4657.57</v>
      </c>
      <c r="J621" s="279">
        <v>4778.92</v>
      </c>
      <c r="K621" s="279">
        <v>4790.8900000000003</v>
      </c>
      <c r="L621" s="279">
        <v>4813.24</v>
      </c>
      <c r="M621" s="279">
        <v>4833.53</v>
      </c>
      <c r="N621" s="279">
        <v>4821.91</v>
      </c>
      <c r="O621" s="279">
        <v>4835.59</v>
      </c>
      <c r="P621" s="279">
        <v>4819.42</v>
      </c>
      <c r="Q621" s="279">
        <v>4808.1899999999996</v>
      </c>
      <c r="R621" s="279">
        <v>4782.7700000000004</v>
      </c>
      <c r="S621" s="279">
        <v>4787.79</v>
      </c>
      <c r="T621" s="279">
        <v>4800.57</v>
      </c>
      <c r="U621" s="279">
        <v>4805.4799999999996</v>
      </c>
      <c r="V621" s="279">
        <v>4772.9399999999996</v>
      </c>
      <c r="W621" s="279">
        <v>4201.08</v>
      </c>
      <c r="X621" s="279">
        <v>4564.41</v>
      </c>
      <c r="Y621" s="279">
        <v>4442.92</v>
      </c>
    </row>
    <row r="622" spans="1:25">
      <c r="A622" s="254">
        <v>4</v>
      </c>
      <c r="B622" s="279">
        <v>4522.83</v>
      </c>
      <c r="C622" s="279">
        <v>4441.54</v>
      </c>
      <c r="D622" s="279">
        <v>4342.1000000000004</v>
      </c>
      <c r="E622" s="279">
        <v>4311.7299999999996</v>
      </c>
      <c r="F622" s="279">
        <v>4355.49</v>
      </c>
      <c r="G622" s="279">
        <v>4377.1400000000003</v>
      </c>
      <c r="H622" s="279">
        <v>4474.92</v>
      </c>
      <c r="I622" s="279">
        <v>4531.24</v>
      </c>
      <c r="J622" s="279">
        <v>4664.3500000000004</v>
      </c>
      <c r="K622" s="279">
        <v>4747.13</v>
      </c>
      <c r="L622" s="279">
        <v>4801.57</v>
      </c>
      <c r="M622" s="279">
        <v>4816.3500000000004</v>
      </c>
      <c r="N622" s="279">
        <v>4816.46</v>
      </c>
      <c r="O622" s="279">
        <v>4820.92</v>
      </c>
      <c r="P622" s="279">
        <v>4814.5600000000004</v>
      </c>
      <c r="Q622" s="279">
        <v>4780.1000000000004</v>
      </c>
      <c r="R622" s="279">
        <v>4787.75</v>
      </c>
      <c r="S622" s="279">
        <v>4819.09</v>
      </c>
      <c r="T622" s="279">
        <v>4814.3900000000003</v>
      </c>
      <c r="U622" s="279">
        <v>4823.7700000000004</v>
      </c>
      <c r="V622" s="279">
        <v>4794.03</v>
      </c>
      <c r="W622" s="279">
        <v>4707.9399999999996</v>
      </c>
      <c r="X622" s="279">
        <v>4567.3500000000004</v>
      </c>
      <c r="Y622" s="279">
        <v>4502.47</v>
      </c>
    </row>
    <row r="623" spans="1:25">
      <c r="A623" s="254">
        <v>5</v>
      </c>
      <c r="B623" s="279">
        <v>4290.7</v>
      </c>
      <c r="C623" s="279">
        <v>4246.75</v>
      </c>
      <c r="D623" s="279">
        <v>4209.3999999999996</v>
      </c>
      <c r="E623" s="279">
        <v>4198.5200000000004</v>
      </c>
      <c r="F623" s="279">
        <v>4226.08</v>
      </c>
      <c r="G623" s="279">
        <v>4233.72</v>
      </c>
      <c r="H623" s="279">
        <v>4250.7700000000004</v>
      </c>
      <c r="I623" s="279">
        <v>4326.76</v>
      </c>
      <c r="J623" s="279">
        <v>4459.82</v>
      </c>
      <c r="K623" s="279">
        <v>4528.55</v>
      </c>
      <c r="L623" s="279">
        <v>4580.3599999999997</v>
      </c>
      <c r="M623" s="279">
        <v>4626.75</v>
      </c>
      <c r="N623" s="279">
        <v>4628.95</v>
      </c>
      <c r="O623" s="279">
        <v>4650.12</v>
      </c>
      <c r="P623" s="279">
        <v>4639.71</v>
      </c>
      <c r="Q623" s="279">
        <v>4605.54</v>
      </c>
      <c r="R623" s="279">
        <v>4617.2299999999996</v>
      </c>
      <c r="S623" s="279">
        <v>4662.95</v>
      </c>
      <c r="T623" s="279">
        <v>4677.1899999999996</v>
      </c>
      <c r="U623" s="279">
        <v>4688.8999999999996</v>
      </c>
      <c r="V623" s="279">
        <v>4667.74</v>
      </c>
      <c r="W623" s="279">
        <v>4622.42</v>
      </c>
      <c r="X623" s="279">
        <v>4513.75</v>
      </c>
      <c r="Y623" s="279">
        <v>4305.6099999999997</v>
      </c>
    </row>
    <row r="624" spans="1:25">
      <c r="A624" s="254">
        <v>6</v>
      </c>
      <c r="B624" s="279">
        <v>4235.21</v>
      </c>
      <c r="C624" s="279">
        <v>4191.82</v>
      </c>
      <c r="D624" s="279">
        <v>4169.2</v>
      </c>
      <c r="E624" s="279">
        <v>4153.5600000000004</v>
      </c>
      <c r="F624" s="279">
        <v>4173.62</v>
      </c>
      <c r="G624" s="279">
        <v>4232.9799999999996</v>
      </c>
      <c r="H624" s="279">
        <v>4378.22</v>
      </c>
      <c r="I624" s="279">
        <v>4552.05</v>
      </c>
      <c r="J624" s="279">
        <v>4635.42</v>
      </c>
      <c r="K624" s="279">
        <v>4675.3900000000003</v>
      </c>
      <c r="L624" s="279">
        <v>4698.72</v>
      </c>
      <c r="M624" s="279">
        <v>4738.59</v>
      </c>
      <c r="N624" s="279">
        <v>4700.5600000000004</v>
      </c>
      <c r="O624" s="279">
        <v>4723.95</v>
      </c>
      <c r="P624" s="279">
        <v>4716.7299999999996</v>
      </c>
      <c r="Q624" s="279">
        <v>4687.79</v>
      </c>
      <c r="R624" s="279">
        <v>4658.05</v>
      </c>
      <c r="S624" s="279">
        <v>4671.75</v>
      </c>
      <c r="T624" s="279">
        <v>4693.1499999999996</v>
      </c>
      <c r="U624" s="279">
        <v>4702.7299999999996</v>
      </c>
      <c r="V624" s="279">
        <v>4640.7</v>
      </c>
      <c r="W624" s="279">
        <v>4615.63</v>
      </c>
      <c r="X624" s="279">
        <v>4531.1499999999996</v>
      </c>
      <c r="Y624" s="279">
        <v>4411.84</v>
      </c>
    </row>
    <row r="625" spans="1:25">
      <c r="A625" s="254">
        <v>7</v>
      </c>
      <c r="B625" s="279">
        <v>4374.46</v>
      </c>
      <c r="C625" s="279">
        <v>4309.66</v>
      </c>
      <c r="D625" s="279">
        <v>4305.0200000000004</v>
      </c>
      <c r="E625" s="279">
        <v>4181</v>
      </c>
      <c r="F625" s="279">
        <v>4283.7700000000004</v>
      </c>
      <c r="G625" s="279">
        <v>4213.58</v>
      </c>
      <c r="H625" s="279">
        <v>4369.01</v>
      </c>
      <c r="I625" s="279">
        <v>4564.37</v>
      </c>
      <c r="J625" s="279">
        <v>4604.13</v>
      </c>
      <c r="K625" s="279">
        <v>4613.07</v>
      </c>
      <c r="L625" s="279">
        <v>4631.72</v>
      </c>
      <c r="M625" s="279">
        <v>4664.49</v>
      </c>
      <c r="N625" s="279">
        <v>4646.46</v>
      </c>
      <c r="O625" s="279">
        <v>4669.4799999999996</v>
      </c>
      <c r="P625" s="279">
        <v>4652.82</v>
      </c>
      <c r="Q625" s="279">
        <v>4633.82</v>
      </c>
      <c r="R625" s="279">
        <v>4621.71</v>
      </c>
      <c r="S625" s="279">
        <v>4630.59</v>
      </c>
      <c r="T625" s="279">
        <v>4648.7299999999996</v>
      </c>
      <c r="U625" s="279">
        <v>4655.17</v>
      </c>
      <c r="V625" s="279">
        <v>4619.29</v>
      </c>
      <c r="W625" s="279">
        <v>4607.72</v>
      </c>
      <c r="X625" s="279">
        <v>4525.92</v>
      </c>
      <c r="Y625" s="279">
        <v>4518.2299999999996</v>
      </c>
    </row>
    <row r="626" spans="1:25">
      <c r="A626" s="254">
        <v>8</v>
      </c>
      <c r="B626" s="279">
        <v>4354.28</v>
      </c>
      <c r="C626" s="279">
        <v>4150.05</v>
      </c>
      <c r="D626" s="279">
        <v>4284.99</v>
      </c>
      <c r="E626" s="279">
        <v>4232.8999999999996</v>
      </c>
      <c r="F626" s="279">
        <v>4152.9399999999996</v>
      </c>
      <c r="G626" s="279">
        <v>4216.38</v>
      </c>
      <c r="H626" s="279">
        <v>4420.8900000000003</v>
      </c>
      <c r="I626" s="279">
        <v>4534.0200000000004</v>
      </c>
      <c r="J626" s="279">
        <v>4584.1000000000004</v>
      </c>
      <c r="K626" s="279">
        <v>4609.45</v>
      </c>
      <c r="L626" s="279">
        <v>4628.6499999999996</v>
      </c>
      <c r="M626" s="279">
        <v>4635.3500000000004</v>
      </c>
      <c r="N626" s="279">
        <v>4626.3500000000004</v>
      </c>
      <c r="O626" s="279">
        <v>4661.83</v>
      </c>
      <c r="P626" s="279">
        <v>4650.6000000000004</v>
      </c>
      <c r="Q626" s="279">
        <v>4614.71</v>
      </c>
      <c r="R626" s="279">
        <v>4597.58</v>
      </c>
      <c r="S626" s="279">
        <v>4621.33</v>
      </c>
      <c r="T626" s="279">
        <v>4631.83</v>
      </c>
      <c r="U626" s="279">
        <v>4640.4399999999996</v>
      </c>
      <c r="V626" s="279">
        <v>4610.58</v>
      </c>
      <c r="W626" s="279">
        <v>4596.72</v>
      </c>
      <c r="X626" s="279">
        <v>4433.88</v>
      </c>
      <c r="Y626" s="279">
        <v>4295.97</v>
      </c>
    </row>
    <row r="627" spans="1:25">
      <c r="A627" s="254">
        <v>9</v>
      </c>
      <c r="B627" s="279">
        <v>4408.47</v>
      </c>
      <c r="C627" s="279">
        <v>4379.3999999999996</v>
      </c>
      <c r="D627" s="279">
        <v>4214</v>
      </c>
      <c r="E627" s="279">
        <v>4163.46</v>
      </c>
      <c r="F627" s="279">
        <v>4198.17</v>
      </c>
      <c r="G627" s="279">
        <v>4264.9799999999996</v>
      </c>
      <c r="H627" s="279">
        <v>4454.05</v>
      </c>
      <c r="I627" s="279">
        <v>4569.87</v>
      </c>
      <c r="J627" s="279">
        <v>4639.53</v>
      </c>
      <c r="K627" s="279">
        <v>4661.05</v>
      </c>
      <c r="L627" s="279">
        <v>4674.05</v>
      </c>
      <c r="M627" s="279">
        <v>4701.01</v>
      </c>
      <c r="N627" s="279">
        <v>4683.99</v>
      </c>
      <c r="O627" s="279">
        <v>4698.76</v>
      </c>
      <c r="P627" s="279">
        <v>4683.29</v>
      </c>
      <c r="Q627" s="279">
        <v>4663.34</v>
      </c>
      <c r="R627" s="279">
        <v>4639.45</v>
      </c>
      <c r="S627" s="279">
        <v>4664.4399999999996</v>
      </c>
      <c r="T627" s="279">
        <v>4680.87</v>
      </c>
      <c r="U627" s="279">
        <v>4694.78</v>
      </c>
      <c r="V627" s="279">
        <v>4641</v>
      </c>
      <c r="W627" s="279">
        <v>4591.4799999999996</v>
      </c>
      <c r="X627" s="279">
        <v>4512.4399999999996</v>
      </c>
      <c r="Y627" s="279">
        <v>4466.91</v>
      </c>
    </row>
    <row r="628" spans="1:25">
      <c r="A628" s="254">
        <v>10</v>
      </c>
      <c r="B628" s="279">
        <v>4380.6400000000003</v>
      </c>
      <c r="C628" s="279">
        <v>4298.09</v>
      </c>
      <c r="D628" s="279">
        <v>4209.6099999999997</v>
      </c>
      <c r="E628" s="279">
        <v>4181.38</v>
      </c>
      <c r="F628" s="279">
        <v>4234.12</v>
      </c>
      <c r="G628" s="279">
        <v>4284.26</v>
      </c>
      <c r="H628" s="279">
        <v>4505.3900000000003</v>
      </c>
      <c r="I628" s="279">
        <v>4573.74</v>
      </c>
      <c r="J628" s="279">
        <v>4649.1099999999997</v>
      </c>
      <c r="K628" s="279">
        <v>4669.3</v>
      </c>
      <c r="L628" s="279">
        <v>4684.74</v>
      </c>
      <c r="M628" s="279">
        <v>4697.45</v>
      </c>
      <c r="N628" s="279">
        <v>4685.03</v>
      </c>
      <c r="O628" s="279">
        <v>4692.6899999999996</v>
      </c>
      <c r="P628" s="279">
        <v>4683.1499999999996</v>
      </c>
      <c r="Q628" s="279">
        <v>4643.12</v>
      </c>
      <c r="R628" s="279">
        <v>4622.1000000000004</v>
      </c>
      <c r="S628" s="279">
        <v>4641.41</v>
      </c>
      <c r="T628" s="279">
        <v>4669.96</v>
      </c>
      <c r="U628" s="279">
        <v>4667.68</v>
      </c>
      <c r="V628" s="279">
        <v>4612.8599999999997</v>
      </c>
      <c r="W628" s="279">
        <v>4581.21</v>
      </c>
      <c r="X628" s="279">
        <v>4499.8599999999997</v>
      </c>
      <c r="Y628" s="279">
        <v>4390.0600000000004</v>
      </c>
    </row>
    <row r="629" spans="1:25">
      <c r="A629" s="254">
        <v>11</v>
      </c>
      <c r="B629" s="279">
        <v>4271.72</v>
      </c>
      <c r="C629" s="279">
        <v>4201.3100000000004</v>
      </c>
      <c r="D629" s="279">
        <v>3380.13</v>
      </c>
      <c r="E629" s="279">
        <v>4224.5600000000004</v>
      </c>
      <c r="F629" s="279">
        <v>4235.7700000000004</v>
      </c>
      <c r="G629" s="279">
        <v>4249.33</v>
      </c>
      <c r="H629" s="279">
        <v>4290.1899999999996</v>
      </c>
      <c r="I629" s="279">
        <v>4458.68</v>
      </c>
      <c r="J629" s="279">
        <v>4195.32</v>
      </c>
      <c r="K629" s="279">
        <v>4650.43</v>
      </c>
      <c r="L629" s="279">
        <v>4707.57</v>
      </c>
      <c r="M629" s="279">
        <v>4726.84</v>
      </c>
      <c r="N629" s="279">
        <v>4723.04</v>
      </c>
      <c r="O629" s="279">
        <v>4723</v>
      </c>
      <c r="P629" s="279">
        <v>4714.2700000000004</v>
      </c>
      <c r="Q629" s="279">
        <v>4672.8599999999997</v>
      </c>
      <c r="R629" s="279">
        <v>4670.59</v>
      </c>
      <c r="S629" s="279">
        <v>4698.45</v>
      </c>
      <c r="T629" s="279">
        <v>4712.49</v>
      </c>
      <c r="U629" s="279">
        <v>4699.41</v>
      </c>
      <c r="V629" s="279">
        <v>4672.84</v>
      </c>
      <c r="W629" s="279">
        <v>4608.59</v>
      </c>
      <c r="X629" s="279">
        <v>4538.21</v>
      </c>
      <c r="Y629" s="279">
        <v>4469.24</v>
      </c>
    </row>
    <row r="630" spans="1:25">
      <c r="A630" s="254">
        <v>12</v>
      </c>
      <c r="B630" s="279">
        <v>4279.3599999999997</v>
      </c>
      <c r="C630" s="279">
        <v>4235.22</v>
      </c>
      <c r="D630" s="279">
        <v>4224.6499999999996</v>
      </c>
      <c r="E630" s="279">
        <v>4217.1899999999996</v>
      </c>
      <c r="F630" s="279">
        <v>4214.66</v>
      </c>
      <c r="G630" s="279">
        <v>4218.04</v>
      </c>
      <c r="H630" s="279">
        <v>4230.29</v>
      </c>
      <c r="I630" s="279">
        <v>4267.4399999999996</v>
      </c>
      <c r="J630" s="279">
        <v>4196.16</v>
      </c>
      <c r="K630" s="279">
        <v>4541.8</v>
      </c>
      <c r="L630" s="279">
        <v>4598.13</v>
      </c>
      <c r="M630" s="279">
        <v>4639.47</v>
      </c>
      <c r="N630" s="279">
        <v>4632.7299999999996</v>
      </c>
      <c r="O630" s="279">
        <v>4640.32</v>
      </c>
      <c r="P630" s="279">
        <v>4615.4399999999996</v>
      </c>
      <c r="Q630" s="279">
        <v>4607.41</v>
      </c>
      <c r="R630" s="279">
        <v>4616.91</v>
      </c>
      <c r="S630" s="279">
        <v>4627.87</v>
      </c>
      <c r="T630" s="279">
        <v>4648.3900000000003</v>
      </c>
      <c r="U630" s="279">
        <v>4665.28</v>
      </c>
      <c r="V630" s="279">
        <v>4668.3999999999996</v>
      </c>
      <c r="W630" s="279">
        <v>4638.04</v>
      </c>
      <c r="X630" s="279">
        <v>4547.72</v>
      </c>
      <c r="Y630" s="279">
        <v>4362.88</v>
      </c>
    </row>
    <row r="631" spans="1:25">
      <c r="A631" s="254">
        <v>13</v>
      </c>
      <c r="B631" s="279">
        <v>4262.32</v>
      </c>
      <c r="C631" s="279">
        <v>4235.88</v>
      </c>
      <c r="D631" s="279">
        <v>4196.7700000000004</v>
      </c>
      <c r="E631" s="279">
        <v>4160.2700000000004</v>
      </c>
      <c r="F631" s="279">
        <v>4212.96</v>
      </c>
      <c r="G631" s="279">
        <v>4273.33</v>
      </c>
      <c r="H631" s="279">
        <v>4469.8500000000004</v>
      </c>
      <c r="I631" s="279">
        <v>4575.5200000000004</v>
      </c>
      <c r="J631" s="279">
        <v>4694.79</v>
      </c>
      <c r="K631" s="279">
        <v>4710.8</v>
      </c>
      <c r="L631" s="279">
        <v>4719.74</v>
      </c>
      <c r="M631" s="279">
        <v>4770.53</v>
      </c>
      <c r="N631" s="279">
        <v>4742.99</v>
      </c>
      <c r="O631" s="279">
        <v>4768.8599999999997</v>
      </c>
      <c r="P631" s="279">
        <v>4760.91</v>
      </c>
      <c r="Q631" s="279">
        <v>4715.0200000000004</v>
      </c>
      <c r="R631" s="279">
        <v>4705.63</v>
      </c>
      <c r="S631" s="279">
        <v>4707.6899999999996</v>
      </c>
      <c r="T631" s="279">
        <v>4739.91</v>
      </c>
      <c r="U631" s="279">
        <v>4726.6899999999996</v>
      </c>
      <c r="V631" s="279">
        <v>4692.79</v>
      </c>
      <c r="W631" s="279">
        <v>4586.7</v>
      </c>
      <c r="X631" s="279">
        <v>4510.49</v>
      </c>
      <c r="Y631" s="279">
        <v>4365.37</v>
      </c>
    </row>
    <row r="632" spans="1:25">
      <c r="A632" s="254">
        <v>14</v>
      </c>
      <c r="B632" s="279">
        <v>4251.7299999999996</v>
      </c>
      <c r="C632" s="279">
        <v>4197.16</v>
      </c>
      <c r="D632" s="279">
        <v>4160.24</v>
      </c>
      <c r="E632" s="279">
        <v>4162.07</v>
      </c>
      <c r="F632" s="279">
        <v>4193.9799999999996</v>
      </c>
      <c r="G632" s="279">
        <v>4255.9799999999996</v>
      </c>
      <c r="H632" s="279">
        <v>4463.51</v>
      </c>
      <c r="I632" s="279">
        <v>4511.43</v>
      </c>
      <c r="J632" s="279">
        <v>4617.6099999999997</v>
      </c>
      <c r="K632" s="279">
        <v>4598.68</v>
      </c>
      <c r="L632" s="279">
        <v>4611.99</v>
      </c>
      <c r="M632" s="279">
        <v>4657.49</v>
      </c>
      <c r="N632" s="279">
        <v>4625.7299999999996</v>
      </c>
      <c r="O632" s="279">
        <v>4642.1000000000004</v>
      </c>
      <c r="P632" s="279">
        <v>4637.05</v>
      </c>
      <c r="Q632" s="279">
        <v>4588.42</v>
      </c>
      <c r="R632" s="279">
        <v>4575.9399999999996</v>
      </c>
      <c r="S632" s="279">
        <v>4578.62</v>
      </c>
      <c r="T632" s="279">
        <v>4599.78</v>
      </c>
      <c r="U632" s="279">
        <v>4611.13</v>
      </c>
      <c r="V632" s="279">
        <v>4591.42</v>
      </c>
      <c r="W632" s="279">
        <v>4568.42</v>
      </c>
      <c r="X632" s="279">
        <v>4489.68</v>
      </c>
      <c r="Y632" s="279">
        <v>4395.74</v>
      </c>
    </row>
    <row r="633" spans="1:25">
      <c r="A633" s="254">
        <v>15</v>
      </c>
      <c r="B633" s="279">
        <v>4241.42</v>
      </c>
      <c r="C633" s="279">
        <v>4170.8500000000004</v>
      </c>
      <c r="D633" s="279">
        <v>4143.67</v>
      </c>
      <c r="E633" s="279">
        <v>4148.1899999999996</v>
      </c>
      <c r="F633" s="279">
        <v>4180.8</v>
      </c>
      <c r="G633" s="279">
        <v>4250.76</v>
      </c>
      <c r="H633" s="279">
        <v>4426.54</v>
      </c>
      <c r="I633" s="279">
        <v>4510.22</v>
      </c>
      <c r="J633" s="279">
        <v>4565.8599999999997</v>
      </c>
      <c r="K633" s="279">
        <v>4606.8</v>
      </c>
      <c r="L633" s="279">
        <v>4660.25</v>
      </c>
      <c r="M633" s="279">
        <v>4723.96</v>
      </c>
      <c r="N633" s="279">
        <v>4652.3100000000004</v>
      </c>
      <c r="O633" s="279">
        <v>4682.13</v>
      </c>
      <c r="P633" s="279">
        <v>4658.53</v>
      </c>
      <c r="Q633" s="279">
        <v>4603.8999999999996</v>
      </c>
      <c r="R633" s="279">
        <v>4577.1400000000003</v>
      </c>
      <c r="S633" s="279">
        <v>4599.67</v>
      </c>
      <c r="T633" s="279">
        <v>4648.13</v>
      </c>
      <c r="U633" s="279">
        <v>4664.49</v>
      </c>
      <c r="V633" s="279">
        <v>4630.8100000000004</v>
      </c>
      <c r="W633" s="279">
        <v>4577.43</v>
      </c>
      <c r="X633" s="279">
        <v>4487.7700000000004</v>
      </c>
      <c r="Y633" s="279">
        <v>4342.92</v>
      </c>
    </row>
    <row r="634" spans="1:25">
      <c r="A634" s="254">
        <v>16</v>
      </c>
      <c r="B634" s="279">
        <v>4225.28</v>
      </c>
      <c r="C634" s="279">
        <v>4171.18</v>
      </c>
      <c r="D634" s="279">
        <v>4139.7700000000004</v>
      </c>
      <c r="E634" s="279">
        <v>4144.95</v>
      </c>
      <c r="F634" s="279">
        <v>4185.66</v>
      </c>
      <c r="G634" s="279">
        <v>4262.84</v>
      </c>
      <c r="H634" s="279">
        <v>4418.04</v>
      </c>
      <c r="I634" s="279">
        <v>4493.79</v>
      </c>
      <c r="J634" s="279">
        <v>4538.8100000000004</v>
      </c>
      <c r="K634" s="279">
        <v>4561.5</v>
      </c>
      <c r="L634" s="279">
        <v>4600.97</v>
      </c>
      <c r="M634" s="279">
        <v>4589.4799999999996</v>
      </c>
      <c r="N634" s="279">
        <v>4556.63</v>
      </c>
      <c r="O634" s="279">
        <v>4567.51</v>
      </c>
      <c r="P634" s="279">
        <v>4567.93</v>
      </c>
      <c r="Q634" s="279">
        <v>4523.91</v>
      </c>
      <c r="R634" s="279">
        <v>4506.34</v>
      </c>
      <c r="S634" s="279">
        <v>4515.1400000000003</v>
      </c>
      <c r="T634" s="279">
        <v>4550.57</v>
      </c>
      <c r="U634" s="279">
        <v>4556.41</v>
      </c>
      <c r="V634" s="279">
        <v>4572.93</v>
      </c>
      <c r="W634" s="279">
        <v>4562.43</v>
      </c>
      <c r="X634" s="279">
        <v>4486.34</v>
      </c>
      <c r="Y634" s="279">
        <v>4307.6499999999996</v>
      </c>
    </row>
    <row r="635" spans="1:25">
      <c r="A635" s="254">
        <v>17</v>
      </c>
      <c r="B635" s="279">
        <v>4233.8999999999996</v>
      </c>
      <c r="C635" s="279">
        <v>4140.72</v>
      </c>
      <c r="D635" s="279">
        <v>4107.38</v>
      </c>
      <c r="E635" s="279">
        <v>4107.51</v>
      </c>
      <c r="F635" s="279">
        <v>4161.51</v>
      </c>
      <c r="G635" s="279">
        <v>4259.83</v>
      </c>
      <c r="H635" s="279">
        <v>4430.6899999999996</v>
      </c>
      <c r="I635" s="279">
        <v>4507.8100000000004</v>
      </c>
      <c r="J635" s="279">
        <v>4579.6499999999996</v>
      </c>
      <c r="K635" s="279">
        <v>4585.51</v>
      </c>
      <c r="L635" s="279">
        <v>4623.57</v>
      </c>
      <c r="M635" s="279">
        <v>4669.2</v>
      </c>
      <c r="N635" s="279">
        <v>4632.32</v>
      </c>
      <c r="O635" s="279">
        <v>4654.75</v>
      </c>
      <c r="P635" s="279">
        <v>4647.3100000000004</v>
      </c>
      <c r="Q635" s="279">
        <v>4611.18</v>
      </c>
      <c r="R635" s="279">
        <v>4576.12</v>
      </c>
      <c r="S635" s="279">
        <v>4588.7</v>
      </c>
      <c r="T635" s="279">
        <v>4626.95</v>
      </c>
      <c r="U635" s="279">
        <v>4642.18</v>
      </c>
      <c r="V635" s="279">
        <v>4619.2</v>
      </c>
      <c r="W635" s="279">
        <v>4607.3599999999997</v>
      </c>
      <c r="X635" s="279">
        <v>4511.51</v>
      </c>
      <c r="Y635" s="279">
        <v>4455.84</v>
      </c>
    </row>
    <row r="636" spans="1:25">
      <c r="A636" s="254">
        <v>18</v>
      </c>
      <c r="B636" s="279">
        <v>4434.0200000000004</v>
      </c>
      <c r="C636" s="279">
        <v>4255.5600000000004</v>
      </c>
      <c r="D636" s="279">
        <v>4224.38</v>
      </c>
      <c r="E636" s="279">
        <v>4213.5600000000004</v>
      </c>
      <c r="F636" s="279">
        <v>4232.4399999999996</v>
      </c>
      <c r="G636" s="279">
        <v>4301.3100000000004</v>
      </c>
      <c r="H636" s="279">
        <v>4388.2</v>
      </c>
      <c r="I636" s="279">
        <v>4451.9799999999996</v>
      </c>
      <c r="J636" s="279">
        <v>4502.99</v>
      </c>
      <c r="K636" s="279">
        <v>4569.5600000000004</v>
      </c>
      <c r="L636" s="279">
        <v>4625.28</v>
      </c>
      <c r="M636" s="279">
        <v>4647.3</v>
      </c>
      <c r="N636" s="279">
        <v>4662.43</v>
      </c>
      <c r="O636" s="279">
        <v>4642.25</v>
      </c>
      <c r="P636" s="279">
        <v>4617.74</v>
      </c>
      <c r="Q636" s="279">
        <v>4621.4399999999996</v>
      </c>
      <c r="R636" s="279">
        <v>4602.3900000000003</v>
      </c>
      <c r="S636" s="279">
        <v>4639.3900000000003</v>
      </c>
      <c r="T636" s="279">
        <v>4663.71</v>
      </c>
      <c r="U636" s="279">
        <v>4655.7299999999996</v>
      </c>
      <c r="V636" s="279">
        <v>4650.13</v>
      </c>
      <c r="W636" s="279">
        <v>4605.2</v>
      </c>
      <c r="X636" s="279">
        <v>4507.1099999999997</v>
      </c>
      <c r="Y636" s="279">
        <v>4477</v>
      </c>
    </row>
    <row r="637" spans="1:25">
      <c r="A637" s="254">
        <v>19</v>
      </c>
      <c r="B637" s="279">
        <v>4294.62</v>
      </c>
      <c r="C637" s="279">
        <v>4234.25</v>
      </c>
      <c r="D637" s="279">
        <v>4190.7700000000004</v>
      </c>
      <c r="E637" s="279">
        <v>4173.34</v>
      </c>
      <c r="F637" s="279">
        <v>4178.6099999999997</v>
      </c>
      <c r="G637" s="279">
        <v>4205.54</v>
      </c>
      <c r="H637" s="279">
        <v>4220.25</v>
      </c>
      <c r="I637" s="279">
        <v>4302.3900000000003</v>
      </c>
      <c r="J637" s="279">
        <v>4437.51</v>
      </c>
      <c r="K637" s="279">
        <v>4493.75</v>
      </c>
      <c r="L637" s="279">
        <v>4541.71</v>
      </c>
      <c r="M637" s="279">
        <v>4591.43</v>
      </c>
      <c r="N637" s="279">
        <v>4588.62</v>
      </c>
      <c r="O637" s="279">
        <v>4580.41</v>
      </c>
      <c r="P637" s="279">
        <v>4575.42</v>
      </c>
      <c r="Q637" s="279">
        <v>4575.99</v>
      </c>
      <c r="R637" s="279">
        <v>4559.1499999999996</v>
      </c>
      <c r="S637" s="279">
        <v>4590.08</v>
      </c>
      <c r="T637" s="279">
        <v>4624.9799999999996</v>
      </c>
      <c r="U637" s="279">
        <v>4655.7</v>
      </c>
      <c r="V637" s="279">
        <v>4620.37</v>
      </c>
      <c r="W637" s="279">
        <v>4569.92</v>
      </c>
      <c r="X637" s="279">
        <v>4504.6400000000003</v>
      </c>
      <c r="Y637" s="279">
        <v>4461.3999999999996</v>
      </c>
    </row>
    <row r="638" spans="1:25">
      <c r="A638" s="254">
        <v>20</v>
      </c>
      <c r="B638" s="279">
        <v>4268.82</v>
      </c>
      <c r="C638" s="279">
        <v>4221.79</v>
      </c>
      <c r="D638" s="279">
        <v>4186.4399999999996</v>
      </c>
      <c r="E638" s="279">
        <v>4180.92</v>
      </c>
      <c r="F638" s="279">
        <v>4230.2</v>
      </c>
      <c r="G638" s="279">
        <v>4311.95</v>
      </c>
      <c r="H638" s="279">
        <v>4452.47</v>
      </c>
      <c r="I638" s="279">
        <v>4524.67</v>
      </c>
      <c r="J638" s="279">
        <v>4632.53</v>
      </c>
      <c r="K638" s="279">
        <v>4685.26</v>
      </c>
      <c r="L638" s="279">
        <v>4702.3999999999996</v>
      </c>
      <c r="M638" s="279">
        <v>4760.28</v>
      </c>
      <c r="N638" s="279">
        <v>4696.43</v>
      </c>
      <c r="O638" s="279">
        <v>4674.17</v>
      </c>
      <c r="P638" s="279">
        <v>4675.9399999999996</v>
      </c>
      <c r="Q638" s="279">
        <v>4665.09</v>
      </c>
      <c r="R638" s="279">
        <v>4626.3999999999996</v>
      </c>
      <c r="S638" s="279">
        <v>4614.46</v>
      </c>
      <c r="T638" s="279">
        <v>4639.9399999999996</v>
      </c>
      <c r="U638" s="279">
        <v>4677.74</v>
      </c>
      <c r="V638" s="279">
        <v>4627.0600000000004</v>
      </c>
      <c r="W638" s="279">
        <v>4575.79</v>
      </c>
      <c r="X638" s="279">
        <v>4473.0200000000004</v>
      </c>
      <c r="Y638" s="279">
        <v>4299.12</v>
      </c>
    </row>
    <row r="639" spans="1:25">
      <c r="A639" s="254">
        <v>21</v>
      </c>
      <c r="B639" s="279">
        <v>4224.2700000000004</v>
      </c>
      <c r="C639" s="279">
        <v>4147.93</v>
      </c>
      <c r="D639" s="279">
        <v>4131.12</v>
      </c>
      <c r="E639" s="279">
        <v>4130.88</v>
      </c>
      <c r="F639" s="279">
        <v>4153.01</v>
      </c>
      <c r="G639" s="279">
        <v>4239.6899999999996</v>
      </c>
      <c r="H639" s="279">
        <v>4422.76</v>
      </c>
      <c r="I639" s="279">
        <v>4497.1499999999996</v>
      </c>
      <c r="J639" s="279">
        <v>4566.08</v>
      </c>
      <c r="K639" s="279">
        <v>4610.79</v>
      </c>
      <c r="L639" s="279">
        <v>4630.53</v>
      </c>
      <c r="M639" s="279">
        <v>4697.18</v>
      </c>
      <c r="N639" s="279">
        <v>4643.72</v>
      </c>
      <c r="O639" s="279">
        <v>4636.45</v>
      </c>
      <c r="P639" s="279">
        <v>4681.75</v>
      </c>
      <c r="Q639" s="279">
        <v>4604.12</v>
      </c>
      <c r="R639" s="279">
        <v>4569.0600000000004</v>
      </c>
      <c r="S639" s="279">
        <v>4568.6000000000004</v>
      </c>
      <c r="T639" s="279">
        <v>4606.1000000000004</v>
      </c>
      <c r="U639" s="279">
        <v>4622.84</v>
      </c>
      <c r="V639" s="279">
        <v>4582.3999999999996</v>
      </c>
      <c r="W639" s="279">
        <v>4576.1499999999996</v>
      </c>
      <c r="X639" s="279">
        <v>4466.84</v>
      </c>
      <c r="Y639" s="279">
        <v>4316.91</v>
      </c>
    </row>
    <row r="640" spans="1:25">
      <c r="A640" s="254">
        <v>22</v>
      </c>
      <c r="B640" s="279">
        <v>4232.8</v>
      </c>
      <c r="C640" s="279">
        <v>4154.4799999999996</v>
      </c>
      <c r="D640" s="279">
        <v>4144.74</v>
      </c>
      <c r="E640" s="279">
        <v>4138.72</v>
      </c>
      <c r="F640" s="279">
        <v>4182.5200000000004</v>
      </c>
      <c r="G640" s="279">
        <v>4252.4399999999996</v>
      </c>
      <c r="H640" s="279">
        <v>4444.07</v>
      </c>
      <c r="I640" s="279">
        <v>4533.3500000000004</v>
      </c>
      <c r="J640" s="279">
        <v>4628.41</v>
      </c>
      <c r="K640" s="279">
        <v>4687.74</v>
      </c>
      <c r="L640" s="279">
        <v>4734.9399999999996</v>
      </c>
      <c r="M640" s="279">
        <v>4757.18</v>
      </c>
      <c r="N640" s="279">
        <v>4738.67</v>
      </c>
      <c r="O640" s="279">
        <v>4740.8599999999997</v>
      </c>
      <c r="P640" s="279">
        <v>4744.8599999999997</v>
      </c>
      <c r="Q640" s="279">
        <v>4698.49</v>
      </c>
      <c r="R640" s="279">
        <v>4654.49</v>
      </c>
      <c r="S640" s="279">
        <v>4647.5</v>
      </c>
      <c r="T640" s="279">
        <v>4706.2700000000004</v>
      </c>
      <c r="U640" s="279">
        <v>4733.53</v>
      </c>
      <c r="V640" s="279">
        <v>4683.7700000000004</v>
      </c>
      <c r="W640" s="279">
        <v>4675.5600000000004</v>
      </c>
      <c r="X640" s="279">
        <v>4545.1499999999996</v>
      </c>
      <c r="Y640" s="279">
        <v>4483.7700000000004</v>
      </c>
    </row>
    <row r="641" spans="1:25">
      <c r="A641" s="254">
        <v>23</v>
      </c>
      <c r="B641" s="279">
        <v>4455.63</v>
      </c>
      <c r="C641" s="279">
        <v>4290.87</v>
      </c>
      <c r="D641" s="279">
        <v>4259.57</v>
      </c>
      <c r="E641" s="279">
        <v>4252.67</v>
      </c>
      <c r="F641" s="279">
        <v>4272.6099999999997</v>
      </c>
      <c r="G641" s="279">
        <v>4308.01</v>
      </c>
      <c r="H641" s="279">
        <v>4383.97</v>
      </c>
      <c r="I641" s="279">
        <v>4451.63</v>
      </c>
      <c r="J641" s="279">
        <v>4516.95</v>
      </c>
      <c r="K641" s="279">
        <v>4610.24</v>
      </c>
      <c r="L641" s="279">
        <v>4672.05</v>
      </c>
      <c r="M641" s="279">
        <v>4707.04</v>
      </c>
      <c r="N641" s="279">
        <v>4691.55</v>
      </c>
      <c r="O641" s="279">
        <v>4690.7</v>
      </c>
      <c r="P641" s="279">
        <v>4662.4799999999996</v>
      </c>
      <c r="Q641" s="279">
        <v>4648.3599999999997</v>
      </c>
      <c r="R641" s="279">
        <v>4647.68</v>
      </c>
      <c r="S641" s="279">
        <v>4666.2299999999996</v>
      </c>
      <c r="T641" s="279">
        <v>4720.03</v>
      </c>
      <c r="U641" s="279">
        <v>4730.47</v>
      </c>
      <c r="V641" s="279">
        <v>4713.99</v>
      </c>
      <c r="W641" s="279">
        <v>4666.75</v>
      </c>
      <c r="X641" s="279">
        <v>4578.9399999999996</v>
      </c>
      <c r="Y641" s="279">
        <v>4543.88</v>
      </c>
    </row>
    <row r="642" spans="1:25">
      <c r="A642" s="254">
        <v>24</v>
      </c>
      <c r="B642" s="279">
        <v>4474.3599999999997</v>
      </c>
      <c r="C642" s="279">
        <v>4336.17</v>
      </c>
      <c r="D642" s="279">
        <v>4269.8500000000004</v>
      </c>
      <c r="E642" s="279">
        <v>4244.79</v>
      </c>
      <c r="F642" s="279">
        <v>4260.7</v>
      </c>
      <c r="G642" s="279">
        <v>4322.33</v>
      </c>
      <c r="H642" s="279">
        <v>4405.76</v>
      </c>
      <c r="I642" s="279">
        <v>4474.83</v>
      </c>
      <c r="J642" s="279">
        <v>4519.17</v>
      </c>
      <c r="K642" s="279">
        <v>4641.53</v>
      </c>
      <c r="L642" s="279">
        <v>4697.1400000000003</v>
      </c>
      <c r="M642" s="279">
        <v>4713.53</v>
      </c>
      <c r="N642" s="279">
        <v>4708.07</v>
      </c>
      <c r="O642" s="279">
        <v>4708.0200000000004</v>
      </c>
      <c r="P642" s="279">
        <v>4687.8100000000004</v>
      </c>
      <c r="Q642" s="279">
        <v>4683.1499999999996</v>
      </c>
      <c r="R642" s="279">
        <v>4660.45</v>
      </c>
      <c r="S642" s="279">
        <v>4674.5200000000004</v>
      </c>
      <c r="T642" s="279">
        <v>4712.71</v>
      </c>
      <c r="U642" s="279">
        <v>4731.67</v>
      </c>
      <c r="V642" s="279">
        <v>4715.9799999999996</v>
      </c>
      <c r="W642" s="279">
        <v>4699.68</v>
      </c>
      <c r="X642" s="279">
        <v>4568.49</v>
      </c>
      <c r="Y642" s="279">
        <v>4543.8599999999997</v>
      </c>
    </row>
    <row r="643" spans="1:25">
      <c r="A643" s="254">
        <v>25</v>
      </c>
      <c r="B643" s="279">
        <v>4429.8999999999996</v>
      </c>
      <c r="C643" s="279">
        <v>4253.4799999999996</v>
      </c>
      <c r="D643" s="279">
        <v>4215.22</v>
      </c>
      <c r="E643" s="279">
        <v>4190.5600000000004</v>
      </c>
      <c r="F643" s="279">
        <v>4207.95</v>
      </c>
      <c r="G643" s="279">
        <v>4246.46</v>
      </c>
      <c r="H643" s="279">
        <v>3741.39</v>
      </c>
      <c r="I643" s="279">
        <v>4278.66</v>
      </c>
      <c r="J643" s="279">
        <v>3380.27</v>
      </c>
      <c r="K643" s="279">
        <v>3742.05</v>
      </c>
      <c r="L643" s="279">
        <v>4662.79</v>
      </c>
      <c r="M643" s="279">
        <v>4682.3999999999996</v>
      </c>
      <c r="N643" s="279">
        <v>4667.08</v>
      </c>
      <c r="O643" s="279">
        <v>4672.9799999999996</v>
      </c>
      <c r="P643" s="279">
        <v>4643.37</v>
      </c>
      <c r="Q643" s="279">
        <v>4644.7299999999996</v>
      </c>
      <c r="R643" s="279">
        <v>4622</v>
      </c>
      <c r="S643" s="279">
        <v>4630.1400000000003</v>
      </c>
      <c r="T643" s="279">
        <v>4683.71</v>
      </c>
      <c r="U643" s="279">
        <v>4669.92</v>
      </c>
      <c r="V643" s="279">
        <v>4656.51</v>
      </c>
      <c r="W643" s="279">
        <v>3380.58</v>
      </c>
      <c r="X643" s="279">
        <v>4484.97</v>
      </c>
      <c r="Y643" s="279">
        <v>4451.96</v>
      </c>
    </row>
    <row r="644" spans="1:25">
      <c r="A644" s="254">
        <v>26</v>
      </c>
      <c r="B644" s="279">
        <v>4336.4399999999996</v>
      </c>
      <c r="C644" s="279">
        <v>4211.6499999999996</v>
      </c>
      <c r="D644" s="279">
        <v>4182.8999999999996</v>
      </c>
      <c r="E644" s="279">
        <v>4163.45</v>
      </c>
      <c r="F644" s="279">
        <v>4176.93</v>
      </c>
      <c r="G644" s="279">
        <v>4186.5600000000004</v>
      </c>
      <c r="H644" s="279">
        <v>4201.46</v>
      </c>
      <c r="I644" s="279">
        <v>3740.82</v>
      </c>
      <c r="J644" s="279">
        <v>3380.22</v>
      </c>
      <c r="K644" s="279">
        <v>4493.09</v>
      </c>
      <c r="L644" s="279">
        <v>4537.33</v>
      </c>
      <c r="M644" s="279">
        <v>4556.55</v>
      </c>
      <c r="N644" s="279">
        <v>4553.47</v>
      </c>
      <c r="O644" s="279">
        <v>4571.54</v>
      </c>
      <c r="P644" s="279">
        <v>4575.5200000000004</v>
      </c>
      <c r="Q644" s="279">
        <v>4556.49</v>
      </c>
      <c r="R644" s="279">
        <v>4550.75</v>
      </c>
      <c r="S644" s="279">
        <v>4554.58</v>
      </c>
      <c r="T644" s="279">
        <v>4589.57</v>
      </c>
      <c r="U644" s="279">
        <v>4600.2</v>
      </c>
      <c r="V644" s="279">
        <v>4611.0600000000004</v>
      </c>
      <c r="W644" s="279">
        <v>4585.79</v>
      </c>
      <c r="X644" s="279">
        <v>4540.84</v>
      </c>
      <c r="Y644" s="279">
        <v>4504.24</v>
      </c>
    </row>
    <row r="645" spans="1:25">
      <c r="A645" s="254">
        <v>27</v>
      </c>
      <c r="B645" s="279">
        <v>4228.4399999999996</v>
      </c>
      <c r="C645" s="279">
        <v>4184.8</v>
      </c>
      <c r="D645" s="279">
        <v>4144.09</v>
      </c>
      <c r="E645" s="279">
        <v>4138.88</v>
      </c>
      <c r="F645" s="279">
        <v>4201.2</v>
      </c>
      <c r="G645" s="279">
        <v>4307.51</v>
      </c>
      <c r="H645" s="279">
        <v>4438.55</v>
      </c>
      <c r="I645" s="279">
        <v>4586.1499999999996</v>
      </c>
      <c r="J645" s="279">
        <v>4628.1899999999996</v>
      </c>
      <c r="K645" s="279">
        <v>4682.41</v>
      </c>
      <c r="L645" s="279">
        <v>4719.76</v>
      </c>
      <c r="M645" s="279">
        <v>4738.82</v>
      </c>
      <c r="N645" s="279">
        <v>4725.17</v>
      </c>
      <c r="O645" s="279">
        <v>4745.62</v>
      </c>
      <c r="P645" s="279">
        <v>4745.49</v>
      </c>
      <c r="Q645" s="279">
        <v>4741.3</v>
      </c>
      <c r="R645" s="279">
        <v>4697.1099999999997</v>
      </c>
      <c r="S645" s="279">
        <v>4688.54</v>
      </c>
      <c r="T645" s="279">
        <v>4736.26</v>
      </c>
      <c r="U645" s="279">
        <v>4745.3599999999997</v>
      </c>
      <c r="V645" s="279">
        <v>4718.78</v>
      </c>
      <c r="W645" s="279">
        <v>4693.7</v>
      </c>
      <c r="X645" s="279">
        <v>4566.6400000000003</v>
      </c>
      <c r="Y645" s="279">
        <v>4504.75</v>
      </c>
    </row>
    <row r="646" spans="1:25">
      <c r="A646" s="254">
        <v>28</v>
      </c>
      <c r="B646" s="279">
        <v>4243.05</v>
      </c>
      <c r="C646" s="279">
        <v>4200.83</v>
      </c>
      <c r="D646" s="279">
        <v>4171.42</v>
      </c>
      <c r="E646" s="279">
        <v>4171.8</v>
      </c>
      <c r="F646" s="279">
        <v>4215.05</v>
      </c>
      <c r="G646" s="279">
        <v>4334.5</v>
      </c>
      <c r="H646" s="279">
        <v>4464.6000000000004</v>
      </c>
      <c r="I646" s="279">
        <v>4606.41</v>
      </c>
      <c r="J646" s="279">
        <v>4678.5600000000004</v>
      </c>
      <c r="K646" s="279">
        <v>4710.33</v>
      </c>
      <c r="L646" s="279">
        <v>4731</v>
      </c>
      <c r="M646" s="279">
        <v>4764.74</v>
      </c>
      <c r="N646" s="279">
        <v>4734.17</v>
      </c>
      <c r="O646" s="279">
        <v>4735.75</v>
      </c>
      <c r="P646" s="279">
        <v>4736.16</v>
      </c>
      <c r="Q646" s="279">
        <v>4716.62</v>
      </c>
      <c r="R646" s="279">
        <v>4684.6499999999996</v>
      </c>
      <c r="S646" s="279">
        <v>4688.83</v>
      </c>
      <c r="T646" s="279">
        <v>4721.47</v>
      </c>
      <c r="U646" s="279">
        <v>4718.96</v>
      </c>
      <c r="V646" s="279">
        <v>4716.0200000000004</v>
      </c>
      <c r="W646" s="279">
        <v>4713.74</v>
      </c>
      <c r="X646" s="279">
        <v>4582.59</v>
      </c>
      <c r="Y646" s="279">
        <v>4499.2</v>
      </c>
    </row>
    <row r="647" spans="1:25" hidden="1">
      <c r="A647" s="254">
        <v>29</v>
      </c>
      <c r="B647" s="279">
        <v>0</v>
      </c>
      <c r="C647" s="279">
        <v>0</v>
      </c>
      <c r="D647" s="279">
        <v>0</v>
      </c>
      <c r="E647" s="279">
        <v>0</v>
      </c>
      <c r="F647" s="279">
        <v>0</v>
      </c>
      <c r="G647" s="279">
        <v>0</v>
      </c>
      <c r="H647" s="279">
        <v>0</v>
      </c>
      <c r="I647" s="279">
        <v>0</v>
      </c>
      <c r="J647" s="279">
        <v>0</v>
      </c>
      <c r="K647" s="279">
        <v>0</v>
      </c>
      <c r="L647" s="279">
        <v>0</v>
      </c>
      <c r="M647" s="279">
        <v>0</v>
      </c>
      <c r="N647" s="279">
        <v>0</v>
      </c>
      <c r="O647" s="279">
        <v>0</v>
      </c>
      <c r="P647" s="279">
        <v>0</v>
      </c>
      <c r="Q647" s="279">
        <v>0</v>
      </c>
      <c r="R647" s="279">
        <v>0</v>
      </c>
      <c r="S647" s="279">
        <v>0</v>
      </c>
      <c r="T647" s="279">
        <v>0</v>
      </c>
      <c r="U647" s="279">
        <v>0</v>
      </c>
      <c r="V647" s="279">
        <v>0</v>
      </c>
      <c r="W647" s="279">
        <v>0</v>
      </c>
      <c r="X647" s="279">
        <v>0</v>
      </c>
      <c r="Y647" s="279">
        <v>0</v>
      </c>
    </row>
    <row r="648" spans="1:25" hidden="1">
      <c r="A648" s="254">
        <v>30</v>
      </c>
      <c r="B648" s="279">
        <v>0</v>
      </c>
      <c r="C648" s="279">
        <v>0</v>
      </c>
      <c r="D648" s="279">
        <v>0</v>
      </c>
      <c r="E648" s="279">
        <v>0</v>
      </c>
      <c r="F648" s="279">
        <v>0</v>
      </c>
      <c r="G648" s="279">
        <v>0</v>
      </c>
      <c r="H648" s="279">
        <v>0</v>
      </c>
      <c r="I648" s="279">
        <v>0</v>
      </c>
      <c r="J648" s="279">
        <v>0</v>
      </c>
      <c r="K648" s="279">
        <v>0</v>
      </c>
      <c r="L648" s="279">
        <v>0</v>
      </c>
      <c r="M648" s="279">
        <v>0</v>
      </c>
      <c r="N648" s="279">
        <v>0</v>
      </c>
      <c r="O648" s="279">
        <v>0</v>
      </c>
      <c r="P648" s="279">
        <v>0</v>
      </c>
      <c r="Q648" s="279">
        <v>0</v>
      </c>
      <c r="R648" s="279">
        <v>0</v>
      </c>
      <c r="S648" s="279">
        <v>0</v>
      </c>
      <c r="T648" s="279">
        <v>0</v>
      </c>
      <c r="U648" s="279">
        <v>0</v>
      </c>
      <c r="V648" s="279">
        <v>0</v>
      </c>
      <c r="W648" s="279">
        <v>0</v>
      </c>
      <c r="X648" s="279">
        <v>0</v>
      </c>
      <c r="Y648" s="279">
        <v>0</v>
      </c>
    </row>
    <row r="649" spans="1:25" hidden="1">
      <c r="A649" s="254">
        <v>31</v>
      </c>
      <c r="B649" s="279">
        <v>0</v>
      </c>
      <c r="C649" s="279">
        <v>0</v>
      </c>
      <c r="D649" s="279">
        <v>0</v>
      </c>
      <c r="E649" s="279">
        <v>0</v>
      </c>
      <c r="F649" s="279">
        <v>0</v>
      </c>
      <c r="G649" s="279">
        <v>0</v>
      </c>
      <c r="H649" s="279">
        <v>0</v>
      </c>
      <c r="I649" s="279">
        <v>0</v>
      </c>
      <c r="J649" s="279">
        <v>0</v>
      </c>
      <c r="K649" s="279">
        <v>0</v>
      </c>
      <c r="L649" s="279">
        <v>0</v>
      </c>
      <c r="M649" s="279">
        <v>0</v>
      </c>
      <c r="N649" s="279">
        <v>0</v>
      </c>
      <c r="O649" s="279">
        <v>0</v>
      </c>
      <c r="P649" s="279">
        <v>0</v>
      </c>
      <c r="Q649" s="279">
        <v>0</v>
      </c>
      <c r="R649" s="279">
        <v>0</v>
      </c>
      <c r="S649" s="279">
        <v>0</v>
      </c>
      <c r="T649" s="279">
        <v>0</v>
      </c>
      <c r="U649" s="279">
        <v>0</v>
      </c>
      <c r="V649" s="279">
        <v>0</v>
      </c>
      <c r="W649" s="279">
        <v>0</v>
      </c>
      <c r="X649" s="279">
        <v>0</v>
      </c>
      <c r="Y649" s="279">
        <v>0</v>
      </c>
    </row>
    <row r="651" spans="1:25">
      <c r="A651" s="422" t="s">
        <v>208</v>
      </c>
      <c r="B651" s="464" t="s">
        <v>219</v>
      </c>
      <c r="C651" s="464"/>
      <c r="D651" s="464"/>
      <c r="E651" s="464"/>
      <c r="F651" s="464"/>
      <c r="G651" s="464"/>
      <c r="H651" s="464"/>
      <c r="I651" s="464"/>
      <c r="J651" s="464"/>
      <c r="K651" s="464"/>
      <c r="L651" s="464"/>
      <c r="M651" s="464"/>
      <c r="N651" s="464"/>
      <c r="O651" s="464"/>
      <c r="P651" s="464"/>
      <c r="Q651" s="464"/>
      <c r="R651" s="464"/>
      <c r="S651" s="464"/>
      <c r="T651" s="464"/>
      <c r="U651" s="464"/>
      <c r="V651" s="464"/>
      <c r="W651" s="464"/>
      <c r="X651" s="464"/>
      <c r="Y651" s="464"/>
    </row>
    <row r="652" spans="1:25" ht="30">
      <c r="A652" s="422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0</v>
      </c>
      <c r="D653" s="279">
        <v>0</v>
      </c>
      <c r="E653" s="279">
        <v>0</v>
      </c>
      <c r="F653" s="279">
        <v>0</v>
      </c>
      <c r="G653" s="279">
        <v>0</v>
      </c>
      <c r="H653" s="279">
        <v>0</v>
      </c>
      <c r="I653" s="279">
        <v>0</v>
      </c>
      <c r="J653" s="279">
        <v>380.55</v>
      </c>
      <c r="K653" s="279">
        <v>0</v>
      </c>
      <c r="L653" s="279">
        <v>0</v>
      </c>
      <c r="M653" s="279">
        <v>0</v>
      </c>
      <c r="N653" s="279">
        <v>0</v>
      </c>
      <c r="O653" s="279">
        <v>0</v>
      </c>
      <c r="P653" s="279">
        <v>0</v>
      </c>
      <c r="Q653" s="279">
        <v>0</v>
      </c>
      <c r="R653" s="279">
        <v>0</v>
      </c>
      <c r="S653" s="279">
        <v>0</v>
      </c>
      <c r="T653" s="279">
        <v>0</v>
      </c>
      <c r="U653" s="279">
        <v>0</v>
      </c>
      <c r="V653" s="279">
        <v>0</v>
      </c>
      <c r="W653" s="279">
        <v>0</v>
      </c>
      <c r="X653" s="279">
        <v>0</v>
      </c>
      <c r="Y653" s="279">
        <v>0</v>
      </c>
    </row>
    <row r="654" spans="1:25">
      <c r="A654" s="254">
        <v>2</v>
      </c>
      <c r="B654" s="279">
        <v>0</v>
      </c>
      <c r="C654" s="279">
        <v>0</v>
      </c>
      <c r="D654" s="279">
        <v>0</v>
      </c>
      <c r="E654" s="279">
        <v>0</v>
      </c>
      <c r="F654" s="279">
        <v>0</v>
      </c>
      <c r="G654" s="279">
        <v>0</v>
      </c>
      <c r="H654" s="279">
        <v>0</v>
      </c>
      <c r="I654" s="279">
        <v>0</v>
      </c>
      <c r="J654" s="279">
        <v>23.21</v>
      </c>
      <c r="K654" s="279">
        <v>17.100000000000001</v>
      </c>
      <c r="L654" s="279">
        <v>0</v>
      </c>
      <c r="M654" s="279">
        <v>0</v>
      </c>
      <c r="N654" s="279">
        <v>0</v>
      </c>
      <c r="O654" s="279">
        <v>0</v>
      </c>
      <c r="P654" s="279">
        <v>0</v>
      </c>
      <c r="Q654" s="279">
        <v>0</v>
      </c>
      <c r="R654" s="279">
        <v>0</v>
      </c>
      <c r="S654" s="279">
        <v>0</v>
      </c>
      <c r="T654" s="279">
        <v>0</v>
      </c>
      <c r="U654" s="279">
        <v>0</v>
      </c>
      <c r="V654" s="279">
        <v>0</v>
      </c>
      <c r="W654" s="279">
        <v>0</v>
      </c>
      <c r="X654" s="279">
        <v>15.05</v>
      </c>
      <c r="Y654" s="279">
        <v>119.39</v>
      </c>
    </row>
    <row r="655" spans="1:25">
      <c r="A655" s="254">
        <v>3</v>
      </c>
      <c r="B655" s="279">
        <v>0</v>
      </c>
      <c r="C655" s="279">
        <v>0</v>
      </c>
      <c r="D655" s="279">
        <v>0</v>
      </c>
      <c r="E655" s="279">
        <v>0</v>
      </c>
      <c r="F655" s="279">
        <v>0</v>
      </c>
      <c r="G655" s="279">
        <v>0</v>
      </c>
      <c r="H655" s="279">
        <v>24.61</v>
      </c>
      <c r="I655" s="279">
        <v>0</v>
      </c>
      <c r="J655" s="279">
        <v>0</v>
      </c>
      <c r="K655" s="279">
        <v>10.61</v>
      </c>
      <c r="L655" s="279">
        <v>0</v>
      </c>
      <c r="M655" s="279">
        <v>0</v>
      </c>
      <c r="N655" s="279">
        <v>0</v>
      </c>
      <c r="O655" s="279">
        <v>0</v>
      </c>
      <c r="P655" s="279">
        <v>0</v>
      </c>
      <c r="Q655" s="279">
        <v>0</v>
      </c>
      <c r="R655" s="279">
        <v>0</v>
      </c>
      <c r="S655" s="279">
        <v>0</v>
      </c>
      <c r="T655" s="279">
        <v>0</v>
      </c>
      <c r="U655" s="279">
        <v>0</v>
      </c>
      <c r="V655" s="279">
        <v>0</v>
      </c>
      <c r="W655" s="279">
        <v>72.430000000000007</v>
      </c>
      <c r="X655" s="279">
        <v>0</v>
      </c>
      <c r="Y655" s="279">
        <v>0</v>
      </c>
    </row>
    <row r="656" spans="1:25">
      <c r="A656" s="254">
        <v>4</v>
      </c>
      <c r="B656" s="279">
        <v>0</v>
      </c>
      <c r="C656" s="279">
        <v>0</v>
      </c>
      <c r="D656" s="279">
        <v>0</v>
      </c>
      <c r="E656" s="279">
        <v>0</v>
      </c>
      <c r="F656" s="279">
        <v>0</v>
      </c>
      <c r="G656" s="279">
        <v>0</v>
      </c>
      <c r="H656" s="279">
        <v>0</v>
      </c>
      <c r="I656" s="279">
        <v>0</v>
      </c>
      <c r="J656" s="279">
        <v>0</v>
      </c>
      <c r="K656" s="279">
        <v>0</v>
      </c>
      <c r="L656" s="279">
        <v>0</v>
      </c>
      <c r="M656" s="279">
        <v>0</v>
      </c>
      <c r="N656" s="279">
        <v>0</v>
      </c>
      <c r="O656" s="279">
        <v>0</v>
      </c>
      <c r="P656" s="279">
        <v>0</v>
      </c>
      <c r="Q656" s="279">
        <v>0</v>
      </c>
      <c r="R656" s="279">
        <v>0</v>
      </c>
      <c r="S656" s="279">
        <v>0</v>
      </c>
      <c r="T656" s="279">
        <v>0</v>
      </c>
      <c r="U656" s="279">
        <v>0</v>
      </c>
      <c r="V656" s="279">
        <v>0</v>
      </c>
      <c r="W656" s="279">
        <v>0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0</v>
      </c>
      <c r="E657" s="279">
        <v>0</v>
      </c>
      <c r="F657" s="279">
        <v>0</v>
      </c>
      <c r="G657" s="279">
        <v>0</v>
      </c>
      <c r="H657" s="279">
        <v>59.93</v>
      </c>
      <c r="I657" s="279">
        <v>43.48</v>
      </c>
      <c r="J657" s="279">
        <v>0</v>
      </c>
      <c r="K657" s="279">
        <v>0.28999999999999998</v>
      </c>
      <c r="L657" s="279">
        <v>32.43</v>
      </c>
      <c r="M657" s="279">
        <v>0</v>
      </c>
      <c r="N657" s="279">
        <v>0</v>
      </c>
      <c r="O657" s="279">
        <v>0</v>
      </c>
      <c r="P657" s="279">
        <v>0</v>
      </c>
      <c r="Q657" s="279">
        <v>0</v>
      </c>
      <c r="R657" s="279">
        <v>0</v>
      </c>
      <c r="S657" s="279">
        <v>0</v>
      </c>
      <c r="T657" s="279">
        <v>0</v>
      </c>
      <c r="U657" s="279">
        <v>0</v>
      </c>
      <c r="V657" s="279">
        <v>0</v>
      </c>
      <c r="W657" s="279">
        <v>0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0.69</v>
      </c>
      <c r="D658" s="279">
        <v>0</v>
      </c>
      <c r="E658" s="279">
        <v>1.68</v>
      </c>
      <c r="F658" s="279">
        <v>20.37</v>
      </c>
      <c r="G658" s="279">
        <v>143.65</v>
      </c>
      <c r="H658" s="279">
        <v>133</v>
      </c>
      <c r="I658" s="279">
        <v>0</v>
      </c>
      <c r="J658" s="279">
        <v>94.83</v>
      </c>
      <c r="K658" s="279">
        <v>61.4</v>
      </c>
      <c r="L658" s="279">
        <v>23.62</v>
      </c>
      <c r="M658" s="279">
        <v>0</v>
      </c>
      <c r="N658" s="279">
        <v>0</v>
      </c>
      <c r="O658" s="279">
        <v>2.72</v>
      </c>
      <c r="P658" s="279">
        <v>1.69</v>
      </c>
      <c r="Q658" s="279">
        <v>0</v>
      </c>
      <c r="R658" s="279">
        <v>0</v>
      </c>
      <c r="S658" s="279">
        <v>0</v>
      </c>
      <c r="T658" s="279">
        <v>0</v>
      </c>
      <c r="U658" s="279">
        <v>0</v>
      </c>
      <c r="V658" s="279">
        <v>0</v>
      </c>
      <c r="W658" s="279">
        <v>0</v>
      </c>
      <c r="X658" s="279">
        <v>0</v>
      </c>
      <c r="Y658" s="279">
        <v>7.43</v>
      </c>
    </row>
    <row r="659" spans="1:25">
      <c r="A659" s="254">
        <v>7</v>
      </c>
      <c r="B659" s="279">
        <v>0</v>
      </c>
      <c r="C659" s="279">
        <v>0</v>
      </c>
      <c r="D659" s="279">
        <v>0</v>
      </c>
      <c r="E659" s="279">
        <v>69.3</v>
      </c>
      <c r="F659" s="279">
        <v>0</v>
      </c>
      <c r="G659" s="279">
        <v>92.37</v>
      </c>
      <c r="H659" s="279">
        <v>0</v>
      </c>
      <c r="I659" s="279">
        <v>13.58</v>
      </c>
      <c r="J659" s="279">
        <v>0</v>
      </c>
      <c r="K659" s="279">
        <v>15.58</v>
      </c>
      <c r="L659" s="279">
        <v>0</v>
      </c>
      <c r="M659" s="279">
        <v>0</v>
      </c>
      <c r="N659" s="279">
        <v>0</v>
      </c>
      <c r="O659" s="279">
        <v>0</v>
      </c>
      <c r="P659" s="279">
        <v>0</v>
      </c>
      <c r="Q659" s="279">
        <v>0</v>
      </c>
      <c r="R659" s="279">
        <v>0</v>
      </c>
      <c r="S659" s="279">
        <v>0</v>
      </c>
      <c r="T659" s="279">
        <v>0</v>
      </c>
      <c r="U659" s="279">
        <v>0</v>
      </c>
      <c r="V659" s="279">
        <v>0</v>
      </c>
      <c r="W659" s="279">
        <v>0</v>
      </c>
      <c r="X659" s="279">
        <v>0</v>
      </c>
      <c r="Y659" s="279">
        <v>0</v>
      </c>
    </row>
    <row r="660" spans="1:25">
      <c r="A660" s="254">
        <v>8</v>
      </c>
      <c r="B660" s="279">
        <v>0</v>
      </c>
      <c r="C660" s="279">
        <v>0</v>
      </c>
      <c r="D660" s="279">
        <v>0</v>
      </c>
      <c r="E660" s="279">
        <v>0</v>
      </c>
      <c r="F660" s="279">
        <v>0</v>
      </c>
      <c r="G660" s="279">
        <v>0</v>
      </c>
      <c r="H660" s="279">
        <v>0</v>
      </c>
      <c r="I660" s="279">
        <v>0</v>
      </c>
      <c r="J660" s="279">
        <v>0</v>
      </c>
      <c r="K660" s="279">
        <v>0</v>
      </c>
      <c r="L660" s="279">
        <v>0</v>
      </c>
      <c r="M660" s="279">
        <v>0</v>
      </c>
      <c r="N660" s="279">
        <v>0</v>
      </c>
      <c r="O660" s="279">
        <v>60.34</v>
      </c>
      <c r="P660" s="279">
        <v>0</v>
      </c>
      <c r="Q660" s="279">
        <v>0</v>
      </c>
      <c r="R660" s="279">
        <v>0</v>
      </c>
      <c r="S660" s="279">
        <v>0</v>
      </c>
      <c r="T660" s="279">
        <v>0</v>
      </c>
      <c r="U660" s="279">
        <v>0</v>
      </c>
      <c r="V660" s="279">
        <v>0</v>
      </c>
      <c r="W660" s="279">
        <v>0</v>
      </c>
      <c r="X660" s="279">
        <v>0</v>
      </c>
      <c r="Y660" s="279">
        <v>0</v>
      </c>
    </row>
    <row r="661" spans="1:25">
      <c r="A661" s="254">
        <v>9</v>
      </c>
      <c r="B661" s="279">
        <v>0</v>
      </c>
      <c r="C661" s="279">
        <v>0</v>
      </c>
      <c r="D661" s="279">
        <v>0</v>
      </c>
      <c r="E661" s="279">
        <v>0</v>
      </c>
      <c r="F661" s="279">
        <v>10.76</v>
      </c>
      <c r="G661" s="279">
        <v>0</v>
      </c>
      <c r="H661" s="279">
        <v>0</v>
      </c>
      <c r="I661" s="279">
        <v>0</v>
      </c>
      <c r="J661" s="279">
        <v>0</v>
      </c>
      <c r="K661" s="279">
        <v>0</v>
      </c>
      <c r="L661" s="279">
        <v>0</v>
      </c>
      <c r="M661" s="279">
        <v>0</v>
      </c>
      <c r="N661" s="279">
        <v>0</v>
      </c>
      <c r="O661" s="279">
        <v>0</v>
      </c>
      <c r="P661" s="279">
        <v>0</v>
      </c>
      <c r="Q661" s="279">
        <v>0</v>
      </c>
      <c r="R661" s="279">
        <v>0</v>
      </c>
      <c r="S661" s="279">
        <v>0</v>
      </c>
      <c r="T661" s="279">
        <v>0</v>
      </c>
      <c r="U661" s="279">
        <v>0</v>
      </c>
      <c r="V661" s="279">
        <v>0</v>
      </c>
      <c r="W661" s="279">
        <v>0</v>
      </c>
      <c r="X661" s="279">
        <v>0</v>
      </c>
      <c r="Y661" s="279">
        <v>0</v>
      </c>
    </row>
    <row r="662" spans="1:25">
      <c r="A662" s="254">
        <v>10</v>
      </c>
      <c r="B662" s="279">
        <v>0</v>
      </c>
      <c r="C662" s="279">
        <v>0</v>
      </c>
      <c r="D662" s="279">
        <v>120.53</v>
      </c>
      <c r="E662" s="279">
        <v>134.56</v>
      </c>
      <c r="F662" s="279">
        <v>0</v>
      </c>
      <c r="G662" s="279">
        <v>74.430000000000007</v>
      </c>
      <c r="H662" s="279">
        <v>0</v>
      </c>
      <c r="I662" s="279">
        <v>0</v>
      </c>
      <c r="J662" s="279">
        <v>0</v>
      </c>
      <c r="K662" s="279">
        <v>0</v>
      </c>
      <c r="L662" s="279">
        <v>0</v>
      </c>
      <c r="M662" s="279">
        <v>0</v>
      </c>
      <c r="N662" s="279">
        <v>0</v>
      </c>
      <c r="O662" s="279">
        <v>0</v>
      </c>
      <c r="P662" s="279">
        <v>0</v>
      </c>
      <c r="Q662" s="279">
        <v>0</v>
      </c>
      <c r="R662" s="279">
        <v>0</v>
      </c>
      <c r="S662" s="279">
        <v>0</v>
      </c>
      <c r="T662" s="279">
        <v>0</v>
      </c>
      <c r="U662" s="279">
        <v>0</v>
      </c>
      <c r="V662" s="279">
        <v>0</v>
      </c>
      <c r="W662" s="279">
        <v>0</v>
      </c>
      <c r="X662" s="279">
        <v>0</v>
      </c>
      <c r="Y662" s="279">
        <v>0</v>
      </c>
    </row>
    <row r="663" spans="1:25">
      <c r="A663" s="254">
        <v>11</v>
      </c>
      <c r="B663" s="279">
        <v>0</v>
      </c>
      <c r="C663" s="279">
        <v>45.32</v>
      </c>
      <c r="D663" s="279">
        <v>0</v>
      </c>
      <c r="E663" s="279">
        <v>5.43</v>
      </c>
      <c r="F663" s="279">
        <v>39.35</v>
      </c>
      <c r="G663" s="279">
        <v>121.09</v>
      </c>
      <c r="H663" s="279">
        <v>0</v>
      </c>
      <c r="I663" s="279">
        <v>0</v>
      </c>
      <c r="J663" s="279">
        <v>0</v>
      </c>
      <c r="K663" s="279">
        <v>0</v>
      </c>
      <c r="L663" s="279">
        <v>0</v>
      </c>
      <c r="M663" s="279">
        <v>0</v>
      </c>
      <c r="N663" s="279">
        <v>0</v>
      </c>
      <c r="O663" s="279">
        <v>0</v>
      </c>
      <c r="P663" s="279">
        <v>0</v>
      </c>
      <c r="Q663" s="279">
        <v>0</v>
      </c>
      <c r="R663" s="279">
        <v>0</v>
      </c>
      <c r="S663" s="279">
        <v>34.74</v>
      </c>
      <c r="T663" s="279">
        <v>0</v>
      </c>
      <c r="U663" s="279">
        <v>0</v>
      </c>
      <c r="V663" s="279">
        <v>0</v>
      </c>
      <c r="W663" s="279">
        <v>0</v>
      </c>
      <c r="X663" s="279">
        <v>0</v>
      </c>
      <c r="Y663" s="279">
        <v>0</v>
      </c>
    </row>
    <row r="664" spans="1:25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0</v>
      </c>
      <c r="G664" s="279">
        <v>0</v>
      </c>
      <c r="H664" s="279">
        <v>0</v>
      </c>
      <c r="I664" s="279">
        <v>0</v>
      </c>
      <c r="J664" s="279">
        <v>0</v>
      </c>
      <c r="K664" s="279">
        <v>0</v>
      </c>
      <c r="L664" s="279">
        <v>0</v>
      </c>
      <c r="M664" s="279">
        <v>0</v>
      </c>
      <c r="N664" s="279">
        <v>0</v>
      </c>
      <c r="O664" s="279">
        <v>0</v>
      </c>
      <c r="P664" s="279">
        <v>0</v>
      </c>
      <c r="Q664" s="279">
        <v>0</v>
      </c>
      <c r="R664" s="279">
        <v>0</v>
      </c>
      <c r="S664" s="279">
        <v>32.99</v>
      </c>
      <c r="T664" s="279">
        <v>0</v>
      </c>
      <c r="U664" s="279">
        <v>0</v>
      </c>
      <c r="V664" s="279">
        <v>0</v>
      </c>
      <c r="W664" s="279">
        <v>0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0</v>
      </c>
      <c r="D665" s="279">
        <v>0</v>
      </c>
      <c r="E665" s="279">
        <v>0</v>
      </c>
      <c r="F665" s="279">
        <v>0</v>
      </c>
      <c r="G665" s="279">
        <v>0</v>
      </c>
      <c r="H665" s="279">
        <v>0</v>
      </c>
      <c r="I665" s="279">
        <v>0</v>
      </c>
      <c r="J665" s="279">
        <v>0</v>
      </c>
      <c r="K665" s="279">
        <v>0</v>
      </c>
      <c r="L665" s="279">
        <v>0</v>
      </c>
      <c r="M665" s="279">
        <v>0</v>
      </c>
      <c r="N665" s="279">
        <v>0</v>
      </c>
      <c r="O665" s="279">
        <v>0</v>
      </c>
      <c r="P665" s="279">
        <v>0</v>
      </c>
      <c r="Q665" s="279">
        <v>0</v>
      </c>
      <c r="R665" s="279">
        <v>0</v>
      </c>
      <c r="S665" s="279">
        <v>0</v>
      </c>
      <c r="T665" s="279">
        <v>0</v>
      </c>
      <c r="U665" s="279">
        <v>0</v>
      </c>
      <c r="V665" s="279">
        <v>0</v>
      </c>
      <c r="W665" s="279">
        <v>0</v>
      </c>
      <c r="X665" s="279">
        <v>0</v>
      </c>
      <c r="Y665" s="279">
        <v>0</v>
      </c>
    </row>
    <row r="666" spans="1:25">
      <c r="A666" s="254">
        <v>14</v>
      </c>
      <c r="B666" s="279">
        <v>0</v>
      </c>
      <c r="C666" s="279">
        <v>0</v>
      </c>
      <c r="D666" s="279">
        <v>0</v>
      </c>
      <c r="E666" s="279">
        <v>0</v>
      </c>
      <c r="F666" s="279">
        <v>0</v>
      </c>
      <c r="G666" s="279">
        <v>0</v>
      </c>
      <c r="H666" s="279">
        <v>0</v>
      </c>
      <c r="I666" s="279">
        <v>2.19</v>
      </c>
      <c r="J666" s="279">
        <v>5.94</v>
      </c>
      <c r="K666" s="279">
        <v>0</v>
      </c>
      <c r="L666" s="279">
        <v>0</v>
      </c>
      <c r="M666" s="279">
        <v>0</v>
      </c>
      <c r="N666" s="279">
        <v>0</v>
      </c>
      <c r="O666" s="279">
        <v>0</v>
      </c>
      <c r="P666" s="279">
        <v>0</v>
      </c>
      <c r="Q666" s="279">
        <v>0</v>
      </c>
      <c r="R666" s="279">
        <v>0</v>
      </c>
      <c r="S666" s="279">
        <v>0</v>
      </c>
      <c r="T666" s="279">
        <v>0</v>
      </c>
      <c r="U666" s="279">
        <v>0</v>
      </c>
      <c r="V666" s="279">
        <v>0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0</v>
      </c>
      <c r="D667" s="279">
        <v>0</v>
      </c>
      <c r="E667" s="279">
        <v>0</v>
      </c>
      <c r="F667" s="279">
        <v>0</v>
      </c>
      <c r="G667" s="279">
        <v>0</v>
      </c>
      <c r="H667" s="279">
        <v>0</v>
      </c>
      <c r="I667" s="279">
        <v>0</v>
      </c>
      <c r="J667" s="279">
        <v>0</v>
      </c>
      <c r="K667" s="279">
        <v>0</v>
      </c>
      <c r="L667" s="279">
        <v>0</v>
      </c>
      <c r="M667" s="279">
        <v>0</v>
      </c>
      <c r="N667" s="279">
        <v>0</v>
      </c>
      <c r="O667" s="279">
        <v>0</v>
      </c>
      <c r="P667" s="279">
        <v>0</v>
      </c>
      <c r="Q667" s="279">
        <v>0</v>
      </c>
      <c r="R667" s="279">
        <v>0</v>
      </c>
      <c r="S667" s="279">
        <v>0</v>
      </c>
      <c r="T667" s="279">
        <v>0</v>
      </c>
      <c r="U667" s="279">
        <v>0</v>
      </c>
      <c r="V667" s="279">
        <v>0</v>
      </c>
      <c r="W667" s="279">
        <v>0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</v>
      </c>
      <c r="E668" s="279">
        <v>0</v>
      </c>
      <c r="F668" s="279">
        <v>0</v>
      </c>
      <c r="G668" s="279">
        <v>0</v>
      </c>
      <c r="H668" s="279">
        <v>32.69</v>
      </c>
      <c r="I668" s="279">
        <v>0</v>
      </c>
      <c r="J668" s="279">
        <v>37.47</v>
      </c>
      <c r="K668" s="279">
        <v>18.809999999999999</v>
      </c>
      <c r="L668" s="279">
        <v>0</v>
      </c>
      <c r="M668" s="279">
        <v>0</v>
      </c>
      <c r="N668" s="279">
        <v>0</v>
      </c>
      <c r="O668" s="279">
        <v>0</v>
      </c>
      <c r="P668" s="279">
        <v>0</v>
      </c>
      <c r="Q668" s="279">
        <v>0</v>
      </c>
      <c r="R668" s="279">
        <v>0</v>
      </c>
      <c r="S668" s="279">
        <v>0</v>
      </c>
      <c r="T668" s="279">
        <v>0</v>
      </c>
      <c r="U668" s="279">
        <v>0</v>
      </c>
      <c r="V668" s="279">
        <v>0</v>
      </c>
      <c r="W668" s="279">
        <v>0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0</v>
      </c>
      <c r="E669" s="279">
        <v>0</v>
      </c>
      <c r="F669" s="279">
        <v>64.53</v>
      </c>
      <c r="G669" s="279">
        <v>0</v>
      </c>
      <c r="H669" s="279">
        <v>0</v>
      </c>
      <c r="I669" s="279">
        <v>0</v>
      </c>
      <c r="J669" s="279">
        <v>28.73</v>
      </c>
      <c r="K669" s="279">
        <v>3.5</v>
      </c>
      <c r="L669" s="279">
        <v>0</v>
      </c>
      <c r="M669" s="279">
        <v>0</v>
      </c>
      <c r="N669" s="279">
        <v>0</v>
      </c>
      <c r="O669" s="279">
        <v>0</v>
      </c>
      <c r="P669" s="279">
        <v>0</v>
      </c>
      <c r="Q669" s="279">
        <v>0</v>
      </c>
      <c r="R669" s="279">
        <v>0</v>
      </c>
      <c r="S669" s="279">
        <v>0</v>
      </c>
      <c r="T669" s="279">
        <v>0</v>
      </c>
      <c r="U669" s="279">
        <v>0</v>
      </c>
      <c r="V669" s="279">
        <v>0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0</v>
      </c>
      <c r="E670" s="279">
        <v>0</v>
      </c>
      <c r="F670" s="279">
        <v>0</v>
      </c>
      <c r="G670" s="279">
        <v>0</v>
      </c>
      <c r="H670" s="279">
        <v>0</v>
      </c>
      <c r="I670" s="279">
        <v>0</v>
      </c>
      <c r="J670" s="279">
        <v>0</v>
      </c>
      <c r="K670" s="279">
        <v>66.73</v>
      </c>
      <c r="L670" s="279">
        <v>0</v>
      </c>
      <c r="M670" s="279">
        <v>0</v>
      </c>
      <c r="N670" s="279">
        <v>0</v>
      </c>
      <c r="O670" s="279">
        <v>14.25</v>
      </c>
      <c r="P670" s="279">
        <v>0</v>
      </c>
      <c r="Q670" s="279">
        <v>0</v>
      </c>
      <c r="R670" s="279">
        <v>21.45</v>
      </c>
      <c r="S670" s="279">
        <v>0</v>
      </c>
      <c r="T670" s="279">
        <v>0</v>
      </c>
      <c r="U670" s="279">
        <v>0</v>
      </c>
      <c r="V670" s="279">
        <v>0</v>
      </c>
      <c r="W670" s="279">
        <v>0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0</v>
      </c>
      <c r="D671" s="279">
        <v>0</v>
      </c>
      <c r="E671" s="279">
        <v>0</v>
      </c>
      <c r="F671" s="279">
        <v>0</v>
      </c>
      <c r="G671" s="279">
        <v>0</v>
      </c>
      <c r="H671" s="279">
        <v>0</v>
      </c>
      <c r="I671" s="279">
        <v>0</v>
      </c>
      <c r="J671" s="279">
        <v>0</v>
      </c>
      <c r="K671" s="279">
        <v>0</v>
      </c>
      <c r="L671" s="279">
        <v>0</v>
      </c>
      <c r="M671" s="279">
        <v>0</v>
      </c>
      <c r="N671" s="279">
        <v>0</v>
      </c>
      <c r="O671" s="279">
        <v>0</v>
      </c>
      <c r="P671" s="279">
        <v>0</v>
      </c>
      <c r="Q671" s="279">
        <v>0</v>
      </c>
      <c r="R671" s="279">
        <v>0</v>
      </c>
      <c r="S671" s="279">
        <v>0</v>
      </c>
      <c r="T671" s="279">
        <v>0</v>
      </c>
      <c r="U671" s="279">
        <v>0</v>
      </c>
      <c r="V671" s="279">
        <v>0</v>
      </c>
      <c r="W671" s="279">
        <v>0</v>
      </c>
      <c r="X671" s="279">
        <v>0</v>
      </c>
      <c r="Y671" s="279">
        <v>0</v>
      </c>
    </row>
    <row r="672" spans="1:25">
      <c r="A672" s="254">
        <v>20</v>
      </c>
      <c r="B672" s="279">
        <v>0</v>
      </c>
      <c r="C672" s="279">
        <v>0</v>
      </c>
      <c r="D672" s="279">
        <v>0</v>
      </c>
      <c r="E672" s="279">
        <v>0</v>
      </c>
      <c r="F672" s="279">
        <v>0</v>
      </c>
      <c r="G672" s="279">
        <v>0</v>
      </c>
      <c r="H672" s="279">
        <v>0</v>
      </c>
      <c r="I672" s="279">
        <v>139.99</v>
      </c>
      <c r="J672" s="279">
        <v>123.51</v>
      </c>
      <c r="K672" s="279">
        <v>60.18</v>
      </c>
      <c r="L672" s="279">
        <v>0</v>
      </c>
      <c r="M672" s="279">
        <v>0</v>
      </c>
      <c r="N672" s="279">
        <v>0</v>
      </c>
      <c r="O672" s="279">
        <v>0</v>
      </c>
      <c r="P672" s="279">
        <v>0</v>
      </c>
      <c r="Q672" s="279">
        <v>0</v>
      </c>
      <c r="R672" s="279">
        <v>0</v>
      </c>
      <c r="S672" s="279">
        <v>0</v>
      </c>
      <c r="T672" s="279">
        <v>0</v>
      </c>
      <c r="U672" s="279">
        <v>0</v>
      </c>
      <c r="V672" s="279">
        <v>0</v>
      </c>
      <c r="W672" s="279">
        <v>0</v>
      </c>
      <c r="X672" s="279">
        <v>0</v>
      </c>
      <c r="Y672" s="279">
        <v>0</v>
      </c>
    </row>
    <row r="673" spans="1:25">
      <c r="A673" s="254">
        <v>21</v>
      </c>
      <c r="B673" s="279">
        <v>0</v>
      </c>
      <c r="C673" s="279">
        <v>0</v>
      </c>
      <c r="D673" s="279">
        <v>0</v>
      </c>
      <c r="E673" s="279">
        <v>0</v>
      </c>
      <c r="F673" s="279">
        <v>0</v>
      </c>
      <c r="G673" s="279">
        <v>88.9</v>
      </c>
      <c r="H673" s="279">
        <v>0</v>
      </c>
      <c r="I673" s="279">
        <v>118.62</v>
      </c>
      <c r="J673" s="279">
        <v>149</v>
      </c>
      <c r="K673" s="279">
        <v>73.81</v>
      </c>
      <c r="L673" s="279">
        <v>0.05</v>
      </c>
      <c r="M673" s="279">
        <v>0</v>
      </c>
      <c r="N673" s="279">
        <v>18.27</v>
      </c>
      <c r="O673" s="279">
        <v>0</v>
      </c>
      <c r="P673" s="279">
        <v>0</v>
      </c>
      <c r="Q673" s="279">
        <v>0</v>
      </c>
      <c r="R673" s="279">
        <v>0</v>
      </c>
      <c r="S673" s="279">
        <v>0</v>
      </c>
      <c r="T673" s="279">
        <v>0</v>
      </c>
      <c r="U673" s="279">
        <v>0</v>
      </c>
      <c r="V673" s="279">
        <v>0</v>
      </c>
      <c r="W673" s="279">
        <v>0</v>
      </c>
      <c r="X673" s="279">
        <v>0</v>
      </c>
      <c r="Y673" s="279">
        <v>0</v>
      </c>
    </row>
    <row r="674" spans="1:25">
      <c r="A674" s="254">
        <v>22</v>
      </c>
      <c r="B674" s="279">
        <v>0</v>
      </c>
      <c r="C674" s="279">
        <v>0</v>
      </c>
      <c r="D674" s="279">
        <v>0</v>
      </c>
      <c r="E674" s="279">
        <v>0</v>
      </c>
      <c r="F674" s="279">
        <v>46.03</v>
      </c>
      <c r="G674" s="279">
        <v>162.53</v>
      </c>
      <c r="H674" s="279">
        <v>63.48</v>
      </c>
      <c r="I674" s="279">
        <v>94.19</v>
      </c>
      <c r="J674" s="279">
        <v>96.33</v>
      </c>
      <c r="K674" s="279">
        <v>0</v>
      </c>
      <c r="L674" s="279">
        <v>0</v>
      </c>
      <c r="M674" s="279">
        <v>0</v>
      </c>
      <c r="N674" s="279">
        <v>0</v>
      </c>
      <c r="O674" s="279">
        <v>0</v>
      </c>
      <c r="P674" s="279">
        <v>0</v>
      </c>
      <c r="Q674" s="279">
        <v>0</v>
      </c>
      <c r="R674" s="279">
        <v>0</v>
      </c>
      <c r="S674" s="279">
        <v>0</v>
      </c>
      <c r="T674" s="279">
        <v>0</v>
      </c>
      <c r="U674" s="279">
        <v>0</v>
      </c>
      <c r="V674" s="279">
        <v>0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0</v>
      </c>
      <c r="D675" s="279">
        <v>9.8000000000000007</v>
      </c>
      <c r="E675" s="279">
        <v>19.53</v>
      </c>
      <c r="F675" s="279">
        <v>64.81</v>
      </c>
      <c r="G675" s="279">
        <v>133.22999999999999</v>
      </c>
      <c r="H675" s="279">
        <v>88.89</v>
      </c>
      <c r="I675" s="279">
        <v>17.5</v>
      </c>
      <c r="J675" s="279">
        <v>131.66999999999999</v>
      </c>
      <c r="K675" s="279">
        <v>72.31</v>
      </c>
      <c r="L675" s="279">
        <v>49.59</v>
      </c>
      <c r="M675" s="279">
        <v>15.74</v>
      </c>
      <c r="N675" s="279">
        <v>9.14</v>
      </c>
      <c r="O675" s="279">
        <v>0</v>
      </c>
      <c r="P675" s="279">
        <v>0</v>
      </c>
      <c r="Q675" s="279">
        <v>0</v>
      </c>
      <c r="R675" s="279">
        <v>0</v>
      </c>
      <c r="S675" s="279">
        <v>0</v>
      </c>
      <c r="T675" s="279">
        <v>0</v>
      </c>
      <c r="U675" s="279">
        <v>0</v>
      </c>
      <c r="V675" s="279">
        <v>0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0</v>
      </c>
      <c r="F676" s="279">
        <v>0</v>
      </c>
      <c r="G676" s="279">
        <v>0</v>
      </c>
      <c r="H676" s="279">
        <v>0</v>
      </c>
      <c r="I676" s="279">
        <v>0</v>
      </c>
      <c r="J676" s="279">
        <v>0</v>
      </c>
      <c r="K676" s="279">
        <v>0</v>
      </c>
      <c r="L676" s="279">
        <v>0</v>
      </c>
      <c r="M676" s="279">
        <v>0</v>
      </c>
      <c r="N676" s="279">
        <v>0</v>
      </c>
      <c r="O676" s="279">
        <v>0</v>
      </c>
      <c r="P676" s="279">
        <v>0</v>
      </c>
      <c r="Q676" s="279">
        <v>0</v>
      </c>
      <c r="R676" s="279">
        <v>0</v>
      </c>
      <c r="S676" s="279">
        <v>0</v>
      </c>
      <c r="T676" s="279">
        <v>0</v>
      </c>
      <c r="U676" s="279">
        <v>0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254">
        <v>25</v>
      </c>
      <c r="B677" s="279">
        <v>0</v>
      </c>
      <c r="C677" s="279">
        <v>0</v>
      </c>
      <c r="D677" s="279">
        <v>0</v>
      </c>
      <c r="E677" s="279">
        <v>0</v>
      </c>
      <c r="F677" s="279">
        <v>0</v>
      </c>
      <c r="G677" s="279">
        <v>0</v>
      </c>
      <c r="H677" s="279">
        <v>593.13</v>
      </c>
      <c r="I677" s="279">
        <v>110.92</v>
      </c>
      <c r="J677" s="279">
        <v>1229.08</v>
      </c>
      <c r="K677" s="279">
        <v>925.6</v>
      </c>
      <c r="L677" s="279">
        <v>0</v>
      </c>
      <c r="M677" s="279">
        <v>0</v>
      </c>
      <c r="N677" s="279">
        <v>0</v>
      </c>
      <c r="O677" s="279">
        <v>0.04</v>
      </c>
      <c r="P677" s="279">
        <v>0</v>
      </c>
      <c r="Q677" s="279">
        <v>0</v>
      </c>
      <c r="R677" s="279">
        <v>0</v>
      </c>
      <c r="S677" s="279">
        <v>0</v>
      </c>
      <c r="T677" s="279">
        <v>1.83</v>
      </c>
      <c r="U677" s="279">
        <v>0</v>
      </c>
      <c r="V677" s="279">
        <v>0</v>
      </c>
      <c r="W677" s="279">
        <v>0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0</v>
      </c>
      <c r="F678" s="279">
        <v>0</v>
      </c>
      <c r="G678" s="279">
        <v>7.0000000000000007E-2</v>
      </c>
      <c r="H678" s="279">
        <v>80.599999999999994</v>
      </c>
      <c r="I678" s="279">
        <v>600.85</v>
      </c>
      <c r="J678" s="279">
        <v>1088.8</v>
      </c>
      <c r="K678" s="279">
        <v>8.4600000000000009</v>
      </c>
      <c r="L678" s="279">
        <v>0</v>
      </c>
      <c r="M678" s="279">
        <v>2.92</v>
      </c>
      <c r="N678" s="279">
        <v>0</v>
      </c>
      <c r="O678" s="279">
        <v>0</v>
      </c>
      <c r="P678" s="279">
        <v>0</v>
      </c>
      <c r="Q678" s="279">
        <v>0</v>
      </c>
      <c r="R678" s="279">
        <v>0</v>
      </c>
      <c r="S678" s="279">
        <v>0</v>
      </c>
      <c r="T678" s="279">
        <v>0</v>
      </c>
      <c r="U678" s="279">
        <v>0</v>
      </c>
      <c r="V678" s="279">
        <v>0</v>
      </c>
      <c r="W678" s="279">
        <v>0</v>
      </c>
      <c r="X678" s="279">
        <v>0</v>
      </c>
      <c r="Y678" s="279">
        <v>0</v>
      </c>
    </row>
    <row r="679" spans="1:25">
      <c r="A679" s="254">
        <v>27</v>
      </c>
      <c r="B679" s="279">
        <v>0</v>
      </c>
      <c r="C679" s="279">
        <v>0</v>
      </c>
      <c r="D679" s="279">
        <v>6.07</v>
      </c>
      <c r="E679" s="279">
        <v>17.440000000000001</v>
      </c>
      <c r="F679" s="279">
        <v>48.11</v>
      </c>
      <c r="G679" s="279">
        <v>73.599999999999994</v>
      </c>
      <c r="H679" s="279">
        <v>0</v>
      </c>
      <c r="I679" s="279">
        <v>0</v>
      </c>
      <c r="J679" s="279">
        <v>66.180000000000007</v>
      </c>
      <c r="K679" s="279">
        <v>0</v>
      </c>
      <c r="L679" s="279">
        <v>0</v>
      </c>
      <c r="M679" s="279">
        <v>0</v>
      </c>
      <c r="N679" s="279">
        <v>0</v>
      </c>
      <c r="O679" s="279">
        <v>0</v>
      </c>
      <c r="P679" s="279">
        <v>0</v>
      </c>
      <c r="Q679" s="279">
        <v>0</v>
      </c>
      <c r="R679" s="279">
        <v>0</v>
      </c>
      <c r="S679" s="279">
        <v>0</v>
      </c>
      <c r="T679" s="279">
        <v>0</v>
      </c>
      <c r="U679" s="279">
        <v>0</v>
      </c>
      <c r="V679" s="279">
        <v>0</v>
      </c>
      <c r="W679" s="279">
        <v>0</v>
      </c>
      <c r="X679" s="279">
        <v>0</v>
      </c>
      <c r="Y679" s="279">
        <v>0</v>
      </c>
    </row>
    <row r="680" spans="1:25">
      <c r="A680" s="254">
        <v>28</v>
      </c>
      <c r="B680" s="279">
        <v>0</v>
      </c>
      <c r="C680" s="279">
        <v>0</v>
      </c>
      <c r="D680" s="279">
        <v>0</v>
      </c>
      <c r="E680" s="279">
        <v>0</v>
      </c>
      <c r="F680" s="279">
        <v>5</v>
      </c>
      <c r="G680" s="279">
        <v>0</v>
      </c>
      <c r="H680" s="279">
        <v>98.54</v>
      </c>
      <c r="I680" s="279">
        <v>0</v>
      </c>
      <c r="J680" s="279">
        <v>31.68</v>
      </c>
      <c r="K680" s="279">
        <v>0</v>
      </c>
      <c r="L680" s="279">
        <v>0</v>
      </c>
      <c r="M680" s="279">
        <v>0</v>
      </c>
      <c r="N680" s="279">
        <v>0</v>
      </c>
      <c r="O680" s="279">
        <v>0</v>
      </c>
      <c r="P680" s="279">
        <v>0</v>
      </c>
      <c r="Q680" s="279">
        <v>0</v>
      </c>
      <c r="R680" s="279">
        <v>0</v>
      </c>
      <c r="S680" s="279">
        <v>0</v>
      </c>
      <c r="T680" s="279">
        <v>0</v>
      </c>
      <c r="U680" s="279">
        <v>0</v>
      </c>
      <c r="V680" s="279">
        <v>0</v>
      </c>
      <c r="W680" s="279">
        <v>0</v>
      </c>
      <c r="X680" s="279">
        <v>0</v>
      </c>
      <c r="Y680" s="279">
        <v>0</v>
      </c>
    </row>
    <row r="681" spans="1:25" hidden="1">
      <c r="A681" s="254">
        <v>29</v>
      </c>
      <c r="B681" s="279">
        <v>0</v>
      </c>
      <c r="C681" s="279">
        <v>0</v>
      </c>
      <c r="D681" s="279">
        <v>0</v>
      </c>
      <c r="E681" s="279">
        <v>0</v>
      </c>
      <c r="F681" s="279">
        <v>0</v>
      </c>
      <c r="G681" s="279">
        <v>0</v>
      </c>
      <c r="H681" s="279">
        <v>0</v>
      </c>
      <c r="I681" s="279">
        <v>0</v>
      </c>
      <c r="J681" s="279">
        <v>0</v>
      </c>
      <c r="K681" s="279">
        <v>0</v>
      </c>
      <c r="L681" s="279">
        <v>0</v>
      </c>
      <c r="M681" s="279">
        <v>0</v>
      </c>
      <c r="N681" s="279">
        <v>0</v>
      </c>
      <c r="O681" s="279">
        <v>0</v>
      </c>
      <c r="P681" s="279">
        <v>0</v>
      </c>
      <c r="Q681" s="279">
        <v>0</v>
      </c>
      <c r="R681" s="279">
        <v>0</v>
      </c>
      <c r="S681" s="279">
        <v>0</v>
      </c>
      <c r="T681" s="279">
        <v>0</v>
      </c>
      <c r="U681" s="279">
        <v>0</v>
      </c>
      <c r="V681" s="279">
        <v>0</v>
      </c>
      <c r="W681" s="279">
        <v>0</v>
      </c>
      <c r="X681" s="279">
        <v>0</v>
      </c>
      <c r="Y681" s="279">
        <v>0</v>
      </c>
    </row>
    <row r="682" spans="1:25" hidden="1">
      <c r="A682" s="254">
        <v>30</v>
      </c>
      <c r="B682" s="279">
        <v>0</v>
      </c>
      <c r="C682" s="279">
        <v>0</v>
      </c>
      <c r="D682" s="279">
        <v>0</v>
      </c>
      <c r="E682" s="279">
        <v>0</v>
      </c>
      <c r="F682" s="279">
        <v>0</v>
      </c>
      <c r="G682" s="279">
        <v>0</v>
      </c>
      <c r="H682" s="279">
        <v>0</v>
      </c>
      <c r="I682" s="279">
        <v>0</v>
      </c>
      <c r="J682" s="279">
        <v>0</v>
      </c>
      <c r="K682" s="279">
        <v>0</v>
      </c>
      <c r="L682" s="279">
        <v>0</v>
      </c>
      <c r="M682" s="279">
        <v>0</v>
      </c>
      <c r="N682" s="279">
        <v>0</v>
      </c>
      <c r="O682" s="279">
        <v>0</v>
      </c>
      <c r="P682" s="279">
        <v>0</v>
      </c>
      <c r="Q682" s="279">
        <v>0</v>
      </c>
      <c r="R682" s="279">
        <v>0</v>
      </c>
      <c r="S682" s="279">
        <v>0</v>
      </c>
      <c r="T682" s="279">
        <v>0</v>
      </c>
      <c r="U682" s="279">
        <v>0</v>
      </c>
      <c r="V682" s="279">
        <v>0</v>
      </c>
      <c r="W682" s="279">
        <v>0</v>
      </c>
      <c r="X682" s="279">
        <v>0</v>
      </c>
      <c r="Y682" s="279">
        <v>0</v>
      </c>
    </row>
    <row r="683" spans="1:25" hidden="1">
      <c r="A683" s="254">
        <v>31</v>
      </c>
      <c r="B683" s="279">
        <v>0</v>
      </c>
      <c r="C683" s="279">
        <v>0</v>
      </c>
      <c r="D683" s="279">
        <v>0</v>
      </c>
      <c r="E683" s="279">
        <v>0</v>
      </c>
      <c r="F683" s="279">
        <v>0</v>
      </c>
      <c r="G683" s="279">
        <v>0</v>
      </c>
      <c r="H683" s="279">
        <v>0</v>
      </c>
      <c r="I683" s="279">
        <v>0</v>
      </c>
      <c r="J683" s="279">
        <v>0</v>
      </c>
      <c r="K683" s="279">
        <v>0</v>
      </c>
      <c r="L683" s="279">
        <v>0</v>
      </c>
      <c r="M683" s="279">
        <v>0</v>
      </c>
      <c r="N683" s="279">
        <v>0</v>
      </c>
      <c r="O683" s="279">
        <v>0</v>
      </c>
      <c r="P683" s="279">
        <v>0</v>
      </c>
      <c r="Q683" s="279">
        <v>0</v>
      </c>
      <c r="R683" s="279">
        <v>0</v>
      </c>
      <c r="S683" s="279">
        <v>0</v>
      </c>
      <c r="T683" s="279">
        <v>0</v>
      </c>
      <c r="U683" s="279">
        <v>0</v>
      </c>
      <c r="V683" s="279">
        <v>0</v>
      </c>
      <c r="W683" s="279">
        <v>0</v>
      </c>
      <c r="X683" s="279">
        <v>0</v>
      </c>
      <c r="Y683" s="279">
        <v>0</v>
      </c>
    </row>
    <row r="685" spans="1:25">
      <c r="A685" s="422" t="s">
        <v>208</v>
      </c>
      <c r="B685" s="464" t="s">
        <v>310</v>
      </c>
      <c r="C685" s="464"/>
      <c r="D685" s="464"/>
      <c r="E685" s="464"/>
      <c r="F685" s="464"/>
      <c r="G685" s="464"/>
      <c r="H685" s="464"/>
      <c r="I685" s="464"/>
      <c r="J685" s="464"/>
      <c r="K685" s="464"/>
      <c r="L685" s="464"/>
      <c r="M685" s="464"/>
      <c r="N685" s="464"/>
      <c r="O685" s="464"/>
      <c r="P685" s="464"/>
      <c r="Q685" s="464"/>
      <c r="R685" s="464"/>
      <c r="S685" s="464"/>
      <c r="T685" s="464"/>
      <c r="U685" s="464"/>
      <c r="V685" s="464"/>
      <c r="W685" s="464"/>
      <c r="X685" s="464"/>
      <c r="Y685" s="464"/>
    </row>
    <row r="686" spans="1:25" ht="30">
      <c r="A686" s="422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147.99</v>
      </c>
      <c r="C687" s="279">
        <v>116.23</v>
      </c>
      <c r="D687" s="279">
        <v>785.1</v>
      </c>
      <c r="E687" s="279">
        <v>781.21</v>
      </c>
      <c r="F687" s="279">
        <v>2.19</v>
      </c>
      <c r="G687" s="279">
        <v>878.43</v>
      </c>
      <c r="H687" s="279">
        <v>0</v>
      </c>
      <c r="I687" s="279">
        <v>0.01</v>
      </c>
      <c r="J687" s="279">
        <v>0</v>
      </c>
      <c r="K687" s="279">
        <v>383.05</v>
      </c>
      <c r="L687" s="279">
        <v>1357.82</v>
      </c>
      <c r="M687" s="279">
        <v>1409.82</v>
      </c>
      <c r="N687" s="279">
        <v>1382.47</v>
      </c>
      <c r="O687" s="279">
        <v>1361.87</v>
      </c>
      <c r="P687" s="279">
        <v>1362.17</v>
      </c>
      <c r="Q687" s="279">
        <v>1353.9</v>
      </c>
      <c r="R687" s="279">
        <v>1342.71</v>
      </c>
      <c r="S687" s="279">
        <v>980.52</v>
      </c>
      <c r="T687" s="279">
        <v>1327.62</v>
      </c>
      <c r="U687" s="279">
        <v>1341.93</v>
      </c>
      <c r="V687" s="279">
        <v>335.24</v>
      </c>
      <c r="W687" s="279">
        <v>1227.17</v>
      </c>
      <c r="X687" s="279">
        <v>673.59</v>
      </c>
      <c r="Y687" s="279">
        <v>860.03</v>
      </c>
    </row>
    <row r="688" spans="1:25">
      <c r="A688" s="254">
        <v>2</v>
      </c>
      <c r="B688" s="279">
        <v>831.7</v>
      </c>
      <c r="C688" s="279">
        <v>420.21</v>
      </c>
      <c r="D688" s="279">
        <v>393.27</v>
      </c>
      <c r="E688" s="279">
        <v>769.59</v>
      </c>
      <c r="F688" s="279">
        <v>805.56</v>
      </c>
      <c r="G688" s="279">
        <v>478.92</v>
      </c>
      <c r="H688" s="279">
        <v>615.80999999999995</v>
      </c>
      <c r="I688" s="279">
        <v>1131.3</v>
      </c>
      <c r="J688" s="279">
        <v>0</v>
      </c>
      <c r="K688" s="279">
        <v>0</v>
      </c>
      <c r="L688" s="279">
        <v>9.64</v>
      </c>
      <c r="M688" s="279">
        <v>42.14</v>
      </c>
      <c r="N688" s="279">
        <v>18.23</v>
      </c>
      <c r="O688" s="279">
        <v>75.09</v>
      </c>
      <c r="P688" s="279">
        <v>105.31</v>
      </c>
      <c r="Q688" s="279">
        <v>76.849999999999994</v>
      </c>
      <c r="R688" s="279">
        <v>100.76</v>
      </c>
      <c r="S688" s="279">
        <v>86.88</v>
      </c>
      <c r="T688" s="279">
        <v>111.99</v>
      </c>
      <c r="U688" s="279">
        <v>168.94</v>
      </c>
      <c r="V688" s="279">
        <v>138.19999999999999</v>
      </c>
      <c r="W688" s="279">
        <v>476.57</v>
      </c>
      <c r="X688" s="279">
        <v>0</v>
      </c>
      <c r="Y688" s="279">
        <v>0</v>
      </c>
    </row>
    <row r="689" spans="1:25">
      <c r="A689" s="254">
        <v>3</v>
      </c>
      <c r="B689" s="279">
        <v>46.81</v>
      </c>
      <c r="C689" s="279">
        <v>916.12</v>
      </c>
      <c r="D689" s="279">
        <v>485.04</v>
      </c>
      <c r="E689" s="279">
        <v>482.97</v>
      </c>
      <c r="F689" s="279">
        <v>549.07000000000005</v>
      </c>
      <c r="G689" s="279">
        <v>1014.87</v>
      </c>
      <c r="H689" s="279">
        <v>0</v>
      </c>
      <c r="I689" s="279">
        <v>471.29</v>
      </c>
      <c r="J689" s="279">
        <v>1458.16</v>
      </c>
      <c r="K689" s="279">
        <v>0</v>
      </c>
      <c r="L689" s="279">
        <v>7.39</v>
      </c>
      <c r="M689" s="279">
        <v>13.22</v>
      </c>
      <c r="N689" s="279">
        <v>56.8</v>
      </c>
      <c r="O689" s="279">
        <v>83.03</v>
      </c>
      <c r="P689" s="279">
        <v>138.13</v>
      </c>
      <c r="Q689" s="279">
        <v>140.94</v>
      </c>
      <c r="R689" s="279">
        <v>159.97999999999999</v>
      </c>
      <c r="S689" s="279">
        <v>121.96</v>
      </c>
      <c r="T689" s="279">
        <v>186.38</v>
      </c>
      <c r="U689" s="279">
        <v>238.69</v>
      </c>
      <c r="V689" s="279">
        <v>343.47</v>
      </c>
      <c r="W689" s="279">
        <v>0</v>
      </c>
      <c r="X689" s="279">
        <v>408.52</v>
      </c>
      <c r="Y689" s="279">
        <v>238.47</v>
      </c>
    </row>
    <row r="690" spans="1:25">
      <c r="A690" s="254">
        <v>4</v>
      </c>
      <c r="B690" s="279">
        <v>248.79</v>
      </c>
      <c r="C690" s="279">
        <v>231.93</v>
      </c>
      <c r="D690" s="279">
        <v>183.7</v>
      </c>
      <c r="E690" s="279">
        <v>168.57</v>
      </c>
      <c r="F690" s="279">
        <v>274.02999999999997</v>
      </c>
      <c r="G690" s="279">
        <v>152.66</v>
      </c>
      <c r="H690" s="279">
        <v>116.25</v>
      </c>
      <c r="I690" s="279">
        <v>117.9</v>
      </c>
      <c r="J690" s="279">
        <v>67.2</v>
      </c>
      <c r="K690" s="279">
        <v>105.47</v>
      </c>
      <c r="L690" s="279">
        <v>132.5</v>
      </c>
      <c r="M690" s="279">
        <v>182.7</v>
      </c>
      <c r="N690" s="279">
        <v>192.47</v>
      </c>
      <c r="O690" s="279">
        <v>230.66</v>
      </c>
      <c r="P690" s="279">
        <v>248.87</v>
      </c>
      <c r="Q690" s="279">
        <v>308.45999999999998</v>
      </c>
      <c r="R690" s="279">
        <v>302.56</v>
      </c>
      <c r="S690" s="279">
        <v>254.94</v>
      </c>
      <c r="T690" s="279">
        <v>305.52</v>
      </c>
      <c r="U690" s="279">
        <v>391.78</v>
      </c>
      <c r="V690" s="279">
        <v>383.49</v>
      </c>
      <c r="W690" s="279">
        <v>546.76</v>
      </c>
      <c r="X690" s="279">
        <v>434.14</v>
      </c>
      <c r="Y690" s="279">
        <v>255.79</v>
      </c>
    </row>
    <row r="691" spans="1:25">
      <c r="A691" s="254">
        <v>5</v>
      </c>
      <c r="B691" s="279">
        <v>55.47</v>
      </c>
      <c r="C691" s="279">
        <v>79.459999999999994</v>
      </c>
      <c r="D691" s="279">
        <v>56.82</v>
      </c>
      <c r="E691" s="279">
        <v>42.96</v>
      </c>
      <c r="F691" s="279">
        <v>28.63</v>
      </c>
      <c r="G691" s="279">
        <v>6.65</v>
      </c>
      <c r="H691" s="279">
        <v>0</v>
      </c>
      <c r="I691" s="279">
        <v>0</v>
      </c>
      <c r="J691" s="279">
        <v>18.86</v>
      </c>
      <c r="K691" s="279">
        <v>1.98</v>
      </c>
      <c r="L691" s="279">
        <v>0</v>
      </c>
      <c r="M691" s="279">
        <v>6.44</v>
      </c>
      <c r="N691" s="279">
        <v>34.22</v>
      </c>
      <c r="O691" s="279">
        <v>61</v>
      </c>
      <c r="P691" s="279">
        <v>81.52</v>
      </c>
      <c r="Q691" s="279">
        <v>96.17</v>
      </c>
      <c r="R691" s="279">
        <v>85.59</v>
      </c>
      <c r="S691" s="279">
        <v>62.7</v>
      </c>
      <c r="T691" s="279">
        <v>144.6</v>
      </c>
      <c r="U691" s="279">
        <v>183.23</v>
      </c>
      <c r="V691" s="279">
        <v>191.63</v>
      </c>
      <c r="W691" s="279">
        <v>316.3</v>
      </c>
      <c r="X691" s="279">
        <v>217.33</v>
      </c>
      <c r="Y691" s="279">
        <v>127.84</v>
      </c>
    </row>
    <row r="692" spans="1:25">
      <c r="A692" s="254">
        <v>6</v>
      </c>
      <c r="B692" s="279">
        <v>23.32</v>
      </c>
      <c r="C692" s="279">
        <v>1.44</v>
      </c>
      <c r="D692" s="279">
        <v>4.32</v>
      </c>
      <c r="E692" s="279">
        <v>0.8</v>
      </c>
      <c r="F692" s="279">
        <v>0</v>
      </c>
      <c r="G692" s="279">
        <v>0</v>
      </c>
      <c r="H692" s="279">
        <v>0</v>
      </c>
      <c r="I692" s="279">
        <v>1223.9100000000001</v>
      </c>
      <c r="J692" s="279">
        <v>0</v>
      </c>
      <c r="K692" s="279">
        <v>0</v>
      </c>
      <c r="L692" s="279">
        <v>0</v>
      </c>
      <c r="M692" s="279">
        <v>24.69</v>
      </c>
      <c r="N692" s="279">
        <v>11.94</v>
      </c>
      <c r="O692" s="279">
        <v>0.8</v>
      </c>
      <c r="P692" s="279">
        <v>0.64</v>
      </c>
      <c r="Q692" s="279">
        <v>1368.64</v>
      </c>
      <c r="R692" s="279">
        <v>10.39</v>
      </c>
      <c r="S692" s="279">
        <v>491.93</v>
      </c>
      <c r="T692" s="279">
        <v>1373.2</v>
      </c>
      <c r="U692" s="279">
        <v>106.69</v>
      </c>
      <c r="V692" s="279">
        <v>175.3</v>
      </c>
      <c r="W692" s="279">
        <v>224.91</v>
      </c>
      <c r="X692" s="279">
        <v>136.44</v>
      </c>
      <c r="Y692" s="279">
        <v>0</v>
      </c>
    </row>
    <row r="693" spans="1:25">
      <c r="A693" s="254">
        <v>7</v>
      </c>
      <c r="B693" s="279">
        <v>1037.55</v>
      </c>
      <c r="C693" s="279">
        <v>969.69</v>
      </c>
      <c r="D693" s="279">
        <v>965.31</v>
      </c>
      <c r="E693" s="279">
        <v>0</v>
      </c>
      <c r="F693" s="279">
        <v>112.32</v>
      </c>
      <c r="G693" s="279">
        <v>0</v>
      </c>
      <c r="H693" s="279">
        <v>1032.04</v>
      </c>
      <c r="I693" s="279">
        <v>0</v>
      </c>
      <c r="J693" s="279">
        <v>1278.08</v>
      </c>
      <c r="K693" s="279">
        <v>0</v>
      </c>
      <c r="L693" s="279">
        <v>1311.23</v>
      </c>
      <c r="M693" s="279">
        <v>40.53</v>
      </c>
      <c r="N693" s="279">
        <v>1325.86</v>
      </c>
      <c r="O693" s="279">
        <v>75.95</v>
      </c>
      <c r="P693" s="279">
        <v>90.9</v>
      </c>
      <c r="Q693" s="279">
        <v>89.24</v>
      </c>
      <c r="R693" s="279">
        <v>93.73</v>
      </c>
      <c r="S693" s="279">
        <v>1308.22</v>
      </c>
      <c r="T693" s="279">
        <v>1327.07</v>
      </c>
      <c r="U693" s="279">
        <v>113.9</v>
      </c>
      <c r="V693" s="279">
        <v>43.69</v>
      </c>
      <c r="W693" s="279">
        <v>1282.6199999999999</v>
      </c>
      <c r="X693" s="279">
        <v>1195.18</v>
      </c>
      <c r="Y693" s="279">
        <v>347.52</v>
      </c>
    </row>
    <row r="694" spans="1:25">
      <c r="A694" s="254">
        <v>8</v>
      </c>
      <c r="B694" s="279">
        <v>1016.99</v>
      </c>
      <c r="C694" s="279">
        <v>803.55</v>
      </c>
      <c r="D694" s="279">
        <v>944.95</v>
      </c>
      <c r="E694" s="279">
        <v>890.51</v>
      </c>
      <c r="F694" s="279">
        <v>807.21</v>
      </c>
      <c r="G694" s="279">
        <v>873.31</v>
      </c>
      <c r="H694" s="279">
        <v>1087.48</v>
      </c>
      <c r="I694" s="279">
        <v>1207.51</v>
      </c>
      <c r="J694" s="279">
        <v>1260.08</v>
      </c>
      <c r="K694" s="279">
        <v>401.96</v>
      </c>
      <c r="L694" s="279">
        <v>1308.31</v>
      </c>
      <c r="M694" s="279">
        <v>1315.36</v>
      </c>
      <c r="N694" s="279">
        <v>1305.76</v>
      </c>
      <c r="O694" s="279">
        <v>0</v>
      </c>
      <c r="P694" s="279">
        <v>1331.02</v>
      </c>
      <c r="Q694" s="279">
        <v>408.67</v>
      </c>
      <c r="R694" s="279">
        <v>1274.6400000000001</v>
      </c>
      <c r="S694" s="279">
        <v>1299.52</v>
      </c>
      <c r="T694" s="279">
        <v>1310.6600000000001</v>
      </c>
      <c r="U694" s="279">
        <v>1319.41</v>
      </c>
      <c r="V694" s="279">
        <v>1287.48</v>
      </c>
      <c r="W694" s="279">
        <v>1272.1500000000001</v>
      </c>
      <c r="X694" s="279">
        <v>1100.48</v>
      </c>
      <c r="Y694" s="279">
        <v>954.96</v>
      </c>
    </row>
    <row r="695" spans="1:25">
      <c r="A695" s="254">
        <v>9</v>
      </c>
      <c r="B695" s="279">
        <v>1073.03</v>
      </c>
      <c r="C695" s="279">
        <v>1042.71</v>
      </c>
      <c r="D695" s="279">
        <v>870.32</v>
      </c>
      <c r="E695" s="279">
        <v>817.7</v>
      </c>
      <c r="F695" s="279">
        <v>0</v>
      </c>
      <c r="G695" s="279">
        <v>923.7</v>
      </c>
      <c r="H695" s="279">
        <v>742.39</v>
      </c>
      <c r="I695" s="279">
        <v>864.2</v>
      </c>
      <c r="J695" s="279">
        <v>938.79</v>
      </c>
      <c r="K695" s="279">
        <v>1341.59</v>
      </c>
      <c r="L695" s="279">
        <v>1354.95</v>
      </c>
      <c r="M695" s="279">
        <v>530.32000000000005</v>
      </c>
      <c r="N695" s="279">
        <v>14.38</v>
      </c>
      <c r="O695" s="279">
        <v>28.02</v>
      </c>
      <c r="P695" s="279">
        <v>490.96</v>
      </c>
      <c r="Q695" s="279">
        <v>41.16</v>
      </c>
      <c r="R695" s="279">
        <v>52.4</v>
      </c>
      <c r="S695" s="279">
        <v>25.81</v>
      </c>
      <c r="T695" s="279">
        <v>77.260000000000005</v>
      </c>
      <c r="U695" s="279">
        <v>144.79</v>
      </c>
      <c r="V695" s="279">
        <v>1319.97</v>
      </c>
      <c r="W695" s="279">
        <v>1266.83</v>
      </c>
      <c r="X695" s="279">
        <v>1182.8399999999999</v>
      </c>
      <c r="Y695" s="279">
        <v>1133.28</v>
      </c>
    </row>
    <row r="696" spans="1:25">
      <c r="A696" s="254">
        <v>10</v>
      </c>
      <c r="B696" s="279">
        <v>254.18</v>
      </c>
      <c r="C696" s="279">
        <v>17.649999999999999</v>
      </c>
      <c r="D696" s="279">
        <v>0</v>
      </c>
      <c r="E696" s="279">
        <v>0</v>
      </c>
      <c r="F696" s="279">
        <v>513.99</v>
      </c>
      <c r="G696" s="279">
        <v>0</v>
      </c>
      <c r="H696" s="279">
        <v>30.2</v>
      </c>
      <c r="I696" s="279">
        <v>53.33</v>
      </c>
      <c r="J696" s="279">
        <v>62.59</v>
      </c>
      <c r="K696" s="279">
        <v>970.14</v>
      </c>
      <c r="L696" s="279">
        <v>985.84</v>
      </c>
      <c r="M696" s="279">
        <v>206.82</v>
      </c>
      <c r="N696" s="279">
        <v>132.18</v>
      </c>
      <c r="O696" s="279">
        <v>994.57</v>
      </c>
      <c r="P696" s="279">
        <v>481.02</v>
      </c>
      <c r="Q696" s="279">
        <v>942.37</v>
      </c>
      <c r="R696" s="279">
        <v>919.96</v>
      </c>
      <c r="S696" s="279">
        <v>436.44</v>
      </c>
      <c r="T696" s="279">
        <v>1351.14</v>
      </c>
      <c r="U696" s="279">
        <v>1347.55</v>
      </c>
      <c r="V696" s="279">
        <v>911.25</v>
      </c>
      <c r="W696" s="279">
        <v>1257.19</v>
      </c>
      <c r="X696" s="279">
        <v>1171.3599999999999</v>
      </c>
      <c r="Y696" s="279">
        <v>1055.19</v>
      </c>
    </row>
    <row r="697" spans="1:25">
      <c r="A697" s="254">
        <v>11</v>
      </c>
      <c r="B697" s="279">
        <v>929.77</v>
      </c>
      <c r="C697" s="279">
        <v>0</v>
      </c>
      <c r="D697" s="279">
        <v>0.03</v>
      </c>
      <c r="E697" s="279">
        <v>0</v>
      </c>
      <c r="F697" s="279">
        <v>0</v>
      </c>
      <c r="G697" s="279">
        <v>0</v>
      </c>
      <c r="H697" s="279">
        <v>575.54</v>
      </c>
      <c r="I697" s="279">
        <v>751.45</v>
      </c>
      <c r="J697" s="279">
        <v>852.76</v>
      </c>
      <c r="K697" s="279">
        <v>1328.69</v>
      </c>
      <c r="L697" s="279">
        <v>1387.17</v>
      </c>
      <c r="M697" s="279">
        <v>1407.3</v>
      </c>
      <c r="N697" s="279">
        <v>1403.13</v>
      </c>
      <c r="O697" s="279">
        <v>1403.07</v>
      </c>
      <c r="P697" s="279">
        <v>1393.75</v>
      </c>
      <c r="Q697" s="279">
        <v>1351.24</v>
      </c>
      <c r="R697" s="279">
        <v>1349.13</v>
      </c>
      <c r="S697" s="279">
        <v>0</v>
      </c>
      <c r="T697" s="279">
        <v>1393.83</v>
      </c>
      <c r="U697" s="279">
        <v>1379.79</v>
      </c>
      <c r="V697" s="279">
        <v>1353.49</v>
      </c>
      <c r="W697" s="279">
        <v>1285.31</v>
      </c>
      <c r="X697" s="279">
        <v>75.25</v>
      </c>
      <c r="Y697" s="279">
        <v>15.59</v>
      </c>
    </row>
    <row r="698" spans="1:25">
      <c r="A698" s="254">
        <v>12</v>
      </c>
      <c r="B698" s="279">
        <v>938.45</v>
      </c>
      <c r="C698" s="279">
        <v>62.78</v>
      </c>
      <c r="D698" s="279">
        <v>9.68</v>
      </c>
      <c r="E698" s="279">
        <v>2.21</v>
      </c>
      <c r="F698" s="279">
        <v>870.48</v>
      </c>
      <c r="G698" s="279">
        <v>500.9</v>
      </c>
      <c r="H698" s="279">
        <v>887.02</v>
      </c>
      <c r="I698" s="279">
        <v>552.6</v>
      </c>
      <c r="J698" s="279">
        <v>852.78</v>
      </c>
      <c r="K698" s="279">
        <v>1214.48</v>
      </c>
      <c r="L698" s="279">
        <v>1272.76</v>
      </c>
      <c r="M698" s="279">
        <v>435.81</v>
      </c>
      <c r="N698" s="279">
        <v>451.2</v>
      </c>
      <c r="O698" s="279">
        <v>27.88</v>
      </c>
      <c r="P698" s="279">
        <v>40.85</v>
      </c>
      <c r="Q698" s="279">
        <v>21.95</v>
      </c>
      <c r="R698" s="279">
        <v>915.99</v>
      </c>
      <c r="S698" s="279">
        <v>0</v>
      </c>
      <c r="T698" s="279">
        <v>25.5</v>
      </c>
      <c r="U698" s="279">
        <v>80.849999999999994</v>
      </c>
      <c r="V698" s="279">
        <v>83.19</v>
      </c>
      <c r="W698" s="279">
        <v>437.41</v>
      </c>
      <c r="X698" s="279">
        <v>492.75</v>
      </c>
      <c r="Y698" s="279">
        <v>327.96</v>
      </c>
    </row>
    <row r="699" spans="1:25">
      <c r="A699" s="254">
        <v>13</v>
      </c>
      <c r="B699" s="279">
        <v>178.4</v>
      </c>
      <c r="C699" s="279">
        <v>160.68</v>
      </c>
      <c r="D699" s="279">
        <v>129.01</v>
      </c>
      <c r="E699" s="279">
        <v>64.03</v>
      </c>
      <c r="F699" s="279">
        <v>14.58</v>
      </c>
      <c r="G699" s="279">
        <v>932.52</v>
      </c>
      <c r="H699" s="279">
        <v>1138.53</v>
      </c>
      <c r="I699" s="279">
        <v>1252.3900000000001</v>
      </c>
      <c r="J699" s="279">
        <v>10.38</v>
      </c>
      <c r="K699" s="279">
        <v>1392.35</v>
      </c>
      <c r="L699" s="279">
        <v>1400.91</v>
      </c>
      <c r="M699" s="279">
        <v>1077.5899999999999</v>
      </c>
      <c r="N699" s="279">
        <v>1049.23</v>
      </c>
      <c r="O699" s="279">
        <v>593.45000000000005</v>
      </c>
      <c r="P699" s="279">
        <v>1442.6</v>
      </c>
      <c r="Q699" s="279">
        <v>1019.46</v>
      </c>
      <c r="R699" s="279">
        <v>528.95000000000005</v>
      </c>
      <c r="S699" s="279">
        <v>533.35</v>
      </c>
      <c r="T699" s="279">
        <v>565.52</v>
      </c>
      <c r="U699" s="279">
        <v>1408.07</v>
      </c>
      <c r="V699" s="279">
        <v>997.46</v>
      </c>
      <c r="W699" s="279">
        <v>885.86</v>
      </c>
      <c r="X699" s="279">
        <v>483.26</v>
      </c>
      <c r="Y699" s="279">
        <v>652.28</v>
      </c>
    </row>
    <row r="700" spans="1:25">
      <c r="A700" s="254">
        <v>14</v>
      </c>
      <c r="B700" s="279">
        <v>534.39</v>
      </c>
      <c r="C700" s="279">
        <v>95.64</v>
      </c>
      <c r="D700" s="279">
        <v>439.28</v>
      </c>
      <c r="E700" s="279">
        <v>49.15</v>
      </c>
      <c r="F700" s="279">
        <v>29.15</v>
      </c>
      <c r="G700" s="279">
        <v>540.41</v>
      </c>
      <c r="H700" s="279">
        <v>1131.8499999999999</v>
      </c>
      <c r="I700" s="279">
        <v>1.25</v>
      </c>
      <c r="J700" s="279">
        <v>0.02</v>
      </c>
      <c r="K700" s="279">
        <v>896.49</v>
      </c>
      <c r="L700" s="279">
        <v>915.22</v>
      </c>
      <c r="M700" s="279">
        <v>960.02</v>
      </c>
      <c r="N700" s="279">
        <v>926.59</v>
      </c>
      <c r="O700" s="279">
        <v>467.37</v>
      </c>
      <c r="P700" s="279">
        <v>436.48</v>
      </c>
      <c r="Q700" s="279">
        <v>1266.8</v>
      </c>
      <c r="R700" s="279">
        <v>1253.92</v>
      </c>
      <c r="S700" s="279">
        <v>1258.1300000000001</v>
      </c>
      <c r="T700" s="279">
        <v>1278.8399999999999</v>
      </c>
      <c r="U700" s="279">
        <v>1291.1400000000001</v>
      </c>
      <c r="V700" s="279">
        <v>1271.1199999999999</v>
      </c>
      <c r="W700" s="279">
        <v>1243.75</v>
      </c>
      <c r="X700" s="279">
        <v>1160.56</v>
      </c>
      <c r="Y700" s="279">
        <v>1060.33</v>
      </c>
    </row>
    <row r="701" spans="1:25">
      <c r="A701" s="254">
        <v>15</v>
      </c>
      <c r="B701" s="279">
        <v>899.82</v>
      </c>
      <c r="C701" s="279">
        <v>825.74</v>
      </c>
      <c r="D701" s="279">
        <v>797.44</v>
      </c>
      <c r="E701" s="279">
        <v>801.89</v>
      </c>
      <c r="F701" s="279">
        <v>835.89</v>
      </c>
      <c r="G701" s="279">
        <v>909.54</v>
      </c>
      <c r="H701" s="279">
        <v>1094.28</v>
      </c>
      <c r="I701" s="279">
        <v>1182.26</v>
      </c>
      <c r="J701" s="279">
        <v>1240.5999999999999</v>
      </c>
      <c r="K701" s="279">
        <v>905.96</v>
      </c>
      <c r="L701" s="279">
        <v>163.13999999999999</v>
      </c>
      <c r="M701" s="279">
        <v>225.57</v>
      </c>
      <c r="N701" s="279">
        <v>161.13999999999999</v>
      </c>
      <c r="O701" s="279">
        <v>192.25</v>
      </c>
      <c r="P701" s="279">
        <v>202.71</v>
      </c>
      <c r="Q701" s="279">
        <v>1280.97</v>
      </c>
      <c r="R701" s="279">
        <v>373.26</v>
      </c>
      <c r="S701" s="279">
        <v>1274.98</v>
      </c>
      <c r="T701" s="279">
        <v>1326.9</v>
      </c>
      <c r="U701" s="279">
        <v>1344.68</v>
      </c>
      <c r="V701" s="279">
        <v>1309.1199999999999</v>
      </c>
      <c r="W701" s="279">
        <v>1253.04</v>
      </c>
      <c r="X701" s="279">
        <v>1158.6400000000001</v>
      </c>
      <c r="Y701" s="279">
        <v>1005.57</v>
      </c>
    </row>
    <row r="702" spans="1:25">
      <c r="A702" s="254">
        <v>16</v>
      </c>
      <c r="B702" s="279">
        <v>882.46</v>
      </c>
      <c r="C702" s="279">
        <v>826.1</v>
      </c>
      <c r="D702" s="279">
        <v>43.98</v>
      </c>
      <c r="E702" s="279">
        <v>25.32</v>
      </c>
      <c r="F702" s="279">
        <v>841.3</v>
      </c>
      <c r="G702" s="279">
        <v>922.83</v>
      </c>
      <c r="H702" s="279">
        <v>0</v>
      </c>
      <c r="I702" s="279">
        <v>1165.42</v>
      </c>
      <c r="J702" s="279">
        <v>0</v>
      </c>
      <c r="K702" s="279">
        <v>0</v>
      </c>
      <c r="L702" s="279">
        <v>31.98</v>
      </c>
      <c r="M702" s="279">
        <v>373.56</v>
      </c>
      <c r="N702" s="279">
        <v>1232.82</v>
      </c>
      <c r="O702" s="279">
        <v>67.77</v>
      </c>
      <c r="P702" s="279">
        <v>123.25</v>
      </c>
      <c r="Q702" s="279">
        <v>264.49</v>
      </c>
      <c r="R702" s="279">
        <v>245.59</v>
      </c>
      <c r="S702" s="279">
        <v>112.4</v>
      </c>
      <c r="T702" s="279">
        <v>158.91999999999999</v>
      </c>
      <c r="U702" s="279">
        <v>269.62</v>
      </c>
      <c r="V702" s="279">
        <v>1249.3499999999999</v>
      </c>
      <c r="W702" s="279">
        <v>1237.23</v>
      </c>
      <c r="X702" s="279">
        <v>383.03</v>
      </c>
      <c r="Y702" s="279">
        <v>968.64</v>
      </c>
    </row>
    <row r="703" spans="1:25">
      <c r="A703" s="254">
        <v>17</v>
      </c>
      <c r="B703" s="279">
        <v>515.88</v>
      </c>
      <c r="C703" s="279">
        <v>419.81</v>
      </c>
      <c r="D703" s="279">
        <v>13.32</v>
      </c>
      <c r="E703" s="279">
        <v>6.52</v>
      </c>
      <c r="F703" s="279">
        <v>0</v>
      </c>
      <c r="G703" s="279">
        <v>31.36</v>
      </c>
      <c r="H703" s="279">
        <v>724.26</v>
      </c>
      <c r="I703" s="279">
        <v>288.14</v>
      </c>
      <c r="J703" s="279">
        <v>0</v>
      </c>
      <c r="K703" s="279">
        <v>0.38</v>
      </c>
      <c r="L703" s="279">
        <v>37.53</v>
      </c>
      <c r="M703" s="279">
        <v>83.75</v>
      </c>
      <c r="N703" s="279">
        <v>35.130000000000003</v>
      </c>
      <c r="O703" s="279">
        <v>83.83</v>
      </c>
      <c r="P703" s="279">
        <v>83.77</v>
      </c>
      <c r="Q703" s="279">
        <v>49.05</v>
      </c>
      <c r="R703" s="279">
        <v>76.19</v>
      </c>
      <c r="S703" s="279">
        <v>1263.19</v>
      </c>
      <c r="T703" s="279">
        <v>72.06</v>
      </c>
      <c r="U703" s="279">
        <v>136.13</v>
      </c>
      <c r="V703" s="279">
        <v>160.31</v>
      </c>
      <c r="W703" s="279">
        <v>1283.46</v>
      </c>
      <c r="X703" s="279">
        <v>367.27</v>
      </c>
      <c r="Y703" s="279">
        <v>749.22</v>
      </c>
    </row>
    <row r="704" spans="1:25">
      <c r="A704" s="254">
        <v>18</v>
      </c>
      <c r="B704" s="279">
        <v>1100.33</v>
      </c>
      <c r="C704" s="279">
        <v>537.82000000000005</v>
      </c>
      <c r="D704" s="279">
        <v>879.98</v>
      </c>
      <c r="E704" s="279">
        <v>868.43</v>
      </c>
      <c r="F704" s="279">
        <v>514.53</v>
      </c>
      <c r="G704" s="279">
        <v>587.65</v>
      </c>
      <c r="H704" s="279">
        <v>677.84</v>
      </c>
      <c r="I704" s="279">
        <v>745.24</v>
      </c>
      <c r="J704" s="279">
        <v>799.23</v>
      </c>
      <c r="K704" s="279">
        <v>0</v>
      </c>
      <c r="L704" s="279">
        <v>1302.69</v>
      </c>
      <c r="M704" s="279">
        <v>1325.76</v>
      </c>
      <c r="N704" s="279">
        <v>1341.74</v>
      </c>
      <c r="O704" s="279">
        <v>0</v>
      </c>
      <c r="P704" s="279">
        <v>919.92</v>
      </c>
      <c r="Q704" s="279">
        <v>1298.5899999999999</v>
      </c>
      <c r="R704" s="279">
        <v>0</v>
      </c>
      <c r="S704" s="279">
        <v>942.73</v>
      </c>
      <c r="T704" s="279">
        <v>969.47</v>
      </c>
      <c r="U704" s="279">
        <v>18.899999999999999</v>
      </c>
      <c r="V704" s="279">
        <v>1330.07</v>
      </c>
      <c r="W704" s="279">
        <v>909.45</v>
      </c>
      <c r="X704" s="279">
        <v>1179.08</v>
      </c>
      <c r="Y704" s="279">
        <v>89.26</v>
      </c>
    </row>
    <row r="705" spans="1:129">
      <c r="A705" s="254">
        <v>19</v>
      </c>
      <c r="B705" s="279">
        <v>26.02</v>
      </c>
      <c r="C705" s="279">
        <v>66.13</v>
      </c>
      <c r="D705" s="279">
        <v>39.729999999999997</v>
      </c>
      <c r="E705" s="279">
        <v>42.01</v>
      </c>
      <c r="F705" s="279">
        <v>832.96</v>
      </c>
      <c r="G705" s="279">
        <v>861.35</v>
      </c>
      <c r="H705" s="279">
        <v>500.38</v>
      </c>
      <c r="I705" s="279">
        <v>962.19</v>
      </c>
      <c r="J705" s="279">
        <v>16.91</v>
      </c>
      <c r="K705" s="279">
        <v>1163.8599999999999</v>
      </c>
      <c r="L705" s="279">
        <v>1214.8800000000001</v>
      </c>
      <c r="M705" s="279">
        <v>1266.21</v>
      </c>
      <c r="N705" s="279">
        <v>1262.95</v>
      </c>
      <c r="O705" s="279">
        <v>1255.1400000000001</v>
      </c>
      <c r="P705" s="279">
        <v>1249.76</v>
      </c>
      <c r="Q705" s="279">
        <v>1249.79</v>
      </c>
      <c r="R705" s="279">
        <v>1232.72</v>
      </c>
      <c r="S705" s="279">
        <v>1265.1500000000001</v>
      </c>
      <c r="T705" s="279">
        <v>1302.94</v>
      </c>
      <c r="U705" s="279">
        <v>1334.84</v>
      </c>
      <c r="V705" s="279">
        <v>1297.92</v>
      </c>
      <c r="W705" s="279">
        <v>1245.31</v>
      </c>
      <c r="X705" s="279">
        <v>798.47</v>
      </c>
      <c r="Y705" s="279">
        <v>751.7</v>
      </c>
    </row>
    <row r="706" spans="1:129">
      <c r="A706" s="254">
        <v>20</v>
      </c>
      <c r="B706" s="279">
        <v>34.85</v>
      </c>
      <c r="C706" s="279">
        <v>31.55</v>
      </c>
      <c r="D706" s="279">
        <v>840.16</v>
      </c>
      <c r="E706" s="279">
        <v>834.61</v>
      </c>
      <c r="F706" s="279">
        <v>508.71</v>
      </c>
      <c r="G706" s="279">
        <v>972.86</v>
      </c>
      <c r="H706" s="279">
        <v>1119.04</v>
      </c>
      <c r="I706" s="279">
        <v>0</v>
      </c>
      <c r="J706" s="279">
        <v>0</v>
      </c>
      <c r="K706" s="279">
        <v>0</v>
      </c>
      <c r="L706" s="279">
        <v>1383.41</v>
      </c>
      <c r="M706" s="279">
        <v>1442.89</v>
      </c>
      <c r="N706" s="279">
        <v>1376.44</v>
      </c>
      <c r="O706" s="279">
        <v>1353.39</v>
      </c>
      <c r="P706" s="279">
        <v>1354.47</v>
      </c>
      <c r="Q706" s="279">
        <v>1344.62</v>
      </c>
      <c r="R706" s="279">
        <v>1304.6300000000001</v>
      </c>
      <c r="S706" s="279">
        <v>1292.7</v>
      </c>
      <c r="T706" s="279">
        <v>1320.26</v>
      </c>
      <c r="U706" s="279">
        <v>1359.83</v>
      </c>
      <c r="V706" s="279">
        <v>1306.82</v>
      </c>
      <c r="W706" s="279">
        <v>1253.07</v>
      </c>
      <c r="X706" s="279">
        <v>1143.51</v>
      </c>
      <c r="Y706" s="279">
        <v>959.25</v>
      </c>
    </row>
    <row r="707" spans="1:129">
      <c r="A707" s="254">
        <v>21</v>
      </c>
      <c r="B707" s="279">
        <v>880.18</v>
      </c>
      <c r="C707" s="279">
        <v>39.24</v>
      </c>
      <c r="D707" s="279">
        <v>51.8</v>
      </c>
      <c r="E707" s="279">
        <v>30.36</v>
      </c>
      <c r="F707" s="279">
        <v>6.54</v>
      </c>
      <c r="G707" s="279">
        <v>0</v>
      </c>
      <c r="H707" s="279">
        <v>1088.3499999999999</v>
      </c>
      <c r="I707" s="279">
        <v>0</v>
      </c>
      <c r="J707" s="279">
        <v>0</v>
      </c>
      <c r="K707" s="279">
        <v>0</v>
      </c>
      <c r="L707" s="279">
        <v>3.84</v>
      </c>
      <c r="M707" s="279">
        <v>45.7</v>
      </c>
      <c r="N707" s="279">
        <v>0</v>
      </c>
      <c r="O707" s="279">
        <v>1315.52</v>
      </c>
      <c r="P707" s="279">
        <v>1362.72</v>
      </c>
      <c r="Q707" s="279">
        <v>1281.52</v>
      </c>
      <c r="R707" s="279">
        <v>1245.5899999999999</v>
      </c>
      <c r="S707" s="279">
        <v>1244.07</v>
      </c>
      <c r="T707" s="279">
        <v>1284.1099999999999</v>
      </c>
      <c r="U707" s="279">
        <v>1302.55</v>
      </c>
      <c r="V707" s="279">
        <v>1259.8</v>
      </c>
      <c r="W707" s="279">
        <v>1250.9100000000001</v>
      </c>
      <c r="X707" s="279">
        <v>1135.17</v>
      </c>
      <c r="Y707" s="279">
        <v>976.2</v>
      </c>
    </row>
    <row r="708" spans="1:129">
      <c r="A708" s="254">
        <v>22</v>
      </c>
      <c r="B708" s="279">
        <v>124.12</v>
      </c>
      <c r="C708" s="279">
        <v>37.53</v>
      </c>
      <c r="D708" s="279">
        <v>40.79</v>
      </c>
      <c r="E708" s="279">
        <v>8.33</v>
      </c>
      <c r="F708" s="279">
        <v>0</v>
      </c>
      <c r="G708" s="279">
        <v>0</v>
      </c>
      <c r="H708" s="279">
        <v>0</v>
      </c>
      <c r="I708" s="279">
        <v>0</v>
      </c>
      <c r="J708" s="279">
        <v>0</v>
      </c>
      <c r="K708" s="279">
        <v>24.18</v>
      </c>
      <c r="L708" s="279">
        <v>1034.82</v>
      </c>
      <c r="M708" s="279">
        <v>1439.1</v>
      </c>
      <c r="N708" s="279">
        <v>97.29</v>
      </c>
      <c r="O708" s="279">
        <v>136.1</v>
      </c>
      <c r="P708" s="279">
        <v>136.46</v>
      </c>
      <c r="Q708" s="279">
        <v>995.34</v>
      </c>
      <c r="R708" s="279">
        <v>154.58000000000001</v>
      </c>
      <c r="S708" s="279">
        <v>1324.32</v>
      </c>
      <c r="T708" s="279">
        <v>1386.4</v>
      </c>
      <c r="U708" s="279">
        <v>232.11</v>
      </c>
      <c r="V708" s="279">
        <v>983.31</v>
      </c>
      <c r="W708" s="279">
        <v>1351.99</v>
      </c>
      <c r="X708" s="279">
        <v>1216.0899999999999</v>
      </c>
      <c r="Y708" s="279">
        <v>1151.06</v>
      </c>
    </row>
    <row r="709" spans="1:129">
      <c r="A709" s="254">
        <v>23</v>
      </c>
      <c r="B709" s="279">
        <v>131.12</v>
      </c>
      <c r="C709" s="279">
        <v>11.4</v>
      </c>
      <c r="D709" s="279">
        <v>0</v>
      </c>
      <c r="E709" s="279">
        <v>0</v>
      </c>
      <c r="F709" s="279">
        <v>0</v>
      </c>
      <c r="G709" s="279">
        <v>0</v>
      </c>
      <c r="H709" s="279">
        <v>0</v>
      </c>
      <c r="I709" s="279">
        <v>0</v>
      </c>
      <c r="J709" s="279">
        <v>0</v>
      </c>
      <c r="K709" s="279">
        <v>0</v>
      </c>
      <c r="L709" s="279">
        <v>0</v>
      </c>
      <c r="M709" s="279">
        <v>0</v>
      </c>
      <c r="N709" s="279">
        <v>0</v>
      </c>
      <c r="O709" s="279">
        <v>69.52</v>
      </c>
      <c r="P709" s="279">
        <v>104.4</v>
      </c>
      <c r="Q709" s="279">
        <v>109.57</v>
      </c>
      <c r="R709" s="279">
        <v>127.39</v>
      </c>
      <c r="S709" s="279">
        <v>155.02000000000001</v>
      </c>
      <c r="T709" s="279">
        <v>176.66</v>
      </c>
      <c r="U709" s="279">
        <v>296.8</v>
      </c>
      <c r="V709" s="279">
        <v>464.21</v>
      </c>
      <c r="W709" s="279">
        <v>1344.02</v>
      </c>
      <c r="X709" s="279">
        <v>391.6</v>
      </c>
      <c r="Y709" s="279">
        <v>237.4</v>
      </c>
    </row>
    <row r="710" spans="1:129">
      <c r="A710" s="254">
        <v>24</v>
      </c>
      <c r="B710" s="279">
        <v>185.52</v>
      </c>
      <c r="C710" s="279">
        <v>995.56</v>
      </c>
      <c r="D710" s="279">
        <v>107.26</v>
      </c>
      <c r="E710" s="279">
        <v>93.2</v>
      </c>
      <c r="F710" s="279">
        <v>917.15</v>
      </c>
      <c r="G710" s="279">
        <v>982.19</v>
      </c>
      <c r="H710" s="279">
        <v>92.32</v>
      </c>
      <c r="I710" s="279">
        <v>1142.52</v>
      </c>
      <c r="J710" s="279">
        <v>1190.21</v>
      </c>
      <c r="K710" s="279">
        <v>106.4</v>
      </c>
      <c r="L710" s="279">
        <v>1375.18</v>
      </c>
      <c r="M710" s="279">
        <v>1014.51</v>
      </c>
      <c r="N710" s="279">
        <v>1008.1</v>
      </c>
      <c r="O710" s="279">
        <v>1007.26</v>
      </c>
      <c r="P710" s="279">
        <v>139.80000000000001</v>
      </c>
      <c r="Q710" s="279">
        <v>981.81</v>
      </c>
      <c r="R710" s="279">
        <v>1336.85</v>
      </c>
      <c r="S710" s="279">
        <v>1352.08</v>
      </c>
      <c r="T710" s="279">
        <v>1391</v>
      </c>
      <c r="U710" s="279">
        <v>1032.06</v>
      </c>
      <c r="V710" s="279">
        <v>1016.93</v>
      </c>
      <c r="W710" s="279">
        <v>572.97</v>
      </c>
      <c r="X710" s="279">
        <v>406.69</v>
      </c>
      <c r="Y710" s="279">
        <v>541.35</v>
      </c>
    </row>
    <row r="711" spans="1:129">
      <c r="A711" s="254">
        <v>25</v>
      </c>
      <c r="B711" s="279">
        <v>1095.19</v>
      </c>
      <c r="C711" s="279">
        <v>532.69000000000005</v>
      </c>
      <c r="D711" s="279">
        <v>493.43</v>
      </c>
      <c r="E711" s="279">
        <v>467.68</v>
      </c>
      <c r="F711" s="279">
        <v>863.6</v>
      </c>
      <c r="G711" s="279">
        <v>526.77</v>
      </c>
      <c r="H711" s="279">
        <v>0</v>
      </c>
      <c r="I711" s="279">
        <v>0</v>
      </c>
      <c r="J711" s="279">
        <v>0</v>
      </c>
      <c r="K711" s="279">
        <v>0</v>
      </c>
      <c r="L711" s="279">
        <v>1337.26</v>
      </c>
      <c r="M711" s="279">
        <v>1357.2</v>
      </c>
      <c r="N711" s="279">
        <v>14.04</v>
      </c>
      <c r="O711" s="279">
        <v>2.2000000000000002</v>
      </c>
      <c r="P711" s="279">
        <v>936.88</v>
      </c>
      <c r="Q711" s="279">
        <v>1317.36</v>
      </c>
      <c r="R711" s="279">
        <v>1294.53</v>
      </c>
      <c r="S711" s="279">
        <v>1303.6199999999999</v>
      </c>
      <c r="T711" s="279">
        <v>2.16</v>
      </c>
      <c r="U711" s="279">
        <v>38.979999999999997</v>
      </c>
      <c r="V711" s="279">
        <v>87.86</v>
      </c>
      <c r="W711" s="279">
        <v>0.43</v>
      </c>
      <c r="X711" s="279">
        <v>80.98</v>
      </c>
      <c r="Y711" s="279">
        <v>130.97</v>
      </c>
    </row>
    <row r="712" spans="1:129">
      <c r="A712" s="254">
        <v>26</v>
      </c>
      <c r="B712" s="279">
        <v>97.35</v>
      </c>
      <c r="C712" s="279">
        <v>22.37</v>
      </c>
      <c r="D712" s="279">
        <v>12.99</v>
      </c>
      <c r="E712" s="279">
        <v>5.63</v>
      </c>
      <c r="F712" s="279">
        <v>21.84</v>
      </c>
      <c r="G712" s="279">
        <v>2.4500000000000002</v>
      </c>
      <c r="H712" s="279">
        <v>0</v>
      </c>
      <c r="I712" s="279">
        <v>0</v>
      </c>
      <c r="J712" s="279">
        <v>0</v>
      </c>
      <c r="K712" s="279">
        <v>0.03</v>
      </c>
      <c r="L712" s="279">
        <v>41.58</v>
      </c>
      <c r="M712" s="279">
        <v>0.39</v>
      </c>
      <c r="N712" s="279">
        <v>26.39</v>
      </c>
      <c r="O712" s="279">
        <v>43.86</v>
      </c>
      <c r="P712" s="279">
        <v>56.86</v>
      </c>
      <c r="Q712" s="279">
        <v>1225.67</v>
      </c>
      <c r="R712" s="279">
        <v>58.63</v>
      </c>
      <c r="S712" s="279">
        <v>45.42</v>
      </c>
      <c r="T712" s="279">
        <v>51.74</v>
      </c>
      <c r="U712" s="279">
        <v>94.16</v>
      </c>
      <c r="V712" s="279">
        <v>102.07</v>
      </c>
      <c r="W712" s="279">
        <v>122.47</v>
      </c>
      <c r="X712" s="279">
        <v>278.79000000000002</v>
      </c>
      <c r="Y712" s="279">
        <v>174.43</v>
      </c>
    </row>
    <row r="713" spans="1:129">
      <c r="A713" s="254">
        <v>27</v>
      </c>
      <c r="B713" s="279">
        <v>5.4</v>
      </c>
      <c r="C713" s="279">
        <v>11.25</v>
      </c>
      <c r="D713" s="279">
        <v>0.08</v>
      </c>
      <c r="E713" s="279">
        <v>0</v>
      </c>
      <c r="F713" s="279">
        <v>0</v>
      </c>
      <c r="G713" s="279">
        <v>0</v>
      </c>
      <c r="H713" s="279">
        <v>730.37</v>
      </c>
      <c r="I713" s="279">
        <v>1258.77</v>
      </c>
      <c r="J713" s="279">
        <v>0</v>
      </c>
      <c r="K713" s="279">
        <v>1359.69</v>
      </c>
      <c r="L713" s="279">
        <v>85.06</v>
      </c>
      <c r="M713" s="279">
        <v>62.19</v>
      </c>
      <c r="N713" s="279">
        <v>59.78</v>
      </c>
      <c r="O713" s="279">
        <v>41.85</v>
      </c>
      <c r="P713" s="279">
        <v>23.89</v>
      </c>
      <c r="Q713" s="279">
        <v>16.2</v>
      </c>
      <c r="R713" s="279">
        <v>33.270000000000003</v>
      </c>
      <c r="S713" s="279">
        <v>37.200000000000003</v>
      </c>
      <c r="T713" s="279">
        <v>61.63</v>
      </c>
      <c r="U713" s="279">
        <v>149.35</v>
      </c>
      <c r="V713" s="279">
        <v>190.24</v>
      </c>
      <c r="W713" s="279">
        <v>454.7</v>
      </c>
      <c r="X713" s="279">
        <v>419.03</v>
      </c>
      <c r="Y713" s="279">
        <v>459.38</v>
      </c>
    </row>
    <row r="714" spans="1:129">
      <c r="A714" s="254">
        <v>28</v>
      </c>
      <c r="B714" s="279">
        <v>187.26</v>
      </c>
      <c r="C714" s="279">
        <v>216.7</v>
      </c>
      <c r="D714" s="279">
        <v>92.21</v>
      </c>
      <c r="E714" s="279">
        <v>32.049999999999997</v>
      </c>
      <c r="F714" s="279">
        <v>0.03</v>
      </c>
      <c r="G714" s="279">
        <v>996.41</v>
      </c>
      <c r="H714" s="279">
        <v>0</v>
      </c>
      <c r="I714" s="279">
        <v>1280.27</v>
      </c>
      <c r="J714" s="279">
        <v>0</v>
      </c>
      <c r="K714" s="279">
        <v>437.48</v>
      </c>
      <c r="L714" s="279">
        <v>1410.8</v>
      </c>
      <c r="M714" s="279">
        <v>1444.82</v>
      </c>
      <c r="N714" s="279">
        <v>1413.17</v>
      </c>
      <c r="O714" s="279">
        <v>1414.96</v>
      </c>
      <c r="P714" s="279">
        <v>1415.32</v>
      </c>
      <c r="Q714" s="279">
        <v>1395.15</v>
      </c>
      <c r="R714" s="279">
        <v>1362.04</v>
      </c>
      <c r="S714" s="279">
        <v>1367.01</v>
      </c>
      <c r="T714" s="279">
        <v>1401.58</v>
      </c>
      <c r="U714" s="279">
        <v>1398.16</v>
      </c>
      <c r="V714" s="279">
        <v>1394.19</v>
      </c>
      <c r="W714" s="279">
        <v>435.15</v>
      </c>
      <c r="X714" s="279">
        <v>372.46</v>
      </c>
      <c r="Y714" s="279">
        <v>1165.32</v>
      </c>
    </row>
    <row r="715" spans="1:129" hidden="1">
      <c r="A715" s="254">
        <v>29</v>
      </c>
      <c r="B715" s="279">
        <v>0</v>
      </c>
      <c r="C715" s="279">
        <v>0</v>
      </c>
      <c r="D715" s="279">
        <v>0</v>
      </c>
      <c r="E715" s="279">
        <v>0</v>
      </c>
      <c r="F715" s="279">
        <v>0</v>
      </c>
      <c r="G715" s="279">
        <v>0</v>
      </c>
      <c r="H715" s="279">
        <v>0</v>
      </c>
      <c r="I715" s="279">
        <v>0</v>
      </c>
      <c r="J715" s="279">
        <v>0</v>
      </c>
      <c r="K715" s="279">
        <v>0</v>
      </c>
      <c r="L715" s="279">
        <v>0</v>
      </c>
      <c r="M715" s="279">
        <v>0</v>
      </c>
      <c r="N715" s="279">
        <v>0</v>
      </c>
      <c r="O715" s="279">
        <v>0</v>
      </c>
      <c r="P715" s="279">
        <v>0</v>
      </c>
      <c r="Q715" s="279">
        <v>0</v>
      </c>
      <c r="R715" s="279">
        <v>0</v>
      </c>
      <c r="S715" s="279">
        <v>0</v>
      </c>
      <c r="T715" s="279">
        <v>0</v>
      </c>
      <c r="U715" s="279">
        <v>0</v>
      </c>
      <c r="V715" s="279">
        <v>0</v>
      </c>
      <c r="W715" s="279">
        <v>0</v>
      </c>
      <c r="X715" s="279">
        <v>0</v>
      </c>
      <c r="Y715" s="279">
        <v>0</v>
      </c>
    </row>
    <row r="716" spans="1:129" hidden="1">
      <c r="A716" s="254">
        <v>30</v>
      </c>
      <c r="B716" s="279">
        <v>0</v>
      </c>
      <c r="C716" s="279">
        <v>0</v>
      </c>
      <c r="D716" s="279">
        <v>0</v>
      </c>
      <c r="E716" s="279">
        <v>0</v>
      </c>
      <c r="F716" s="279">
        <v>0</v>
      </c>
      <c r="G716" s="279">
        <v>0</v>
      </c>
      <c r="H716" s="279">
        <v>0</v>
      </c>
      <c r="I716" s="279">
        <v>0</v>
      </c>
      <c r="J716" s="279">
        <v>0</v>
      </c>
      <c r="K716" s="279">
        <v>0</v>
      </c>
      <c r="L716" s="279">
        <v>0</v>
      </c>
      <c r="M716" s="279">
        <v>0</v>
      </c>
      <c r="N716" s="279">
        <v>0</v>
      </c>
      <c r="O716" s="279">
        <v>0</v>
      </c>
      <c r="P716" s="279">
        <v>0</v>
      </c>
      <c r="Q716" s="279">
        <v>0</v>
      </c>
      <c r="R716" s="279">
        <v>0</v>
      </c>
      <c r="S716" s="279">
        <v>0</v>
      </c>
      <c r="T716" s="279">
        <v>0</v>
      </c>
      <c r="U716" s="279">
        <v>0</v>
      </c>
      <c r="V716" s="279">
        <v>0</v>
      </c>
      <c r="W716" s="279">
        <v>0</v>
      </c>
      <c r="X716" s="279">
        <v>0</v>
      </c>
      <c r="Y716" s="279">
        <v>0</v>
      </c>
    </row>
    <row r="717" spans="1:129" hidden="1">
      <c r="A717" s="254">
        <v>31</v>
      </c>
      <c r="B717" s="279">
        <v>0</v>
      </c>
      <c r="C717" s="279">
        <v>0</v>
      </c>
      <c r="D717" s="279">
        <v>0</v>
      </c>
      <c r="E717" s="279">
        <v>0</v>
      </c>
      <c r="F717" s="279">
        <v>0</v>
      </c>
      <c r="G717" s="279">
        <v>0</v>
      </c>
      <c r="H717" s="279">
        <v>0</v>
      </c>
      <c r="I717" s="279">
        <v>0</v>
      </c>
      <c r="J717" s="279">
        <v>0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10" t="s">
        <v>220</v>
      </c>
      <c r="C719" s="410"/>
      <c r="D719" s="410"/>
      <c r="E719" s="410"/>
      <c r="F719" s="410"/>
      <c r="G719" s="410"/>
      <c r="H719" s="410"/>
      <c r="I719" s="410"/>
      <c r="J719" s="410"/>
      <c r="K719" s="410"/>
      <c r="L719" s="410"/>
      <c r="M719" s="410"/>
      <c r="N719" s="410"/>
      <c r="O719" s="410"/>
      <c r="P719" s="410"/>
      <c r="Q719" s="410"/>
      <c r="R719" s="289">
        <v>6.78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10" t="s">
        <v>221</v>
      </c>
      <c r="C720" s="410"/>
      <c r="D720" s="410"/>
      <c r="E720" s="410"/>
      <c r="F720" s="410"/>
      <c r="G720" s="410"/>
      <c r="H720" s="410"/>
      <c r="I720" s="410"/>
      <c r="J720" s="410"/>
      <c r="K720" s="410"/>
      <c r="L720" s="410"/>
      <c r="M720" s="410"/>
      <c r="N720" s="410"/>
      <c r="O720" s="410"/>
      <c r="P720" s="410"/>
      <c r="Q720" s="410"/>
      <c r="R720" s="289">
        <v>240.39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214</v>
      </c>
      <c r="N722" s="290" t="s">
        <v>329</v>
      </c>
    </row>
    <row r="724" spans="1:25" ht="57" customHeight="1">
      <c r="A724" s="395" t="s">
        <v>222</v>
      </c>
      <c r="B724" s="395"/>
      <c r="C724" s="395"/>
      <c r="D724" s="395"/>
      <c r="E724" s="395"/>
      <c r="F724" s="395"/>
      <c r="G724" s="395"/>
      <c r="H724" s="395"/>
      <c r="I724" s="395"/>
      <c r="J724" s="395"/>
      <c r="K724" s="395"/>
      <c r="L724" s="395"/>
      <c r="M724" s="395"/>
      <c r="N724" s="395"/>
      <c r="O724" s="395"/>
      <c r="P724" s="395"/>
      <c r="Q724" s="395"/>
      <c r="R724" s="395"/>
      <c r="S724" s="395"/>
      <c r="T724" s="395"/>
      <c r="U724" s="395"/>
      <c r="V724" s="395"/>
      <c r="W724" s="395"/>
      <c r="X724" s="395"/>
      <c r="Y724" s="395"/>
    </row>
    <row r="725" spans="1:25">
      <c r="A725" s="277"/>
      <c r="B725" s="265" t="s">
        <v>209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22" t="s">
        <v>208</v>
      </c>
      <c r="B726" s="466" t="s">
        <v>92</v>
      </c>
      <c r="C726" s="466"/>
      <c r="D726" s="466"/>
      <c r="E726" s="466"/>
      <c r="F726" s="466"/>
      <c r="G726" s="466"/>
      <c r="H726" s="466"/>
      <c r="I726" s="466"/>
      <c r="J726" s="466"/>
      <c r="K726" s="466"/>
      <c r="L726" s="466"/>
      <c r="M726" s="466"/>
      <c r="N726" s="466"/>
      <c r="O726" s="466"/>
      <c r="P726" s="466"/>
      <c r="Q726" s="466"/>
      <c r="R726" s="466"/>
      <c r="S726" s="466"/>
      <c r="T726" s="466"/>
      <c r="U726" s="466"/>
      <c r="V726" s="466"/>
      <c r="W726" s="466"/>
      <c r="X726" s="466"/>
      <c r="Y726" s="466"/>
    </row>
    <row r="727" spans="1:25" ht="30">
      <c r="A727" s="422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1041.22</v>
      </c>
      <c r="C728" s="279">
        <v>1000.26</v>
      </c>
      <c r="D728" s="279">
        <v>985.12</v>
      </c>
      <c r="E728" s="279">
        <v>980.87</v>
      </c>
      <c r="F728" s="279">
        <v>233.45</v>
      </c>
      <c r="G728" s="279">
        <v>1073.81</v>
      </c>
      <c r="H728" s="279">
        <v>231.35</v>
      </c>
      <c r="I728" s="279">
        <v>231.36</v>
      </c>
      <c r="J728" s="279">
        <v>235.24</v>
      </c>
      <c r="K728" s="279">
        <v>598.21</v>
      </c>
      <c r="L728" s="279">
        <v>1531.99</v>
      </c>
      <c r="M728" s="279">
        <v>1580.15</v>
      </c>
      <c r="N728" s="279">
        <v>1554.62</v>
      </c>
      <c r="O728" s="279">
        <v>1534.53</v>
      </c>
      <c r="P728" s="279">
        <v>1534.7</v>
      </c>
      <c r="Q728" s="279">
        <v>1527.18</v>
      </c>
      <c r="R728" s="279">
        <v>1516.3</v>
      </c>
      <c r="S728" s="279">
        <v>1533.91</v>
      </c>
      <c r="T728" s="279">
        <v>1500.94</v>
      </c>
      <c r="U728" s="279">
        <v>1514.03</v>
      </c>
      <c r="V728" s="279">
        <v>1481.71</v>
      </c>
      <c r="W728" s="279">
        <v>1406.66</v>
      </c>
      <c r="X728" s="279">
        <v>1241.82</v>
      </c>
      <c r="Y728" s="279">
        <v>1057.75</v>
      </c>
    </row>
    <row r="729" spans="1:25">
      <c r="A729" s="254">
        <v>2</v>
      </c>
      <c r="B729" s="279">
        <v>1029.5899999999999</v>
      </c>
      <c r="C729" s="279">
        <v>998.16</v>
      </c>
      <c r="D729" s="279">
        <v>970.85</v>
      </c>
      <c r="E729" s="279">
        <v>969.13</v>
      </c>
      <c r="F729" s="279">
        <v>1003.66</v>
      </c>
      <c r="G729" s="279">
        <v>1051.96</v>
      </c>
      <c r="H729" s="279">
        <v>1183.6300000000001</v>
      </c>
      <c r="I729" s="279">
        <v>1315.49</v>
      </c>
      <c r="J729" s="279">
        <v>1421.06</v>
      </c>
      <c r="K729" s="279">
        <v>1459.67</v>
      </c>
      <c r="L729" s="279">
        <v>1477.98</v>
      </c>
      <c r="M729" s="279">
        <v>1498.1</v>
      </c>
      <c r="N729" s="279">
        <v>1473.76</v>
      </c>
      <c r="O729" s="279">
        <v>1531.05</v>
      </c>
      <c r="P729" s="279">
        <v>1527.81</v>
      </c>
      <c r="Q729" s="279">
        <v>1505.59</v>
      </c>
      <c r="R729" s="279">
        <v>1462.01</v>
      </c>
      <c r="S729" s="279">
        <v>1481.21</v>
      </c>
      <c r="T729" s="279">
        <v>1491.95</v>
      </c>
      <c r="U729" s="279">
        <v>1497.66</v>
      </c>
      <c r="V729" s="279">
        <v>1429.62</v>
      </c>
      <c r="W729" s="279">
        <v>1051.82</v>
      </c>
      <c r="X729" s="279">
        <v>1181.33</v>
      </c>
      <c r="Y729" s="279">
        <v>1063.0899999999999</v>
      </c>
    </row>
    <row r="730" spans="1:25">
      <c r="A730" s="254">
        <v>3</v>
      </c>
      <c r="B730" s="279">
        <v>1212.8699999999999</v>
      </c>
      <c r="C730" s="279">
        <v>1111.51</v>
      </c>
      <c r="D730" s="279">
        <v>1062.81</v>
      </c>
      <c r="E730" s="279">
        <v>1060.74</v>
      </c>
      <c r="F730" s="279">
        <v>1124.6300000000001</v>
      </c>
      <c r="G730" s="279">
        <v>1205.5</v>
      </c>
      <c r="H730" s="279">
        <v>1342.77</v>
      </c>
      <c r="I730" s="279">
        <v>1508.82</v>
      </c>
      <c r="J730" s="279">
        <v>1630.17</v>
      </c>
      <c r="K730" s="279">
        <v>1642.14</v>
      </c>
      <c r="L730" s="279">
        <v>1664.49</v>
      </c>
      <c r="M730" s="279">
        <v>1684.78</v>
      </c>
      <c r="N730" s="279">
        <v>1673.16</v>
      </c>
      <c r="O730" s="279">
        <v>1686.84</v>
      </c>
      <c r="P730" s="279">
        <v>1670.67</v>
      </c>
      <c r="Q730" s="279">
        <v>1659.44</v>
      </c>
      <c r="R730" s="279">
        <v>1634.02</v>
      </c>
      <c r="S730" s="279">
        <v>1639.04</v>
      </c>
      <c r="T730" s="279">
        <v>1651.82</v>
      </c>
      <c r="U730" s="279">
        <v>1656.73</v>
      </c>
      <c r="V730" s="279">
        <v>1624.19</v>
      </c>
      <c r="W730" s="279">
        <v>1052.33</v>
      </c>
      <c r="X730" s="279">
        <v>1415.66</v>
      </c>
      <c r="Y730" s="279">
        <v>1294.17</v>
      </c>
    </row>
    <row r="731" spans="1:25">
      <c r="A731" s="254">
        <v>4</v>
      </c>
      <c r="B731" s="279">
        <v>1374.08</v>
      </c>
      <c r="C731" s="279">
        <v>1292.79</v>
      </c>
      <c r="D731" s="279">
        <v>1193.3499999999999</v>
      </c>
      <c r="E731" s="279">
        <v>1162.98</v>
      </c>
      <c r="F731" s="279">
        <v>1206.74</v>
      </c>
      <c r="G731" s="279">
        <v>1228.3900000000001</v>
      </c>
      <c r="H731" s="279">
        <v>1326.17</v>
      </c>
      <c r="I731" s="279">
        <v>1382.49</v>
      </c>
      <c r="J731" s="279">
        <v>1515.6</v>
      </c>
      <c r="K731" s="279">
        <v>1598.38</v>
      </c>
      <c r="L731" s="279">
        <v>1652.82</v>
      </c>
      <c r="M731" s="279">
        <v>1667.6</v>
      </c>
      <c r="N731" s="279">
        <v>1667.71</v>
      </c>
      <c r="O731" s="279">
        <v>1672.17</v>
      </c>
      <c r="P731" s="279">
        <v>1665.81</v>
      </c>
      <c r="Q731" s="279">
        <v>1631.35</v>
      </c>
      <c r="R731" s="279">
        <v>1639</v>
      </c>
      <c r="S731" s="279">
        <v>1670.34</v>
      </c>
      <c r="T731" s="279">
        <v>1665.64</v>
      </c>
      <c r="U731" s="279">
        <v>1675.02</v>
      </c>
      <c r="V731" s="279">
        <v>1645.28</v>
      </c>
      <c r="W731" s="279">
        <v>1559.19</v>
      </c>
      <c r="X731" s="279">
        <v>1418.6</v>
      </c>
      <c r="Y731" s="279">
        <v>1353.72</v>
      </c>
    </row>
    <row r="732" spans="1:25">
      <c r="A732" s="254">
        <v>5</v>
      </c>
      <c r="B732" s="279">
        <v>1141.95</v>
      </c>
      <c r="C732" s="279">
        <v>1098</v>
      </c>
      <c r="D732" s="279">
        <v>1060.6500000000001</v>
      </c>
      <c r="E732" s="279">
        <v>1049.77</v>
      </c>
      <c r="F732" s="279">
        <v>1077.33</v>
      </c>
      <c r="G732" s="279">
        <v>1084.97</v>
      </c>
      <c r="H732" s="279">
        <v>1102.02</v>
      </c>
      <c r="I732" s="279">
        <v>1178.01</v>
      </c>
      <c r="J732" s="279">
        <v>1311.07</v>
      </c>
      <c r="K732" s="279">
        <v>1379.8</v>
      </c>
      <c r="L732" s="279">
        <v>1431.61</v>
      </c>
      <c r="M732" s="279">
        <v>1478</v>
      </c>
      <c r="N732" s="279">
        <v>1480.2</v>
      </c>
      <c r="O732" s="279">
        <v>1501.37</v>
      </c>
      <c r="P732" s="279">
        <v>1490.96</v>
      </c>
      <c r="Q732" s="279">
        <v>1456.79</v>
      </c>
      <c r="R732" s="279">
        <v>1468.48</v>
      </c>
      <c r="S732" s="279">
        <v>1514.2</v>
      </c>
      <c r="T732" s="279">
        <v>1528.44</v>
      </c>
      <c r="U732" s="279">
        <v>1540.15</v>
      </c>
      <c r="V732" s="279">
        <v>1518.99</v>
      </c>
      <c r="W732" s="279">
        <v>1473.67</v>
      </c>
      <c r="X732" s="279">
        <v>1365</v>
      </c>
      <c r="Y732" s="279">
        <v>1156.8599999999999</v>
      </c>
    </row>
    <row r="733" spans="1:25">
      <c r="A733" s="254">
        <v>6</v>
      </c>
      <c r="B733" s="279">
        <v>1086.46</v>
      </c>
      <c r="C733" s="279">
        <v>1043.07</v>
      </c>
      <c r="D733" s="279">
        <v>1020.45</v>
      </c>
      <c r="E733" s="279">
        <v>1004.81</v>
      </c>
      <c r="F733" s="279">
        <v>1024.8699999999999</v>
      </c>
      <c r="G733" s="279">
        <v>1084.23</v>
      </c>
      <c r="H733" s="279">
        <v>1229.47</v>
      </c>
      <c r="I733" s="279">
        <v>1403.3</v>
      </c>
      <c r="J733" s="279">
        <v>1486.67</v>
      </c>
      <c r="K733" s="279">
        <v>1526.64</v>
      </c>
      <c r="L733" s="279">
        <v>1549.97</v>
      </c>
      <c r="M733" s="279">
        <v>1589.84</v>
      </c>
      <c r="N733" s="279">
        <v>1551.81</v>
      </c>
      <c r="O733" s="279">
        <v>1575.2</v>
      </c>
      <c r="P733" s="279">
        <v>1567.98</v>
      </c>
      <c r="Q733" s="279">
        <v>1539.04</v>
      </c>
      <c r="R733" s="279">
        <v>1509.3</v>
      </c>
      <c r="S733" s="279">
        <v>1523</v>
      </c>
      <c r="T733" s="279">
        <v>1544.4</v>
      </c>
      <c r="U733" s="279">
        <v>1553.98</v>
      </c>
      <c r="V733" s="279">
        <v>1491.95</v>
      </c>
      <c r="W733" s="279">
        <v>1466.88</v>
      </c>
      <c r="X733" s="279">
        <v>1382.4</v>
      </c>
      <c r="Y733" s="279">
        <v>1263.0899999999999</v>
      </c>
    </row>
    <row r="734" spans="1:25">
      <c r="A734" s="254">
        <v>7</v>
      </c>
      <c r="B734" s="279">
        <v>1225.71</v>
      </c>
      <c r="C734" s="279">
        <v>1160.9100000000001</v>
      </c>
      <c r="D734" s="279">
        <v>1156.27</v>
      </c>
      <c r="E734" s="279">
        <v>1032.25</v>
      </c>
      <c r="F734" s="279">
        <v>1135.02</v>
      </c>
      <c r="G734" s="279">
        <v>1064.83</v>
      </c>
      <c r="H734" s="279">
        <v>1220.26</v>
      </c>
      <c r="I734" s="279">
        <v>1415.62</v>
      </c>
      <c r="J734" s="279">
        <v>1455.38</v>
      </c>
      <c r="K734" s="279">
        <v>1464.32</v>
      </c>
      <c r="L734" s="279">
        <v>1482.97</v>
      </c>
      <c r="M734" s="279">
        <v>1515.74</v>
      </c>
      <c r="N734" s="279">
        <v>1497.71</v>
      </c>
      <c r="O734" s="279">
        <v>1520.73</v>
      </c>
      <c r="P734" s="279">
        <v>1504.07</v>
      </c>
      <c r="Q734" s="279">
        <v>1485.07</v>
      </c>
      <c r="R734" s="279">
        <v>1472.96</v>
      </c>
      <c r="S734" s="279">
        <v>1481.84</v>
      </c>
      <c r="T734" s="279">
        <v>1499.98</v>
      </c>
      <c r="U734" s="279">
        <v>1506.42</v>
      </c>
      <c r="V734" s="279">
        <v>1470.54</v>
      </c>
      <c r="W734" s="279">
        <v>1458.97</v>
      </c>
      <c r="X734" s="279">
        <v>1377.17</v>
      </c>
      <c r="Y734" s="279">
        <v>1369.48</v>
      </c>
    </row>
    <row r="735" spans="1:25">
      <c r="A735" s="254">
        <v>8</v>
      </c>
      <c r="B735" s="279">
        <v>1205.53</v>
      </c>
      <c r="C735" s="279">
        <v>1001.3</v>
      </c>
      <c r="D735" s="279">
        <v>1136.24</v>
      </c>
      <c r="E735" s="279">
        <v>1084.1500000000001</v>
      </c>
      <c r="F735" s="279">
        <v>1004.19</v>
      </c>
      <c r="G735" s="279">
        <v>1067.6300000000001</v>
      </c>
      <c r="H735" s="279">
        <v>1272.1400000000001</v>
      </c>
      <c r="I735" s="279">
        <v>1385.27</v>
      </c>
      <c r="J735" s="279">
        <v>1435.35</v>
      </c>
      <c r="K735" s="279">
        <v>1460.7</v>
      </c>
      <c r="L735" s="279">
        <v>1479.9</v>
      </c>
      <c r="M735" s="279">
        <v>1486.6</v>
      </c>
      <c r="N735" s="279">
        <v>1477.6</v>
      </c>
      <c r="O735" s="279">
        <v>1513.08</v>
      </c>
      <c r="P735" s="279">
        <v>1501.85</v>
      </c>
      <c r="Q735" s="279">
        <v>1465.96</v>
      </c>
      <c r="R735" s="279">
        <v>1448.83</v>
      </c>
      <c r="S735" s="279">
        <v>1472.58</v>
      </c>
      <c r="T735" s="279">
        <v>1483.08</v>
      </c>
      <c r="U735" s="279">
        <v>1491.69</v>
      </c>
      <c r="V735" s="279">
        <v>1461.83</v>
      </c>
      <c r="W735" s="279">
        <v>1447.97</v>
      </c>
      <c r="X735" s="279">
        <v>1285.1300000000001</v>
      </c>
      <c r="Y735" s="279">
        <v>1147.22</v>
      </c>
    </row>
    <row r="736" spans="1:25">
      <c r="A736" s="254">
        <v>9</v>
      </c>
      <c r="B736" s="279">
        <v>1259.72</v>
      </c>
      <c r="C736" s="279">
        <v>1230.6500000000001</v>
      </c>
      <c r="D736" s="279">
        <v>1065.25</v>
      </c>
      <c r="E736" s="279">
        <v>1014.71</v>
      </c>
      <c r="F736" s="279">
        <v>1049.42</v>
      </c>
      <c r="G736" s="279">
        <v>1116.23</v>
      </c>
      <c r="H736" s="279">
        <v>1305.3</v>
      </c>
      <c r="I736" s="279">
        <v>1421.12</v>
      </c>
      <c r="J736" s="279">
        <v>1490.78</v>
      </c>
      <c r="K736" s="279">
        <v>1512.3</v>
      </c>
      <c r="L736" s="279">
        <v>1525.3</v>
      </c>
      <c r="M736" s="279">
        <v>1552.26</v>
      </c>
      <c r="N736" s="279">
        <v>1535.24</v>
      </c>
      <c r="O736" s="279">
        <v>1550.01</v>
      </c>
      <c r="P736" s="279">
        <v>1534.54</v>
      </c>
      <c r="Q736" s="279">
        <v>1514.59</v>
      </c>
      <c r="R736" s="279">
        <v>1490.7</v>
      </c>
      <c r="S736" s="279">
        <v>1515.69</v>
      </c>
      <c r="T736" s="279">
        <v>1532.12</v>
      </c>
      <c r="U736" s="279">
        <v>1546.03</v>
      </c>
      <c r="V736" s="279">
        <v>1492.25</v>
      </c>
      <c r="W736" s="279">
        <v>1442.73</v>
      </c>
      <c r="X736" s="279">
        <v>1363.69</v>
      </c>
      <c r="Y736" s="279">
        <v>1318.16</v>
      </c>
    </row>
    <row r="737" spans="1:25">
      <c r="A737" s="254">
        <v>10</v>
      </c>
      <c r="B737" s="279">
        <v>1231.8900000000001</v>
      </c>
      <c r="C737" s="279">
        <v>1149.3399999999999</v>
      </c>
      <c r="D737" s="279">
        <v>1060.8599999999999</v>
      </c>
      <c r="E737" s="279">
        <v>1032.6300000000001</v>
      </c>
      <c r="F737" s="279">
        <v>1085.3699999999999</v>
      </c>
      <c r="G737" s="279">
        <v>1135.51</v>
      </c>
      <c r="H737" s="279">
        <v>1356.64</v>
      </c>
      <c r="I737" s="279">
        <v>1424.99</v>
      </c>
      <c r="J737" s="279">
        <v>1500.36</v>
      </c>
      <c r="K737" s="279">
        <v>1520.55</v>
      </c>
      <c r="L737" s="279">
        <v>1535.99</v>
      </c>
      <c r="M737" s="279">
        <v>1548.7</v>
      </c>
      <c r="N737" s="279">
        <v>1536.28</v>
      </c>
      <c r="O737" s="279">
        <v>1543.94</v>
      </c>
      <c r="P737" s="279">
        <v>1534.4</v>
      </c>
      <c r="Q737" s="279">
        <v>1494.37</v>
      </c>
      <c r="R737" s="279">
        <v>1473.35</v>
      </c>
      <c r="S737" s="279">
        <v>1492.66</v>
      </c>
      <c r="T737" s="279">
        <v>1521.21</v>
      </c>
      <c r="U737" s="279">
        <v>1518.93</v>
      </c>
      <c r="V737" s="279">
        <v>1464.11</v>
      </c>
      <c r="W737" s="279">
        <v>1432.46</v>
      </c>
      <c r="X737" s="279">
        <v>1351.11</v>
      </c>
      <c r="Y737" s="279">
        <v>1241.31</v>
      </c>
    </row>
    <row r="738" spans="1:25">
      <c r="A738" s="254">
        <v>11</v>
      </c>
      <c r="B738" s="279">
        <v>1122.97</v>
      </c>
      <c r="C738" s="279">
        <v>1052.56</v>
      </c>
      <c r="D738" s="279">
        <v>231.38</v>
      </c>
      <c r="E738" s="279">
        <v>1075.81</v>
      </c>
      <c r="F738" s="279">
        <v>1087.02</v>
      </c>
      <c r="G738" s="279">
        <v>1100.58</v>
      </c>
      <c r="H738" s="279">
        <v>1141.44</v>
      </c>
      <c r="I738" s="279">
        <v>1309.93</v>
      </c>
      <c r="J738" s="279">
        <v>1046.57</v>
      </c>
      <c r="K738" s="279">
        <v>1501.68</v>
      </c>
      <c r="L738" s="279">
        <v>1558.82</v>
      </c>
      <c r="M738" s="279">
        <v>1578.09</v>
      </c>
      <c r="N738" s="279">
        <v>1574.29</v>
      </c>
      <c r="O738" s="279">
        <v>1574.25</v>
      </c>
      <c r="P738" s="279">
        <v>1565.52</v>
      </c>
      <c r="Q738" s="279">
        <v>1524.11</v>
      </c>
      <c r="R738" s="279">
        <v>1521.84</v>
      </c>
      <c r="S738" s="279">
        <v>1549.7</v>
      </c>
      <c r="T738" s="279">
        <v>1563.74</v>
      </c>
      <c r="U738" s="279">
        <v>1550.66</v>
      </c>
      <c r="V738" s="279">
        <v>1524.09</v>
      </c>
      <c r="W738" s="279">
        <v>1459.84</v>
      </c>
      <c r="X738" s="279">
        <v>1389.46</v>
      </c>
      <c r="Y738" s="279">
        <v>1320.49</v>
      </c>
    </row>
    <row r="739" spans="1:25">
      <c r="A739" s="254">
        <v>12</v>
      </c>
      <c r="B739" s="279">
        <v>1130.6099999999999</v>
      </c>
      <c r="C739" s="279">
        <v>1086.47</v>
      </c>
      <c r="D739" s="279">
        <v>1075.9000000000001</v>
      </c>
      <c r="E739" s="279">
        <v>1068.44</v>
      </c>
      <c r="F739" s="279">
        <v>1065.9100000000001</v>
      </c>
      <c r="G739" s="279">
        <v>1069.29</v>
      </c>
      <c r="H739" s="279">
        <v>1081.54</v>
      </c>
      <c r="I739" s="279">
        <v>1118.69</v>
      </c>
      <c r="J739" s="279">
        <v>1047.4100000000001</v>
      </c>
      <c r="K739" s="279">
        <v>1393.05</v>
      </c>
      <c r="L739" s="279">
        <v>1449.38</v>
      </c>
      <c r="M739" s="279">
        <v>1490.72</v>
      </c>
      <c r="N739" s="279">
        <v>1483.98</v>
      </c>
      <c r="O739" s="279">
        <v>1491.57</v>
      </c>
      <c r="P739" s="279">
        <v>1466.69</v>
      </c>
      <c r="Q739" s="279">
        <v>1458.66</v>
      </c>
      <c r="R739" s="279">
        <v>1468.16</v>
      </c>
      <c r="S739" s="279">
        <v>1479.12</v>
      </c>
      <c r="T739" s="279">
        <v>1499.64</v>
      </c>
      <c r="U739" s="279">
        <v>1516.53</v>
      </c>
      <c r="V739" s="279">
        <v>1519.65</v>
      </c>
      <c r="W739" s="279">
        <v>1489.29</v>
      </c>
      <c r="X739" s="279">
        <v>1398.97</v>
      </c>
      <c r="Y739" s="279">
        <v>1214.1300000000001</v>
      </c>
    </row>
    <row r="740" spans="1:25">
      <c r="A740" s="254">
        <v>13</v>
      </c>
      <c r="B740" s="279">
        <v>1113.57</v>
      </c>
      <c r="C740" s="279">
        <v>1087.1300000000001</v>
      </c>
      <c r="D740" s="279">
        <v>1048.02</v>
      </c>
      <c r="E740" s="279">
        <v>1011.52</v>
      </c>
      <c r="F740" s="279">
        <v>1064.21</v>
      </c>
      <c r="G740" s="279">
        <v>1124.58</v>
      </c>
      <c r="H740" s="279">
        <v>1321.1</v>
      </c>
      <c r="I740" s="279">
        <v>1426.77</v>
      </c>
      <c r="J740" s="279">
        <v>1546.04</v>
      </c>
      <c r="K740" s="279">
        <v>1562.05</v>
      </c>
      <c r="L740" s="279">
        <v>1570.99</v>
      </c>
      <c r="M740" s="279">
        <v>1621.78</v>
      </c>
      <c r="N740" s="279">
        <v>1594.24</v>
      </c>
      <c r="O740" s="279">
        <v>1620.11</v>
      </c>
      <c r="P740" s="279">
        <v>1612.16</v>
      </c>
      <c r="Q740" s="279">
        <v>1566.27</v>
      </c>
      <c r="R740" s="279">
        <v>1556.88</v>
      </c>
      <c r="S740" s="279">
        <v>1558.94</v>
      </c>
      <c r="T740" s="279">
        <v>1591.16</v>
      </c>
      <c r="U740" s="279">
        <v>1577.94</v>
      </c>
      <c r="V740" s="279">
        <v>1544.04</v>
      </c>
      <c r="W740" s="279">
        <v>1437.95</v>
      </c>
      <c r="X740" s="279">
        <v>1361.74</v>
      </c>
      <c r="Y740" s="279">
        <v>1216.6199999999999</v>
      </c>
    </row>
    <row r="741" spans="1:25">
      <c r="A741" s="254">
        <v>14</v>
      </c>
      <c r="B741" s="279">
        <v>1102.98</v>
      </c>
      <c r="C741" s="279">
        <v>1048.4100000000001</v>
      </c>
      <c r="D741" s="279">
        <v>1011.49</v>
      </c>
      <c r="E741" s="279">
        <v>1013.32</v>
      </c>
      <c r="F741" s="279">
        <v>1045.23</v>
      </c>
      <c r="G741" s="279">
        <v>1107.23</v>
      </c>
      <c r="H741" s="279">
        <v>1314.76</v>
      </c>
      <c r="I741" s="279">
        <v>1362.68</v>
      </c>
      <c r="J741" s="279">
        <v>1468.86</v>
      </c>
      <c r="K741" s="279">
        <v>1449.93</v>
      </c>
      <c r="L741" s="279">
        <v>1463.24</v>
      </c>
      <c r="M741" s="279">
        <v>1508.74</v>
      </c>
      <c r="N741" s="279">
        <v>1476.98</v>
      </c>
      <c r="O741" s="279">
        <v>1493.35</v>
      </c>
      <c r="P741" s="279">
        <v>1488.3</v>
      </c>
      <c r="Q741" s="279">
        <v>1439.67</v>
      </c>
      <c r="R741" s="279">
        <v>1427.19</v>
      </c>
      <c r="S741" s="279">
        <v>1429.87</v>
      </c>
      <c r="T741" s="279">
        <v>1451.03</v>
      </c>
      <c r="U741" s="279">
        <v>1462.38</v>
      </c>
      <c r="V741" s="279">
        <v>1442.67</v>
      </c>
      <c r="W741" s="279">
        <v>1419.67</v>
      </c>
      <c r="X741" s="279">
        <v>1340.93</v>
      </c>
      <c r="Y741" s="279">
        <v>1246.99</v>
      </c>
    </row>
    <row r="742" spans="1:25">
      <c r="A742" s="254">
        <v>15</v>
      </c>
      <c r="B742" s="279">
        <v>1092.67</v>
      </c>
      <c r="C742" s="279">
        <v>1022.1</v>
      </c>
      <c r="D742" s="279">
        <v>994.92</v>
      </c>
      <c r="E742" s="279">
        <v>999.44</v>
      </c>
      <c r="F742" s="279">
        <v>1032.05</v>
      </c>
      <c r="G742" s="279">
        <v>1102.01</v>
      </c>
      <c r="H742" s="279">
        <v>1277.79</v>
      </c>
      <c r="I742" s="279">
        <v>1361.47</v>
      </c>
      <c r="J742" s="279">
        <v>1417.11</v>
      </c>
      <c r="K742" s="279">
        <v>1458.05</v>
      </c>
      <c r="L742" s="279">
        <v>1511.5</v>
      </c>
      <c r="M742" s="279">
        <v>1575.21</v>
      </c>
      <c r="N742" s="279">
        <v>1503.56</v>
      </c>
      <c r="O742" s="279">
        <v>1533.38</v>
      </c>
      <c r="P742" s="279">
        <v>1509.78</v>
      </c>
      <c r="Q742" s="279">
        <v>1455.15</v>
      </c>
      <c r="R742" s="279">
        <v>1428.39</v>
      </c>
      <c r="S742" s="279">
        <v>1450.92</v>
      </c>
      <c r="T742" s="279">
        <v>1499.38</v>
      </c>
      <c r="U742" s="279">
        <v>1515.74</v>
      </c>
      <c r="V742" s="279">
        <v>1482.06</v>
      </c>
      <c r="W742" s="279">
        <v>1428.68</v>
      </c>
      <c r="X742" s="279">
        <v>1339.02</v>
      </c>
      <c r="Y742" s="279">
        <v>1194.17</v>
      </c>
    </row>
    <row r="743" spans="1:25">
      <c r="A743" s="254">
        <v>16</v>
      </c>
      <c r="B743" s="279">
        <v>1076.53</v>
      </c>
      <c r="C743" s="279">
        <v>1022.43</v>
      </c>
      <c r="D743" s="279">
        <v>991.02</v>
      </c>
      <c r="E743" s="279">
        <v>996.2</v>
      </c>
      <c r="F743" s="279">
        <v>1036.9100000000001</v>
      </c>
      <c r="G743" s="279">
        <v>1114.0899999999999</v>
      </c>
      <c r="H743" s="279">
        <v>1269.29</v>
      </c>
      <c r="I743" s="279">
        <v>1345.04</v>
      </c>
      <c r="J743" s="279">
        <v>1390.06</v>
      </c>
      <c r="K743" s="279">
        <v>1412.75</v>
      </c>
      <c r="L743" s="279">
        <v>1452.22</v>
      </c>
      <c r="M743" s="279">
        <v>1440.73</v>
      </c>
      <c r="N743" s="279">
        <v>1407.88</v>
      </c>
      <c r="O743" s="279">
        <v>1418.76</v>
      </c>
      <c r="P743" s="279">
        <v>1419.18</v>
      </c>
      <c r="Q743" s="279">
        <v>1375.16</v>
      </c>
      <c r="R743" s="279">
        <v>1357.59</v>
      </c>
      <c r="S743" s="279">
        <v>1366.39</v>
      </c>
      <c r="T743" s="279">
        <v>1401.82</v>
      </c>
      <c r="U743" s="279">
        <v>1407.66</v>
      </c>
      <c r="V743" s="279">
        <v>1424.18</v>
      </c>
      <c r="W743" s="279">
        <v>1413.68</v>
      </c>
      <c r="X743" s="279">
        <v>1337.59</v>
      </c>
      <c r="Y743" s="279">
        <v>1158.9000000000001</v>
      </c>
    </row>
    <row r="744" spans="1:25">
      <c r="A744" s="254">
        <v>17</v>
      </c>
      <c r="B744" s="279">
        <v>1085.1500000000001</v>
      </c>
      <c r="C744" s="279">
        <v>991.97</v>
      </c>
      <c r="D744" s="279">
        <v>958.63</v>
      </c>
      <c r="E744" s="279">
        <v>958.76</v>
      </c>
      <c r="F744" s="279">
        <v>1012.76</v>
      </c>
      <c r="G744" s="279">
        <v>1111.08</v>
      </c>
      <c r="H744" s="279">
        <v>1281.94</v>
      </c>
      <c r="I744" s="279">
        <v>1359.06</v>
      </c>
      <c r="J744" s="279">
        <v>1430.9</v>
      </c>
      <c r="K744" s="279">
        <v>1436.76</v>
      </c>
      <c r="L744" s="279">
        <v>1474.82</v>
      </c>
      <c r="M744" s="279">
        <v>1520.45</v>
      </c>
      <c r="N744" s="279">
        <v>1483.57</v>
      </c>
      <c r="O744" s="279">
        <v>1506</v>
      </c>
      <c r="P744" s="279">
        <v>1498.56</v>
      </c>
      <c r="Q744" s="279">
        <v>1462.43</v>
      </c>
      <c r="R744" s="279">
        <v>1427.37</v>
      </c>
      <c r="S744" s="279">
        <v>1439.95</v>
      </c>
      <c r="T744" s="279">
        <v>1478.2</v>
      </c>
      <c r="U744" s="279">
        <v>1493.43</v>
      </c>
      <c r="V744" s="279">
        <v>1470.45</v>
      </c>
      <c r="W744" s="279">
        <v>1458.61</v>
      </c>
      <c r="X744" s="279">
        <v>1362.76</v>
      </c>
      <c r="Y744" s="279">
        <v>1307.0899999999999</v>
      </c>
    </row>
    <row r="745" spans="1:25">
      <c r="A745" s="254">
        <v>18</v>
      </c>
      <c r="B745" s="279">
        <v>1285.27</v>
      </c>
      <c r="C745" s="279">
        <v>1106.81</v>
      </c>
      <c r="D745" s="279">
        <v>1075.6300000000001</v>
      </c>
      <c r="E745" s="279">
        <v>1064.81</v>
      </c>
      <c r="F745" s="279">
        <v>1083.69</v>
      </c>
      <c r="G745" s="279">
        <v>1152.56</v>
      </c>
      <c r="H745" s="279">
        <v>1239.45</v>
      </c>
      <c r="I745" s="279">
        <v>1303.23</v>
      </c>
      <c r="J745" s="279">
        <v>1354.24</v>
      </c>
      <c r="K745" s="279">
        <v>1420.81</v>
      </c>
      <c r="L745" s="279">
        <v>1476.53</v>
      </c>
      <c r="M745" s="279">
        <v>1498.55</v>
      </c>
      <c r="N745" s="279">
        <v>1513.68</v>
      </c>
      <c r="O745" s="279">
        <v>1493.5</v>
      </c>
      <c r="P745" s="279">
        <v>1468.99</v>
      </c>
      <c r="Q745" s="279">
        <v>1472.69</v>
      </c>
      <c r="R745" s="279">
        <v>1453.64</v>
      </c>
      <c r="S745" s="279">
        <v>1490.64</v>
      </c>
      <c r="T745" s="279">
        <v>1514.96</v>
      </c>
      <c r="U745" s="279">
        <v>1506.98</v>
      </c>
      <c r="V745" s="279">
        <v>1501.38</v>
      </c>
      <c r="W745" s="279">
        <v>1456.45</v>
      </c>
      <c r="X745" s="279">
        <v>1358.36</v>
      </c>
      <c r="Y745" s="279">
        <v>1328.25</v>
      </c>
    </row>
    <row r="746" spans="1:25">
      <c r="A746" s="254">
        <v>19</v>
      </c>
      <c r="B746" s="279">
        <v>1145.8699999999999</v>
      </c>
      <c r="C746" s="279">
        <v>1085.5</v>
      </c>
      <c r="D746" s="279">
        <v>1042.02</v>
      </c>
      <c r="E746" s="279">
        <v>1024.5899999999999</v>
      </c>
      <c r="F746" s="279">
        <v>1029.8599999999999</v>
      </c>
      <c r="G746" s="279">
        <v>1056.79</v>
      </c>
      <c r="H746" s="279">
        <v>1071.5</v>
      </c>
      <c r="I746" s="279">
        <v>1153.6400000000001</v>
      </c>
      <c r="J746" s="279">
        <v>1288.76</v>
      </c>
      <c r="K746" s="279">
        <v>1345</v>
      </c>
      <c r="L746" s="279">
        <v>1392.96</v>
      </c>
      <c r="M746" s="279">
        <v>1442.68</v>
      </c>
      <c r="N746" s="279">
        <v>1439.87</v>
      </c>
      <c r="O746" s="279">
        <v>1431.66</v>
      </c>
      <c r="P746" s="279">
        <v>1426.67</v>
      </c>
      <c r="Q746" s="279">
        <v>1427.24</v>
      </c>
      <c r="R746" s="279">
        <v>1410.4</v>
      </c>
      <c r="S746" s="279">
        <v>1441.33</v>
      </c>
      <c r="T746" s="279">
        <v>1476.23</v>
      </c>
      <c r="U746" s="279">
        <v>1506.95</v>
      </c>
      <c r="V746" s="279">
        <v>1471.62</v>
      </c>
      <c r="W746" s="279">
        <v>1421.17</v>
      </c>
      <c r="X746" s="279">
        <v>1355.89</v>
      </c>
      <c r="Y746" s="279">
        <v>1312.65</v>
      </c>
    </row>
    <row r="747" spans="1:25">
      <c r="A747" s="254">
        <v>20</v>
      </c>
      <c r="B747" s="279">
        <v>1120.07</v>
      </c>
      <c r="C747" s="279">
        <v>1073.04</v>
      </c>
      <c r="D747" s="279">
        <v>1037.69</v>
      </c>
      <c r="E747" s="279">
        <v>1032.17</v>
      </c>
      <c r="F747" s="279">
        <v>1081.45</v>
      </c>
      <c r="G747" s="279">
        <v>1163.2</v>
      </c>
      <c r="H747" s="279">
        <v>1303.72</v>
      </c>
      <c r="I747" s="279">
        <v>1375.92</v>
      </c>
      <c r="J747" s="279">
        <v>1483.78</v>
      </c>
      <c r="K747" s="279">
        <v>1536.51</v>
      </c>
      <c r="L747" s="279">
        <v>1553.65</v>
      </c>
      <c r="M747" s="279">
        <v>1611.53</v>
      </c>
      <c r="N747" s="279">
        <v>1547.68</v>
      </c>
      <c r="O747" s="279">
        <v>1525.42</v>
      </c>
      <c r="P747" s="279">
        <v>1527.19</v>
      </c>
      <c r="Q747" s="279">
        <v>1516.34</v>
      </c>
      <c r="R747" s="279">
        <v>1477.65</v>
      </c>
      <c r="S747" s="279">
        <v>1465.71</v>
      </c>
      <c r="T747" s="279">
        <v>1491.19</v>
      </c>
      <c r="U747" s="279">
        <v>1528.99</v>
      </c>
      <c r="V747" s="279">
        <v>1478.31</v>
      </c>
      <c r="W747" s="279">
        <v>1427.04</v>
      </c>
      <c r="X747" s="279">
        <v>1324.27</v>
      </c>
      <c r="Y747" s="279">
        <v>1150.3699999999999</v>
      </c>
    </row>
    <row r="748" spans="1:25">
      <c r="A748" s="254">
        <v>21</v>
      </c>
      <c r="B748" s="279">
        <v>1075.52</v>
      </c>
      <c r="C748" s="279">
        <v>999.18</v>
      </c>
      <c r="D748" s="279">
        <v>982.37</v>
      </c>
      <c r="E748" s="279">
        <v>982.13</v>
      </c>
      <c r="F748" s="279">
        <v>1004.26</v>
      </c>
      <c r="G748" s="279">
        <v>1090.94</v>
      </c>
      <c r="H748" s="279">
        <v>1274.01</v>
      </c>
      <c r="I748" s="279">
        <v>1348.4</v>
      </c>
      <c r="J748" s="279">
        <v>1417.33</v>
      </c>
      <c r="K748" s="279">
        <v>1462.04</v>
      </c>
      <c r="L748" s="279">
        <v>1481.78</v>
      </c>
      <c r="M748" s="279">
        <v>1548.43</v>
      </c>
      <c r="N748" s="279">
        <v>1494.97</v>
      </c>
      <c r="O748" s="279">
        <v>1487.7</v>
      </c>
      <c r="P748" s="279">
        <v>1533</v>
      </c>
      <c r="Q748" s="279">
        <v>1455.37</v>
      </c>
      <c r="R748" s="279">
        <v>1420.31</v>
      </c>
      <c r="S748" s="279">
        <v>1419.85</v>
      </c>
      <c r="T748" s="279">
        <v>1457.35</v>
      </c>
      <c r="U748" s="279">
        <v>1474.09</v>
      </c>
      <c r="V748" s="279">
        <v>1433.65</v>
      </c>
      <c r="W748" s="279">
        <v>1427.4</v>
      </c>
      <c r="X748" s="279">
        <v>1318.09</v>
      </c>
      <c r="Y748" s="279">
        <v>1168.1600000000001</v>
      </c>
    </row>
    <row r="749" spans="1:25">
      <c r="A749" s="254">
        <v>22</v>
      </c>
      <c r="B749" s="279">
        <v>1084.05</v>
      </c>
      <c r="C749" s="279">
        <v>1005.73</v>
      </c>
      <c r="D749" s="279">
        <v>995.99</v>
      </c>
      <c r="E749" s="279">
        <v>989.97</v>
      </c>
      <c r="F749" s="279">
        <v>1033.77</v>
      </c>
      <c r="G749" s="279">
        <v>1103.69</v>
      </c>
      <c r="H749" s="279">
        <v>1295.32</v>
      </c>
      <c r="I749" s="279">
        <v>1384.6</v>
      </c>
      <c r="J749" s="279">
        <v>1479.66</v>
      </c>
      <c r="K749" s="279">
        <v>1538.99</v>
      </c>
      <c r="L749" s="279">
        <v>1586.19</v>
      </c>
      <c r="M749" s="279">
        <v>1608.43</v>
      </c>
      <c r="N749" s="279">
        <v>1589.92</v>
      </c>
      <c r="O749" s="279">
        <v>1592.11</v>
      </c>
      <c r="P749" s="279">
        <v>1596.11</v>
      </c>
      <c r="Q749" s="279">
        <v>1549.74</v>
      </c>
      <c r="R749" s="279">
        <v>1505.74</v>
      </c>
      <c r="S749" s="279">
        <v>1498.75</v>
      </c>
      <c r="T749" s="279">
        <v>1557.52</v>
      </c>
      <c r="U749" s="279">
        <v>1584.78</v>
      </c>
      <c r="V749" s="279">
        <v>1535.02</v>
      </c>
      <c r="W749" s="279">
        <v>1526.81</v>
      </c>
      <c r="X749" s="279">
        <v>1396.4</v>
      </c>
      <c r="Y749" s="279">
        <v>1335.02</v>
      </c>
    </row>
    <row r="750" spans="1:25">
      <c r="A750" s="254">
        <v>23</v>
      </c>
      <c r="B750" s="279">
        <v>1306.8800000000001</v>
      </c>
      <c r="C750" s="279">
        <v>1142.1199999999999</v>
      </c>
      <c r="D750" s="279">
        <v>1110.82</v>
      </c>
      <c r="E750" s="279">
        <v>1103.92</v>
      </c>
      <c r="F750" s="279">
        <v>1123.8599999999999</v>
      </c>
      <c r="G750" s="279">
        <v>1159.26</v>
      </c>
      <c r="H750" s="279">
        <v>1235.22</v>
      </c>
      <c r="I750" s="279">
        <v>1302.8800000000001</v>
      </c>
      <c r="J750" s="279">
        <v>1368.2</v>
      </c>
      <c r="K750" s="279">
        <v>1461.49</v>
      </c>
      <c r="L750" s="279">
        <v>1523.3</v>
      </c>
      <c r="M750" s="279">
        <v>1558.29</v>
      </c>
      <c r="N750" s="279">
        <v>1542.8</v>
      </c>
      <c r="O750" s="279">
        <v>1541.95</v>
      </c>
      <c r="P750" s="279">
        <v>1513.73</v>
      </c>
      <c r="Q750" s="279">
        <v>1499.61</v>
      </c>
      <c r="R750" s="279">
        <v>1498.93</v>
      </c>
      <c r="S750" s="279">
        <v>1517.48</v>
      </c>
      <c r="T750" s="279">
        <v>1571.28</v>
      </c>
      <c r="U750" s="279">
        <v>1581.72</v>
      </c>
      <c r="V750" s="279">
        <v>1565.24</v>
      </c>
      <c r="W750" s="279">
        <v>1518</v>
      </c>
      <c r="X750" s="279">
        <v>1430.19</v>
      </c>
      <c r="Y750" s="279">
        <v>1395.13</v>
      </c>
    </row>
    <row r="751" spans="1:25">
      <c r="A751" s="254">
        <v>24</v>
      </c>
      <c r="B751" s="279">
        <v>1325.61</v>
      </c>
      <c r="C751" s="279">
        <v>1187.42</v>
      </c>
      <c r="D751" s="279">
        <v>1121.0999999999999</v>
      </c>
      <c r="E751" s="279">
        <v>1096.04</v>
      </c>
      <c r="F751" s="279">
        <v>1111.95</v>
      </c>
      <c r="G751" s="279">
        <v>1173.58</v>
      </c>
      <c r="H751" s="279">
        <v>1257.01</v>
      </c>
      <c r="I751" s="279">
        <v>1326.08</v>
      </c>
      <c r="J751" s="279">
        <v>1370.42</v>
      </c>
      <c r="K751" s="279">
        <v>1492.78</v>
      </c>
      <c r="L751" s="279">
        <v>1548.39</v>
      </c>
      <c r="M751" s="279">
        <v>1564.78</v>
      </c>
      <c r="N751" s="279">
        <v>1559.32</v>
      </c>
      <c r="O751" s="279">
        <v>1559.27</v>
      </c>
      <c r="P751" s="279">
        <v>1539.06</v>
      </c>
      <c r="Q751" s="279">
        <v>1534.4</v>
      </c>
      <c r="R751" s="279">
        <v>1511.7</v>
      </c>
      <c r="S751" s="279">
        <v>1525.77</v>
      </c>
      <c r="T751" s="279">
        <v>1563.96</v>
      </c>
      <c r="U751" s="279">
        <v>1582.92</v>
      </c>
      <c r="V751" s="279">
        <v>1567.23</v>
      </c>
      <c r="W751" s="279">
        <v>1550.93</v>
      </c>
      <c r="X751" s="279">
        <v>1419.74</v>
      </c>
      <c r="Y751" s="279">
        <v>1395.11</v>
      </c>
    </row>
    <row r="752" spans="1:25">
      <c r="A752" s="254">
        <v>25</v>
      </c>
      <c r="B752" s="279">
        <v>1281.1500000000001</v>
      </c>
      <c r="C752" s="279">
        <v>1104.73</v>
      </c>
      <c r="D752" s="279">
        <v>1066.47</v>
      </c>
      <c r="E752" s="279">
        <v>1041.81</v>
      </c>
      <c r="F752" s="279">
        <v>1059.2</v>
      </c>
      <c r="G752" s="279">
        <v>1097.71</v>
      </c>
      <c r="H752" s="279">
        <v>592.64</v>
      </c>
      <c r="I752" s="279">
        <v>1129.9100000000001</v>
      </c>
      <c r="J752" s="279">
        <v>231.52</v>
      </c>
      <c r="K752" s="279">
        <v>593.29999999999995</v>
      </c>
      <c r="L752" s="279">
        <v>1514.04</v>
      </c>
      <c r="M752" s="279">
        <v>1533.65</v>
      </c>
      <c r="N752" s="279">
        <v>1518.33</v>
      </c>
      <c r="O752" s="279">
        <v>1524.23</v>
      </c>
      <c r="P752" s="279">
        <v>1494.62</v>
      </c>
      <c r="Q752" s="279">
        <v>1495.98</v>
      </c>
      <c r="R752" s="279">
        <v>1473.25</v>
      </c>
      <c r="S752" s="279">
        <v>1481.39</v>
      </c>
      <c r="T752" s="279">
        <v>1534.96</v>
      </c>
      <c r="U752" s="279">
        <v>1521.17</v>
      </c>
      <c r="V752" s="279">
        <v>1507.76</v>
      </c>
      <c r="W752" s="279">
        <v>231.83</v>
      </c>
      <c r="X752" s="279">
        <v>1336.22</v>
      </c>
      <c r="Y752" s="279">
        <v>1303.21</v>
      </c>
    </row>
    <row r="753" spans="1:25">
      <c r="A753" s="254">
        <v>26</v>
      </c>
      <c r="B753" s="279">
        <v>1187.69</v>
      </c>
      <c r="C753" s="279">
        <v>1062.9000000000001</v>
      </c>
      <c r="D753" s="279">
        <v>1034.1500000000001</v>
      </c>
      <c r="E753" s="279">
        <v>1014.7</v>
      </c>
      <c r="F753" s="279">
        <v>1028.18</v>
      </c>
      <c r="G753" s="279">
        <v>1037.81</v>
      </c>
      <c r="H753" s="279">
        <v>1052.71</v>
      </c>
      <c r="I753" s="279">
        <v>592.07000000000005</v>
      </c>
      <c r="J753" s="279">
        <v>231.47</v>
      </c>
      <c r="K753" s="279">
        <v>1344.34</v>
      </c>
      <c r="L753" s="279">
        <v>1388.58</v>
      </c>
      <c r="M753" s="279">
        <v>1407.8</v>
      </c>
      <c r="N753" s="279">
        <v>1404.72</v>
      </c>
      <c r="O753" s="279">
        <v>1422.79</v>
      </c>
      <c r="P753" s="279">
        <v>1426.77</v>
      </c>
      <c r="Q753" s="279">
        <v>1407.74</v>
      </c>
      <c r="R753" s="279">
        <v>1402</v>
      </c>
      <c r="S753" s="279">
        <v>1405.83</v>
      </c>
      <c r="T753" s="279">
        <v>1440.82</v>
      </c>
      <c r="U753" s="279">
        <v>1451.45</v>
      </c>
      <c r="V753" s="279">
        <v>1462.31</v>
      </c>
      <c r="W753" s="279">
        <v>1437.04</v>
      </c>
      <c r="X753" s="279">
        <v>1392.09</v>
      </c>
      <c r="Y753" s="279">
        <v>1355.49</v>
      </c>
    </row>
    <row r="754" spans="1:25">
      <c r="A754" s="254">
        <v>27</v>
      </c>
      <c r="B754" s="279">
        <v>1079.69</v>
      </c>
      <c r="C754" s="279">
        <v>1036.05</v>
      </c>
      <c r="D754" s="279">
        <v>995.34</v>
      </c>
      <c r="E754" s="279">
        <v>990.13</v>
      </c>
      <c r="F754" s="279">
        <v>1052.45</v>
      </c>
      <c r="G754" s="279">
        <v>1158.76</v>
      </c>
      <c r="H754" s="279">
        <v>1289.8</v>
      </c>
      <c r="I754" s="279">
        <v>1437.4</v>
      </c>
      <c r="J754" s="279">
        <v>1479.44</v>
      </c>
      <c r="K754" s="279">
        <v>1533.66</v>
      </c>
      <c r="L754" s="279">
        <v>1571.01</v>
      </c>
      <c r="M754" s="279">
        <v>1590.07</v>
      </c>
      <c r="N754" s="279">
        <v>1576.42</v>
      </c>
      <c r="O754" s="279">
        <v>1596.87</v>
      </c>
      <c r="P754" s="279">
        <v>1596.74</v>
      </c>
      <c r="Q754" s="279">
        <v>1592.55</v>
      </c>
      <c r="R754" s="279">
        <v>1548.36</v>
      </c>
      <c r="S754" s="279">
        <v>1539.79</v>
      </c>
      <c r="T754" s="279">
        <v>1587.51</v>
      </c>
      <c r="U754" s="279">
        <v>1596.61</v>
      </c>
      <c r="V754" s="279">
        <v>1570.03</v>
      </c>
      <c r="W754" s="279">
        <v>1544.95</v>
      </c>
      <c r="X754" s="279">
        <v>1417.89</v>
      </c>
      <c r="Y754" s="279">
        <v>1356</v>
      </c>
    </row>
    <row r="755" spans="1:25">
      <c r="A755" s="254">
        <v>28</v>
      </c>
      <c r="B755" s="279">
        <v>1094.3</v>
      </c>
      <c r="C755" s="279">
        <v>1052.08</v>
      </c>
      <c r="D755" s="279">
        <v>1022.67</v>
      </c>
      <c r="E755" s="279">
        <v>1023.05</v>
      </c>
      <c r="F755" s="279">
        <v>1066.3</v>
      </c>
      <c r="G755" s="279">
        <v>1185.75</v>
      </c>
      <c r="H755" s="279">
        <v>1315.85</v>
      </c>
      <c r="I755" s="279">
        <v>1457.66</v>
      </c>
      <c r="J755" s="279">
        <v>1529.81</v>
      </c>
      <c r="K755" s="279">
        <v>1561.58</v>
      </c>
      <c r="L755" s="279">
        <v>1582.25</v>
      </c>
      <c r="M755" s="279">
        <v>1615.99</v>
      </c>
      <c r="N755" s="279">
        <v>1585.42</v>
      </c>
      <c r="O755" s="279">
        <v>1587</v>
      </c>
      <c r="P755" s="279">
        <v>1587.41</v>
      </c>
      <c r="Q755" s="279">
        <v>1567.87</v>
      </c>
      <c r="R755" s="279">
        <v>1535.9</v>
      </c>
      <c r="S755" s="279">
        <v>1540.08</v>
      </c>
      <c r="T755" s="279">
        <v>1572.72</v>
      </c>
      <c r="U755" s="279">
        <v>1570.21</v>
      </c>
      <c r="V755" s="279">
        <v>1567.27</v>
      </c>
      <c r="W755" s="279">
        <v>1564.99</v>
      </c>
      <c r="X755" s="279">
        <v>1433.84</v>
      </c>
      <c r="Y755" s="279">
        <v>1350.45</v>
      </c>
    </row>
    <row r="756" spans="1:25" hidden="1">
      <c r="A756" s="254">
        <v>29</v>
      </c>
      <c r="B756" s="279">
        <v>0</v>
      </c>
      <c r="C756" s="279">
        <v>0</v>
      </c>
      <c r="D756" s="279">
        <v>0</v>
      </c>
      <c r="E756" s="279">
        <v>0</v>
      </c>
      <c r="F756" s="279">
        <v>0</v>
      </c>
      <c r="G756" s="279">
        <v>0</v>
      </c>
      <c r="H756" s="279">
        <v>0</v>
      </c>
      <c r="I756" s="279">
        <v>0</v>
      </c>
      <c r="J756" s="279">
        <v>0</v>
      </c>
      <c r="K756" s="279">
        <v>0</v>
      </c>
      <c r="L756" s="279">
        <v>0</v>
      </c>
      <c r="M756" s="279">
        <v>0</v>
      </c>
      <c r="N756" s="279">
        <v>0</v>
      </c>
      <c r="O756" s="279">
        <v>0</v>
      </c>
      <c r="P756" s="279">
        <v>0</v>
      </c>
      <c r="Q756" s="279">
        <v>0</v>
      </c>
      <c r="R756" s="279">
        <v>0</v>
      </c>
      <c r="S756" s="279">
        <v>0</v>
      </c>
      <c r="T756" s="279">
        <v>0</v>
      </c>
      <c r="U756" s="279">
        <v>0</v>
      </c>
      <c r="V756" s="279">
        <v>0</v>
      </c>
      <c r="W756" s="279">
        <v>0</v>
      </c>
      <c r="X756" s="279">
        <v>0</v>
      </c>
      <c r="Y756" s="279">
        <v>0</v>
      </c>
    </row>
    <row r="757" spans="1:25" hidden="1">
      <c r="A757" s="254">
        <v>30</v>
      </c>
      <c r="B757" s="279">
        <v>0</v>
      </c>
      <c r="C757" s="279">
        <v>0</v>
      </c>
      <c r="D757" s="279">
        <v>0</v>
      </c>
      <c r="E757" s="279">
        <v>0</v>
      </c>
      <c r="F757" s="279">
        <v>0</v>
      </c>
      <c r="G757" s="279">
        <v>0</v>
      </c>
      <c r="H757" s="279">
        <v>0</v>
      </c>
      <c r="I757" s="279">
        <v>0</v>
      </c>
      <c r="J757" s="279">
        <v>0</v>
      </c>
      <c r="K757" s="279">
        <v>0</v>
      </c>
      <c r="L757" s="279">
        <v>0</v>
      </c>
      <c r="M757" s="279">
        <v>0</v>
      </c>
      <c r="N757" s="279">
        <v>0</v>
      </c>
      <c r="O757" s="279">
        <v>0</v>
      </c>
      <c r="P757" s="279">
        <v>0</v>
      </c>
      <c r="Q757" s="279">
        <v>0</v>
      </c>
      <c r="R757" s="279">
        <v>0</v>
      </c>
      <c r="S757" s="279">
        <v>0</v>
      </c>
      <c r="T757" s="279">
        <v>0</v>
      </c>
      <c r="U757" s="279">
        <v>0</v>
      </c>
      <c r="V757" s="279">
        <v>0</v>
      </c>
      <c r="W757" s="279">
        <v>0</v>
      </c>
      <c r="X757" s="279">
        <v>0</v>
      </c>
      <c r="Y757" s="279">
        <v>0</v>
      </c>
    </row>
    <row r="758" spans="1:25" hidden="1">
      <c r="A758" s="254">
        <v>31</v>
      </c>
      <c r="B758" s="279">
        <v>0</v>
      </c>
      <c r="C758" s="279">
        <v>0</v>
      </c>
      <c r="D758" s="279">
        <v>0</v>
      </c>
      <c r="E758" s="279">
        <v>0</v>
      </c>
      <c r="F758" s="279">
        <v>0</v>
      </c>
      <c r="G758" s="279">
        <v>0</v>
      </c>
      <c r="H758" s="279">
        <v>0</v>
      </c>
      <c r="I758" s="279">
        <v>0</v>
      </c>
      <c r="J758" s="279">
        <v>0</v>
      </c>
      <c r="K758" s="279">
        <v>0</v>
      </c>
      <c r="L758" s="279">
        <v>0</v>
      </c>
      <c r="M758" s="279">
        <v>0</v>
      </c>
      <c r="N758" s="279">
        <v>0</v>
      </c>
      <c r="O758" s="279">
        <v>0</v>
      </c>
      <c r="P758" s="279">
        <v>0</v>
      </c>
      <c r="Q758" s="279">
        <v>0</v>
      </c>
      <c r="R758" s="279">
        <v>0</v>
      </c>
      <c r="S758" s="279">
        <v>0</v>
      </c>
      <c r="T758" s="279">
        <v>0</v>
      </c>
      <c r="U758" s="279">
        <v>0</v>
      </c>
      <c r="V758" s="279">
        <v>0</v>
      </c>
      <c r="W758" s="279">
        <v>0</v>
      </c>
      <c r="X758" s="279">
        <v>0</v>
      </c>
      <c r="Y758" s="279">
        <v>0</v>
      </c>
    </row>
    <row r="760" spans="1:25">
      <c r="A760" s="422" t="s">
        <v>208</v>
      </c>
      <c r="B760" s="464" t="s">
        <v>210</v>
      </c>
      <c r="C760" s="464"/>
      <c r="D760" s="464"/>
      <c r="E760" s="464"/>
      <c r="F760" s="464"/>
      <c r="G760" s="464"/>
      <c r="H760" s="464"/>
      <c r="I760" s="464"/>
      <c r="J760" s="464"/>
      <c r="K760" s="464"/>
      <c r="L760" s="464"/>
      <c r="M760" s="464"/>
      <c r="N760" s="464"/>
      <c r="O760" s="464"/>
      <c r="P760" s="464"/>
      <c r="Q760" s="464"/>
      <c r="R760" s="464"/>
      <c r="S760" s="464"/>
      <c r="T760" s="464"/>
      <c r="U760" s="464"/>
      <c r="V760" s="464"/>
      <c r="W760" s="464"/>
      <c r="X760" s="464"/>
      <c r="Y760" s="464"/>
    </row>
    <row r="761" spans="1:25" ht="30">
      <c r="A761" s="422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1125.6099999999999</v>
      </c>
      <c r="C762" s="279">
        <v>1084.6500000000001</v>
      </c>
      <c r="D762" s="279">
        <v>1069.51</v>
      </c>
      <c r="E762" s="279">
        <v>1065.26</v>
      </c>
      <c r="F762" s="279">
        <v>317.83999999999997</v>
      </c>
      <c r="G762" s="279">
        <v>1158.2</v>
      </c>
      <c r="H762" s="279">
        <v>315.74</v>
      </c>
      <c r="I762" s="279">
        <v>315.75</v>
      </c>
      <c r="J762" s="279">
        <v>319.63</v>
      </c>
      <c r="K762" s="279">
        <v>682.6</v>
      </c>
      <c r="L762" s="279">
        <v>1616.38</v>
      </c>
      <c r="M762" s="279">
        <v>1664.54</v>
      </c>
      <c r="N762" s="279">
        <v>1639.01</v>
      </c>
      <c r="O762" s="279">
        <v>1618.92</v>
      </c>
      <c r="P762" s="279">
        <v>1619.09</v>
      </c>
      <c r="Q762" s="279">
        <v>1611.57</v>
      </c>
      <c r="R762" s="279">
        <v>1600.69</v>
      </c>
      <c r="S762" s="279">
        <v>1618.3</v>
      </c>
      <c r="T762" s="279">
        <v>1585.33</v>
      </c>
      <c r="U762" s="279">
        <v>1598.42</v>
      </c>
      <c r="V762" s="279">
        <v>1566.1</v>
      </c>
      <c r="W762" s="279">
        <v>1491.05</v>
      </c>
      <c r="X762" s="279">
        <v>1326.21</v>
      </c>
      <c r="Y762" s="279">
        <v>1142.1400000000001</v>
      </c>
    </row>
    <row r="763" spans="1:25">
      <c r="A763" s="254">
        <v>2</v>
      </c>
      <c r="B763" s="279">
        <v>1113.98</v>
      </c>
      <c r="C763" s="279">
        <v>1082.55</v>
      </c>
      <c r="D763" s="279">
        <v>1055.24</v>
      </c>
      <c r="E763" s="279">
        <v>1053.52</v>
      </c>
      <c r="F763" s="279">
        <v>1088.05</v>
      </c>
      <c r="G763" s="279">
        <v>1136.3499999999999</v>
      </c>
      <c r="H763" s="279">
        <v>1268.02</v>
      </c>
      <c r="I763" s="279">
        <v>1399.88</v>
      </c>
      <c r="J763" s="279">
        <v>1505.45</v>
      </c>
      <c r="K763" s="279">
        <v>1544.06</v>
      </c>
      <c r="L763" s="279">
        <v>1562.37</v>
      </c>
      <c r="M763" s="279">
        <v>1582.49</v>
      </c>
      <c r="N763" s="279">
        <v>1558.15</v>
      </c>
      <c r="O763" s="279">
        <v>1615.44</v>
      </c>
      <c r="P763" s="279">
        <v>1612.2</v>
      </c>
      <c r="Q763" s="279">
        <v>1589.98</v>
      </c>
      <c r="R763" s="279">
        <v>1546.4</v>
      </c>
      <c r="S763" s="279">
        <v>1565.6</v>
      </c>
      <c r="T763" s="279">
        <v>1576.34</v>
      </c>
      <c r="U763" s="279">
        <v>1582.05</v>
      </c>
      <c r="V763" s="279">
        <v>1514.01</v>
      </c>
      <c r="W763" s="279">
        <v>1136.21</v>
      </c>
      <c r="X763" s="279">
        <v>1265.72</v>
      </c>
      <c r="Y763" s="279">
        <v>1147.48</v>
      </c>
    </row>
    <row r="764" spans="1:25">
      <c r="A764" s="254">
        <v>3</v>
      </c>
      <c r="B764" s="279">
        <v>1297.26</v>
      </c>
      <c r="C764" s="279">
        <v>1195.9000000000001</v>
      </c>
      <c r="D764" s="279">
        <v>1147.2</v>
      </c>
      <c r="E764" s="279">
        <v>1145.1300000000001</v>
      </c>
      <c r="F764" s="279">
        <v>1209.02</v>
      </c>
      <c r="G764" s="279">
        <v>1289.8900000000001</v>
      </c>
      <c r="H764" s="279">
        <v>1427.16</v>
      </c>
      <c r="I764" s="279">
        <v>1593.21</v>
      </c>
      <c r="J764" s="279">
        <v>1714.56</v>
      </c>
      <c r="K764" s="279">
        <v>1726.53</v>
      </c>
      <c r="L764" s="279">
        <v>1748.88</v>
      </c>
      <c r="M764" s="279">
        <v>1769.17</v>
      </c>
      <c r="N764" s="279">
        <v>1757.55</v>
      </c>
      <c r="O764" s="279">
        <v>1771.23</v>
      </c>
      <c r="P764" s="279">
        <v>1755.06</v>
      </c>
      <c r="Q764" s="279">
        <v>1743.83</v>
      </c>
      <c r="R764" s="279">
        <v>1718.41</v>
      </c>
      <c r="S764" s="279">
        <v>1723.43</v>
      </c>
      <c r="T764" s="279">
        <v>1736.21</v>
      </c>
      <c r="U764" s="279">
        <v>1741.12</v>
      </c>
      <c r="V764" s="279">
        <v>1708.58</v>
      </c>
      <c r="W764" s="279">
        <v>1136.72</v>
      </c>
      <c r="X764" s="279">
        <v>1500.05</v>
      </c>
      <c r="Y764" s="279">
        <v>1378.56</v>
      </c>
    </row>
    <row r="765" spans="1:25">
      <c r="A765" s="254">
        <v>4</v>
      </c>
      <c r="B765" s="279">
        <v>1458.47</v>
      </c>
      <c r="C765" s="279">
        <v>1377.18</v>
      </c>
      <c r="D765" s="279">
        <v>1277.74</v>
      </c>
      <c r="E765" s="279">
        <v>1247.3699999999999</v>
      </c>
      <c r="F765" s="279">
        <v>1291.1300000000001</v>
      </c>
      <c r="G765" s="279">
        <v>1312.78</v>
      </c>
      <c r="H765" s="279">
        <v>1410.56</v>
      </c>
      <c r="I765" s="279">
        <v>1466.88</v>
      </c>
      <c r="J765" s="279">
        <v>1599.99</v>
      </c>
      <c r="K765" s="279">
        <v>1682.77</v>
      </c>
      <c r="L765" s="279">
        <v>1737.21</v>
      </c>
      <c r="M765" s="279">
        <v>1751.99</v>
      </c>
      <c r="N765" s="279">
        <v>1752.1</v>
      </c>
      <c r="O765" s="279">
        <v>1756.56</v>
      </c>
      <c r="P765" s="279">
        <v>1750.2</v>
      </c>
      <c r="Q765" s="279">
        <v>1715.74</v>
      </c>
      <c r="R765" s="279">
        <v>1723.39</v>
      </c>
      <c r="S765" s="279">
        <v>1754.73</v>
      </c>
      <c r="T765" s="279">
        <v>1750.03</v>
      </c>
      <c r="U765" s="279">
        <v>1759.41</v>
      </c>
      <c r="V765" s="279">
        <v>1729.67</v>
      </c>
      <c r="W765" s="279">
        <v>1643.58</v>
      </c>
      <c r="X765" s="279">
        <v>1502.99</v>
      </c>
      <c r="Y765" s="279">
        <v>1438.11</v>
      </c>
    </row>
    <row r="766" spans="1:25">
      <c r="A766" s="254">
        <v>5</v>
      </c>
      <c r="B766" s="279">
        <v>1226.3399999999999</v>
      </c>
      <c r="C766" s="279">
        <v>1182.3900000000001</v>
      </c>
      <c r="D766" s="279">
        <v>1145.04</v>
      </c>
      <c r="E766" s="279">
        <v>1134.1600000000001</v>
      </c>
      <c r="F766" s="279">
        <v>1161.72</v>
      </c>
      <c r="G766" s="279">
        <v>1169.3599999999999</v>
      </c>
      <c r="H766" s="279">
        <v>1186.4100000000001</v>
      </c>
      <c r="I766" s="279">
        <v>1262.4000000000001</v>
      </c>
      <c r="J766" s="279">
        <v>1395.46</v>
      </c>
      <c r="K766" s="279">
        <v>1464.19</v>
      </c>
      <c r="L766" s="279">
        <v>1516</v>
      </c>
      <c r="M766" s="279">
        <v>1562.39</v>
      </c>
      <c r="N766" s="279">
        <v>1564.59</v>
      </c>
      <c r="O766" s="279">
        <v>1585.76</v>
      </c>
      <c r="P766" s="279">
        <v>1575.35</v>
      </c>
      <c r="Q766" s="279">
        <v>1541.18</v>
      </c>
      <c r="R766" s="279">
        <v>1552.87</v>
      </c>
      <c r="S766" s="279">
        <v>1598.59</v>
      </c>
      <c r="T766" s="279">
        <v>1612.83</v>
      </c>
      <c r="U766" s="279">
        <v>1624.54</v>
      </c>
      <c r="V766" s="279">
        <v>1603.38</v>
      </c>
      <c r="W766" s="279">
        <v>1558.06</v>
      </c>
      <c r="X766" s="279">
        <v>1449.39</v>
      </c>
      <c r="Y766" s="279">
        <v>1241.25</v>
      </c>
    </row>
    <row r="767" spans="1:25">
      <c r="A767" s="254">
        <v>6</v>
      </c>
      <c r="B767" s="279">
        <v>1170.8499999999999</v>
      </c>
      <c r="C767" s="279">
        <v>1127.46</v>
      </c>
      <c r="D767" s="279">
        <v>1104.8399999999999</v>
      </c>
      <c r="E767" s="279">
        <v>1089.2</v>
      </c>
      <c r="F767" s="279">
        <v>1109.26</v>
      </c>
      <c r="G767" s="279">
        <v>1168.6199999999999</v>
      </c>
      <c r="H767" s="279">
        <v>1313.86</v>
      </c>
      <c r="I767" s="279">
        <v>1487.69</v>
      </c>
      <c r="J767" s="279">
        <v>1571.06</v>
      </c>
      <c r="K767" s="279">
        <v>1611.03</v>
      </c>
      <c r="L767" s="279">
        <v>1634.36</v>
      </c>
      <c r="M767" s="279">
        <v>1674.23</v>
      </c>
      <c r="N767" s="279">
        <v>1636.2</v>
      </c>
      <c r="O767" s="279">
        <v>1659.59</v>
      </c>
      <c r="P767" s="279">
        <v>1652.37</v>
      </c>
      <c r="Q767" s="279">
        <v>1623.43</v>
      </c>
      <c r="R767" s="279">
        <v>1593.69</v>
      </c>
      <c r="S767" s="279">
        <v>1607.39</v>
      </c>
      <c r="T767" s="279">
        <v>1628.79</v>
      </c>
      <c r="U767" s="279">
        <v>1638.37</v>
      </c>
      <c r="V767" s="279">
        <v>1576.34</v>
      </c>
      <c r="W767" s="279">
        <v>1551.27</v>
      </c>
      <c r="X767" s="279">
        <v>1466.79</v>
      </c>
      <c r="Y767" s="279">
        <v>1347.48</v>
      </c>
    </row>
    <row r="768" spans="1:25">
      <c r="A768" s="254">
        <v>7</v>
      </c>
      <c r="B768" s="279">
        <v>1310.0999999999999</v>
      </c>
      <c r="C768" s="279">
        <v>1245.3</v>
      </c>
      <c r="D768" s="279">
        <v>1240.6600000000001</v>
      </c>
      <c r="E768" s="279">
        <v>1116.6400000000001</v>
      </c>
      <c r="F768" s="279">
        <v>1219.4100000000001</v>
      </c>
      <c r="G768" s="279">
        <v>1149.22</v>
      </c>
      <c r="H768" s="279">
        <v>1304.6500000000001</v>
      </c>
      <c r="I768" s="279">
        <v>1500.01</v>
      </c>
      <c r="J768" s="279">
        <v>1539.77</v>
      </c>
      <c r="K768" s="279">
        <v>1548.71</v>
      </c>
      <c r="L768" s="279">
        <v>1567.36</v>
      </c>
      <c r="M768" s="279">
        <v>1600.13</v>
      </c>
      <c r="N768" s="279">
        <v>1582.1</v>
      </c>
      <c r="O768" s="279">
        <v>1605.12</v>
      </c>
      <c r="P768" s="279">
        <v>1588.46</v>
      </c>
      <c r="Q768" s="279">
        <v>1569.46</v>
      </c>
      <c r="R768" s="279">
        <v>1557.35</v>
      </c>
      <c r="S768" s="279">
        <v>1566.23</v>
      </c>
      <c r="T768" s="279">
        <v>1584.37</v>
      </c>
      <c r="U768" s="279">
        <v>1590.81</v>
      </c>
      <c r="V768" s="279">
        <v>1554.93</v>
      </c>
      <c r="W768" s="279">
        <v>1543.36</v>
      </c>
      <c r="X768" s="279">
        <v>1461.56</v>
      </c>
      <c r="Y768" s="279">
        <v>1453.87</v>
      </c>
    </row>
    <row r="769" spans="1:25">
      <c r="A769" s="254">
        <v>8</v>
      </c>
      <c r="B769" s="279">
        <v>1289.92</v>
      </c>
      <c r="C769" s="279">
        <v>1085.69</v>
      </c>
      <c r="D769" s="279">
        <v>1220.6300000000001</v>
      </c>
      <c r="E769" s="279">
        <v>1168.54</v>
      </c>
      <c r="F769" s="279">
        <v>1088.58</v>
      </c>
      <c r="G769" s="279">
        <v>1152.02</v>
      </c>
      <c r="H769" s="279">
        <v>1356.53</v>
      </c>
      <c r="I769" s="279">
        <v>1469.66</v>
      </c>
      <c r="J769" s="279">
        <v>1519.74</v>
      </c>
      <c r="K769" s="279">
        <v>1545.09</v>
      </c>
      <c r="L769" s="279">
        <v>1564.29</v>
      </c>
      <c r="M769" s="279">
        <v>1570.99</v>
      </c>
      <c r="N769" s="279">
        <v>1561.99</v>
      </c>
      <c r="O769" s="279">
        <v>1597.47</v>
      </c>
      <c r="P769" s="279">
        <v>1586.24</v>
      </c>
      <c r="Q769" s="279">
        <v>1550.35</v>
      </c>
      <c r="R769" s="279">
        <v>1533.22</v>
      </c>
      <c r="S769" s="279">
        <v>1556.97</v>
      </c>
      <c r="T769" s="279">
        <v>1567.47</v>
      </c>
      <c r="U769" s="279">
        <v>1576.08</v>
      </c>
      <c r="V769" s="279">
        <v>1546.22</v>
      </c>
      <c r="W769" s="279">
        <v>1532.36</v>
      </c>
      <c r="X769" s="279">
        <v>1369.52</v>
      </c>
      <c r="Y769" s="279">
        <v>1231.6099999999999</v>
      </c>
    </row>
    <row r="770" spans="1:25">
      <c r="A770" s="254">
        <v>9</v>
      </c>
      <c r="B770" s="279">
        <v>1344.11</v>
      </c>
      <c r="C770" s="279">
        <v>1315.04</v>
      </c>
      <c r="D770" s="279">
        <v>1149.6400000000001</v>
      </c>
      <c r="E770" s="279">
        <v>1099.0999999999999</v>
      </c>
      <c r="F770" s="279">
        <v>1133.81</v>
      </c>
      <c r="G770" s="279">
        <v>1200.6199999999999</v>
      </c>
      <c r="H770" s="279">
        <v>1389.69</v>
      </c>
      <c r="I770" s="279">
        <v>1505.51</v>
      </c>
      <c r="J770" s="279">
        <v>1575.17</v>
      </c>
      <c r="K770" s="279">
        <v>1596.69</v>
      </c>
      <c r="L770" s="279">
        <v>1609.69</v>
      </c>
      <c r="M770" s="279">
        <v>1636.65</v>
      </c>
      <c r="N770" s="279">
        <v>1619.63</v>
      </c>
      <c r="O770" s="279">
        <v>1634.4</v>
      </c>
      <c r="P770" s="279">
        <v>1618.93</v>
      </c>
      <c r="Q770" s="279">
        <v>1598.98</v>
      </c>
      <c r="R770" s="279">
        <v>1575.09</v>
      </c>
      <c r="S770" s="279">
        <v>1600.08</v>
      </c>
      <c r="T770" s="279">
        <v>1616.51</v>
      </c>
      <c r="U770" s="279">
        <v>1630.42</v>
      </c>
      <c r="V770" s="279">
        <v>1576.64</v>
      </c>
      <c r="W770" s="279">
        <v>1527.12</v>
      </c>
      <c r="X770" s="279">
        <v>1448.08</v>
      </c>
      <c r="Y770" s="279">
        <v>1402.55</v>
      </c>
    </row>
    <row r="771" spans="1:25">
      <c r="A771" s="254">
        <v>10</v>
      </c>
      <c r="B771" s="279">
        <v>1316.28</v>
      </c>
      <c r="C771" s="279">
        <v>1233.73</v>
      </c>
      <c r="D771" s="279">
        <v>1145.25</v>
      </c>
      <c r="E771" s="279">
        <v>1117.02</v>
      </c>
      <c r="F771" s="279">
        <v>1169.76</v>
      </c>
      <c r="G771" s="279">
        <v>1219.9000000000001</v>
      </c>
      <c r="H771" s="279">
        <v>1441.03</v>
      </c>
      <c r="I771" s="279">
        <v>1509.38</v>
      </c>
      <c r="J771" s="279">
        <v>1584.75</v>
      </c>
      <c r="K771" s="279">
        <v>1604.94</v>
      </c>
      <c r="L771" s="279">
        <v>1620.38</v>
      </c>
      <c r="M771" s="279">
        <v>1633.09</v>
      </c>
      <c r="N771" s="279">
        <v>1620.67</v>
      </c>
      <c r="O771" s="279">
        <v>1628.33</v>
      </c>
      <c r="P771" s="279">
        <v>1618.79</v>
      </c>
      <c r="Q771" s="279">
        <v>1578.76</v>
      </c>
      <c r="R771" s="279">
        <v>1557.74</v>
      </c>
      <c r="S771" s="279">
        <v>1577.05</v>
      </c>
      <c r="T771" s="279">
        <v>1605.6</v>
      </c>
      <c r="U771" s="279">
        <v>1603.32</v>
      </c>
      <c r="V771" s="279">
        <v>1548.5</v>
      </c>
      <c r="W771" s="279">
        <v>1516.85</v>
      </c>
      <c r="X771" s="279">
        <v>1435.5</v>
      </c>
      <c r="Y771" s="279">
        <v>1325.7</v>
      </c>
    </row>
    <row r="772" spans="1:25">
      <c r="A772" s="254">
        <v>11</v>
      </c>
      <c r="B772" s="279">
        <v>1207.3599999999999</v>
      </c>
      <c r="C772" s="279">
        <v>1136.95</v>
      </c>
      <c r="D772" s="279">
        <v>315.77</v>
      </c>
      <c r="E772" s="279">
        <v>1160.2</v>
      </c>
      <c r="F772" s="279">
        <v>1171.4100000000001</v>
      </c>
      <c r="G772" s="279">
        <v>1184.97</v>
      </c>
      <c r="H772" s="279">
        <v>1225.83</v>
      </c>
      <c r="I772" s="279">
        <v>1394.32</v>
      </c>
      <c r="J772" s="279">
        <v>1130.96</v>
      </c>
      <c r="K772" s="279">
        <v>1586.07</v>
      </c>
      <c r="L772" s="279">
        <v>1643.21</v>
      </c>
      <c r="M772" s="279">
        <v>1662.48</v>
      </c>
      <c r="N772" s="279">
        <v>1658.68</v>
      </c>
      <c r="O772" s="279">
        <v>1658.64</v>
      </c>
      <c r="P772" s="279">
        <v>1649.91</v>
      </c>
      <c r="Q772" s="279">
        <v>1608.5</v>
      </c>
      <c r="R772" s="279">
        <v>1606.23</v>
      </c>
      <c r="S772" s="279">
        <v>1634.09</v>
      </c>
      <c r="T772" s="279">
        <v>1648.13</v>
      </c>
      <c r="U772" s="279">
        <v>1635.05</v>
      </c>
      <c r="V772" s="279">
        <v>1608.48</v>
      </c>
      <c r="W772" s="279">
        <v>1544.23</v>
      </c>
      <c r="X772" s="279">
        <v>1473.85</v>
      </c>
      <c r="Y772" s="279">
        <v>1404.88</v>
      </c>
    </row>
    <row r="773" spans="1:25">
      <c r="A773" s="254">
        <v>12</v>
      </c>
      <c r="B773" s="279">
        <v>1215</v>
      </c>
      <c r="C773" s="279">
        <v>1170.8599999999999</v>
      </c>
      <c r="D773" s="279">
        <v>1160.29</v>
      </c>
      <c r="E773" s="279">
        <v>1152.83</v>
      </c>
      <c r="F773" s="279">
        <v>1150.3</v>
      </c>
      <c r="G773" s="279">
        <v>1153.68</v>
      </c>
      <c r="H773" s="279">
        <v>1165.93</v>
      </c>
      <c r="I773" s="279">
        <v>1203.08</v>
      </c>
      <c r="J773" s="279">
        <v>1131.8</v>
      </c>
      <c r="K773" s="279">
        <v>1477.44</v>
      </c>
      <c r="L773" s="279">
        <v>1533.77</v>
      </c>
      <c r="M773" s="279">
        <v>1575.11</v>
      </c>
      <c r="N773" s="279">
        <v>1568.37</v>
      </c>
      <c r="O773" s="279">
        <v>1575.96</v>
      </c>
      <c r="P773" s="279">
        <v>1551.08</v>
      </c>
      <c r="Q773" s="279">
        <v>1543.05</v>
      </c>
      <c r="R773" s="279">
        <v>1552.55</v>
      </c>
      <c r="S773" s="279">
        <v>1563.51</v>
      </c>
      <c r="T773" s="279">
        <v>1584.03</v>
      </c>
      <c r="U773" s="279">
        <v>1600.92</v>
      </c>
      <c r="V773" s="279">
        <v>1604.04</v>
      </c>
      <c r="W773" s="279">
        <v>1573.68</v>
      </c>
      <c r="X773" s="279">
        <v>1483.36</v>
      </c>
      <c r="Y773" s="279">
        <v>1298.52</v>
      </c>
    </row>
    <row r="774" spans="1:25">
      <c r="A774" s="254">
        <v>13</v>
      </c>
      <c r="B774" s="279">
        <v>1197.96</v>
      </c>
      <c r="C774" s="279">
        <v>1171.52</v>
      </c>
      <c r="D774" s="279">
        <v>1132.4100000000001</v>
      </c>
      <c r="E774" s="279">
        <v>1095.9100000000001</v>
      </c>
      <c r="F774" s="279">
        <v>1148.5999999999999</v>
      </c>
      <c r="G774" s="279">
        <v>1208.97</v>
      </c>
      <c r="H774" s="279">
        <v>1405.49</v>
      </c>
      <c r="I774" s="279">
        <v>1511.16</v>
      </c>
      <c r="J774" s="279">
        <v>1630.43</v>
      </c>
      <c r="K774" s="279">
        <v>1646.44</v>
      </c>
      <c r="L774" s="279">
        <v>1655.38</v>
      </c>
      <c r="M774" s="279">
        <v>1706.17</v>
      </c>
      <c r="N774" s="279">
        <v>1678.63</v>
      </c>
      <c r="O774" s="279">
        <v>1704.5</v>
      </c>
      <c r="P774" s="279">
        <v>1696.55</v>
      </c>
      <c r="Q774" s="279">
        <v>1650.66</v>
      </c>
      <c r="R774" s="279">
        <v>1641.27</v>
      </c>
      <c r="S774" s="279">
        <v>1643.33</v>
      </c>
      <c r="T774" s="279">
        <v>1675.55</v>
      </c>
      <c r="U774" s="279">
        <v>1662.33</v>
      </c>
      <c r="V774" s="279">
        <v>1628.43</v>
      </c>
      <c r="W774" s="279">
        <v>1522.34</v>
      </c>
      <c r="X774" s="279">
        <v>1446.13</v>
      </c>
      <c r="Y774" s="279">
        <v>1301.01</v>
      </c>
    </row>
    <row r="775" spans="1:25">
      <c r="A775" s="254">
        <v>14</v>
      </c>
      <c r="B775" s="279">
        <v>1187.3699999999999</v>
      </c>
      <c r="C775" s="279">
        <v>1132.8</v>
      </c>
      <c r="D775" s="279">
        <v>1095.8800000000001</v>
      </c>
      <c r="E775" s="279">
        <v>1097.71</v>
      </c>
      <c r="F775" s="279">
        <v>1129.6199999999999</v>
      </c>
      <c r="G775" s="279">
        <v>1191.6199999999999</v>
      </c>
      <c r="H775" s="279">
        <v>1399.15</v>
      </c>
      <c r="I775" s="279">
        <v>1447.07</v>
      </c>
      <c r="J775" s="279">
        <v>1553.25</v>
      </c>
      <c r="K775" s="279">
        <v>1534.32</v>
      </c>
      <c r="L775" s="279">
        <v>1547.63</v>
      </c>
      <c r="M775" s="279">
        <v>1593.13</v>
      </c>
      <c r="N775" s="279">
        <v>1561.37</v>
      </c>
      <c r="O775" s="279">
        <v>1577.74</v>
      </c>
      <c r="P775" s="279">
        <v>1572.69</v>
      </c>
      <c r="Q775" s="279">
        <v>1524.06</v>
      </c>
      <c r="R775" s="279">
        <v>1511.58</v>
      </c>
      <c r="S775" s="279">
        <v>1514.26</v>
      </c>
      <c r="T775" s="279">
        <v>1535.42</v>
      </c>
      <c r="U775" s="279">
        <v>1546.77</v>
      </c>
      <c r="V775" s="279">
        <v>1527.06</v>
      </c>
      <c r="W775" s="279">
        <v>1504.06</v>
      </c>
      <c r="X775" s="279">
        <v>1425.32</v>
      </c>
      <c r="Y775" s="279">
        <v>1331.38</v>
      </c>
    </row>
    <row r="776" spans="1:25">
      <c r="A776" s="254">
        <v>15</v>
      </c>
      <c r="B776" s="279">
        <v>1177.06</v>
      </c>
      <c r="C776" s="279">
        <v>1106.49</v>
      </c>
      <c r="D776" s="279">
        <v>1079.31</v>
      </c>
      <c r="E776" s="279">
        <v>1083.83</v>
      </c>
      <c r="F776" s="279">
        <v>1116.44</v>
      </c>
      <c r="G776" s="279">
        <v>1186.4000000000001</v>
      </c>
      <c r="H776" s="279">
        <v>1362.18</v>
      </c>
      <c r="I776" s="279">
        <v>1445.86</v>
      </c>
      <c r="J776" s="279">
        <v>1501.5</v>
      </c>
      <c r="K776" s="279">
        <v>1542.44</v>
      </c>
      <c r="L776" s="279">
        <v>1595.89</v>
      </c>
      <c r="M776" s="279">
        <v>1659.6</v>
      </c>
      <c r="N776" s="279">
        <v>1587.95</v>
      </c>
      <c r="O776" s="279">
        <v>1617.77</v>
      </c>
      <c r="P776" s="279">
        <v>1594.17</v>
      </c>
      <c r="Q776" s="279">
        <v>1539.54</v>
      </c>
      <c r="R776" s="279">
        <v>1512.78</v>
      </c>
      <c r="S776" s="279">
        <v>1535.31</v>
      </c>
      <c r="T776" s="279">
        <v>1583.77</v>
      </c>
      <c r="U776" s="279">
        <v>1600.13</v>
      </c>
      <c r="V776" s="279">
        <v>1566.45</v>
      </c>
      <c r="W776" s="279">
        <v>1513.07</v>
      </c>
      <c r="X776" s="279">
        <v>1423.41</v>
      </c>
      <c r="Y776" s="279">
        <v>1278.56</v>
      </c>
    </row>
    <row r="777" spans="1:25">
      <c r="A777" s="254">
        <v>16</v>
      </c>
      <c r="B777" s="279">
        <v>1160.92</v>
      </c>
      <c r="C777" s="279">
        <v>1106.82</v>
      </c>
      <c r="D777" s="279">
        <v>1075.4100000000001</v>
      </c>
      <c r="E777" s="279">
        <v>1080.5899999999999</v>
      </c>
      <c r="F777" s="279">
        <v>1121.3</v>
      </c>
      <c r="G777" s="279">
        <v>1198.48</v>
      </c>
      <c r="H777" s="279">
        <v>1353.68</v>
      </c>
      <c r="I777" s="279">
        <v>1429.43</v>
      </c>
      <c r="J777" s="279">
        <v>1474.45</v>
      </c>
      <c r="K777" s="279">
        <v>1497.14</v>
      </c>
      <c r="L777" s="279">
        <v>1536.61</v>
      </c>
      <c r="M777" s="279">
        <v>1525.12</v>
      </c>
      <c r="N777" s="279">
        <v>1492.27</v>
      </c>
      <c r="O777" s="279">
        <v>1503.15</v>
      </c>
      <c r="P777" s="279">
        <v>1503.57</v>
      </c>
      <c r="Q777" s="279">
        <v>1459.55</v>
      </c>
      <c r="R777" s="279">
        <v>1441.98</v>
      </c>
      <c r="S777" s="279">
        <v>1450.78</v>
      </c>
      <c r="T777" s="279">
        <v>1486.21</v>
      </c>
      <c r="U777" s="279">
        <v>1492.05</v>
      </c>
      <c r="V777" s="279">
        <v>1508.57</v>
      </c>
      <c r="W777" s="279">
        <v>1498.07</v>
      </c>
      <c r="X777" s="279">
        <v>1421.98</v>
      </c>
      <c r="Y777" s="279">
        <v>1243.29</v>
      </c>
    </row>
    <row r="778" spans="1:25">
      <c r="A778" s="254">
        <v>17</v>
      </c>
      <c r="B778" s="279">
        <v>1169.54</v>
      </c>
      <c r="C778" s="279">
        <v>1076.3599999999999</v>
      </c>
      <c r="D778" s="279">
        <v>1043.02</v>
      </c>
      <c r="E778" s="279">
        <v>1043.1500000000001</v>
      </c>
      <c r="F778" s="279">
        <v>1097.1500000000001</v>
      </c>
      <c r="G778" s="279">
        <v>1195.47</v>
      </c>
      <c r="H778" s="279">
        <v>1366.33</v>
      </c>
      <c r="I778" s="279">
        <v>1443.45</v>
      </c>
      <c r="J778" s="279">
        <v>1515.29</v>
      </c>
      <c r="K778" s="279">
        <v>1521.15</v>
      </c>
      <c r="L778" s="279">
        <v>1559.21</v>
      </c>
      <c r="M778" s="279">
        <v>1604.84</v>
      </c>
      <c r="N778" s="279">
        <v>1567.96</v>
      </c>
      <c r="O778" s="279">
        <v>1590.39</v>
      </c>
      <c r="P778" s="279">
        <v>1582.95</v>
      </c>
      <c r="Q778" s="279">
        <v>1546.82</v>
      </c>
      <c r="R778" s="279">
        <v>1511.76</v>
      </c>
      <c r="S778" s="279">
        <v>1524.34</v>
      </c>
      <c r="T778" s="279">
        <v>1562.59</v>
      </c>
      <c r="U778" s="279">
        <v>1577.82</v>
      </c>
      <c r="V778" s="279">
        <v>1554.84</v>
      </c>
      <c r="W778" s="279">
        <v>1543</v>
      </c>
      <c r="X778" s="279">
        <v>1447.15</v>
      </c>
      <c r="Y778" s="279">
        <v>1391.48</v>
      </c>
    </row>
    <row r="779" spans="1:25">
      <c r="A779" s="254">
        <v>18</v>
      </c>
      <c r="B779" s="279">
        <v>1369.66</v>
      </c>
      <c r="C779" s="279">
        <v>1191.2</v>
      </c>
      <c r="D779" s="279">
        <v>1160.02</v>
      </c>
      <c r="E779" s="279">
        <v>1149.2</v>
      </c>
      <c r="F779" s="279">
        <v>1168.08</v>
      </c>
      <c r="G779" s="279">
        <v>1236.95</v>
      </c>
      <c r="H779" s="279">
        <v>1323.84</v>
      </c>
      <c r="I779" s="279">
        <v>1387.62</v>
      </c>
      <c r="J779" s="279">
        <v>1438.63</v>
      </c>
      <c r="K779" s="279">
        <v>1505.2</v>
      </c>
      <c r="L779" s="279">
        <v>1560.92</v>
      </c>
      <c r="M779" s="279">
        <v>1582.94</v>
      </c>
      <c r="N779" s="279">
        <v>1598.07</v>
      </c>
      <c r="O779" s="279">
        <v>1577.89</v>
      </c>
      <c r="P779" s="279">
        <v>1553.38</v>
      </c>
      <c r="Q779" s="279">
        <v>1557.08</v>
      </c>
      <c r="R779" s="279">
        <v>1538.03</v>
      </c>
      <c r="S779" s="279">
        <v>1575.03</v>
      </c>
      <c r="T779" s="279">
        <v>1599.35</v>
      </c>
      <c r="U779" s="279">
        <v>1591.37</v>
      </c>
      <c r="V779" s="279">
        <v>1585.77</v>
      </c>
      <c r="W779" s="279">
        <v>1540.84</v>
      </c>
      <c r="X779" s="279">
        <v>1442.75</v>
      </c>
      <c r="Y779" s="279">
        <v>1412.64</v>
      </c>
    </row>
    <row r="780" spans="1:25">
      <c r="A780" s="254">
        <v>19</v>
      </c>
      <c r="B780" s="279">
        <v>1230.26</v>
      </c>
      <c r="C780" s="279">
        <v>1169.8900000000001</v>
      </c>
      <c r="D780" s="279">
        <v>1126.4100000000001</v>
      </c>
      <c r="E780" s="279">
        <v>1108.98</v>
      </c>
      <c r="F780" s="279">
        <v>1114.25</v>
      </c>
      <c r="G780" s="279">
        <v>1141.18</v>
      </c>
      <c r="H780" s="279">
        <v>1155.8900000000001</v>
      </c>
      <c r="I780" s="279">
        <v>1238.03</v>
      </c>
      <c r="J780" s="279">
        <v>1373.15</v>
      </c>
      <c r="K780" s="279">
        <v>1429.39</v>
      </c>
      <c r="L780" s="279">
        <v>1477.35</v>
      </c>
      <c r="M780" s="279">
        <v>1527.07</v>
      </c>
      <c r="N780" s="279">
        <v>1524.26</v>
      </c>
      <c r="O780" s="279">
        <v>1516.05</v>
      </c>
      <c r="P780" s="279">
        <v>1511.06</v>
      </c>
      <c r="Q780" s="279">
        <v>1511.63</v>
      </c>
      <c r="R780" s="279">
        <v>1494.79</v>
      </c>
      <c r="S780" s="279">
        <v>1525.72</v>
      </c>
      <c r="T780" s="279">
        <v>1560.62</v>
      </c>
      <c r="U780" s="279">
        <v>1591.34</v>
      </c>
      <c r="V780" s="279">
        <v>1556.01</v>
      </c>
      <c r="W780" s="279">
        <v>1505.56</v>
      </c>
      <c r="X780" s="279">
        <v>1440.28</v>
      </c>
      <c r="Y780" s="279">
        <v>1397.04</v>
      </c>
    </row>
    <row r="781" spans="1:25">
      <c r="A781" s="254">
        <v>20</v>
      </c>
      <c r="B781" s="279">
        <v>1204.46</v>
      </c>
      <c r="C781" s="279">
        <v>1157.43</v>
      </c>
      <c r="D781" s="279">
        <v>1122.08</v>
      </c>
      <c r="E781" s="279">
        <v>1116.56</v>
      </c>
      <c r="F781" s="279">
        <v>1165.8399999999999</v>
      </c>
      <c r="G781" s="279">
        <v>1247.5899999999999</v>
      </c>
      <c r="H781" s="279">
        <v>1388.11</v>
      </c>
      <c r="I781" s="279">
        <v>1460.31</v>
      </c>
      <c r="J781" s="279">
        <v>1568.17</v>
      </c>
      <c r="K781" s="279">
        <v>1620.9</v>
      </c>
      <c r="L781" s="279">
        <v>1638.04</v>
      </c>
      <c r="M781" s="279">
        <v>1695.92</v>
      </c>
      <c r="N781" s="279">
        <v>1632.07</v>
      </c>
      <c r="O781" s="279">
        <v>1609.81</v>
      </c>
      <c r="P781" s="279">
        <v>1611.58</v>
      </c>
      <c r="Q781" s="279">
        <v>1600.73</v>
      </c>
      <c r="R781" s="279">
        <v>1562.04</v>
      </c>
      <c r="S781" s="279">
        <v>1550.1</v>
      </c>
      <c r="T781" s="279">
        <v>1575.58</v>
      </c>
      <c r="U781" s="279">
        <v>1613.38</v>
      </c>
      <c r="V781" s="279">
        <v>1562.7</v>
      </c>
      <c r="W781" s="279">
        <v>1511.43</v>
      </c>
      <c r="X781" s="279">
        <v>1408.66</v>
      </c>
      <c r="Y781" s="279">
        <v>1234.76</v>
      </c>
    </row>
    <row r="782" spans="1:25">
      <c r="A782" s="254">
        <v>21</v>
      </c>
      <c r="B782" s="279">
        <v>1159.9100000000001</v>
      </c>
      <c r="C782" s="279">
        <v>1083.57</v>
      </c>
      <c r="D782" s="279">
        <v>1066.76</v>
      </c>
      <c r="E782" s="279">
        <v>1066.52</v>
      </c>
      <c r="F782" s="279">
        <v>1088.6500000000001</v>
      </c>
      <c r="G782" s="279">
        <v>1175.33</v>
      </c>
      <c r="H782" s="279">
        <v>1358.4</v>
      </c>
      <c r="I782" s="279">
        <v>1432.79</v>
      </c>
      <c r="J782" s="279">
        <v>1501.72</v>
      </c>
      <c r="K782" s="279">
        <v>1546.43</v>
      </c>
      <c r="L782" s="279">
        <v>1566.17</v>
      </c>
      <c r="M782" s="279">
        <v>1632.82</v>
      </c>
      <c r="N782" s="279">
        <v>1579.36</v>
      </c>
      <c r="O782" s="279">
        <v>1572.09</v>
      </c>
      <c r="P782" s="279">
        <v>1617.39</v>
      </c>
      <c r="Q782" s="279">
        <v>1539.76</v>
      </c>
      <c r="R782" s="279">
        <v>1504.7</v>
      </c>
      <c r="S782" s="279">
        <v>1504.24</v>
      </c>
      <c r="T782" s="279">
        <v>1541.74</v>
      </c>
      <c r="U782" s="279">
        <v>1558.48</v>
      </c>
      <c r="V782" s="279">
        <v>1518.04</v>
      </c>
      <c r="W782" s="279">
        <v>1511.79</v>
      </c>
      <c r="X782" s="279">
        <v>1402.48</v>
      </c>
      <c r="Y782" s="279">
        <v>1252.55</v>
      </c>
    </row>
    <row r="783" spans="1:25">
      <c r="A783" s="254">
        <v>22</v>
      </c>
      <c r="B783" s="279">
        <v>1168.44</v>
      </c>
      <c r="C783" s="279">
        <v>1090.1199999999999</v>
      </c>
      <c r="D783" s="279">
        <v>1080.3800000000001</v>
      </c>
      <c r="E783" s="279">
        <v>1074.3599999999999</v>
      </c>
      <c r="F783" s="279">
        <v>1118.1600000000001</v>
      </c>
      <c r="G783" s="279">
        <v>1188.08</v>
      </c>
      <c r="H783" s="279">
        <v>1379.71</v>
      </c>
      <c r="I783" s="279">
        <v>1468.99</v>
      </c>
      <c r="J783" s="279">
        <v>1564.05</v>
      </c>
      <c r="K783" s="279">
        <v>1623.38</v>
      </c>
      <c r="L783" s="279">
        <v>1670.58</v>
      </c>
      <c r="M783" s="279">
        <v>1692.82</v>
      </c>
      <c r="N783" s="279">
        <v>1674.31</v>
      </c>
      <c r="O783" s="279">
        <v>1676.5</v>
      </c>
      <c r="P783" s="279">
        <v>1680.5</v>
      </c>
      <c r="Q783" s="279">
        <v>1634.13</v>
      </c>
      <c r="R783" s="279">
        <v>1590.13</v>
      </c>
      <c r="S783" s="279">
        <v>1583.14</v>
      </c>
      <c r="T783" s="279">
        <v>1641.91</v>
      </c>
      <c r="U783" s="279">
        <v>1669.17</v>
      </c>
      <c r="V783" s="279">
        <v>1619.41</v>
      </c>
      <c r="W783" s="279">
        <v>1611.2</v>
      </c>
      <c r="X783" s="279">
        <v>1480.79</v>
      </c>
      <c r="Y783" s="279">
        <v>1419.41</v>
      </c>
    </row>
    <row r="784" spans="1:25">
      <c r="A784" s="254">
        <v>23</v>
      </c>
      <c r="B784" s="279">
        <v>1391.27</v>
      </c>
      <c r="C784" s="279">
        <v>1226.51</v>
      </c>
      <c r="D784" s="279">
        <v>1195.21</v>
      </c>
      <c r="E784" s="279">
        <v>1188.31</v>
      </c>
      <c r="F784" s="279">
        <v>1208.25</v>
      </c>
      <c r="G784" s="279">
        <v>1243.6500000000001</v>
      </c>
      <c r="H784" s="279">
        <v>1319.61</v>
      </c>
      <c r="I784" s="279">
        <v>1387.27</v>
      </c>
      <c r="J784" s="279">
        <v>1452.59</v>
      </c>
      <c r="K784" s="279">
        <v>1545.88</v>
      </c>
      <c r="L784" s="279">
        <v>1607.69</v>
      </c>
      <c r="M784" s="279">
        <v>1642.68</v>
      </c>
      <c r="N784" s="279">
        <v>1627.19</v>
      </c>
      <c r="O784" s="279">
        <v>1626.34</v>
      </c>
      <c r="P784" s="279">
        <v>1598.12</v>
      </c>
      <c r="Q784" s="279">
        <v>1584</v>
      </c>
      <c r="R784" s="279">
        <v>1583.32</v>
      </c>
      <c r="S784" s="279">
        <v>1601.87</v>
      </c>
      <c r="T784" s="279">
        <v>1655.67</v>
      </c>
      <c r="U784" s="279">
        <v>1666.11</v>
      </c>
      <c r="V784" s="279">
        <v>1649.63</v>
      </c>
      <c r="W784" s="279">
        <v>1602.39</v>
      </c>
      <c r="X784" s="279">
        <v>1514.58</v>
      </c>
      <c r="Y784" s="279">
        <v>1479.52</v>
      </c>
    </row>
    <row r="785" spans="1:25">
      <c r="A785" s="254">
        <v>24</v>
      </c>
      <c r="B785" s="279">
        <v>1410</v>
      </c>
      <c r="C785" s="279">
        <v>1271.81</v>
      </c>
      <c r="D785" s="279">
        <v>1205.49</v>
      </c>
      <c r="E785" s="279">
        <v>1180.43</v>
      </c>
      <c r="F785" s="279">
        <v>1196.3399999999999</v>
      </c>
      <c r="G785" s="279">
        <v>1257.97</v>
      </c>
      <c r="H785" s="279">
        <v>1341.4</v>
      </c>
      <c r="I785" s="279">
        <v>1410.47</v>
      </c>
      <c r="J785" s="279">
        <v>1454.81</v>
      </c>
      <c r="K785" s="279">
        <v>1577.17</v>
      </c>
      <c r="L785" s="279">
        <v>1632.78</v>
      </c>
      <c r="M785" s="279">
        <v>1649.17</v>
      </c>
      <c r="N785" s="279">
        <v>1643.71</v>
      </c>
      <c r="O785" s="279">
        <v>1643.66</v>
      </c>
      <c r="P785" s="279">
        <v>1623.45</v>
      </c>
      <c r="Q785" s="279">
        <v>1618.79</v>
      </c>
      <c r="R785" s="279">
        <v>1596.09</v>
      </c>
      <c r="S785" s="279">
        <v>1610.16</v>
      </c>
      <c r="T785" s="279">
        <v>1648.35</v>
      </c>
      <c r="U785" s="279">
        <v>1667.31</v>
      </c>
      <c r="V785" s="279">
        <v>1651.62</v>
      </c>
      <c r="W785" s="279">
        <v>1635.32</v>
      </c>
      <c r="X785" s="279">
        <v>1504.13</v>
      </c>
      <c r="Y785" s="279">
        <v>1479.5</v>
      </c>
    </row>
    <row r="786" spans="1:25">
      <c r="A786" s="254">
        <v>25</v>
      </c>
      <c r="B786" s="279">
        <v>1365.54</v>
      </c>
      <c r="C786" s="279">
        <v>1189.1199999999999</v>
      </c>
      <c r="D786" s="279">
        <v>1150.8599999999999</v>
      </c>
      <c r="E786" s="279">
        <v>1126.2</v>
      </c>
      <c r="F786" s="279">
        <v>1143.5899999999999</v>
      </c>
      <c r="G786" s="279">
        <v>1182.0999999999999</v>
      </c>
      <c r="H786" s="279">
        <v>677.03</v>
      </c>
      <c r="I786" s="279">
        <v>1214.3</v>
      </c>
      <c r="J786" s="279">
        <v>315.91000000000003</v>
      </c>
      <c r="K786" s="279">
        <v>677.69</v>
      </c>
      <c r="L786" s="279">
        <v>1598.43</v>
      </c>
      <c r="M786" s="279">
        <v>1618.04</v>
      </c>
      <c r="N786" s="279">
        <v>1602.72</v>
      </c>
      <c r="O786" s="279">
        <v>1608.62</v>
      </c>
      <c r="P786" s="279">
        <v>1579.01</v>
      </c>
      <c r="Q786" s="279">
        <v>1580.37</v>
      </c>
      <c r="R786" s="279">
        <v>1557.64</v>
      </c>
      <c r="S786" s="279">
        <v>1565.78</v>
      </c>
      <c r="T786" s="279">
        <v>1619.35</v>
      </c>
      <c r="U786" s="279">
        <v>1605.56</v>
      </c>
      <c r="V786" s="279">
        <v>1592.15</v>
      </c>
      <c r="W786" s="279">
        <v>316.22000000000003</v>
      </c>
      <c r="X786" s="279">
        <v>1420.61</v>
      </c>
      <c r="Y786" s="279">
        <v>1387.6</v>
      </c>
    </row>
    <row r="787" spans="1:25">
      <c r="A787" s="254">
        <v>26</v>
      </c>
      <c r="B787" s="279">
        <v>1272.08</v>
      </c>
      <c r="C787" s="279">
        <v>1147.29</v>
      </c>
      <c r="D787" s="279">
        <v>1118.54</v>
      </c>
      <c r="E787" s="279">
        <v>1099.0899999999999</v>
      </c>
      <c r="F787" s="279">
        <v>1112.57</v>
      </c>
      <c r="G787" s="279">
        <v>1122.2</v>
      </c>
      <c r="H787" s="279">
        <v>1137.0999999999999</v>
      </c>
      <c r="I787" s="279">
        <v>676.46</v>
      </c>
      <c r="J787" s="279">
        <v>315.86</v>
      </c>
      <c r="K787" s="279">
        <v>1428.73</v>
      </c>
      <c r="L787" s="279">
        <v>1472.97</v>
      </c>
      <c r="M787" s="279">
        <v>1492.19</v>
      </c>
      <c r="N787" s="279">
        <v>1489.11</v>
      </c>
      <c r="O787" s="279">
        <v>1507.18</v>
      </c>
      <c r="P787" s="279">
        <v>1511.16</v>
      </c>
      <c r="Q787" s="279">
        <v>1492.13</v>
      </c>
      <c r="R787" s="279">
        <v>1486.39</v>
      </c>
      <c r="S787" s="279">
        <v>1490.22</v>
      </c>
      <c r="T787" s="279">
        <v>1525.21</v>
      </c>
      <c r="U787" s="279">
        <v>1535.84</v>
      </c>
      <c r="V787" s="279">
        <v>1546.7</v>
      </c>
      <c r="W787" s="279">
        <v>1521.43</v>
      </c>
      <c r="X787" s="279">
        <v>1476.48</v>
      </c>
      <c r="Y787" s="279">
        <v>1439.88</v>
      </c>
    </row>
    <row r="788" spans="1:25">
      <c r="A788" s="254">
        <v>27</v>
      </c>
      <c r="B788" s="279">
        <v>1164.08</v>
      </c>
      <c r="C788" s="279">
        <v>1120.44</v>
      </c>
      <c r="D788" s="279">
        <v>1079.73</v>
      </c>
      <c r="E788" s="279">
        <v>1074.52</v>
      </c>
      <c r="F788" s="279">
        <v>1136.8399999999999</v>
      </c>
      <c r="G788" s="279">
        <v>1243.1500000000001</v>
      </c>
      <c r="H788" s="279">
        <v>1374.19</v>
      </c>
      <c r="I788" s="279">
        <v>1521.79</v>
      </c>
      <c r="J788" s="279">
        <v>1563.83</v>
      </c>
      <c r="K788" s="279">
        <v>1618.05</v>
      </c>
      <c r="L788" s="279">
        <v>1655.4</v>
      </c>
      <c r="M788" s="279">
        <v>1674.46</v>
      </c>
      <c r="N788" s="279">
        <v>1660.81</v>
      </c>
      <c r="O788" s="279">
        <v>1681.26</v>
      </c>
      <c r="P788" s="279">
        <v>1681.13</v>
      </c>
      <c r="Q788" s="279">
        <v>1676.94</v>
      </c>
      <c r="R788" s="279">
        <v>1632.75</v>
      </c>
      <c r="S788" s="279">
        <v>1624.18</v>
      </c>
      <c r="T788" s="279">
        <v>1671.9</v>
      </c>
      <c r="U788" s="279">
        <v>1681</v>
      </c>
      <c r="V788" s="279">
        <v>1654.42</v>
      </c>
      <c r="W788" s="279">
        <v>1629.34</v>
      </c>
      <c r="X788" s="279">
        <v>1502.28</v>
      </c>
      <c r="Y788" s="279">
        <v>1440.39</v>
      </c>
    </row>
    <row r="789" spans="1:25">
      <c r="A789" s="254">
        <v>28</v>
      </c>
      <c r="B789" s="279">
        <v>1178.69</v>
      </c>
      <c r="C789" s="279">
        <v>1136.47</v>
      </c>
      <c r="D789" s="279">
        <v>1107.06</v>
      </c>
      <c r="E789" s="279">
        <v>1107.44</v>
      </c>
      <c r="F789" s="279">
        <v>1150.69</v>
      </c>
      <c r="G789" s="279">
        <v>1270.1400000000001</v>
      </c>
      <c r="H789" s="279">
        <v>1400.24</v>
      </c>
      <c r="I789" s="279">
        <v>1542.05</v>
      </c>
      <c r="J789" s="279">
        <v>1614.2</v>
      </c>
      <c r="K789" s="279">
        <v>1645.97</v>
      </c>
      <c r="L789" s="279">
        <v>1666.64</v>
      </c>
      <c r="M789" s="279">
        <v>1700.38</v>
      </c>
      <c r="N789" s="279">
        <v>1669.81</v>
      </c>
      <c r="O789" s="279">
        <v>1671.39</v>
      </c>
      <c r="P789" s="279">
        <v>1671.8</v>
      </c>
      <c r="Q789" s="279">
        <v>1652.26</v>
      </c>
      <c r="R789" s="279">
        <v>1620.29</v>
      </c>
      <c r="S789" s="279">
        <v>1624.47</v>
      </c>
      <c r="T789" s="279">
        <v>1657.11</v>
      </c>
      <c r="U789" s="279">
        <v>1654.6</v>
      </c>
      <c r="V789" s="279">
        <v>1651.66</v>
      </c>
      <c r="W789" s="279">
        <v>1649.38</v>
      </c>
      <c r="X789" s="279">
        <v>1518.23</v>
      </c>
      <c r="Y789" s="279">
        <v>1434.84</v>
      </c>
    </row>
    <row r="790" spans="1:25" hidden="1">
      <c r="A790" s="254">
        <v>29</v>
      </c>
      <c r="B790" s="279">
        <v>0</v>
      </c>
      <c r="C790" s="279">
        <v>0</v>
      </c>
      <c r="D790" s="279">
        <v>0</v>
      </c>
      <c r="E790" s="279">
        <v>0</v>
      </c>
      <c r="F790" s="279">
        <v>0</v>
      </c>
      <c r="G790" s="279">
        <v>0</v>
      </c>
      <c r="H790" s="279">
        <v>0</v>
      </c>
      <c r="I790" s="279">
        <v>0</v>
      </c>
      <c r="J790" s="279">
        <v>0</v>
      </c>
      <c r="K790" s="279">
        <v>0</v>
      </c>
      <c r="L790" s="279">
        <v>0</v>
      </c>
      <c r="M790" s="279">
        <v>0</v>
      </c>
      <c r="N790" s="279">
        <v>0</v>
      </c>
      <c r="O790" s="279">
        <v>0</v>
      </c>
      <c r="P790" s="279">
        <v>0</v>
      </c>
      <c r="Q790" s="279">
        <v>0</v>
      </c>
      <c r="R790" s="279">
        <v>0</v>
      </c>
      <c r="S790" s="279">
        <v>0</v>
      </c>
      <c r="T790" s="279">
        <v>0</v>
      </c>
      <c r="U790" s="279">
        <v>0</v>
      </c>
      <c r="V790" s="279">
        <v>0</v>
      </c>
      <c r="W790" s="279">
        <v>0</v>
      </c>
      <c r="X790" s="279">
        <v>0</v>
      </c>
      <c r="Y790" s="279">
        <v>0</v>
      </c>
    </row>
    <row r="791" spans="1:25" hidden="1">
      <c r="A791" s="254">
        <v>30</v>
      </c>
      <c r="B791" s="279">
        <v>0</v>
      </c>
      <c r="C791" s="279">
        <v>0</v>
      </c>
      <c r="D791" s="279">
        <v>0</v>
      </c>
      <c r="E791" s="279">
        <v>0</v>
      </c>
      <c r="F791" s="279">
        <v>0</v>
      </c>
      <c r="G791" s="279">
        <v>0</v>
      </c>
      <c r="H791" s="279">
        <v>0</v>
      </c>
      <c r="I791" s="279">
        <v>0</v>
      </c>
      <c r="J791" s="279">
        <v>0</v>
      </c>
      <c r="K791" s="279">
        <v>0</v>
      </c>
      <c r="L791" s="279">
        <v>0</v>
      </c>
      <c r="M791" s="279">
        <v>0</v>
      </c>
      <c r="N791" s="279">
        <v>0</v>
      </c>
      <c r="O791" s="279">
        <v>0</v>
      </c>
      <c r="P791" s="279">
        <v>0</v>
      </c>
      <c r="Q791" s="279">
        <v>0</v>
      </c>
      <c r="R791" s="279">
        <v>0</v>
      </c>
      <c r="S791" s="279">
        <v>0</v>
      </c>
      <c r="T791" s="279">
        <v>0</v>
      </c>
      <c r="U791" s="279">
        <v>0</v>
      </c>
      <c r="V791" s="279">
        <v>0</v>
      </c>
      <c r="W791" s="279">
        <v>0</v>
      </c>
      <c r="X791" s="279">
        <v>0</v>
      </c>
      <c r="Y791" s="279">
        <v>0</v>
      </c>
    </row>
    <row r="792" spans="1:25" hidden="1">
      <c r="A792" s="254">
        <v>31</v>
      </c>
      <c r="B792" s="279">
        <v>0</v>
      </c>
      <c r="C792" s="279">
        <v>0</v>
      </c>
      <c r="D792" s="279">
        <v>0</v>
      </c>
      <c r="E792" s="279">
        <v>0</v>
      </c>
      <c r="F792" s="279">
        <v>0</v>
      </c>
      <c r="G792" s="279">
        <v>0</v>
      </c>
      <c r="H792" s="279">
        <v>0</v>
      </c>
      <c r="I792" s="279">
        <v>0</v>
      </c>
      <c r="J792" s="279">
        <v>0</v>
      </c>
      <c r="K792" s="279">
        <v>0</v>
      </c>
      <c r="L792" s="279">
        <v>0</v>
      </c>
      <c r="M792" s="279">
        <v>0</v>
      </c>
      <c r="N792" s="279">
        <v>0</v>
      </c>
      <c r="O792" s="279">
        <v>0</v>
      </c>
      <c r="P792" s="279">
        <v>0</v>
      </c>
      <c r="Q792" s="279">
        <v>0</v>
      </c>
      <c r="R792" s="279">
        <v>0</v>
      </c>
      <c r="S792" s="279">
        <v>0</v>
      </c>
      <c r="T792" s="279">
        <v>0</v>
      </c>
      <c r="U792" s="279">
        <v>0</v>
      </c>
      <c r="V792" s="279">
        <v>0</v>
      </c>
      <c r="W792" s="279">
        <v>0</v>
      </c>
      <c r="X792" s="279">
        <v>0</v>
      </c>
      <c r="Y792" s="279">
        <v>0</v>
      </c>
    </row>
    <row r="794" spans="1:25">
      <c r="A794" s="422" t="s">
        <v>208</v>
      </c>
      <c r="B794" s="464" t="s">
        <v>216</v>
      </c>
      <c r="C794" s="464"/>
      <c r="D794" s="464"/>
      <c r="E794" s="464"/>
      <c r="F794" s="464"/>
      <c r="G794" s="464"/>
      <c r="H794" s="464"/>
      <c r="I794" s="464"/>
      <c r="J794" s="464"/>
      <c r="K794" s="464"/>
      <c r="L794" s="464"/>
      <c r="M794" s="464"/>
      <c r="N794" s="464"/>
      <c r="O794" s="464"/>
      <c r="P794" s="464"/>
      <c r="Q794" s="464"/>
      <c r="R794" s="464"/>
      <c r="S794" s="464"/>
      <c r="T794" s="464"/>
      <c r="U794" s="464"/>
      <c r="V794" s="464"/>
      <c r="W794" s="464"/>
      <c r="X794" s="464"/>
      <c r="Y794" s="464"/>
    </row>
    <row r="795" spans="1:25" ht="30">
      <c r="A795" s="422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1041.22</v>
      </c>
      <c r="C796" s="279">
        <v>1000.26</v>
      </c>
      <c r="D796" s="279">
        <v>985.12</v>
      </c>
      <c r="E796" s="279">
        <v>980.87</v>
      </c>
      <c r="F796" s="279">
        <v>233.45</v>
      </c>
      <c r="G796" s="279">
        <v>1073.81</v>
      </c>
      <c r="H796" s="279">
        <v>231.35</v>
      </c>
      <c r="I796" s="279">
        <v>231.36</v>
      </c>
      <c r="J796" s="279">
        <v>235.24</v>
      </c>
      <c r="K796" s="279">
        <v>598.21</v>
      </c>
      <c r="L796" s="279">
        <v>1531.99</v>
      </c>
      <c r="M796" s="279">
        <v>1580.15</v>
      </c>
      <c r="N796" s="279">
        <v>1554.62</v>
      </c>
      <c r="O796" s="279">
        <v>1534.53</v>
      </c>
      <c r="P796" s="279">
        <v>1534.7</v>
      </c>
      <c r="Q796" s="279">
        <v>1527.18</v>
      </c>
      <c r="R796" s="279">
        <v>1516.3</v>
      </c>
      <c r="S796" s="279">
        <v>1533.91</v>
      </c>
      <c r="T796" s="279">
        <v>1500.94</v>
      </c>
      <c r="U796" s="279">
        <v>1514.03</v>
      </c>
      <c r="V796" s="279">
        <v>1481.71</v>
      </c>
      <c r="W796" s="279">
        <v>1406.66</v>
      </c>
      <c r="X796" s="279">
        <v>1241.82</v>
      </c>
      <c r="Y796" s="279">
        <v>1057.75</v>
      </c>
    </row>
    <row r="797" spans="1:25">
      <c r="A797" s="254">
        <v>2</v>
      </c>
      <c r="B797" s="279">
        <v>1029.5899999999999</v>
      </c>
      <c r="C797" s="279">
        <v>998.16</v>
      </c>
      <c r="D797" s="279">
        <v>970.85</v>
      </c>
      <c r="E797" s="279">
        <v>969.13</v>
      </c>
      <c r="F797" s="279">
        <v>1003.66</v>
      </c>
      <c r="G797" s="279">
        <v>1051.96</v>
      </c>
      <c r="H797" s="279">
        <v>1183.6300000000001</v>
      </c>
      <c r="I797" s="279">
        <v>1315.49</v>
      </c>
      <c r="J797" s="279">
        <v>1421.06</v>
      </c>
      <c r="K797" s="279">
        <v>1459.67</v>
      </c>
      <c r="L797" s="279">
        <v>1477.98</v>
      </c>
      <c r="M797" s="279">
        <v>1498.1</v>
      </c>
      <c r="N797" s="279">
        <v>1473.76</v>
      </c>
      <c r="O797" s="279">
        <v>1531.05</v>
      </c>
      <c r="P797" s="279">
        <v>1527.81</v>
      </c>
      <c r="Q797" s="279">
        <v>1505.59</v>
      </c>
      <c r="R797" s="279">
        <v>1462.01</v>
      </c>
      <c r="S797" s="279">
        <v>1481.21</v>
      </c>
      <c r="T797" s="279">
        <v>1491.95</v>
      </c>
      <c r="U797" s="279">
        <v>1497.66</v>
      </c>
      <c r="V797" s="279">
        <v>1429.62</v>
      </c>
      <c r="W797" s="279">
        <v>1051.82</v>
      </c>
      <c r="X797" s="279">
        <v>1181.33</v>
      </c>
      <c r="Y797" s="279">
        <v>1063.0899999999999</v>
      </c>
    </row>
    <row r="798" spans="1:25">
      <c r="A798" s="254">
        <v>3</v>
      </c>
      <c r="B798" s="279">
        <v>1212.8699999999999</v>
      </c>
      <c r="C798" s="279">
        <v>1111.51</v>
      </c>
      <c r="D798" s="279">
        <v>1062.81</v>
      </c>
      <c r="E798" s="279">
        <v>1060.74</v>
      </c>
      <c r="F798" s="279">
        <v>1124.6300000000001</v>
      </c>
      <c r="G798" s="279">
        <v>1205.5</v>
      </c>
      <c r="H798" s="279">
        <v>1342.77</v>
      </c>
      <c r="I798" s="279">
        <v>1508.82</v>
      </c>
      <c r="J798" s="279">
        <v>1630.17</v>
      </c>
      <c r="K798" s="279">
        <v>1642.14</v>
      </c>
      <c r="L798" s="279">
        <v>1664.49</v>
      </c>
      <c r="M798" s="279">
        <v>1684.78</v>
      </c>
      <c r="N798" s="279">
        <v>1673.16</v>
      </c>
      <c r="O798" s="279">
        <v>1686.84</v>
      </c>
      <c r="P798" s="279">
        <v>1670.67</v>
      </c>
      <c r="Q798" s="279">
        <v>1659.44</v>
      </c>
      <c r="R798" s="279">
        <v>1634.02</v>
      </c>
      <c r="S798" s="279">
        <v>1639.04</v>
      </c>
      <c r="T798" s="279">
        <v>1651.82</v>
      </c>
      <c r="U798" s="279">
        <v>1656.73</v>
      </c>
      <c r="V798" s="279">
        <v>1624.19</v>
      </c>
      <c r="W798" s="279">
        <v>1052.33</v>
      </c>
      <c r="X798" s="279">
        <v>1415.66</v>
      </c>
      <c r="Y798" s="279">
        <v>1294.17</v>
      </c>
    </row>
    <row r="799" spans="1:25">
      <c r="A799" s="254">
        <v>4</v>
      </c>
      <c r="B799" s="279">
        <v>1374.08</v>
      </c>
      <c r="C799" s="279">
        <v>1292.79</v>
      </c>
      <c r="D799" s="279">
        <v>1193.3499999999999</v>
      </c>
      <c r="E799" s="279">
        <v>1162.98</v>
      </c>
      <c r="F799" s="279">
        <v>1206.74</v>
      </c>
      <c r="G799" s="279">
        <v>1228.3900000000001</v>
      </c>
      <c r="H799" s="279">
        <v>1326.17</v>
      </c>
      <c r="I799" s="279">
        <v>1382.49</v>
      </c>
      <c r="J799" s="279">
        <v>1515.6</v>
      </c>
      <c r="K799" s="279">
        <v>1598.38</v>
      </c>
      <c r="L799" s="279">
        <v>1652.82</v>
      </c>
      <c r="M799" s="279">
        <v>1667.6</v>
      </c>
      <c r="N799" s="279">
        <v>1667.71</v>
      </c>
      <c r="O799" s="279">
        <v>1672.17</v>
      </c>
      <c r="P799" s="279">
        <v>1665.81</v>
      </c>
      <c r="Q799" s="279">
        <v>1631.35</v>
      </c>
      <c r="R799" s="279">
        <v>1639</v>
      </c>
      <c r="S799" s="279">
        <v>1670.34</v>
      </c>
      <c r="T799" s="279">
        <v>1665.64</v>
      </c>
      <c r="U799" s="279">
        <v>1675.02</v>
      </c>
      <c r="V799" s="279">
        <v>1645.28</v>
      </c>
      <c r="W799" s="279">
        <v>1559.19</v>
      </c>
      <c r="X799" s="279">
        <v>1418.6</v>
      </c>
      <c r="Y799" s="279">
        <v>1353.72</v>
      </c>
    </row>
    <row r="800" spans="1:25">
      <c r="A800" s="254">
        <v>5</v>
      </c>
      <c r="B800" s="279">
        <v>1141.95</v>
      </c>
      <c r="C800" s="279">
        <v>1098</v>
      </c>
      <c r="D800" s="279">
        <v>1060.6500000000001</v>
      </c>
      <c r="E800" s="279">
        <v>1049.77</v>
      </c>
      <c r="F800" s="279">
        <v>1077.33</v>
      </c>
      <c r="G800" s="279">
        <v>1084.97</v>
      </c>
      <c r="H800" s="279">
        <v>1102.02</v>
      </c>
      <c r="I800" s="279">
        <v>1178.01</v>
      </c>
      <c r="J800" s="279">
        <v>1311.07</v>
      </c>
      <c r="K800" s="279">
        <v>1379.8</v>
      </c>
      <c r="L800" s="279">
        <v>1431.61</v>
      </c>
      <c r="M800" s="279">
        <v>1478</v>
      </c>
      <c r="N800" s="279">
        <v>1480.2</v>
      </c>
      <c r="O800" s="279">
        <v>1501.37</v>
      </c>
      <c r="P800" s="279">
        <v>1490.96</v>
      </c>
      <c r="Q800" s="279">
        <v>1456.79</v>
      </c>
      <c r="R800" s="279">
        <v>1468.48</v>
      </c>
      <c r="S800" s="279">
        <v>1514.2</v>
      </c>
      <c r="T800" s="279">
        <v>1528.44</v>
      </c>
      <c r="U800" s="279">
        <v>1540.15</v>
      </c>
      <c r="V800" s="279">
        <v>1518.99</v>
      </c>
      <c r="W800" s="279">
        <v>1473.67</v>
      </c>
      <c r="X800" s="279">
        <v>1365</v>
      </c>
      <c r="Y800" s="279">
        <v>1156.8599999999999</v>
      </c>
    </row>
    <row r="801" spans="1:25">
      <c r="A801" s="254">
        <v>6</v>
      </c>
      <c r="B801" s="279">
        <v>1086.46</v>
      </c>
      <c r="C801" s="279">
        <v>1043.07</v>
      </c>
      <c r="D801" s="279">
        <v>1020.45</v>
      </c>
      <c r="E801" s="279">
        <v>1004.81</v>
      </c>
      <c r="F801" s="279">
        <v>1024.8699999999999</v>
      </c>
      <c r="G801" s="279">
        <v>1084.23</v>
      </c>
      <c r="H801" s="279">
        <v>1229.47</v>
      </c>
      <c r="I801" s="279">
        <v>1403.3</v>
      </c>
      <c r="J801" s="279">
        <v>1486.67</v>
      </c>
      <c r="K801" s="279">
        <v>1526.64</v>
      </c>
      <c r="L801" s="279">
        <v>1549.97</v>
      </c>
      <c r="M801" s="279">
        <v>1589.84</v>
      </c>
      <c r="N801" s="279">
        <v>1551.81</v>
      </c>
      <c r="O801" s="279">
        <v>1575.2</v>
      </c>
      <c r="P801" s="279">
        <v>1567.98</v>
      </c>
      <c r="Q801" s="279">
        <v>1539.04</v>
      </c>
      <c r="R801" s="279">
        <v>1509.3</v>
      </c>
      <c r="S801" s="279">
        <v>1523</v>
      </c>
      <c r="T801" s="279">
        <v>1544.4</v>
      </c>
      <c r="U801" s="279">
        <v>1553.98</v>
      </c>
      <c r="V801" s="279">
        <v>1491.95</v>
      </c>
      <c r="W801" s="279">
        <v>1466.88</v>
      </c>
      <c r="X801" s="279">
        <v>1382.4</v>
      </c>
      <c r="Y801" s="279">
        <v>1263.0899999999999</v>
      </c>
    </row>
    <row r="802" spans="1:25">
      <c r="A802" s="254">
        <v>7</v>
      </c>
      <c r="B802" s="279">
        <v>1225.71</v>
      </c>
      <c r="C802" s="279">
        <v>1160.9100000000001</v>
      </c>
      <c r="D802" s="279">
        <v>1156.27</v>
      </c>
      <c r="E802" s="279">
        <v>1032.25</v>
      </c>
      <c r="F802" s="279">
        <v>1135.02</v>
      </c>
      <c r="G802" s="279">
        <v>1064.83</v>
      </c>
      <c r="H802" s="279">
        <v>1220.26</v>
      </c>
      <c r="I802" s="279">
        <v>1415.62</v>
      </c>
      <c r="J802" s="279">
        <v>1455.38</v>
      </c>
      <c r="K802" s="279">
        <v>1464.32</v>
      </c>
      <c r="L802" s="279">
        <v>1482.97</v>
      </c>
      <c r="M802" s="279">
        <v>1515.74</v>
      </c>
      <c r="N802" s="279">
        <v>1497.71</v>
      </c>
      <c r="O802" s="279">
        <v>1520.73</v>
      </c>
      <c r="P802" s="279">
        <v>1504.07</v>
      </c>
      <c r="Q802" s="279">
        <v>1485.07</v>
      </c>
      <c r="R802" s="279">
        <v>1472.96</v>
      </c>
      <c r="S802" s="279">
        <v>1481.84</v>
      </c>
      <c r="T802" s="279">
        <v>1499.98</v>
      </c>
      <c r="U802" s="279">
        <v>1506.42</v>
      </c>
      <c r="V802" s="279">
        <v>1470.54</v>
      </c>
      <c r="W802" s="279">
        <v>1458.97</v>
      </c>
      <c r="X802" s="279">
        <v>1377.17</v>
      </c>
      <c r="Y802" s="279">
        <v>1369.48</v>
      </c>
    </row>
    <row r="803" spans="1:25">
      <c r="A803" s="254">
        <v>8</v>
      </c>
      <c r="B803" s="279">
        <v>1205.53</v>
      </c>
      <c r="C803" s="279">
        <v>1001.3</v>
      </c>
      <c r="D803" s="279">
        <v>1136.24</v>
      </c>
      <c r="E803" s="279">
        <v>1084.1500000000001</v>
      </c>
      <c r="F803" s="279">
        <v>1004.19</v>
      </c>
      <c r="G803" s="279">
        <v>1067.6300000000001</v>
      </c>
      <c r="H803" s="279">
        <v>1272.1400000000001</v>
      </c>
      <c r="I803" s="279">
        <v>1385.27</v>
      </c>
      <c r="J803" s="279">
        <v>1435.35</v>
      </c>
      <c r="K803" s="279">
        <v>1460.7</v>
      </c>
      <c r="L803" s="279">
        <v>1479.9</v>
      </c>
      <c r="M803" s="279">
        <v>1486.6</v>
      </c>
      <c r="N803" s="279">
        <v>1477.6</v>
      </c>
      <c r="O803" s="279">
        <v>1513.08</v>
      </c>
      <c r="P803" s="279">
        <v>1501.85</v>
      </c>
      <c r="Q803" s="279">
        <v>1465.96</v>
      </c>
      <c r="R803" s="279">
        <v>1448.83</v>
      </c>
      <c r="S803" s="279">
        <v>1472.58</v>
      </c>
      <c r="T803" s="279">
        <v>1483.08</v>
      </c>
      <c r="U803" s="279">
        <v>1491.69</v>
      </c>
      <c r="V803" s="279">
        <v>1461.83</v>
      </c>
      <c r="W803" s="279">
        <v>1447.97</v>
      </c>
      <c r="X803" s="279">
        <v>1285.1300000000001</v>
      </c>
      <c r="Y803" s="279">
        <v>1147.22</v>
      </c>
    </row>
    <row r="804" spans="1:25">
      <c r="A804" s="254">
        <v>9</v>
      </c>
      <c r="B804" s="279">
        <v>1259.72</v>
      </c>
      <c r="C804" s="279">
        <v>1230.6500000000001</v>
      </c>
      <c r="D804" s="279">
        <v>1065.25</v>
      </c>
      <c r="E804" s="279">
        <v>1014.71</v>
      </c>
      <c r="F804" s="279">
        <v>1049.42</v>
      </c>
      <c r="G804" s="279">
        <v>1116.23</v>
      </c>
      <c r="H804" s="279">
        <v>1305.3</v>
      </c>
      <c r="I804" s="279">
        <v>1421.12</v>
      </c>
      <c r="J804" s="279">
        <v>1490.78</v>
      </c>
      <c r="K804" s="279">
        <v>1512.3</v>
      </c>
      <c r="L804" s="279">
        <v>1525.3</v>
      </c>
      <c r="M804" s="279">
        <v>1552.26</v>
      </c>
      <c r="N804" s="279">
        <v>1535.24</v>
      </c>
      <c r="O804" s="279">
        <v>1550.01</v>
      </c>
      <c r="P804" s="279">
        <v>1534.54</v>
      </c>
      <c r="Q804" s="279">
        <v>1514.59</v>
      </c>
      <c r="R804" s="279">
        <v>1490.7</v>
      </c>
      <c r="S804" s="279">
        <v>1515.69</v>
      </c>
      <c r="T804" s="279">
        <v>1532.12</v>
      </c>
      <c r="U804" s="279">
        <v>1546.03</v>
      </c>
      <c r="V804" s="279">
        <v>1492.25</v>
      </c>
      <c r="W804" s="279">
        <v>1442.73</v>
      </c>
      <c r="X804" s="279">
        <v>1363.69</v>
      </c>
      <c r="Y804" s="279">
        <v>1318.16</v>
      </c>
    </row>
    <row r="805" spans="1:25">
      <c r="A805" s="254">
        <v>10</v>
      </c>
      <c r="B805" s="279">
        <v>1231.8900000000001</v>
      </c>
      <c r="C805" s="279">
        <v>1149.3399999999999</v>
      </c>
      <c r="D805" s="279">
        <v>1060.8599999999999</v>
      </c>
      <c r="E805" s="279">
        <v>1032.6300000000001</v>
      </c>
      <c r="F805" s="279">
        <v>1085.3699999999999</v>
      </c>
      <c r="G805" s="279">
        <v>1135.51</v>
      </c>
      <c r="H805" s="279">
        <v>1356.64</v>
      </c>
      <c r="I805" s="279">
        <v>1424.99</v>
      </c>
      <c r="J805" s="279">
        <v>1500.36</v>
      </c>
      <c r="K805" s="279">
        <v>1520.55</v>
      </c>
      <c r="L805" s="279">
        <v>1535.99</v>
      </c>
      <c r="M805" s="279">
        <v>1548.7</v>
      </c>
      <c r="N805" s="279">
        <v>1536.28</v>
      </c>
      <c r="O805" s="279">
        <v>1543.94</v>
      </c>
      <c r="P805" s="279">
        <v>1534.4</v>
      </c>
      <c r="Q805" s="279">
        <v>1494.37</v>
      </c>
      <c r="R805" s="279">
        <v>1473.35</v>
      </c>
      <c r="S805" s="279">
        <v>1492.66</v>
      </c>
      <c r="T805" s="279">
        <v>1521.21</v>
      </c>
      <c r="U805" s="279">
        <v>1518.93</v>
      </c>
      <c r="V805" s="279">
        <v>1464.11</v>
      </c>
      <c r="W805" s="279">
        <v>1432.46</v>
      </c>
      <c r="X805" s="279">
        <v>1351.11</v>
      </c>
      <c r="Y805" s="279">
        <v>1241.31</v>
      </c>
    </row>
    <row r="806" spans="1:25">
      <c r="A806" s="254">
        <v>11</v>
      </c>
      <c r="B806" s="279">
        <v>1122.97</v>
      </c>
      <c r="C806" s="279">
        <v>1052.56</v>
      </c>
      <c r="D806" s="279">
        <v>231.38</v>
      </c>
      <c r="E806" s="279">
        <v>1075.81</v>
      </c>
      <c r="F806" s="279">
        <v>1087.02</v>
      </c>
      <c r="G806" s="279">
        <v>1100.58</v>
      </c>
      <c r="H806" s="279">
        <v>1141.44</v>
      </c>
      <c r="I806" s="279">
        <v>1309.93</v>
      </c>
      <c r="J806" s="279">
        <v>1046.57</v>
      </c>
      <c r="K806" s="279">
        <v>1501.68</v>
      </c>
      <c r="L806" s="279">
        <v>1558.82</v>
      </c>
      <c r="M806" s="279">
        <v>1578.09</v>
      </c>
      <c r="N806" s="279">
        <v>1574.29</v>
      </c>
      <c r="O806" s="279">
        <v>1574.25</v>
      </c>
      <c r="P806" s="279">
        <v>1565.52</v>
      </c>
      <c r="Q806" s="279">
        <v>1524.11</v>
      </c>
      <c r="R806" s="279">
        <v>1521.84</v>
      </c>
      <c r="S806" s="279">
        <v>1549.7</v>
      </c>
      <c r="T806" s="279">
        <v>1563.74</v>
      </c>
      <c r="U806" s="279">
        <v>1550.66</v>
      </c>
      <c r="V806" s="279">
        <v>1524.09</v>
      </c>
      <c r="W806" s="279">
        <v>1459.84</v>
      </c>
      <c r="X806" s="279">
        <v>1389.46</v>
      </c>
      <c r="Y806" s="279">
        <v>1320.49</v>
      </c>
    </row>
    <row r="807" spans="1:25">
      <c r="A807" s="254">
        <v>12</v>
      </c>
      <c r="B807" s="279">
        <v>1130.6099999999999</v>
      </c>
      <c r="C807" s="279">
        <v>1086.47</v>
      </c>
      <c r="D807" s="279">
        <v>1075.9000000000001</v>
      </c>
      <c r="E807" s="279">
        <v>1068.44</v>
      </c>
      <c r="F807" s="279">
        <v>1065.9100000000001</v>
      </c>
      <c r="G807" s="279">
        <v>1069.29</v>
      </c>
      <c r="H807" s="279">
        <v>1081.54</v>
      </c>
      <c r="I807" s="279">
        <v>1118.69</v>
      </c>
      <c r="J807" s="279">
        <v>1047.4100000000001</v>
      </c>
      <c r="K807" s="279">
        <v>1393.05</v>
      </c>
      <c r="L807" s="279">
        <v>1449.38</v>
      </c>
      <c r="M807" s="279">
        <v>1490.72</v>
      </c>
      <c r="N807" s="279">
        <v>1483.98</v>
      </c>
      <c r="O807" s="279">
        <v>1491.57</v>
      </c>
      <c r="P807" s="279">
        <v>1466.69</v>
      </c>
      <c r="Q807" s="279">
        <v>1458.66</v>
      </c>
      <c r="R807" s="279">
        <v>1468.16</v>
      </c>
      <c r="S807" s="279">
        <v>1479.12</v>
      </c>
      <c r="T807" s="279">
        <v>1499.64</v>
      </c>
      <c r="U807" s="279">
        <v>1516.53</v>
      </c>
      <c r="V807" s="279">
        <v>1519.65</v>
      </c>
      <c r="W807" s="279">
        <v>1489.29</v>
      </c>
      <c r="X807" s="279">
        <v>1398.97</v>
      </c>
      <c r="Y807" s="279">
        <v>1214.1300000000001</v>
      </c>
    </row>
    <row r="808" spans="1:25">
      <c r="A808" s="254">
        <v>13</v>
      </c>
      <c r="B808" s="279">
        <v>1113.57</v>
      </c>
      <c r="C808" s="279">
        <v>1087.1300000000001</v>
      </c>
      <c r="D808" s="279">
        <v>1048.02</v>
      </c>
      <c r="E808" s="279">
        <v>1011.52</v>
      </c>
      <c r="F808" s="279">
        <v>1064.21</v>
      </c>
      <c r="G808" s="279">
        <v>1124.58</v>
      </c>
      <c r="H808" s="279">
        <v>1321.1</v>
      </c>
      <c r="I808" s="279">
        <v>1426.77</v>
      </c>
      <c r="J808" s="279">
        <v>1546.04</v>
      </c>
      <c r="K808" s="279">
        <v>1562.05</v>
      </c>
      <c r="L808" s="279">
        <v>1570.99</v>
      </c>
      <c r="M808" s="279">
        <v>1621.78</v>
      </c>
      <c r="N808" s="279">
        <v>1594.24</v>
      </c>
      <c r="O808" s="279">
        <v>1620.11</v>
      </c>
      <c r="P808" s="279">
        <v>1612.16</v>
      </c>
      <c r="Q808" s="279">
        <v>1566.27</v>
      </c>
      <c r="R808" s="279">
        <v>1556.88</v>
      </c>
      <c r="S808" s="279">
        <v>1558.94</v>
      </c>
      <c r="T808" s="279">
        <v>1591.16</v>
      </c>
      <c r="U808" s="279">
        <v>1577.94</v>
      </c>
      <c r="V808" s="279">
        <v>1544.04</v>
      </c>
      <c r="W808" s="279">
        <v>1437.95</v>
      </c>
      <c r="X808" s="279">
        <v>1361.74</v>
      </c>
      <c r="Y808" s="279">
        <v>1216.6199999999999</v>
      </c>
    </row>
    <row r="809" spans="1:25">
      <c r="A809" s="254">
        <v>14</v>
      </c>
      <c r="B809" s="279">
        <v>1102.98</v>
      </c>
      <c r="C809" s="279">
        <v>1048.4100000000001</v>
      </c>
      <c r="D809" s="279">
        <v>1011.49</v>
      </c>
      <c r="E809" s="279">
        <v>1013.32</v>
      </c>
      <c r="F809" s="279">
        <v>1045.23</v>
      </c>
      <c r="G809" s="279">
        <v>1107.23</v>
      </c>
      <c r="H809" s="279">
        <v>1314.76</v>
      </c>
      <c r="I809" s="279">
        <v>1362.68</v>
      </c>
      <c r="J809" s="279">
        <v>1468.86</v>
      </c>
      <c r="K809" s="279">
        <v>1449.93</v>
      </c>
      <c r="L809" s="279">
        <v>1463.24</v>
      </c>
      <c r="M809" s="279">
        <v>1508.74</v>
      </c>
      <c r="N809" s="279">
        <v>1476.98</v>
      </c>
      <c r="O809" s="279">
        <v>1493.35</v>
      </c>
      <c r="P809" s="279">
        <v>1488.3</v>
      </c>
      <c r="Q809" s="279">
        <v>1439.67</v>
      </c>
      <c r="R809" s="279">
        <v>1427.19</v>
      </c>
      <c r="S809" s="279">
        <v>1429.87</v>
      </c>
      <c r="T809" s="279">
        <v>1451.03</v>
      </c>
      <c r="U809" s="279">
        <v>1462.38</v>
      </c>
      <c r="V809" s="279">
        <v>1442.67</v>
      </c>
      <c r="W809" s="279">
        <v>1419.67</v>
      </c>
      <c r="X809" s="279">
        <v>1340.93</v>
      </c>
      <c r="Y809" s="279">
        <v>1246.99</v>
      </c>
    </row>
    <row r="810" spans="1:25">
      <c r="A810" s="254">
        <v>15</v>
      </c>
      <c r="B810" s="279">
        <v>1092.67</v>
      </c>
      <c r="C810" s="279">
        <v>1022.1</v>
      </c>
      <c r="D810" s="279">
        <v>994.92</v>
      </c>
      <c r="E810" s="279">
        <v>999.44</v>
      </c>
      <c r="F810" s="279">
        <v>1032.05</v>
      </c>
      <c r="G810" s="279">
        <v>1102.01</v>
      </c>
      <c r="H810" s="279">
        <v>1277.79</v>
      </c>
      <c r="I810" s="279">
        <v>1361.47</v>
      </c>
      <c r="J810" s="279">
        <v>1417.11</v>
      </c>
      <c r="K810" s="279">
        <v>1458.05</v>
      </c>
      <c r="L810" s="279">
        <v>1511.5</v>
      </c>
      <c r="M810" s="279">
        <v>1575.21</v>
      </c>
      <c r="N810" s="279">
        <v>1503.56</v>
      </c>
      <c r="O810" s="279">
        <v>1533.38</v>
      </c>
      <c r="P810" s="279">
        <v>1509.78</v>
      </c>
      <c r="Q810" s="279">
        <v>1455.15</v>
      </c>
      <c r="R810" s="279">
        <v>1428.39</v>
      </c>
      <c r="S810" s="279">
        <v>1450.92</v>
      </c>
      <c r="T810" s="279">
        <v>1499.38</v>
      </c>
      <c r="U810" s="279">
        <v>1515.74</v>
      </c>
      <c r="V810" s="279">
        <v>1482.06</v>
      </c>
      <c r="W810" s="279">
        <v>1428.68</v>
      </c>
      <c r="X810" s="279">
        <v>1339.02</v>
      </c>
      <c r="Y810" s="279">
        <v>1194.17</v>
      </c>
    </row>
    <row r="811" spans="1:25">
      <c r="A811" s="254">
        <v>16</v>
      </c>
      <c r="B811" s="279">
        <v>1076.53</v>
      </c>
      <c r="C811" s="279">
        <v>1022.43</v>
      </c>
      <c r="D811" s="279">
        <v>991.02</v>
      </c>
      <c r="E811" s="279">
        <v>996.2</v>
      </c>
      <c r="F811" s="279">
        <v>1036.9100000000001</v>
      </c>
      <c r="G811" s="279">
        <v>1114.0899999999999</v>
      </c>
      <c r="H811" s="279">
        <v>1269.29</v>
      </c>
      <c r="I811" s="279">
        <v>1345.04</v>
      </c>
      <c r="J811" s="279">
        <v>1390.06</v>
      </c>
      <c r="K811" s="279">
        <v>1412.75</v>
      </c>
      <c r="L811" s="279">
        <v>1452.22</v>
      </c>
      <c r="M811" s="279">
        <v>1440.73</v>
      </c>
      <c r="N811" s="279">
        <v>1407.88</v>
      </c>
      <c r="O811" s="279">
        <v>1418.76</v>
      </c>
      <c r="P811" s="279">
        <v>1419.18</v>
      </c>
      <c r="Q811" s="279">
        <v>1375.16</v>
      </c>
      <c r="R811" s="279">
        <v>1357.59</v>
      </c>
      <c r="S811" s="279">
        <v>1366.39</v>
      </c>
      <c r="T811" s="279">
        <v>1401.82</v>
      </c>
      <c r="U811" s="279">
        <v>1407.66</v>
      </c>
      <c r="V811" s="279">
        <v>1424.18</v>
      </c>
      <c r="W811" s="279">
        <v>1413.68</v>
      </c>
      <c r="X811" s="279">
        <v>1337.59</v>
      </c>
      <c r="Y811" s="279">
        <v>1158.9000000000001</v>
      </c>
    </row>
    <row r="812" spans="1:25">
      <c r="A812" s="254">
        <v>17</v>
      </c>
      <c r="B812" s="279">
        <v>1085.1500000000001</v>
      </c>
      <c r="C812" s="279">
        <v>991.97</v>
      </c>
      <c r="D812" s="279">
        <v>958.63</v>
      </c>
      <c r="E812" s="279">
        <v>958.76</v>
      </c>
      <c r="F812" s="279">
        <v>1012.76</v>
      </c>
      <c r="G812" s="279">
        <v>1111.08</v>
      </c>
      <c r="H812" s="279">
        <v>1281.94</v>
      </c>
      <c r="I812" s="279">
        <v>1359.06</v>
      </c>
      <c r="J812" s="279">
        <v>1430.9</v>
      </c>
      <c r="K812" s="279">
        <v>1436.76</v>
      </c>
      <c r="L812" s="279">
        <v>1474.82</v>
      </c>
      <c r="M812" s="279">
        <v>1520.45</v>
      </c>
      <c r="N812" s="279">
        <v>1483.57</v>
      </c>
      <c r="O812" s="279">
        <v>1506</v>
      </c>
      <c r="P812" s="279">
        <v>1498.56</v>
      </c>
      <c r="Q812" s="279">
        <v>1462.43</v>
      </c>
      <c r="R812" s="279">
        <v>1427.37</v>
      </c>
      <c r="S812" s="279">
        <v>1439.95</v>
      </c>
      <c r="T812" s="279">
        <v>1478.2</v>
      </c>
      <c r="U812" s="279">
        <v>1493.43</v>
      </c>
      <c r="V812" s="279">
        <v>1470.45</v>
      </c>
      <c r="W812" s="279">
        <v>1458.61</v>
      </c>
      <c r="X812" s="279">
        <v>1362.76</v>
      </c>
      <c r="Y812" s="279">
        <v>1307.0899999999999</v>
      </c>
    </row>
    <row r="813" spans="1:25">
      <c r="A813" s="254">
        <v>18</v>
      </c>
      <c r="B813" s="279">
        <v>1285.27</v>
      </c>
      <c r="C813" s="279">
        <v>1106.81</v>
      </c>
      <c r="D813" s="279">
        <v>1075.6300000000001</v>
      </c>
      <c r="E813" s="279">
        <v>1064.81</v>
      </c>
      <c r="F813" s="279">
        <v>1083.69</v>
      </c>
      <c r="G813" s="279">
        <v>1152.56</v>
      </c>
      <c r="H813" s="279">
        <v>1239.45</v>
      </c>
      <c r="I813" s="279">
        <v>1303.23</v>
      </c>
      <c r="J813" s="279">
        <v>1354.24</v>
      </c>
      <c r="K813" s="279">
        <v>1420.81</v>
      </c>
      <c r="L813" s="279">
        <v>1476.53</v>
      </c>
      <c r="M813" s="279">
        <v>1498.55</v>
      </c>
      <c r="N813" s="279">
        <v>1513.68</v>
      </c>
      <c r="O813" s="279">
        <v>1493.5</v>
      </c>
      <c r="P813" s="279">
        <v>1468.99</v>
      </c>
      <c r="Q813" s="279">
        <v>1472.69</v>
      </c>
      <c r="R813" s="279">
        <v>1453.64</v>
      </c>
      <c r="S813" s="279">
        <v>1490.64</v>
      </c>
      <c r="T813" s="279">
        <v>1514.96</v>
      </c>
      <c r="U813" s="279">
        <v>1506.98</v>
      </c>
      <c r="V813" s="279">
        <v>1501.38</v>
      </c>
      <c r="W813" s="279">
        <v>1456.45</v>
      </c>
      <c r="X813" s="279">
        <v>1358.36</v>
      </c>
      <c r="Y813" s="279">
        <v>1328.25</v>
      </c>
    </row>
    <row r="814" spans="1:25">
      <c r="A814" s="254">
        <v>19</v>
      </c>
      <c r="B814" s="279">
        <v>1145.8699999999999</v>
      </c>
      <c r="C814" s="279">
        <v>1085.5</v>
      </c>
      <c r="D814" s="279">
        <v>1042.02</v>
      </c>
      <c r="E814" s="279">
        <v>1024.5899999999999</v>
      </c>
      <c r="F814" s="279">
        <v>1029.8599999999999</v>
      </c>
      <c r="G814" s="279">
        <v>1056.79</v>
      </c>
      <c r="H814" s="279">
        <v>1071.5</v>
      </c>
      <c r="I814" s="279">
        <v>1153.6400000000001</v>
      </c>
      <c r="J814" s="279">
        <v>1288.76</v>
      </c>
      <c r="K814" s="279">
        <v>1345</v>
      </c>
      <c r="L814" s="279">
        <v>1392.96</v>
      </c>
      <c r="M814" s="279">
        <v>1442.68</v>
      </c>
      <c r="N814" s="279">
        <v>1439.87</v>
      </c>
      <c r="O814" s="279">
        <v>1431.66</v>
      </c>
      <c r="P814" s="279">
        <v>1426.67</v>
      </c>
      <c r="Q814" s="279">
        <v>1427.24</v>
      </c>
      <c r="R814" s="279">
        <v>1410.4</v>
      </c>
      <c r="S814" s="279">
        <v>1441.33</v>
      </c>
      <c r="T814" s="279">
        <v>1476.23</v>
      </c>
      <c r="U814" s="279">
        <v>1506.95</v>
      </c>
      <c r="V814" s="279">
        <v>1471.62</v>
      </c>
      <c r="W814" s="279">
        <v>1421.17</v>
      </c>
      <c r="X814" s="279">
        <v>1355.89</v>
      </c>
      <c r="Y814" s="279">
        <v>1312.65</v>
      </c>
    </row>
    <row r="815" spans="1:25">
      <c r="A815" s="254">
        <v>20</v>
      </c>
      <c r="B815" s="279">
        <v>1120.07</v>
      </c>
      <c r="C815" s="279">
        <v>1073.04</v>
      </c>
      <c r="D815" s="279">
        <v>1037.69</v>
      </c>
      <c r="E815" s="279">
        <v>1032.17</v>
      </c>
      <c r="F815" s="279">
        <v>1081.45</v>
      </c>
      <c r="G815" s="279">
        <v>1163.2</v>
      </c>
      <c r="H815" s="279">
        <v>1303.72</v>
      </c>
      <c r="I815" s="279">
        <v>1375.92</v>
      </c>
      <c r="J815" s="279">
        <v>1483.78</v>
      </c>
      <c r="K815" s="279">
        <v>1536.51</v>
      </c>
      <c r="L815" s="279">
        <v>1553.65</v>
      </c>
      <c r="M815" s="279">
        <v>1611.53</v>
      </c>
      <c r="N815" s="279">
        <v>1547.68</v>
      </c>
      <c r="O815" s="279">
        <v>1525.42</v>
      </c>
      <c r="P815" s="279">
        <v>1527.19</v>
      </c>
      <c r="Q815" s="279">
        <v>1516.34</v>
      </c>
      <c r="R815" s="279">
        <v>1477.65</v>
      </c>
      <c r="S815" s="279">
        <v>1465.71</v>
      </c>
      <c r="T815" s="279">
        <v>1491.19</v>
      </c>
      <c r="U815" s="279">
        <v>1528.99</v>
      </c>
      <c r="V815" s="279">
        <v>1478.31</v>
      </c>
      <c r="W815" s="279">
        <v>1427.04</v>
      </c>
      <c r="X815" s="279">
        <v>1324.27</v>
      </c>
      <c r="Y815" s="279">
        <v>1150.3699999999999</v>
      </c>
    </row>
    <row r="816" spans="1:25">
      <c r="A816" s="254">
        <v>21</v>
      </c>
      <c r="B816" s="279">
        <v>1075.52</v>
      </c>
      <c r="C816" s="279">
        <v>999.18</v>
      </c>
      <c r="D816" s="279">
        <v>982.37</v>
      </c>
      <c r="E816" s="279">
        <v>982.13</v>
      </c>
      <c r="F816" s="279">
        <v>1004.26</v>
      </c>
      <c r="G816" s="279">
        <v>1090.94</v>
      </c>
      <c r="H816" s="279">
        <v>1274.01</v>
      </c>
      <c r="I816" s="279">
        <v>1348.4</v>
      </c>
      <c r="J816" s="279">
        <v>1417.33</v>
      </c>
      <c r="K816" s="279">
        <v>1462.04</v>
      </c>
      <c r="L816" s="279">
        <v>1481.78</v>
      </c>
      <c r="M816" s="279">
        <v>1548.43</v>
      </c>
      <c r="N816" s="279">
        <v>1494.97</v>
      </c>
      <c r="O816" s="279">
        <v>1487.7</v>
      </c>
      <c r="P816" s="279">
        <v>1533</v>
      </c>
      <c r="Q816" s="279">
        <v>1455.37</v>
      </c>
      <c r="R816" s="279">
        <v>1420.31</v>
      </c>
      <c r="S816" s="279">
        <v>1419.85</v>
      </c>
      <c r="T816" s="279">
        <v>1457.35</v>
      </c>
      <c r="U816" s="279">
        <v>1474.09</v>
      </c>
      <c r="V816" s="279">
        <v>1433.65</v>
      </c>
      <c r="W816" s="279">
        <v>1427.4</v>
      </c>
      <c r="X816" s="279">
        <v>1318.09</v>
      </c>
      <c r="Y816" s="279">
        <v>1168.1600000000001</v>
      </c>
    </row>
    <row r="817" spans="1:25">
      <c r="A817" s="254">
        <v>22</v>
      </c>
      <c r="B817" s="279">
        <v>1084.05</v>
      </c>
      <c r="C817" s="279">
        <v>1005.73</v>
      </c>
      <c r="D817" s="279">
        <v>995.99</v>
      </c>
      <c r="E817" s="279">
        <v>989.97</v>
      </c>
      <c r="F817" s="279">
        <v>1033.77</v>
      </c>
      <c r="G817" s="279">
        <v>1103.69</v>
      </c>
      <c r="H817" s="279">
        <v>1295.32</v>
      </c>
      <c r="I817" s="279">
        <v>1384.6</v>
      </c>
      <c r="J817" s="279">
        <v>1479.66</v>
      </c>
      <c r="K817" s="279">
        <v>1538.99</v>
      </c>
      <c r="L817" s="279">
        <v>1586.19</v>
      </c>
      <c r="M817" s="279">
        <v>1608.43</v>
      </c>
      <c r="N817" s="279">
        <v>1589.92</v>
      </c>
      <c r="O817" s="279">
        <v>1592.11</v>
      </c>
      <c r="P817" s="279">
        <v>1596.11</v>
      </c>
      <c r="Q817" s="279">
        <v>1549.74</v>
      </c>
      <c r="R817" s="279">
        <v>1505.74</v>
      </c>
      <c r="S817" s="279">
        <v>1498.75</v>
      </c>
      <c r="T817" s="279">
        <v>1557.52</v>
      </c>
      <c r="U817" s="279">
        <v>1584.78</v>
      </c>
      <c r="V817" s="279">
        <v>1535.02</v>
      </c>
      <c r="W817" s="279">
        <v>1526.81</v>
      </c>
      <c r="X817" s="279">
        <v>1396.4</v>
      </c>
      <c r="Y817" s="279">
        <v>1335.02</v>
      </c>
    </row>
    <row r="818" spans="1:25">
      <c r="A818" s="254">
        <v>23</v>
      </c>
      <c r="B818" s="279">
        <v>1306.8800000000001</v>
      </c>
      <c r="C818" s="279">
        <v>1142.1199999999999</v>
      </c>
      <c r="D818" s="279">
        <v>1110.82</v>
      </c>
      <c r="E818" s="279">
        <v>1103.92</v>
      </c>
      <c r="F818" s="279">
        <v>1123.8599999999999</v>
      </c>
      <c r="G818" s="279">
        <v>1159.26</v>
      </c>
      <c r="H818" s="279">
        <v>1235.22</v>
      </c>
      <c r="I818" s="279">
        <v>1302.8800000000001</v>
      </c>
      <c r="J818" s="279">
        <v>1368.2</v>
      </c>
      <c r="K818" s="279">
        <v>1461.49</v>
      </c>
      <c r="L818" s="279">
        <v>1523.3</v>
      </c>
      <c r="M818" s="279">
        <v>1558.29</v>
      </c>
      <c r="N818" s="279">
        <v>1542.8</v>
      </c>
      <c r="O818" s="279">
        <v>1541.95</v>
      </c>
      <c r="P818" s="279">
        <v>1513.73</v>
      </c>
      <c r="Q818" s="279">
        <v>1499.61</v>
      </c>
      <c r="R818" s="279">
        <v>1498.93</v>
      </c>
      <c r="S818" s="279">
        <v>1517.48</v>
      </c>
      <c r="T818" s="279">
        <v>1571.28</v>
      </c>
      <c r="U818" s="279">
        <v>1581.72</v>
      </c>
      <c r="V818" s="279">
        <v>1565.24</v>
      </c>
      <c r="W818" s="279">
        <v>1518</v>
      </c>
      <c r="X818" s="279">
        <v>1430.19</v>
      </c>
      <c r="Y818" s="279">
        <v>1395.13</v>
      </c>
    </row>
    <row r="819" spans="1:25">
      <c r="A819" s="254">
        <v>24</v>
      </c>
      <c r="B819" s="279">
        <v>1325.61</v>
      </c>
      <c r="C819" s="279">
        <v>1187.42</v>
      </c>
      <c r="D819" s="279">
        <v>1121.0999999999999</v>
      </c>
      <c r="E819" s="279">
        <v>1096.04</v>
      </c>
      <c r="F819" s="279">
        <v>1111.95</v>
      </c>
      <c r="G819" s="279">
        <v>1173.58</v>
      </c>
      <c r="H819" s="279">
        <v>1257.01</v>
      </c>
      <c r="I819" s="279">
        <v>1326.08</v>
      </c>
      <c r="J819" s="279">
        <v>1370.42</v>
      </c>
      <c r="K819" s="279">
        <v>1492.78</v>
      </c>
      <c r="L819" s="279">
        <v>1548.39</v>
      </c>
      <c r="M819" s="279">
        <v>1564.78</v>
      </c>
      <c r="N819" s="279">
        <v>1559.32</v>
      </c>
      <c r="O819" s="279">
        <v>1559.27</v>
      </c>
      <c r="P819" s="279">
        <v>1539.06</v>
      </c>
      <c r="Q819" s="279">
        <v>1534.4</v>
      </c>
      <c r="R819" s="279">
        <v>1511.7</v>
      </c>
      <c r="S819" s="279">
        <v>1525.77</v>
      </c>
      <c r="T819" s="279">
        <v>1563.96</v>
      </c>
      <c r="U819" s="279">
        <v>1582.92</v>
      </c>
      <c r="V819" s="279">
        <v>1567.23</v>
      </c>
      <c r="W819" s="279">
        <v>1550.93</v>
      </c>
      <c r="X819" s="279">
        <v>1419.74</v>
      </c>
      <c r="Y819" s="279">
        <v>1395.11</v>
      </c>
    </row>
    <row r="820" spans="1:25">
      <c r="A820" s="254">
        <v>25</v>
      </c>
      <c r="B820" s="279">
        <v>1281.1500000000001</v>
      </c>
      <c r="C820" s="279">
        <v>1104.73</v>
      </c>
      <c r="D820" s="279">
        <v>1066.47</v>
      </c>
      <c r="E820" s="279">
        <v>1041.81</v>
      </c>
      <c r="F820" s="279">
        <v>1059.2</v>
      </c>
      <c r="G820" s="279">
        <v>1097.71</v>
      </c>
      <c r="H820" s="279">
        <v>592.64</v>
      </c>
      <c r="I820" s="279">
        <v>1129.9100000000001</v>
      </c>
      <c r="J820" s="279">
        <v>231.52</v>
      </c>
      <c r="K820" s="279">
        <v>593.29999999999995</v>
      </c>
      <c r="L820" s="279">
        <v>1514.04</v>
      </c>
      <c r="M820" s="279">
        <v>1533.65</v>
      </c>
      <c r="N820" s="279">
        <v>1518.33</v>
      </c>
      <c r="O820" s="279">
        <v>1524.23</v>
      </c>
      <c r="P820" s="279">
        <v>1494.62</v>
      </c>
      <c r="Q820" s="279">
        <v>1495.98</v>
      </c>
      <c r="R820" s="279">
        <v>1473.25</v>
      </c>
      <c r="S820" s="279">
        <v>1481.39</v>
      </c>
      <c r="T820" s="279">
        <v>1534.96</v>
      </c>
      <c r="U820" s="279">
        <v>1521.17</v>
      </c>
      <c r="V820" s="279">
        <v>1507.76</v>
      </c>
      <c r="W820" s="279">
        <v>231.83</v>
      </c>
      <c r="X820" s="279">
        <v>1336.22</v>
      </c>
      <c r="Y820" s="279">
        <v>1303.21</v>
      </c>
    </row>
    <row r="821" spans="1:25">
      <c r="A821" s="254">
        <v>26</v>
      </c>
      <c r="B821" s="279">
        <v>1187.69</v>
      </c>
      <c r="C821" s="279">
        <v>1062.9000000000001</v>
      </c>
      <c r="D821" s="279">
        <v>1034.1500000000001</v>
      </c>
      <c r="E821" s="279">
        <v>1014.7</v>
      </c>
      <c r="F821" s="279">
        <v>1028.18</v>
      </c>
      <c r="G821" s="279">
        <v>1037.81</v>
      </c>
      <c r="H821" s="279">
        <v>1052.71</v>
      </c>
      <c r="I821" s="279">
        <v>592.07000000000005</v>
      </c>
      <c r="J821" s="279">
        <v>231.47</v>
      </c>
      <c r="K821" s="279">
        <v>1344.34</v>
      </c>
      <c r="L821" s="279">
        <v>1388.58</v>
      </c>
      <c r="M821" s="279">
        <v>1407.8</v>
      </c>
      <c r="N821" s="279">
        <v>1404.72</v>
      </c>
      <c r="O821" s="279">
        <v>1422.79</v>
      </c>
      <c r="P821" s="279">
        <v>1426.77</v>
      </c>
      <c r="Q821" s="279">
        <v>1407.74</v>
      </c>
      <c r="R821" s="279">
        <v>1402</v>
      </c>
      <c r="S821" s="279">
        <v>1405.83</v>
      </c>
      <c r="T821" s="279">
        <v>1440.82</v>
      </c>
      <c r="U821" s="279">
        <v>1451.45</v>
      </c>
      <c r="V821" s="279">
        <v>1462.31</v>
      </c>
      <c r="W821" s="279">
        <v>1437.04</v>
      </c>
      <c r="X821" s="279">
        <v>1392.09</v>
      </c>
      <c r="Y821" s="279">
        <v>1355.49</v>
      </c>
    </row>
    <row r="822" spans="1:25">
      <c r="A822" s="254">
        <v>27</v>
      </c>
      <c r="B822" s="279">
        <v>1079.69</v>
      </c>
      <c r="C822" s="279">
        <v>1036.05</v>
      </c>
      <c r="D822" s="279">
        <v>995.34</v>
      </c>
      <c r="E822" s="279">
        <v>990.13</v>
      </c>
      <c r="F822" s="279">
        <v>1052.45</v>
      </c>
      <c r="G822" s="279">
        <v>1158.76</v>
      </c>
      <c r="H822" s="279">
        <v>1289.8</v>
      </c>
      <c r="I822" s="279">
        <v>1437.4</v>
      </c>
      <c r="J822" s="279">
        <v>1479.44</v>
      </c>
      <c r="K822" s="279">
        <v>1533.66</v>
      </c>
      <c r="L822" s="279">
        <v>1571.01</v>
      </c>
      <c r="M822" s="279">
        <v>1590.07</v>
      </c>
      <c r="N822" s="279">
        <v>1576.42</v>
      </c>
      <c r="O822" s="279">
        <v>1596.87</v>
      </c>
      <c r="P822" s="279">
        <v>1596.74</v>
      </c>
      <c r="Q822" s="279">
        <v>1592.55</v>
      </c>
      <c r="R822" s="279">
        <v>1548.36</v>
      </c>
      <c r="S822" s="279">
        <v>1539.79</v>
      </c>
      <c r="T822" s="279">
        <v>1587.51</v>
      </c>
      <c r="U822" s="279">
        <v>1596.61</v>
      </c>
      <c r="V822" s="279">
        <v>1570.03</v>
      </c>
      <c r="W822" s="279">
        <v>1544.95</v>
      </c>
      <c r="X822" s="279">
        <v>1417.89</v>
      </c>
      <c r="Y822" s="279">
        <v>1356</v>
      </c>
    </row>
    <row r="823" spans="1:25">
      <c r="A823" s="254">
        <v>28</v>
      </c>
      <c r="B823" s="279">
        <v>1094.3</v>
      </c>
      <c r="C823" s="279">
        <v>1052.08</v>
      </c>
      <c r="D823" s="279">
        <v>1022.67</v>
      </c>
      <c r="E823" s="279">
        <v>1023.05</v>
      </c>
      <c r="F823" s="279">
        <v>1066.3</v>
      </c>
      <c r="G823" s="279">
        <v>1185.75</v>
      </c>
      <c r="H823" s="279">
        <v>1315.85</v>
      </c>
      <c r="I823" s="279">
        <v>1457.66</v>
      </c>
      <c r="J823" s="279">
        <v>1529.81</v>
      </c>
      <c r="K823" s="279">
        <v>1561.58</v>
      </c>
      <c r="L823" s="279">
        <v>1582.25</v>
      </c>
      <c r="M823" s="279">
        <v>1615.99</v>
      </c>
      <c r="N823" s="279">
        <v>1585.42</v>
      </c>
      <c r="O823" s="279">
        <v>1587</v>
      </c>
      <c r="P823" s="279">
        <v>1587.41</v>
      </c>
      <c r="Q823" s="279">
        <v>1567.87</v>
      </c>
      <c r="R823" s="279">
        <v>1535.9</v>
      </c>
      <c r="S823" s="279">
        <v>1540.08</v>
      </c>
      <c r="T823" s="279">
        <v>1572.72</v>
      </c>
      <c r="U823" s="279">
        <v>1570.21</v>
      </c>
      <c r="V823" s="279">
        <v>1567.27</v>
      </c>
      <c r="W823" s="279">
        <v>1564.99</v>
      </c>
      <c r="X823" s="279">
        <v>1433.84</v>
      </c>
      <c r="Y823" s="279">
        <v>1350.45</v>
      </c>
    </row>
    <row r="824" spans="1:25" hidden="1">
      <c r="A824" s="254">
        <v>29</v>
      </c>
      <c r="B824" s="279">
        <v>0</v>
      </c>
      <c r="C824" s="279">
        <v>0</v>
      </c>
      <c r="D824" s="279">
        <v>0</v>
      </c>
      <c r="E824" s="279">
        <v>0</v>
      </c>
      <c r="F824" s="279">
        <v>0</v>
      </c>
      <c r="G824" s="279">
        <v>0</v>
      </c>
      <c r="H824" s="279">
        <v>0</v>
      </c>
      <c r="I824" s="279">
        <v>0</v>
      </c>
      <c r="J824" s="279">
        <v>0</v>
      </c>
      <c r="K824" s="279">
        <v>0</v>
      </c>
      <c r="L824" s="279">
        <v>0</v>
      </c>
      <c r="M824" s="279">
        <v>0</v>
      </c>
      <c r="N824" s="279">
        <v>0</v>
      </c>
      <c r="O824" s="279">
        <v>0</v>
      </c>
      <c r="P824" s="279">
        <v>0</v>
      </c>
      <c r="Q824" s="279">
        <v>0</v>
      </c>
      <c r="R824" s="279">
        <v>0</v>
      </c>
      <c r="S824" s="279">
        <v>0</v>
      </c>
      <c r="T824" s="279">
        <v>0</v>
      </c>
      <c r="U824" s="279">
        <v>0</v>
      </c>
      <c r="V824" s="279">
        <v>0</v>
      </c>
      <c r="W824" s="279">
        <v>0</v>
      </c>
      <c r="X824" s="279">
        <v>0</v>
      </c>
      <c r="Y824" s="279">
        <v>0</v>
      </c>
    </row>
    <row r="825" spans="1:25" hidden="1">
      <c r="A825" s="254">
        <v>30</v>
      </c>
      <c r="B825" s="279">
        <v>0</v>
      </c>
      <c r="C825" s="279">
        <v>0</v>
      </c>
      <c r="D825" s="279">
        <v>0</v>
      </c>
      <c r="E825" s="279">
        <v>0</v>
      </c>
      <c r="F825" s="279">
        <v>0</v>
      </c>
      <c r="G825" s="279">
        <v>0</v>
      </c>
      <c r="H825" s="279">
        <v>0</v>
      </c>
      <c r="I825" s="279">
        <v>0</v>
      </c>
      <c r="J825" s="279">
        <v>0</v>
      </c>
      <c r="K825" s="279">
        <v>0</v>
      </c>
      <c r="L825" s="279">
        <v>0</v>
      </c>
      <c r="M825" s="279">
        <v>0</v>
      </c>
      <c r="N825" s="279">
        <v>0</v>
      </c>
      <c r="O825" s="279">
        <v>0</v>
      </c>
      <c r="P825" s="279">
        <v>0</v>
      </c>
      <c r="Q825" s="279">
        <v>0</v>
      </c>
      <c r="R825" s="279">
        <v>0</v>
      </c>
      <c r="S825" s="279">
        <v>0</v>
      </c>
      <c r="T825" s="279">
        <v>0</v>
      </c>
      <c r="U825" s="279">
        <v>0</v>
      </c>
      <c r="V825" s="279">
        <v>0</v>
      </c>
      <c r="W825" s="279">
        <v>0</v>
      </c>
      <c r="X825" s="279">
        <v>0</v>
      </c>
      <c r="Y825" s="279">
        <v>0</v>
      </c>
    </row>
    <row r="826" spans="1:25" hidden="1">
      <c r="A826" s="254">
        <v>31</v>
      </c>
      <c r="B826" s="279">
        <v>0</v>
      </c>
      <c r="C826" s="279">
        <v>0</v>
      </c>
      <c r="D826" s="279">
        <v>0</v>
      </c>
      <c r="E826" s="279">
        <v>0</v>
      </c>
      <c r="F826" s="279">
        <v>0</v>
      </c>
      <c r="G826" s="279">
        <v>0</v>
      </c>
      <c r="H826" s="279">
        <v>0</v>
      </c>
      <c r="I826" s="279">
        <v>0</v>
      </c>
      <c r="J826" s="279">
        <v>0</v>
      </c>
      <c r="K826" s="279">
        <v>0</v>
      </c>
      <c r="L826" s="279">
        <v>0</v>
      </c>
      <c r="M826" s="279">
        <v>0</v>
      </c>
      <c r="N826" s="279">
        <v>0</v>
      </c>
      <c r="O826" s="279">
        <v>0</v>
      </c>
      <c r="P826" s="279">
        <v>0</v>
      </c>
      <c r="Q826" s="279">
        <v>0</v>
      </c>
      <c r="R826" s="279">
        <v>0</v>
      </c>
      <c r="S826" s="279">
        <v>0</v>
      </c>
      <c r="T826" s="279">
        <v>0</v>
      </c>
      <c r="U826" s="279">
        <v>0</v>
      </c>
      <c r="V826" s="279">
        <v>0</v>
      </c>
      <c r="W826" s="279">
        <v>0</v>
      </c>
      <c r="X826" s="279">
        <v>0</v>
      </c>
      <c r="Y826" s="279">
        <v>0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422" t="s">
        <v>208</v>
      </c>
      <c r="B828" s="464" t="s">
        <v>211</v>
      </c>
      <c r="C828" s="464"/>
      <c r="D828" s="464"/>
      <c r="E828" s="464"/>
      <c r="F828" s="464"/>
      <c r="G828" s="464"/>
      <c r="H828" s="464"/>
      <c r="I828" s="464"/>
      <c r="J828" s="464"/>
      <c r="K828" s="464"/>
      <c r="L828" s="464"/>
      <c r="M828" s="464"/>
      <c r="N828" s="464"/>
      <c r="O828" s="464"/>
      <c r="P828" s="464"/>
      <c r="Q828" s="464"/>
      <c r="R828" s="464"/>
      <c r="S828" s="464"/>
      <c r="T828" s="464"/>
      <c r="U828" s="464"/>
      <c r="V828" s="464"/>
      <c r="W828" s="464"/>
      <c r="X828" s="464"/>
      <c r="Y828" s="464"/>
    </row>
    <row r="829" spans="1:25" ht="30">
      <c r="A829" s="422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1196.97</v>
      </c>
      <c r="C830" s="279">
        <v>1156.01</v>
      </c>
      <c r="D830" s="279">
        <v>1140.8699999999999</v>
      </c>
      <c r="E830" s="279">
        <v>1136.6199999999999</v>
      </c>
      <c r="F830" s="279">
        <v>389.2</v>
      </c>
      <c r="G830" s="279">
        <v>1229.56</v>
      </c>
      <c r="H830" s="279">
        <v>387.1</v>
      </c>
      <c r="I830" s="279">
        <v>387.11</v>
      </c>
      <c r="J830" s="279">
        <v>390.99</v>
      </c>
      <c r="K830" s="279">
        <v>753.96</v>
      </c>
      <c r="L830" s="279">
        <v>1687.74</v>
      </c>
      <c r="M830" s="279">
        <v>1735.9</v>
      </c>
      <c r="N830" s="279">
        <v>1710.37</v>
      </c>
      <c r="O830" s="279">
        <v>1690.28</v>
      </c>
      <c r="P830" s="279">
        <v>1690.45</v>
      </c>
      <c r="Q830" s="279">
        <v>1682.93</v>
      </c>
      <c r="R830" s="279">
        <v>1672.05</v>
      </c>
      <c r="S830" s="279">
        <v>1689.66</v>
      </c>
      <c r="T830" s="279">
        <v>1656.69</v>
      </c>
      <c r="U830" s="279">
        <v>1669.78</v>
      </c>
      <c r="V830" s="279">
        <v>1637.46</v>
      </c>
      <c r="W830" s="279">
        <v>1562.41</v>
      </c>
      <c r="X830" s="279">
        <v>1397.57</v>
      </c>
      <c r="Y830" s="279">
        <v>1213.5</v>
      </c>
    </row>
    <row r="831" spans="1:25">
      <c r="A831" s="254">
        <v>2</v>
      </c>
      <c r="B831" s="279">
        <v>1185.3399999999999</v>
      </c>
      <c r="C831" s="279">
        <v>1153.9100000000001</v>
      </c>
      <c r="D831" s="279">
        <v>1126.5999999999999</v>
      </c>
      <c r="E831" s="279">
        <v>1124.8800000000001</v>
      </c>
      <c r="F831" s="279">
        <v>1159.4100000000001</v>
      </c>
      <c r="G831" s="279">
        <v>1207.71</v>
      </c>
      <c r="H831" s="279">
        <v>1339.38</v>
      </c>
      <c r="I831" s="279">
        <v>1471.24</v>
      </c>
      <c r="J831" s="279">
        <v>1576.81</v>
      </c>
      <c r="K831" s="279">
        <v>1615.42</v>
      </c>
      <c r="L831" s="279">
        <v>1633.73</v>
      </c>
      <c r="M831" s="279">
        <v>1653.85</v>
      </c>
      <c r="N831" s="279">
        <v>1629.51</v>
      </c>
      <c r="O831" s="279">
        <v>1686.8</v>
      </c>
      <c r="P831" s="279">
        <v>1683.56</v>
      </c>
      <c r="Q831" s="279">
        <v>1661.34</v>
      </c>
      <c r="R831" s="279">
        <v>1617.76</v>
      </c>
      <c r="S831" s="279">
        <v>1636.96</v>
      </c>
      <c r="T831" s="279">
        <v>1647.7</v>
      </c>
      <c r="U831" s="279">
        <v>1653.41</v>
      </c>
      <c r="V831" s="279">
        <v>1585.37</v>
      </c>
      <c r="W831" s="279">
        <v>1207.57</v>
      </c>
      <c r="X831" s="279">
        <v>1337.08</v>
      </c>
      <c r="Y831" s="279">
        <v>1218.8399999999999</v>
      </c>
    </row>
    <row r="832" spans="1:25">
      <c r="A832" s="254">
        <v>3</v>
      </c>
      <c r="B832" s="279">
        <v>1368.62</v>
      </c>
      <c r="C832" s="279">
        <v>1267.26</v>
      </c>
      <c r="D832" s="279">
        <v>1218.56</v>
      </c>
      <c r="E832" s="279">
        <v>1216.49</v>
      </c>
      <c r="F832" s="279">
        <v>1280.3800000000001</v>
      </c>
      <c r="G832" s="279">
        <v>1361.25</v>
      </c>
      <c r="H832" s="279">
        <v>1498.52</v>
      </c>
      <c r="I832" s="279">
        <v>1664.57</v>
      </c>
      <c r="J832" s="279">
        <v>1785.92</v>
      </c>
      <c r="K832" s="279">
        <v>1797.89</v>
      </c>
      <c r="L832" s="279">
        <v>1820.24</v>
      </c>
      <c r="M832" s="279">
        <v>1840.53</v>
      </c>
      <c r="N832" s="279">
        <v>1828.91</v>
      </c>
      <c r="O832" s="279">
        <v>1842.59</v>
      </c>
      <c r="P832" s="279">
        <v>1826.42</v>
      </c>
      <c r="Q832" s="279">
        <v>1815.19</v>
      </c>
      <c r="R832" s="279">
        <v>1789.77</v>
      </c>
      <c r="S832" s="279">
        <v>1794.79</v>
      </c>
      <c r="T832" s="279">
        <v>1807.57</v>
      </c>
      <c r="U832" s="279">
        <v>1812.48</v>
      </c>
      <c r="V832" s="279">
        <v>1779.94</v>
      </c>
      <c r="W832" s="279">
        <v>1208.08</v>
      </c>
      <c r="X832" s="279">
        <v>1571.41</v>
      </c>
      <c r="Y832" s="279">
        <v>1449.92</v>
      </c>
    </row>
    <row r="833" spans="1:25">
      <c r="A833" s="254">
        <v>4</v>
      </c>
      <c r="B833" s="279">
        <v>1529.83</v>
      </c>
      <c r="C833" s="279">
        <v>1448.54</v>
      </c>
      <c r="D833" s="279">
        <v>1349.1</v>
      </c>
      <c r="E833" s="279">
        <v>1318.73</v>
      </c>
      <c r="F833" s="279">
        <v>1362.49</v>
      </c>
      <c r="G833" s="279">
        <v>1384.14</v>
      </c>
      <c r="H833" s="279">
        <v>1481.92</v>
      </c>
      <c r="I833" s="279">
        <v>1538.24</v>
      </c>
      <c r="J833" s="279">
        <v>1671.35</v>
      </c>
      <c r="K833" s="279">
        <v>1754.13</v>
      </c>
      <c r="L833" s="279">
        <v>1808.57</v>
      </c>
      <c r="M833" s="279">
        <v>1823.35</v>
      </c>
      <c r="N833" s="279">
        <v>1823.46</v>
      </c>
      <c r="O833" s="279">
        <v>1827.92</v>
      </c>
      <c r="P833" s="279">
        <v>1821.56</v>
      </c>
      <c r="Q833" s="279">
        <v>1787.1</v>
      </c>
      <c r="R833" s="279">
        <v>1794.75</v>
      </c>
      <c r="S833" s="279">
        <v>1826.09</v>
      </c>
      <c r="T833" s="279">
        <v>1821.39</v>
      </c>
      <c r="U833" s="279">
        <v>1830.77</v>
      </c>
      <c r="V833" s="279">
        <v>1801.03</v>
      </c>
      <c r="W833" s="279">
        <v>1714.94</v>
      </c>
      <c r="X833" s="279">
        <v>1574.35</v>
      </c>
      <c r="Y833" s="279">
        <v>1509.47</v>
      </c>
    </row>
    <row r="834" spans="1:25">
      <c r="A834" s="254">
        <v>5</v>
      </c>
      <c r="B834" s="279">
        <v>1297.7</v>
      </c>
      <c r="C834" s="279">
        <v>1253.75</v>
      </c>
      <c r="D834" s="279">
        <v>1216.4000000000001</v>
      </c>
      <c r="E834" s="279">
        <v>1205.52</v>
      </c>
      <c r="F834" s="279">
        <v>1233.08</v>
      </c>
      <c r="G834" s="279">
        <v>1240.72</v>
      </c>
      <c r="H834" s="279">
        <v>1257.77</v>
      </c>
      <c r="I834" s="279">
        <v>1333.76</v>
      </c>
      <c r="J834" s="279">
        <v>1466.82</v>
      </c>
      <c r="K834" s="279">
        <v>1535.55</v>
      </c>
      <c r="L834" s="279">
        <v>1587.36</v>
      </c>
      <c r="M834" s="279">
        <v>1633.75</v>
      </c>
      <c r="N834" s="279">
        <v>1635.95</v>
      </c>
      <c r="O834" s="279">
        <v>1657.12</v>
      </c>
      <c r="P834" s="279">
        <v>1646.71</v>
      </c>
      <c r="Q834" s="279">
        <v>1612.54</v>
      </c>
      <c r="R834" s="279">
        <v>1624.23</v>
      </c>
      <c r="S834" s="279">
        <v>1669.95</v>
      </c>
      <c r="T834" s="279">
        <v>1684.19</v>
      </c>
      <c r="U834" s="279">
        <v>1695.9</v>
      </c>
      <c r="V834" s="279">
        <v>1674.74</v>
      </c>
      <c r="W834" s="279">
        <v>1629.42</v>
      </c>
      <c r="X834" s="279">
        <v>1520.75</v>
      </c>
      <c r="Y834" s="279">
        <v>1312.61</v>
      </c>
    </row>
    <row r="835" spans="1:25">
      <c r="A835" s="254">
        <v>6</v>
      </c>
      <c r="B835" s="279">
        <v>1242.21</v>
      </c>
      <c r="C835" s="279">
        <v>1198.82</v>
      </c>
      <c r="D835" s="279">
        <v>1176.2</v>
      </c>
      <c r="E835" s="279">
        <v>1160.56</v>
      </c>
      <c r="F835" s="279">
        <v>1180.6199999999999</v>
      </c>
      <c r="G835" s="279">
        <v>1239.98</v>
      </c>
      <c r="H835" s="279">
        <v>1385.22</v>
      </c>
      <c r="I835" s="279">
        <v>1559.05</v>
      </c>
      <c r="J835" s="279">
        <v>1642.42</v>
      </c>
      <c r="K835" s="279">
        <v>1682.39</v>
      </c>
      <c r="L835" s="279">
        <v>1705.72</v>
      </c>
      <c r="M835" s="279">
        <v>1745.59</v>
      </c>
      <c r="N835" s="279">
        <v>1707.56</v>
      </c>
      <c r="O835" s="279">
        <v>1730.95</v>
      </c>
      <c r="P835" s="279">
        <v>1723.73</v>
      </c>
      <c r="Q835" s="279">
        <v>1694.79</v>
      </c>
      <c r="R835" s="279">
        <v>1665.05</v>
      </c>
      <c r="S835" s="279">
        <v>1678.75</v>
      </c>
      <c r="T835" s="279">
        <v>1700.15</v>
      </c>
      <c r="U835" s="279">
        <v>1709.73</v>
      </c>
      <c r="V835" s="279">
        <v>1647.7</v>
      </c>
      <c r="W835" s="279">
        <v>1622.63</v>
      </c>
      <c r="X835" s="279">
        <v>1538.15</v>
      </c>
      <c r="Y835" s="279">
        <v>1418.84</v>
      </c>
    </row>
    <row r="836" spans="1:25">
      <c r="A836" s="254">
        <v>7</v>
      </c>
      <c r="B836" s="279">
        <v>1381.46</v>
      </c>
      <c r="C836" s="279">
        <v>1316.66</v>
      </c>
      <c r="D836" s="279">
        <v>1312.02</v>
      </c>
      <c r="E836" s="279">
        <v>1188</v>
      </c>
      <c r="F836" s="279">
        <v>1290.77</v>
      </c>
      <c r="G836" s="279">
        <v>1220.58</v>
      </c>
      <c r="H836" s="279">
        <v>1376.01</v>
      </c>
      <c r="I836" s="279">
        <v>1571.37</v>
      </c>
      <c r="J836" s="279">
        <v>1611.13</v>
      </c>
      <c r="K836" s="279">
        <v>1620.07</v>
      </c>
      <c r="L836" s="279">
        <v>1638.72</v>
      </c>
      <c r="M836" s="279">
        <v>1671.49</v>
      </c>
      <c r="N836" s="279">
        <v>1653.46</v>
      </c>
      <c r="O836" s="279">
        <v>1676.48</v>
      </c>
      <c r="P836" s="279">
        <v>1659.82</v>
      </c>
      <c r="Q836" s="279">
        <v>1640.82</v>
      </c>
      <c r="R836" s="279">
        <v>1628.71</v>
      </c>
      <c r="S836" s="279">
        <v>1637.59</v>
      </c>
      <c r="T836" s="279">
        <v>1655.73</v>
      </c>
      <c r="U836" s="279">
        <v>1662.17</v>
      </c>
      <c r="V836" s="279">
        <v>1626.29</v>
      </c>
      <c r="W836" s="279">
        <v>1614.72</v>
      </c>
      <c r="X836" s="279">
        <v>1532.92</v>
      </c>
      <c r="Y836" s="279">
        <v>1525.23</v>
      </c>
    </row>
    <row r="837" spans="1:25">
      <c r="A837" s="254">
        <v>8</v>
      </c>
      <c r="B837" s="279">
        <v>1361.28</v>
      </c>
      <c r="C837" s="279">
        <v>1157.05</v>
      </c>
      <c r="D837" s="279">
        <v>1291.99</v>
      </c>
      <c r="E837" s="279">
        <v>1239.9000000000001</v>
      </c>
      <c r="F837" s="279">
        <v>1159.94</v>
      </c>
      <c r="G837" s="279">
        <v>1223.3800000000001</v>
      </c>
      <c r="H837" s="279">
        <v>1427.89</v>
      </c>
      <c r="I837" s="279">
        <v>1541.02</v>
      </c>
      <c r="J837" s="279">
        <v>1591.1</v>
      </c>
      <c r="K837" s="279">
        <v>1616.45</v>
      </c>
      <c r="L837" s="279">
        <v>1635.65</v>
      </c>
      <c r="M837" s="279">
        <v>1642.35</v>
      </c>
      <c r="N837" s="279">
        <v>1633.35</v>
      </c>
      <c r="O837" s="279">
        <v>1668.83</v>
      </c>
      <c r="P837" s="279">
        <v>1657.6</v>
      </c>
      <c r="Q837" s="279">
        <v>1621.71</v>
      </c>
      <c r="R837" s="279">
        <v>1604.58</v>
      </c>
      <c r="S837" s="279">
        <v>1628.33</v>
      </c>
      <c r="T837" s="279">
        <v>1638.83</v>
      </c>
      <c r="U837" s="279">
        <v>1647.44</v>
      </c>
      <c r="V837" s="279">
        <v>1617.58</v>
      </c>
      <c r="W837" s="279">
        <v>1603.72</v>
      </c>
      <c r="X837" s="279">
        <v>1440.88</v>
      </c>
      <c r="Y837" s="279">
        <v>1302.97</v>
      </c>
    </row>
    <row r="838" spans="1:25">
      <c r="A838" s="254">
        <v>9</v>
      </c>
      <c r="B838" s="279">
        <v>1415.47</v>
      </c>
      <c r="C838" s="279">
        <v>1386.4</v>
      </c>
      <c r="D838" s="279">
        <v>1221</v>
      </c>
      <c r="E838" s="279">
        <v>1170.46</v>
      </c>
      <c r="F838" s="279">
        <v>1205.17</v>
      </c>
      <c r="G838" s="279">
        <v>1271.98</v>
      </c>
      <c r="H838" s="279">
        <v>1461.05</v>
      </c>
      <c r="I838" s="279">
        <v>1576.87</v>
      </c>
      <c r="J838" s="279">
        <v>1646.53</v>
      </c>
      <c r="K838" s="279">
        <v>1668.05</v>
      </c>
      <c r="L838" s="279">
        <v>1681.05</v>
      </c>
      <c r="M838" s="279">
        <v>1708.01</v>
      </c>
      <c r="N838" s="279">
        <v>1690.99</v>
      </c>
      <c r="O838" s="279">
        <v>1705.76</v>
      </c>
      <c r="P838" s="279">
        <v>1690.29</v>
      </c>
      <c r="Q838" s="279">
        <v>1670.34</v>
      </c>
      <c r="R838" s="279">
        <v>1646.45</v>
      </c>
      <c r="S838" s="279">
        <v>1671.44</v>
      </c>
      <c r="T838" s="279">
        <v>1687.87</v>
      </c>
      <c r="U838" s="279">
        <v>1701.78</v>
      </c>
      <c r="V838" s="279">
        <v>1648</v>
      </c>
      <c r="W838" s="279">
        <v>1598.48</v>
      </c>
      <c r="X838" s="279">
        <v>1519.44</v>
      </c>
      <c r="Y838" s="279">
        <v>1473.91</v>
      </c>
    </row>
    <row r="839" spans="1:25">
      <c r="A839" s="254">
        <v>10</v>
      </c>
      <c r="B839" s="279">
        <v>1387.64</v>
      </c>
      <c r="C839" s="279">
        <v>1305.0899999999999</v>
      </c>
      <c r="D839" s="279">
        <v>1216.6099999999999</v>
      </c>
      <c r="E839" s="279">
        <v>1188.3800000000001</v>
      </c>
      <c r="F839" s="279">
        <v>1241.1199999999999</v>
      </c>
      <c r="G839" s="279">
        <v>1291.26</v>
      </c>
      <c r="H839" s="279">
        <v>1512.39</v>
      </c>
      <c r="I839" s="279">
        <v>1580.74</v>
      </c>
      <c r="J839" s="279">
        <v>1656.11</v>
      </c>
      <c r="K839" s="279">
        <v>1676.3</v>
      </c>
      <c r="L839" s="279">
        <v>1691.74</v>
      </c>
      <c r="M839" s="279">
        <v>1704.45</v>
      </c>
      <c r="N839" s="279">
        <v>1692.03</v>
      </c>
      <c r="O839" s="279">
        <v>1699.69</v>
      </c>
      <c r="P839" s="279">
        <v>1690.15</v>
      </c>
      <c r="Q839" s="279">
        <v>1650.12</v>
      </c>
      <c r="R839" s="279">
        <v>1629.1</v>
      </c>
      <c r="S839" s="279">
        <v>1648.41</v>
      </c>
      <c r="T839" s="279">
        <v>1676.96</v>
      </c>
      <c r="U839" s="279">
        <v>1674.68</v>
      </c>
      <c r="V839" s="279">
        <v>1619.86</v>
      </c>
      <c r="W839" s="279">
        <v>1588.21</v>
      </c>
      <c r="X839" s="279">
        <v>1506.86</v>
      </c>
      <c r="Y839" s="279">
        <v>1397.06</v>
      </c>
    </row>
    <row r="840" spans="1:25">
      <c r="A840" s="254">
        <v>11</v>
      </c>
      <c r="B840" s="279">
        <v>1278.72</v>
      </c>
      <c r="C840" s="279">
        <v>1208.31</v>
      </c>
      <c r="D840" s="279">
        <v>387.13</v>
      </c>
      <c r="E840" s="279">
        <v>1231.56</v>
      </c>
      <c r="F840" s="279">
        <v>1242.77</v>
      </c>
      <c r="G840" s="279">
        <v>1256.33</v>
      </c>
      <c r="H840" s="279">
        <v>1297.19</v>
      </c>
      <c r="I840" s="279">
        <v>1465.68</v>
      </c>
      <c r="J840" s="279">
        <v>1202.32</v>
      </c>
      <c r="K840" s="279">
        <v>1657.43</v>
      </c>
      <c r="L840" s="279">
        <v>1714.57</v>
      </c>
      <c r="M840" s="279">
        <v>1733.84</v>
      </c>
      <c r="N840" s="279">
        <v>1730.04</v>
      </c>
      <c r="O840" s="279">
        <v>1730</v>
      </c>
      <c r="P840" s="279">
        <v>1721.27</v>
      </c>
      <c r="Q840" s="279">
        <v>1679.86</v>
      </c>
      <c r="R840" s="279">
        <v>1677.59</v>
      </c>
      <c r="S840" s="279">
        <v>1705.45</v>
      </c>
      <c r="T840" s="279">
        <v>1719.49</v>
      </c>
      <c r="U840" s="279">
        <v>1706.41</v>
      </c>
      <c r="V840" s="279">
        <v>1679.84</v>
      </c>
      <c r="W840" s="279">
        <v>1615.59</v>
      </c>
      <c r="X840" s="279">
        <v>1545.21</v>
      </c>
      <c r="Y840" s="279">
        <v>1476.24</v>
      </c>
    </row>
    <row r="841" spans="1:25">
      <c r="A841" s="254">
        <v>12</v>
      </c>
      <c r="B841" s="279">
        <v>1286.3599999999999</v>
      </c>
      <c r="C841" s="279">
        <v>1242.22</v>
      </c>
      <c r="D841" s="279">
        <v>1231.6500000000001</v>
      </c>
      <c r="E841" s="279">
        <v>1224.19</v>
      </c>
      <c r="F841" s="279">
        <v>1221.6600000000001</v>
      </c>
      <c r="G841" s="279">
        <v>1225.04</v>
      </c>
      <c r="H841" s="279">
        <v>1237.29</v>
      </c>
      <c r="I841" s="279">
        <v>1274.44</v>
      </c>
      <c r="J841" s="279">
        <v>1203.1600000000001</v>
      </c>
      <c r="K841" s="279">
        <v>1548.8</v>
      </c>
      <c r="L841" s="279">
        <v>1605.13</v>
      </c>
      <c r="M841" s="279">
        <v>1646.47</v>
      </c>
      <c r="N841" s="279">
        <v>1639.73</v>
      </c>
      <c r="O841" s="279">
        <v>1647.32</v>
      </c>
      <c r="P841" s="279">
        <v>1622.44</v>
      </c>
      <c r="Q841" s="279">
        <v>1614.41</v>
      </c>
      <c r="R841" s="279">
        <v>1623.91</v>
      </c>
      <c r="S841" s="279">
        <v>1634.87</v>
      </c>
      <c r="T841" s="279">
        <v>1655.39</v>
      </c>
      <c r="U841" s="279">
        <v>1672.28</v>
      </c>
      <c r="V841" s="279">
        <v>1675.4</v>
      </c>
      <c r="W841" s="279">
        <v>1645.04</v>
      </c>
      <c r="X841" s="279">
        <v>1554.72</v>
      </c>
      <c r="Y841" s="279">
        <v>1369.88</v>
      </c>
    </row>
    <row r="842" spans="1:25">
      <c r="A842" s="254">
        <v>13</v>
      </c>
      <c r="B842" s="279">
        <v>1269.32</v>
      </c>
      <c r="C842" s="279">
        <v>1242.8800000000001</v>
      </c>
      <c r="D842" s="279">
        <v>1203.77</v>
      </c>
      <c r="E842" s="279">
        <v>1167.27</v>
      </c>
      <c r="F842" s="279">
        <v>1219.96</v>
      </c>
      <c r="G842" s="279">
        <v>1280.33</v>
      </c>
      <c r="H842" s="279">
        <v>1476.85</v>
      </c>
      <c r="I842" s="279">
        <v>1582.52</v>
      </c>
      <c r="J842" s="279">
        <v>1701.79</v>
      </c>
      <c r="K842" s="279">
        <v>1717.8</v>
      </c>
      <c r="L842" s="279">
        <v>1726.74</v>
      </c>
      <c r="M842" s="279">
        <v>1777.53</v>
      </c>
      <c r="N842" s="279">
        <v>1749.99</v>
      </c>
      <c r="O842" s="279">
        <v>1775.86</v>
      </c>
      <c r="P842" s="279">
        <v>1767.91</v>
      </c>
      <c r="Q842" s="279">
        <v>1722.02</v>
      </c>
      <c r="R842" s="279">
        <v>1712.63</v>
      </c>
      <c r="S842" s="279">
        <v>1714.69</v>
      </c>
      <c r="T842" s="279">
        <v>1746.91</v>
      </c>
      <c r="U842" s="279">
        <v>1733.69</v>
      </c>
      <c r="V842" s="279">
        <v>1699.79</v>
      </c>
      <c r="W842" s="279">
        <v>1593.7</v>
      </c>
      <c r="X842" s="279">
        <v>1517.49</v>
      </c>
      <c r="Y842" s="279">
        <v>1372.37</v>
      </c>
    </row>
    <row r="843" spans="1:25">
      <c r="A843" s="254">
        <v>14</v>
      </c>
      <c r="B843" s="279">
        <v>1258.73</v>
      </c>
      <c r="C843" s="279">
        <v>1204.1600000000001</v>
      </c>
      <c r="D843" s="279">
        <v>1167.24</v>
      </c>
      <c r="E843" s="279">
        <v>1169.07</v>
      </c>
      <c r="F843" s="279">
        <v>1200.98</v>
      </c>
      <c r="G843" s="279">
        <v>1262.98</v>
      </c>
      <c r="H843" s="279">
        <v>1470.51</v>
      </c>
      <c r="I843" s="279">
        <v>1518.43</v>
      </c>
      <c r="J843" s="279">
        <v>1624.61</v>
      </c>
      <c r="K843" s="279">
        <v>1605.68</v>
      </c>
      <c r="L843" s="279">
        <v>1618.99</v>
      </c>
      <c r="M843" s="279">
        <v>1664.49</v>
      </c>
      <c r="N843" s="279">
        <v>1632.73</v>
      </c>
      <c r="O843" s="279">
        <v>1649.1</v>
      </c>
      <c r="P843" s="279">
        <v>1644.05</v>
      </c>
      <c r="Q843" s="279">
        <v>1595.42</v>
      </c>
      <c r="R843" s="279">
        <v>1582.94</v>
      </c>
      <c r="S843" s="279">
        <v>1585.62</v>
      </c>
      <c r="T843" s="279">
        <v>1606.78</v>
      </c>
      <c r="U843" s="279">
        <v>1618.13</v>
      </c>
      <c r="V843" s="279">
        <v>1598.42</v>
      </c>
      <c r="W843" s="279">
        <v>1575.42</v>
      </c>
      <c r="X843" s="279">
        <v>1496.68</v>
      </c>
      <c r="Y843" s="279">
        <v>1402.74</v>
      </c>
    </row>
    <row r="844" spans="1:25">
      <c r="A844" s="254">
        <v>15</v>
      </c>
      <c r="B844" s="279">
        <v>1248.42</v>
      </c>
      <c r="C844" s="279">
        <v>1177.8499999999999</v>
      </c>
      <c r="D844" s="279">
        <v>1150.67</v>
      </c>
      <c r="E844" s="279">
        <v>1155.19</v>
      </c>
      <c r="F844" s="279">
        <v>1187.8</v>
      </c>
      <c r="G844" s="279">
        <v>1257.76</v>
      </c>
      <c r="H844" s="279">
        <v>1433.54</v>
      </c>
      <c r="I844" s="279">
        <v>1517.22</v>
      </c>
      <c r="J844" s="279">
        <v>1572.86</v>
      </c>
      <c r="K844" s="279">
        <v>1613.8</v>
      </c>
      <c r="L844" s="279">
        <v>1667.25</v>
      </c>
      <c r="M844" s="279">
        <v>1730.96</v>
      </c>
      <c r="N844" s="279">
        <v>1659.31</v>
      </c>
      <c r="O844" s="279">
        <v>1689.13</v>
      </c>
      <c r="P844" s="279">
        <v>1665.53</v>
      </c>
      <c r="Q844" s="279">
        <v>1610.9</v>
      </c>
      <c r="R844" s="279">
        <v>1584.14</v>
      </c>
      <c r="S844" s="279">
        <v>1606.67</v>
      </c>
      <c r="T844" s="279">
        <v>1655.13</v>
      </c>
      <c r="U844" s="279">
        <v>1671.49</v>
      </c>
      <c r="V844" s="279">
        <v>1637.81</v>
      </c>
      <c r="W844" s="279">
        <v>1584.43</v>
      </c>
      <c r="X844" s="279">
        <v>1494.77</v>
      </c>
      <c r="Y844" s="279">
        <v>1349.92</v>
      </c>
    </row>
    <row r="845" spans="1:25">
      <c r="A845" s="254">
        <v>16</v>
      </c>
      <c r="B845" s="279">
        <v>1232.28</v>
      </c>
      <c r="C845" s="279">
        <v>1178.18</v>
      </c>
      <c r="D845" s="279">
        <v>1146.77</v>
      </c>
      <c r="E845" s="279">
        <v>1151.95</v>
      </c>
      <c r="F845" s="279">
        <v>1192.6600000000001</v>
      </c>
      <c r="G845" s="279">
        <v>1269.8399999999999</v>
      </c>
      <c r="H845" s="279">
        <v>1425.04</v>
      </c>
      <c r="I845" s="279">
        <v>1500.79</v>
      </c>
      <c r="J845" s="279">
        <v>1545.81</v>
      </c>
      <c r="K845" s="279">
        <v>1568.5</v>
      </c>
      <c r="L845" s="279">
        <v>1607.97</v>
      </c>
      <c r="M845" s="279">
        <v>1596.48</v>
      </c>
      <c r="N845" s="279">
        <v>1563.63</v>
      </c>
      <c r="O845" s="279">
        <v>1574.51</v>
      </c>
      <c r="P845" s="279">
        <v>1574.93</v>
      </c>
      <c r="Q845" s="279">
        <v>1530.91</v>
      </c>
      <c r="R845" s="279">
        <v>1513.34</v>
      </c>
      <c r="S845" s="279">
        <v>1522.14</v>
      </c>
      <c r="T845" s="279">
        <v>1557.57</v>
      </c>
      <c r="U845" s="279">
        <v>1563.41</v>
      </c>
      <c r="V845" s="279">
        <v>1579.93</v>
      </c>
      <c r="W845" s="279">
        <v>1569.43</v>
      </c>
      <c r="X845" s="279">
        <v>1493.34</v>
      </c>
      <c r="Y845" s="279">
        <v>1314.65</v>
      </c>
    </row>
    <row r="846" spans="1:25">
      <c r="A846" s="254">
        <v>17</v>
      </c>
      <c r="B846" s="279">
        <v>1240.9000000000001</v>
      </c>
      <c r="C846" s="279">
        <v>1147.72</v>
      </c>
      <c r="D846" s="279">
        <v>1114.3800000000001</v>
      </c>
      <c r="E846" s="279">
        <v>1114.51</v>
      </c>
      <c r="F846" s="279">
        <v>1168.51</v>
      </c>
      <c r="G846" s="279">
        <v>1266.83</v>
      </c>
      <c r="H846" s="279">
        <v>1437.69</v>
      </c>
      <c r="I846" s="279">
        <v>1514.81</v>
      </c>
      <c r="J846" s="279">
        <v>1586.65</v>
      </c>
      <c r="K846" s="279">
        <v>1592.51</v>
      </c>
      <c r="L846" s="279">
        <v>1630.57</v>
      </c>
      <c r="M846" s="279">
        <v>1676.2</v>
      </c>
      <c r="N846" s="279">
        <v>1639.32</v>
      </c>
      <c r="O846" s="279">
        <v>1661.75</v>
      </c>
      <c r="P846" s="279">
        <v>1654.31</v>
      </c>
      <c r="Q846" s="279">
        <v>1618.18</v>
      </c>
      <c r="R846" s="279">
        <v>1583.12</v>
      </c>
      <c r="S846" s="279">
        <v>1595.7</v>
      </c>
      <c r="T846" s="279">
        <v>1633.95</v>
      </c>
      <c r="U846" s="279">
        <v>1649.18</v>
      </c>
      <c r="V846" s="279">
        <v>1626.2</v>
      </c>
      <c r="W846" s="279">
        <v>1614.36</v>
      </c>
      <c r="X846" s="279">
        <v>1518.51</v>
      </c>
      <c r="Y846" s="279">
        <v>1462.84</v>
      </c>
    </row>
    <row r="847" spans="1:25">
      <c r="A847" s="254">
        <v>18</v>
      </c>
      <c r="B847" s="279">
        <v>1441.02</v>
      </c>
      <c r="C847" s="279">
        <v>1262.56</v>
      </c>
      <c r="D847" s="279">
        <v>1231.3800000000001</v>
      </c>
      <c r="E847" s="279">
        <v>1220.56</v>
      </c>
      <c r="F847" s="279">
        <v>1239.44</v>
      </c>
      <c r="G847" s="279">
        <v>1308.31</v>
      </c>
      <c r="H847" s="279">
        <v>1395.2</v>
      </c>
      <c r="I847" s="279">
        <v>1458.98</v>
      </c>
      <c r="J847" s="279">
        <v>1509.99</v>
      </c>
      <c r="K847" s="279">
        <v>1576.56</v>
      </c>
      <c r="L847" s="279">
        <v>1632.28</v>
      </c>
      <c r="M847" s="279">
        <v>1654.3</v>
      </c>
      <c r="N847" s="279">
        <v>1669.43</v>
      </c>
      <c r="O847" s="279">
        <v>1649.25</v>
      </c>
      <c r="P847" s="279">
        <v>1624.74</v>
      </c>
      <c r="Q847" s="279">
        <v>1628.44</v>
      </c>
      <c r="R847" s="279">
        <v>1609.39</v>
      </c>
      <c r="S847" s="279">
        <v>1646.39</v>
      </c>
      <c r="T847" s="279">
        <v>1670.71</v>
      </c>
      <c r="U847" s="279">
        <v>1662.73</v>
      </c>
      <c r="V847" s="279">
        <v>1657.13</v>
      </c>
      <c r="W847" s="279">
        <v>1612.2</v>
      </c>
      <c r="X847" s="279">
        <v>1514.11</v>
      </c>
      <c r="Y847" s="279">
        <v>1484</v>
      </c>
    </row>
    <row r="848" spans="1:25">
      <c r="A848" s="254">
        <v>19</v>
      </c>
      <c r="B848" s="279">
        <v>1301.6199999999999</v>
      </c>
      <c r="C848" s="279">
        <v>1241.25</v>
      </c>
      <c r="D848" s="279">
        <v>1197.77</v>
      </c>
      <c r="E848" s="279">
        <v>1180.3399999999999</v>
      </c>
      <c r="F848" s="279">
        <v>1185.6099999999999</v>
      </c>
      <c r="G848" s="279">
        <v>1212.54</v>
      </c>
      <c r="H848" s="279">
        <v>1227.25</v>
      </c>
      <c r="I848" s="279">
        <v>1309.3900000000001</v>
      </c>
      <c r="J848" s="279">
        <v>1444.51</v>
      </c>
      <c r="K848" s="279">
        <v>1500.75</v>
      </c>
      <c r="L848" s="279">
        <v>1548.71</v>
      </c>
      <c r="M848" s="279">
        <v>1598.43</v>
      </c>
      <c r="N848" s="279">
        <v>1595.62</v>
      </c>
      <c r="O848" s="279">
        <v>1587.41</v>
      </c>
      <c r="P848" s="279">
        <v>1582.42</v>
      </c>
      <c r="Q848" s="279">
        <v>1582.99</v>
      </c>
      <c r="R848" s="279">
        <v>1566.15</v>
      </c>
      <c r="S848" s="279">
        <v>1597.08</v>
      </c>
      <c r="T848" s="279">
        <v>1631.98</v>
      </c>
      <c r="U848" s="279">
        <v>1662.7</v>
      </c>
      <c r="V848" s="279">
        <v>1627.37</v>
      </c>
      <c r="W848" s="279">
        <v>1576.92</v>
      </c>
      <c r="X848" s="279">
        <v>1511.64</v>
      </c>
      <c r="Y848" s="279">
        <v>1468.4</v>
      </c>
    </row>
    <row r="849" spans="1:25">
      <c r="A849" s="254">
        <v>20</v>
      </c>
      <c r="B849" s="279">
        <v>1275.82</v>
      </c>
      <c r="C849" s="279">
        <v>1228.79</v>
      </c>
      <c r="D849" s="279">
        <v>1193.44</v>
      </c>
      <c r="E849" s="279">
        <v>1187.92</v>
      </c>
      <c r="F849" s="279">
        <v>1237.2</v>
      </c>
      <c r="G849" s="279">
        <v>1318.95</v>
      </c>
      <c r="H849" s="279">
        <v>1459.47</v>
      </c>
      <c r="I849" s="279">
        <v>1531.67</v>
      </c>
      <c r="J849" s="279">
        <v>1639.53</v>
      </c>
      <c r="K849" s="279">
        <v>1692.26</v>
      </c>
      <c r="L849" s="279">
        <v>1709.4</v>
      </c>
      <c r="M849" s="279">
        <v>1767.28</v>
      </c>
      <c r="N849" s="279">
        <v>1703.43</v>
      </c>
      <c r="O849" s="279">
        <v>1681.17</v>
      </c>
      <c r="P849" s="279">
        <v>1682.94</v>
      </c>
      <c r="Q849" s="279">
        <v>1672.09</v>
      </c>
      <c r="R849" s="279">
        <v>1633.4</v>
      </c>
      <c r="S849" s="279">
        <v>1621.46</v>
      </c>
      <c r="T849" s="279">
        <v>1646.94</v>
      </c>
      <c r="U849" s="279">
        <v>1684.74</v>
      </c>
      <c r="V849" s="279">
        <v>1634.06</v>
      </c>
      <c r="W849" s="279">
        <v>1582.79</v>
      </c>
      <c r="X849" s="279">
        <v>1480.02</v>
      </c>
      <c r="Y849" s="279">
        <v>1306.1199999999999</v>
      </c>
    </row>
    <row r="850" spans="1:25">
      <c r="A850" s="254">
        <v>21</v>
      </c>
      <c r="B850" s="279">
        <v>1231.27</v>
      </c>
      <c r="C850" s="279">
        <v>1154.93</v>
      </c>
      <c r="D850" s="279">
        <v>1138.1199999999999</v>
      </c>
      <c r="E850" s="279">
        <v>1137.8800000000001</v>
      </c>
      <c r="F850" s="279">
        <v>1160.01</v>
      </c>
      <c r="G850" s="279">
        <v>1246.69</v>
      </c>
      <c r="H850" s="279">
        <v>1429.76</v>
      </c>
      <c r="I850" s="279">
        <v>1504.15</v>
      </c>
      <c r="J850" s="279">
        <v>1573.08</v>
      </c>
      <c r="K850" s="279">
        <v>1617.79</v>
      </c>
      <c r="L850" s="279">
        <v>1637.53</v>
      </c>
      <c r="M850" s="279">
        <v>1704.18</v>
      </c>
      <c r="N850" s="279">
        <v>1650.72</v>
      </c>
      <c r="O850" s="279">
        <v>1643.45</v>
      </c>
      <c r="P850" s="279">
        <v>1688.75</v>
      </c>
      <c r="Q850" s="279">
        <v>1611.12</v>
      </c>
      <c r="R850" s="279">
        <v>1576.06</v>
      </c>
      <c r="S850" s="279">
        <v>1575.6</v>
      </c>
      <c r="T850" s="279">
        <v>1613.1</v>
      </c>
      <c r="U850" s="279">
        <v>1629.84</v>
      </c>
      <c r="V850" s="279">
        <v>1589.4</v>
      </c>
      <c r="W850" s="279">
        <v>1583.15</v>
      </c>
      <c r="X850" s="279">
        <v>1473.84</v>
      </c>
      <c r="Y850" s="279">
        <v>1323.91</v>
      </c>
    </row>
    <row r="851" spans="1:25">
      <c r="A851" s="254">
        <v>22</v>
      </c>
      <c r="B851" s="279">
        <v>1239.8</v>
      </c>
      <c r="C851" s="279">
        <v>1161.48</v>
      </c>
      <c r="D851" s="279">
        <v>1151.74</v>
      </c>
      <c r="E851" s="279">
        <v>1145.72</v>
      </c>
      <c r="F851" s="279">
        <v>1189.52</v>
      </c>
      <c r="G851" s="279">
        <v>1259.44</v>
      </c>
      <c r="H851" s="279">
        <v>1451.07</v>
      </c>
      <c r="I851" s="279">
        <v>1540.35</v>
      </c>
      <c r="J851" s="279">
        <v>1635.41</v>
      </c>
      <c r="K851" s="279">
        <v>1694.74</v>
      </c>
      <c r="L851" s="279">
        <v>1741.94</v>
      </c>
      <c r="M851" s="279">
        <v>1764.18</v>
      </c>
      <c r="N851" s="279">
        <v>1745.67</v>
      </c>
      <c r="O851" s="279">
        <v>1747.86</v>
      </c>
      <c r="P851" s="279">
        <v>1751.86</v>
      </c>
      <c r="Q851" s="279">
        <v>1705.49</v>
      </c>
      <c r="R851" s="279">
        <v>1661.49</v>
      </c>
      <c r="S851" s="279">
        <v>1654.5</v>
      </c>
      <c r="T851" s="279">
        <v>1713.27</v>
      </c>
      <c r="U851" s="279">
        <v>1740.53</v>
      </c>
      <c r="V851" s="279">
        <v>1690.77</v>
      </c>
      <c r="W851" s="279">
        <v>1682.56</v>
      </c>
      <c r="X851" s="279">
        <v>1552.15</v>
      </c>
      <c r="Y851" s="279">
        <v>1490.77</v>
      </c>
    </row>
    <row r="852" spans="1:25">
      <c r="A852" s="254">
        <v>23</v>
      </c>
      <c r="B852" s="279">
        <v>1462.63</v>
      </c>
      <c r="C852" s="279">
        <v>1297.8699999999999</v>
      </c>
      <c r="D852" s="279">
        <v>1266.57</v>
      </c>
      <c r="E852" s="279">
        <v>1259.67</v>
      </c>
      <c r="F852" s="279">
        <v>1279.6099999999999</v>
      </c>
      <c r="G852" s="279">
        <v>1315.01</v>
      </c>
      <c r="H852" s="279">
        <v>1390.97</v>
      </c>
      <c r="I852" s="279">
        <v>1458.63</v>
      </c>
      <c r="J852" s="279">
        <v>1523.95</v>
      </c>
      <c r="K852" s="279">
        <v>1617.24</v>
      </c>
      <c r="L852" s="279">
        <v>1679.05</v>
      </c>
      <c r="M852" s="279">
        <v>1714.04</v>
      </c>
      <c r="N852" s="279">
        <v>1698.55</v>
      </c>
      <c r="O852" s="279">
        <v>1697.7</v>
      </c>
      <c r="P852" s="279">
        <v>1669.48</v>
      </c>
      <c r="Q852" s="279">
        <v>1655.36</v>
      </c>
      <c r="R852" s="279">
        <v>1654.68</v>
      </c>
      <c r="S852" s="279">
        <v>1673.23</v>
      </c>
      <c r="T852" s="279">
        <v>1727.03</v>
      </c>
      <c r="U852" s="279">
        <v>1737.47</v>
      </c>
      <c r="V852" s="279">
        <v>1720.99</v>
      </c>
      <c r="W852" s="279">
        <v>1673.75</v>
      </c>
      <c r="X852" s="279">
        <v>1585.94</v>
      </c>
      <c r="Y852" s="279">
        <v>1550.88</v>
      </c>
    </row>
    <row r="853" spans="1:25">
      <c r="A853" s="254">
        <v>24</v>
      </c>
      <c r="B853" s="279">
        <v>1481.36</v>
      </c>
      <c r="C853" s="279">
        <v>1343.17</v>
      </c>
      <c r="D853" s="279">
        <v>1276.8499999999999</v>
      </c>
      <c r="E853" s="279">
        <v>1251.79</v>
      </c>
      <c r="F853" s="279">
        <v>1267.7</v>
      </c>
      <c r="G853" s="279">
        <v>1329.33</v>
      </c>
      <c r="H853" s="279">
        <v>1412.76</v>
      </c>
      <c r="I853" s="279">
        <v>1481.83</v>
      </c>
      <c r="J853" s="279">
        <v>1526.17</v>
      </c>
      <c r="K853" s="279">
        <v>1648.53</v>
      </c>
      <c r="L853" s="279">
        <v>1704.14</v>
      </c>
      <c r="M853" s="279">
        <v>1720.53</v>
      </c>
      <c r="N853" s="279">
        <v>1715.07</v>
      </c>
      <c r="O853" s="279">
        <v>1715.02</v>
      </c>
      <c r="P853" s="279">
        <v>1694.81</v>
      </c>
      <c r="Q853" s="279">
        <v>1690.15</v>
      </c>
      <c r="R853" s="279">
        <v>1667.45</v>
      </c>
      <c r="S853" s="279">
        <v>1681.52</v>
      </c>
      <c r="T853" s="279">
        <v>1719.71</v>
      </c>
      <c r="U853" s="279">
        <v>1738.67</v>
      </c>
      <c r="V853" s="279">
        <v>1722.98</v>
      </c>
      <c r="W853" s="279">
        <v>1706.68</v>
      </c>
      <c r="X853" s="279">
        <v>1575.49</v>
      </c>
      <c r="Y853" s="279">
        <v>1550.86</v>
      </c>
    </row>
    <row r="854" spans="1:25">
      <c r="A854" s="254">
        <v>25</v>
      </c>
      <c r="B854" s="279">
        <v>1436.9</v>
      </c>
      <c r="C854" s="279">
        <v>1260.48</v>
      </c>
      <c r="D854" s="279">
        <v>1222.22</v>
      </c>
      <c r="E854" s="279">
        <v>1197.56</v>
      </c>
      <c r="F854" s="279">
        <v>1214.95</v>
      </c>
      <c r="G854" s="279">
        <v>1253.46</v>
      </c>
      <c r="H854" s="279">
        <v>748.39</v>
      </c>
      <c r="I854" s="279">
        <v>1285.6600000000001</v>
      </c>
      <c r="J854" s="279">
        <v>387.27</v>
      </c>
      <c r="K854" s="279">
        <v>749.05</v>
      </c>
      <c r="L854" s="279">
        <v>1669.79</v>
      </c>
      <c r="M854" s="279">
        <v>1689.4</v>
      </c>
      <c r="N854" s="279">
        <v>1674.08</v>
      </c>
      <c r="O854" s="279">
        <v>1679.98</v>
      </c>
      <c r="P854" s="279">
        <v>1650.37</v>
      </c>
      <c r="Q854" s="279">
        <v>1651.73</v>
      </c>
      <c r="R854" s="279">
        <v>1629</v>
      </c>
      <c r="S854" s="279">
        <v>1637.14</v>
      </c>
      <c r="T854" s="279">
        <v>1690.71</v>
      </c>
      <c r="U854" s="279">
        <v>1676.92</v>
      </c>
      <c r="V854" s="279">
        <v>1663.51</v>
      </c>
      <c r="W854" s="279">
        <v>387.58</v>
      </c>
      <c r="X854" s="279">
        <v>1491.97</v>
      </c>
      <c r="Y854" s="279">
        <v>1458.96</v>
      </c>
    </row>
    <row r="855" spans="1:25">
      <c r="A855" s="254">
        <v>26</v>
      </c>
      <c r="B855" s="279">
        <v>1343.44</v>
      </c>
      <c r="C855" s="279">
        <v>1218.6500000000001</v>
      </c>
      <c r="D855" s="279">
        <v>1189.9000000000001</v>
      </c>
      <c r="E855" s="279">
        <v>1170.45</v>
      </c>
      <c r="F855" s="279">
        <v>1183.93</v>
      </c>
      <c r="G855" s="279">
        <v>1193.56</v>
      </c>
      <c r="H855" s="279">
        <v>1208.46</v>
      </c>
      <c r="I855" s="279">
        <v>747.82</v>
      </c>
      <c r="J855" s="279">
        <v>387.22</v>
      </c>
      <c r="K855" s="279">
        <v>1500.09</v>
      </c>
      <c r="L855" s="279">
        <v>1544.33</v>
      </c>
      <c r="M855" s="279">
        <v>1563.55</v>
      </c>
      <c r="N855" s="279">
        <v>1560.47</v>
      </c>
      <c r="O855" s="279">
        <v>1578.54</v>
      </c>
      <c r="P855" s="279">
        <v>1582.52</v>
      </c>
      <c r="Q855" s="279">
        <v>1563.49</v>
      </c>
      <c r="R855" s="279">
        <v>1557.75</v>
      </c>
      <c r="S855" s="279">
        <v>1561.58</v>
      </c>
      <c r="T855" s="279">
        <v>1596.57</v>
      </c>
      <c r="U855" s="279">
        <v>1607.2</v>
      </c>
      <c r="V855" s="279">
        <v>1618.06</v>
      </c>
      <c r="W855" s="279">
        <v>1592.79</v>
      </c>
      <c r="X855" s="279">
        <v>1547.84</v>
      </c>
      <c r="Y855" s="279">
        <v>1511.24</v>
      </c>
    </row>
    <row r="856" spans="1:25">
      <c r="A856" s="254">
        <v>27</v>
      </c>
      <c r="B856" s="279">
        <v>1235.44</v>
      </c>
      <c r="C856" s="279">
        <v>1191.8</v>
      </c>
      <c r="D856" s="279">
        <v>1151.0899999999999</v>
      </c>
      <c r="E856" s="279">
        <v>1145.8800000000001</v>
      </c>
      <c r="F856" s="279">
        <v>1208.2</v>
      </c>
      <c r="G856" s="279">
        <v>1314.51</v>
      </c>
      <c r="H856" s="279">
        <v>1445.55</v>
      </c>
      <c r="I856" s="279">
        <v>1593.15</v>
      </c>
      <c r="J856" s="279">
        <v>1635.19</v>
      </c>
      <c r="K856" s="279">
        <v>1689.41</v>
      </c>
      <c r="L856" s="279">
        <v>1726.76</v>
      </c>
      <c r="M856" s="279">
        <v>1745.82</v>
      </c>
      <c r="N856" s="279">
        <v>1732.17</v>
      </c>
      <c r="O856" s="279">
        <v>1752.62</v>
      </c>
      <c r="P856" s="279">
        <v>1752.49</v>
      </c>
      <c r="Q856" s="279">
        <v>1748.3</v>
      </c>
      <c r="R856" s="279">
        <v>1704.11</v>
      </c>
      <c r="S856" s="279">
        <v>1695.54</v>
      </c>
      <c r="T856" s="279">
        <v>1743.26</v>
      </c>
      <c r="U856" s="279">
        <v>1752.36</v>
      </c>
      <c r="V856" s="279">
        <v>1725.78</v>
      </c>
      <c r="W856" s="279">
        <v>1700.7</v>
      </c>
      <c r="X856" s="279">
        <v>1573.64</v>
      </c>
      <c r="Y856" s="279">
        <v>1511.75</v>
      </c>
    </row>
    <row r="857" spans="1:25">
      <c r="A857" s="254">
        <v>28</v>
      </c>
      <c r="B857" s="279">
        <v>1250.05</v>
      </c>
      <c r="C857" s="279">
        <v>1207.83</v>
      </c>
      <c r="D857" s="279">
        <v>1178.42</v>
      </c>
      <c r="E857" s="279">
        <v>1178.8</v>
      </c>
      <c r="F857" s="279">
        <v>1222.05</v>
      </c>
      <c r="G857" s="279">
        <v>1341.5</v>
      </c>
      <c r="H857" s="279">
        <v>1471.6</v>
      </c>
      <c r="I857" s="279">
        <v>1613.41</v>
      </c>
      <c r="J857" s="279">
        <v>1685.56</v>
      </c>
      <c r="K857" s="279">
        <v>1717.33</v>
      </c>
      <c r="L857" s="279">
        <v>1738</v>
      </c>
      <c r="M857" s="279">
        <v>1771.74</v>
      </c>
      <c r="N857" s="279">
        <v>1741.17</v>
      </c>
      <c r="O857" s="279">
        <v>1742.75</v>
      </c>
      <c r="P857" s="279">
        <v>1743.16</v>
      </c>
      <c r="Q857" s="279">
        <v>1723.62</v>
      </c>
      <c r="R857" s="279">
        <v>1691.65</v>
      </c>
      <c r="S857" s="279">
        <v>1695.83</v>
      </c>
      <c r="T857" s="279">
        <v>1728.47</v>
      </c>
      <c r="U857" s="279">
        <v>1725.96</v>
      </c>
      <c r="V857" s="279">
        <v>1723.02</v>
      </c>
      <c r="W857" s="279">
        <v>1720.74</v>
      </c>
      <c r="X857" s="279">
        <v>1589.59</v>
      </c>
      <c r="Y857" s="279">
        <v>1506.2</v>
      </c>
    </row>
    <row r="858" spans="1:25" hidden="1">
      <c r="A858" s="254">
        <v>29</v>
      </c>
      <c r="B858" s="279">
        <v>0</v>
      </c>
      <c r="C858" s="279">
        <v>0</v>
      </c>
      <c r="D858" s="279">
        <v>0</v>
      </c>
      <c r="E858" s="279">
        <v>0</v>
      </c>
      <c r="F858" s="279">
        <v>0</v>
      </c>
      <c r="G858" s="279">
        <v>0</v>
      </c>
      <c r="H858" s="279">
        <v>0</v>
      </c>
      <c r="I858" s="279">
        <v>0</v>
      </c>
      <c r="J858" s="279">
        <v>0</v>
      </c>
      <c r="K858" s="279">
        <v>0</v>
      </c>
      <c r="L858" s="279">
        <v>0</v>
      </c>
      <c r="M858" s="279">
        <v>0</v>
      </c>
      <c r="N858" s="279">
        <v>0</v>
      </c>
      <c r="O858" s="279">
        <v>0</v>
      </c>
      <c r="P858" s="279">
        <v>0</v>
      </c>
      <c r="Q858" s="279">
        <v>0</v>
      </c>
      <c r="R858" s="279">
        <v>0</v>
      </c>
      <c r="S858" s="279">
        <v>0</v>
      </c>
      <c r="T858" s="279">
        <v>0</v>
      </c>
      <c r="U858" s="279">
        <v>0</v>
      </c>
      <c r="V858" s="279">
        <v>0</v>
      </c>
      <c r="W858" s="279">
        <v>0</v>
      </c>
      <c r="X858" s="279">
        <v>0</v>
      </c>
      <c r="Y858" s="279">
        <v>0</v>
      </c>
    </row>
    <row r="859" spans="1:25" hidden="1">
      <c r="A859" s="254">
        <v>30</v>
      </c>
      <c r="B859" s="279">
        <v>0</v>
      </c>
      <c r="C859" s="279">
        <v>0</v>
      </c>
      <c r="D859" s="279">
        <v>0</v>
      </c>
      <c r="E859" s="279">
        <v>0</v>
      </c>
      <c r="F859" s="279">
        <v>0</v>
      </c>
      <c r="G859" s="279">
        <v>0</v>
      </c>
      <c r="H859" s="279">
        <v>0</v>
      </c>
      <c r="I859" s="279">
        <v>0</v>
      </c>
      <c r="J859" s="279">
        <v>0</v>
      </c>
      <c r="K859" s="279">
        <v>0</v>
      </c>
      <c r="L859" s="279">
        <v>0</v>
      </c>
      <c r="M859" s="279">
        <v>0</v>
      </c>
      <c r="N859" s="279">
        <v>0</v>
      </c>
      <c r="O859" s="279">
        <v>0</v>
      </c>
      <c r="P859" s="279">
        <v>0</v>
      </c>
      <c r="Q859" s="279">
        <v>0</v>
      </c>
      <c r="R859" s="279">
        <v>0</v>
      </c>
      <c r="S859" s="279">
        <v>0</v>
      </c>
      <c r="T859" s="279">
        <v>0</v>
      </c>
      <c r="U859" s="279">
        <v>0</v>
      </c>
      <c r="V859" s="279">
        <v>0</v>
      </c>
      <c r="W859" s="279">
        <v>0</v>
      </c>
      <c r="X859" s="279">
        <v>0</v>
      </c>
      <c r="Y859" s="279">
        <v>0</v>
      </c>
    </row>
    <row r="860" spans="1:25" hidden="1">
      <c r="A860" s="254">
        <v>31</v>
      </c>
      <c r="B860" s="279">
        <v>0</v>
      </c>
      <c r="C860" s="279">
        <v>0</v>
      </c>
      <c r="D860" s="279">
        <v>0</v>
      </c>
      <c r="E860" s="279">
        <v>0</v>
      </c>
      <c r="F860" s="279">
        <v>0</v>
      </c>
      <c r="G860" s="279">
        <v>0</v>
      </c>
      <c r="H860" s="279">
        <v>0</v>
      </c>
      <c r="I860" s="279">
        <v>0</v>
      </c>
      <c r="J860" s="279">
        <v>0</v>
      </c>
      <c r="K860" s="279">
        <v>0</v>
      </c>
      <c r="L860" s="279">
        <v>0</v>
      </c>
      <c r="M860" s="279">
        <v>0</v>
      </c>
      <c r="N860" s="279">
        <v>0</v>
      </c>
      <c r="O860" s="279">
        <v>0</v>
      </c>
      <c r="P860" s="279">
        <v>0</v>
      </c>
      <c r="Q860" s="279">
        <v>0</v>
      </c>
      <c r="R860" s="279">
        <v>0</v>
      </c>
      <c r="S860" s="279">
        <v>0</v>
      </c>
      <c r="T860" s="279">
        <v>0</v>
      </c>
      <c r="U860" s="279">
        <v>0</v>
      </c>
      <c r="V860" s="279">
        <v>0</v>
      </c>
      <c r="W860" s="279">
        <v>0</v>
      </c>
      <c r="X860" s="279">
        <v>0</v>
      </c>
      <c r="Y860" s="279">
        <v>0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422" t="s">
        <v>208</v>
      </c>
      <c r="B862" s="464" t="s">
        <v>212</v>
      </c>
      <c r="C862" s="464"/>
      <c r="D862" s="464"/>
      <c r="E862" s="464"/>
      <c r="F862" s="464"/>
      <c r="G862" s="464"/>
      <c r="H862" s="464"/>
      <c r="I862" s="464"/>
      <c r="J862" s="464"/>
      <c r="K862" s="464"/>
      <c r="L862" s="464"/>
      <c r="M862" s="464"/>
      <c r="N862" s="464"/>
      <c r="O862" s="464"/>
      <c r="P862" s="464"/>
      <c r="Q862" s="464"/>
      <c r="R862" s="464"/>
      <c r="S862" s="464"/>
      <c r="T862" s="464"/>
      <c r="U862" s="464"/>
      <c r="V862" s="464"/>
      <c r="W862" s="464"/>
      <c r="X862" s="464"/>
      <c r="Y862" s="464"/>
    </row>
    <row r="863" spans="1:25" ht="30">
      <c r="A863" s="422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1266.01</v>
      </c>
      <c r="C864" s="279">
        <v>1225.05</v>
      </c>
      <c r="D864" s="279">
        <v>1209.9100000000001</v>
      </c>
      <c r="E864" s="279">
        <v>1205.6600000000001</v>
      </c>
      <c r="F864" s="279">
        <v>458.24</v>
      </c>
      <c r="G864" s="279">
        <v>1298.5999999999999</v>
      </c>
      <c r="H864" s="279">
        <v>456.14</v>
      </c>
      <c r="I864" s="279">
        <v>456.15</v>
      </c>
      <c r="J864" s="279">
        <v>460.03</v>
      </c>
      <c r="K864" s="279">
        <v>823</v>
      </c>
      <c r="L864" s="279">
        <v>1756.78</v>
      </c>
      <c r="M864" s="279">
        <v>1804.94</v>
      </c>
      <c r="N864" s="279">
        <v>1779.41</v>
      </c>
      <c r="O864" s="279">
        <v>1759.32</v>
      </c>
      <c r="P864" s="279">
        <v>1759.49</v>
      </c>
      <c r="Q864" s="279">
        <v>1751.97</v>
      </c>
      <c r="R864" s="279">
        <v>1741.09</v>
      </c>
      <c r="S864" s="279">
        <v>1758.7</v>
      </c>
      <c r="T864" s="279">
        <v>1725.73</v>
      </c>
      <c r="U864" s="279">
        <v>1738.82</v>
      </c>
      <c r="V864" s="279">
        <v>1706.5</v>
      </c>
      <c r="W864" s="279">
        <v>1631.45</v>
      </c>
      <c r="X864" s="279">
        <v>1466.61</v>
      </c>
      <c r="Y864" s="279">
        <v>1282.54</v>
      </c>
    </row>
    <row r="865" spans="1:25">
      <c r="A865" s="254">
        <v>2</v>
      </c>
      <c r="B865" s="279">
        <v>1254.3800000000001</v>
      </c>
      <c r="C865" s="279">
        <v>1222.95</v>
      </c>
      <c r="D865" s="279">
        <v>1195.6400000000001</v>
      </c>
      <c r="E865" s="279">
        <v>1193.92</v>
      </c>
      <c r="F865" s="279">
        <v>1228.45</v>
      </c>
      <c r="G865" s="279">
        <v>1276.75</v>
      </c>
      <c r="H865" s="279">
        <v>1408.42</v>
      </c>
      <c r="I865" s="279">
        <v>1540.28</v>
      </c>
      <c r="J865" s="279">
        <v>1645.85</v>
      </c>
      <c r="K865" s="279">
        <v>1684.46</v>
      </c>
      <c r="L865" s="279">
        <v>1702.77</v>
      </c>
      <c r="M865" s="279">
        <v>1722.89</v>
      </c>
      <c r="N865" s="279">
        <v>1698.55</v>
      </c>
      <c r="O865" s="279">
        <v>1755.84</v>
      </c>
      <c r="P865" s="279">
        <v>1752.6</v>
      </c>
      <c r="Q865" s="279">
        <v>1730.38</v>
      </c>
      <c r="R865" s="279">
        <v>1686.8</v>
      </c>
      <c r="S865" s="279">
        <v>1706</v>
      </c>
      <c r="T865" s="279">
        <v>1716.74</v>
      </c>
      <c r="U865" s="279">
        <v>1722.45</v>
      </c>
      <c r="V865" s="279">
        <v>1654.41</v>
      </c>
      <c r="W865" s="279">
        <v>1276.6099999999999</v>
      </c>
      <c r="X865" s="279">
        <v>1406.12</v>
      </c>
      <c r="Y865" s="279">
        <v>1287.8800000000001</v>
      </c>
    </row>
    <row r="866" spans="1:25">
      <c r="A866" s="254">
        <v>3</v>
      </c>
      <c r="B866" s="279">
        <v>1437.66</v>
      </c>
      <c r="C866" s="279">
        <v>1336.3</v>
      </c>
      <c r="D866" s="279">
        <v>1287.5999999999999</v>
      </c>
      <c r="E866" s="279">
        <v>1285.53</v>
      </c>
      <c r="F866" s="279">
        <v>1349.42</v>
      </c>
      <c r="G866" s="279">
        <v>1430.29</v>
      </c>
      <c r="H866" s="279">
        <v>1567.56</v>
      </c>
      <c r="I866" s="279">
        <v>1733.61</v>
      </c>
      <c r="J866" s="279">
        <v>1854.96</v>
      </c>
      <c r="K866" s="279">
        <v>1866.93</v>
      </c>
      <c r="L866" s="279">
        <v>1889.28</v>
      </c>
      <c r="M866" s="279">
        <v>1909.57</v>
      </c>
      <c r="N866" s="279">
        <v>1897.95</v>
      </c>
      <c r="O866" s="279">
        <v>1911.63</v>
      </c>
      <c r="P866" s="279">
        <v>1895.46</v>
      </c>
      <c r="Q866" s="279">
        <v>1884.23</v>
      </c>
      <c r="R866" s="279">
        <v>1858.81</v>
      </c>
      <c r="S866" s="279">
        <v>1863.83</v>
      </c>
      <c r="T866" s="279">
        <v>1876.61</v>
      </c>
      <c r="U866" s="279">
        <v>1881.52</v>
      </c>
      <c r="V866" s="279">
        <v>1848.98</v>
      </c>
      <c r="W866" s="279">
        <v>1277.1199999999999</v>
      </c>
      <c r="X866" s="279">
        <v>1640.45</v>
      </c>
      <c r="Y866" s="279">
        <v>1518.96</v>
      </c>
    </row>
    <row r="867" spans="1:25">
      <c r="A867" s="254">
        <v>4</v>
      </c>
      <c r="B867" s="279">
        <v>1598.87</v>
      </c>
      <c r="C867" s="279">
        <v>1517.58</v>
      </c>
      <c r="D867" s="279">
        <v>1418.14</v>
      </c>
      <c r="E867" s="279">
        <v>1387.77</v>
      </c>
      <c r="F867" s="279">
        <v>1431.53</v>
      </c>
      <c r="G867" s="279">
        <v>1453.18</v>
      </c>
      <c r="H867" s="279">
        <v>1550.96</v>
      </c>
      <c r="I867" s="279">
        <v>1607.28</v>
      </c>
      <c r="J867" s="279">
        <v>1740.39</v>
      </c>
      <c r="K867" s="279">
        <v>1823.17</v>
      </c>
      <c r="L867" s="279">
        <v>1877.61</v>
      </c>
      <c r="M867" s="279">
        <v>1892.39</v>
      </c>
      <c r="N867" s="279">
        <v>1892.5</v>
      </c>
      <c r="O867" s="279">
        <v>1896.96</v>
      </c>
      <c r="P867" s="279">
        <v>1890.6</v>
      </c>
      <c r="Q867" s="279">
        <v>1856.14</v>
      </c>
      <c r="R867" s="279">
        <v>1863.79</v>
      </c>
      <c r="S867" s="279">
        <v>1895.13</v>
      </c>
      <c r="T867" s="279">
        <v>1890.43</v>
      </c>
      <c r="U867" s="279">
        <v>1899.81</v>
      </c>
      <c r="V867" s="279">
        <v>1870.07</v>
      </c>
      <c r="W867" s="279">
        <v>1783.98</v>
      </c>
      <c r="X867" s="279">
        <v>1643.39</v>
      </c>
      <c r="Y867" s="279">
        <v>1578.51</v>
      </c>
    </row>
    <row r="868" spans="1:25">
      <c r="A868" s="254">
        <v>5</v>
      </c>
      <c r="B868" s="279">
        <v>1366.74</v>
      </c>
      <c r="C868" s="279">
        <v>1322.79</v>
      </c>
      <c r="D868" s="279">
        <v>1285.44</v>
      </c>
      <c r="E868" s="279">
        <v>1274.56</v>
      </c>
      <c r="F868" s="279">
        <v>1302.1199999999999</v>
      </c>
      <c r="G868" s="279">
        <v>1309.76</v>
      </c>
      <c r="H868" s="279">
        <v>1326.81</v>
      </c>
      <c r="I868" s="279">
        <v>1402.8</v>
      </c>
      <c r="J868" s="279">
        <v>1535.86</v>
      </c>
      <c r="K868" s="279">
        <v>1604.59</v>
      </c>
      <c r="L868" s="279">
        <v>1656.4</v>
      </c>
      <c r="M868" s="279">
        <v>1702.79</v>
      </c>
      <c r="N868" s="279">
        <v>1704.99</v>
      </c>
      <c r="O868" s="279">
        <v>1726.16</v>
      </c>
      <c r="P868" s="279">
        <v>1715.75</v>
      </c>
      <c r="Q868" s="279">
        <v>1681.58</v>
      </c>
      <c r="R868" s="279">
        <v>1693.27</v>
      </c>
      <c r="S868" s="279">
        <v>1738.99</v>
      </c>
      <c r="T868" s="279">
        <v>1753.23</v>
      </c>
      <c r="U868" s="279">
        <v>1764.94</v>
      </c>
      <c r="V868" s="279">
        <v>1743.78</v>
      </c>
      <c r="W868" s="279">
        <v>1698.46</v>
      </c>
      <c r="X868" s="279">
        <v>1589.79</v>
      </c>
      <c r="Y868" s="279">
        <v>1381.65</v>
      </c>
    </row>
    <row r="869" spans="1:25">
      <c r="A869" s="254">
        <v>6</v>
      </c>
      <c r="B869" s="279">
        <v>1311.25</v>
      </c>
      <c r="C869" s="279">
        <v>1267.8599999999999</v>
      </c>
      <c r="D869" s="279">
        <v>1245.24</v>
      </c>
      <c r="E869" s="279">
        <v>1229.5999999999999</v>
      </c>
      <c r="F869" s="279">
        <v>1249.6600000000001</v>
      </c>
      <c r="G869" s="279">
        <v>1309.02</v>
      </c>
      <c r="H869" s="279">
        <v>1454.26</v>
      </c>
      <c r="I869" s="279">
        <v>1628.09</v>
      </c>
      <c r="J869" s="279">
        <v>1711.46</v>
      </c>
      <c r="K869" s="279">
        <v>1751.43</v>
      </c>
      <c r="L869" s="279">
        <v>1774.76</v>
      </c>
      <c r="M869" s="279">
        <v>1814.63</v>
      </c>
      <c r="N869" s="279">
        <v>1776.6</v>
      </c>
      <c r="O869" s="279">
        <v>1799.99</v>
      </c>
      <c r="P869" s="279">
        <v>1792.77</v>
      </c>
      <c r="Q869" s="279">
        <v>1763.83</v>
      </c>
      <c r="R869" s="279">
        <v>1734.09</v>
      </c>
      <c r="S869" s="279">
        <v>1747.79</v>
      </c>
      <c r="T869" s="279">
        <v>1769.19</v>
      </c>
      <c r="U869" s="279">
        <v>1778.77</v>
      </c>
      <c r="V869" s="279">
        <v>1716.74</v>
      </c>
      <c r="W869" s="279">
        <v>1691.67</v>
      </c>
      <c r="X869" s="279">
        <v>1607.19</v>
      </c>
      <c r="Y869" s="279">
        <v>1487.88</v>
      </c>
    </row>
    <row r="870" spans="1:25">
      <c r="A870" s="254">
        <v>7</v>
      </c>
      <c r="B870" s="279">
        <v>1450.5</v>
      </c>
      <c r="C870" s="279">
        <v>1385.7</v>
      </c>
      <c r="D870" s="279">
        <v>1381.06</v>
      </c>
      <c r="E870" s="279">
        <v>1257.04</v>
      </c>
      <c r="F870" s="279">
        <v>1359.81</v>
      </c>
      <c r="G870" s="279">
        <v>1289.6199999999999</v>
      </c>
      <c r="H870" s="279">
        <v>1445.05</v>
      </c>
      <c r="I870" s="279">
        <v>1640.41</v>
      </c>
      <c r="J870" s="279">
        <v>1680.17</v>
      </c>
      <c r="K870" s="279">
        <v>1689.11</v>
      </c>
      <c r="L870" s="279">
        <v>1707.76</v>
      </c>
      <c r="M870" s="279">
        <v>1740.53</v>
      </c>
      <c r="N870" s="279">
        <v>1722.5</v>
      </c>
      <c r="O870" s="279">
        <v>1745.52</v>
      </c>
      <c r="P870" s="279">
        <v>1728.86</v>
      </c>
      <c r="Q870" s="279">
        <v>1709.86</v>
      </c>
      <c r="R870" s="279">
        <v>1697.75</v>
      </c>
      <c r="S870" s="279">
        <v>1706.63</v>
      </c>
      <c r="T870" s="279">
        <v>1724.77</v>
      </c>
      <c r="U870" s="279">
        <v>1731.21</v>
      </c>
      <c r="V870" s="279">
        <v>1695.33</v>
      </c>
      <c r="W870" s="279">
        <v>1683.76</v>
      </c>
      <c r="X870" s="279">
        <v>1601.96</v>
      </c>
      <c r="Y870" s="279">
        <v>1594.27</v>
      </c>
    </row>
    <row r="871" spans="1:25">
      <c r="A871" s="254">
        <v>8</v>
      </c>
      <c r="B871" s="279">
        <v>1430.32</v>
      </c>
      <c r="C871" s="279">
        <v>1226.0899999999999</v>
      </c>
      <c r="D871" s="279">
        <v>1361.03</v>
      </c>
      <c r="E871" s="279">
        <v>1308.94</v>
      </c>
      <c r="F871" s="279">
        <v>1228.98</v>
      </c>
      <c r="G871" s="279">
        <v>1292.42</v>
      </c>
      <c r="H871" s="279">
        <v>1496.93</v>
      </c>
      <c r="I871" s="279">
        <v>1610.06</v>
      </c>
      <c r="J871" s="279">
        <v>1660.14</v>
      </c>
      <c r="K871" s="279">
        <v>1685.49</v>
      </c>
      <c r="L871" s="279">
        <v>1704.69</v>
      </c>
      <c r="M871" s="279">
        <v>1711.39</v>
      </c>
      <c r="N871" s="279">
        <v>1702.39</v>
      </c>
      <c r="O871" s="279">
        <v>1737.87</v>
      </c>
      <c r="P871" s="279">
        <v>1726.64</v>
      </c>
      <c r="Q871" s="279">
        <v>1690.75</v>
      </c>
      <c r="R871" s="279">
        <v>1673.62</v>
      </c>
      <c r="S871" s="279">
        <v>1697.37</v>
      </c>
      <c r="T871" s="279">
        <v>1707.87</v>
      </c>
      <c r="U871" s="279">
        <v>1716.48</v>
      </c>
      <c r="V871" s="279">
        <v>1686.62</v>
      </c>
      <c r="W871" s="279">
        <v>1672.76</v>
      </c>
      <c r="X871" s="279">
        <v>1509.92</v>
      </c>
      <c r="Y871" s="279">
        <v>1372.01</v>
      </c>
    </row>
    <row r="872" spans="1:25">
      <c r="A872" s="254">
        <v>9</v>
      </c>
      <c r="B872" s="279">
        <v>1484.51</v>
      </c>
      <c r="C872" s="279">
        <v>1455.44</v>
      </c>
      <c r="D872" s="279">
        <v>1290.04</v>
      </c>
      <c r="E872" s="279">
        <v>1239.5</v>
      </c>
      <c r="F872" s="279">
        <v>1274.21</v>
      </c>
      <c r="G872" s="279">
        <v>1341.02</v>
      </c>
      <c r="H872" s="279">
        <v>1530.09</v>
      </c>
      <c r="I872" s="279">
        <v>1645.91</v>
      </c>
      <c r="J872" s="279">
        <v>1715.57</v>
      </c>
      <c r="K872" s="279">
        <v>1737.09</v>
      </c>
      <c r="L872" s="279">
        <v>1750.09</v>
      </c>
      <c r="M872" s="279">
        <v>1777.05</v>
      </c>
      <c r="N872" s="279">
        <v>1760.03</v>
      </c>
      <c r="O872" s="279">
        <v>1774.8</v>
      </c>
      <c r="P872" s="279">
        <v>1759.33</v>
      </c>
      <c r="Q872" s="279">
        <v>1739.38</v>
      </c>
      <c r="R872" s="279">
        <v>1715.49</v>
      </c>
      <c r="S872" s="279">
        <v>1740.48</v>
      </c>
      <c r="T872" s="279">
        <v>1756.91</v>
      </c>
      <c r="U872" s="279">
        <v>1770.82</v>
      </c>
      <c r="V872" s="279">
        <v>1717.04</v>
      </c>
      <c r="W872" s="279">
        <v>1667.52</v>
      </c>
      <c r="X872" s="279">
        <v>1588.48</v>
      </c>
      <c r="Y872" s="279">
        <v>1542.95</v>
      </c>
    </row>
    <row r="873" spans="1:25">
      <c r="A873" s="254">
        <v>10</v>
      </c>
      <c r="B873" s="279">
        <v>1456.68</v>
      </c>
      <c r="C873" s="279">
        <v>1374.13</v>
      </c>
      <c r="D873" s="279">
        <v>1285.6500000000001</v>
      </c>
      <c r="E873" s="279">
        <v>1257.42</v>
      </c>
      <c r="F873" s="279">
        <v>1310.1600000000001</v>
      </c>
      <c r="G873" s="279">
        <v>1360.3</v>
      </c>
      <c r="H873" s="279">
        <v>1581.43</v>
      </c>
      <c r="I873" s="279">
        <v>1649.78</v>
      </c>
      <c r="J873" s="279">
        <v>1725.15</v>
      </c>
      <c r="K873" s="279">
        <v>1745.34</v>
      </c>
      <c r="L873" s="279">
        <v>1760.78</v>
      </c>
      <c r="M873" s="279">
        <v>1773.49</v>
      </c>
      <c r="N873" s="279">
        <v>1761.07</v>
      </c>
      <c r="O873" s="279">
        <v>1768.73</v>
      </c>
      <c r="P873" s="279">
        <v>1759.19</v>
      </c>
      <c r="Q873" s="279">
        <v>1719.16</v>
      </c>
      <c r="R873" s="279">
        <v>1698.14</v>
      </c>
      <c r="S873" s="279">
        <v>1717.45</v>
      </c>
      <c r="T873" s="279">
        <v>1746</v>
      </c>
      <c r="U873" s="279">
        <v>1743.72</v>
      </c>
      <c r="V873" s="279">
        <v>1688.9</v>
      </c>
      <c r="W873" s="279">
        <v>1657.25</v>
      </c>
      <c r="X873" s="279">
        <v>1575.9</v>
      </c>
      <c r="Y873" s="279">
        <v>1466.1</v>
      </c>
    </row>
    <row r="874" spans="1:25">
      <c r="A874" s="254">
        <v>11</v>
      </c>
      <c r="B874" s="279">
        <v>1347.76</v>
      </c>
      <c r="C874" s="279">
        <v>1277.3499999999999</v>
      </c>
      <c r="D874" s="279">
        <v>456.17</v>
      </c>
      <c r="E874" s="279">
        <v>1300.5999999999999</v>
      </c>
      <c r="F874" s="279">
        <v>1311.81</v>
      </c>
      <c r="G874" s="279">
        <v>1325.37</v>
      </c>
      <c r="H874" s="279">
        <v>1366.23</v>
      </c>
      <c r="I874" s="279">
        <v>1534.72</v>
      </c>
      <c r="J874" s="279">
        <v>1271.3599999999999</v>
      </c>
      <c r="K874" s="279">
        <v>1726.47</v>
      </c>
      <c r="L874" s="279">
        <v>1783.61</v>
      </c>
      <c r="M874" s="279">
        <v>1802.88</v>
      </c>
      <c r="N874" s="279">
        <v>1799.08</v>
      </c>
      <c r="O874" s="279">
        <v>1799.04</v>
      </c>
      <c r="P874" s="279">
        <v>1790.31</v>
      </c>
      <c r="Q874" s="279">
        <v>1748.9</v>
      </c>
      <c r="R874" s="279">
        <v>1746.63</v>
      </c>
      <c r="S874" s="279">
        <v>1774.49</v>
      </c>
      <c r="T874" s="279">
        <v>1788.53</v>
      </c>
      <c r="U874" s="279">
        <v>1775.45</v>
      </c>
      <c r="V874" s="279">
        <v>1748.88</v>
      </c>
      <c r="W874" s="279">
        <v>1684.63</v>
      </c>
      <c r="X874" s="279">
        <v>1614.25</v>
      </c>
      <c r="Y874" s="279">
        <v>1545.28</v>
      </c>
    </row>
    <row r="875" spans="1:25">
      <c r="A875" s="254">
        <v>12</v>
      </c>
      <c r="B875" s="279">
        <v>1355.4</v>
      </c>
      <c r="C875" s="279">
        <v>1311.26</v>
      </c>
      <c r="D875" s="279">
        <v>1300.69</v>
      </c>
      <c r="E875" s="279">
        <v>1293.23</v>
      </c>
      <c r="F875" s="279">
        <v>1290.7</v>
      </c>
      <c r="G875" s="279">
        <v>1294.08</v>
      </c>
      <c r="H875" s="279">
        <v>1306.33</v>
      </c>
      <c r="I875" s="279">
        <v>1343.48</v>
      </c>
      <c r="J875" s="279">
        <v>1272.2</v>
      </c>
      <c r="K875" s="279">
        <v>1617.84</v>
      </c>
      <c r="L875" s="279">
        <v>1674.17</v>
      </c>
      <c r="M875" s="279">
        <v>1715.51</v>
      </c>
      <c r="N875" s="279">
        <v>1708.77</v>
      </c>
      <c r="O875" s="279">
        <v>1716.36</v>
      </c>
      <c r="P875" s="279">
        <v>1691.48</v>
      </c>
      <c r="Q875" s="279">
        <v>1683.45</v>
      </c>
      <c r="R875" s="279">
        <v>1692.95</v>
      </c>
      <c r="S875" s="279">
        <v>1703.91</v>
      </c>
      <c r="T875" s="279">
        <v>1724.43</v>
      </c>
      <c r="U875" s="279">
        <v>1741.32</v>
      </c>
      <c r="V875" s="279">
        <v>1744.44</v>
      </c>
      <c r="W875" s="279">
        <v>1714.08</v>
      </c>
      <c r="X875" s="279">
        <v>1623.76</v>
      </c>
      <c r="Y875" s="279">
        <v>1438.92</v>
      </c>
    </row>
    <row r="876" spans="1:25">
      <c r="A876" s="254">
        <v>13</v>
      </c>
      <c r="B876" s="279">
        <v>1338.36</v>
      </c>
      <c r="C876" s="279">
        <v>1311.92</v>
      </c>
      <c r="D876" s="279">
        <v>1272.81</v>
      </c>
      <c r="E876" s="279">
        <v>1236.31</v>
      </c>
      <c r="F876" s="279">
        <v>1289</v>
      </c>
      <c r="G876" s="279">
        <v>1349.37</v>
      </c>
      <c r="H876" s="279">
        <v>1545.89</v>
      </c>
      <c r="I876" s="279">
        <v>1651.56</v>
      </c>
      <c r="J876" s="279">
        <v>1770.83</v>
      </c>
      <c r="K876" s="279">
        <v>1786.84</v>
      </c>
      <c r="L876" s="279">
        <v>1795.78</v>
      </c>
      <c r="M876" s="279">
        <v>1846.57</v>
      </c>
      <c r="N876" s="279">
        <v>1819.03</v>
      </c>
      <c r="O876" s="279">
        <v>1844.9</v>
      </c>
      <c r="P876" s="279">
        <v>1836.95</v>
      </c>
      <c r="Q876" s="279">
        <v>1791.06</v>
      </c>
      <c r="R876" s="279">
        <v>1781.67</v>
      </c>
      <c r="S876" s="279">
        <v>1783.73</v>
      </c>
      <c r="T876" s="279">
        <v>1815.95</v>
      </c>
      <c r="U876" s="279">
        <v>1802.73</v>
      </c>
      <c r="V876" s="279">
        <v>1768.83</v>
      </c>
      <c r="W876" s="279">
        <v>1662.74</v>
      </c>
      <c r="X876" s="279">
        <v>1586.53</v>
      </c>
      <c r="Y876" s="279">
        <v>1441.41</v>
      </c>
    </row>
    <row r="877" spans="1:25">
      <c r="A877" s="254">
        <v>14</v>
      </c>
      <c r="B877" s="279">
        <v>1327.77</v>
      </c>
      <c r="C877" s="279">
        <v>1273.2</v>
      </c>
      <c r="D877" s="279">
        <v>1236.28</v>
      </c>
      <c r="E877" s="279">
        <v>1238.1099999999999</v>
      </c>
      <c r="F877" s="279">
        <v>1270.02</v>
      </c>
      <c r="G877" s="279">
        <v>1332.02</v>
      </c>
      <c r="H877" s="279">
        <v>1539.55</v>
      </c>
      <c r="I877" s="279">
        <v>1587.47</v>
      </c>
      <c r="J877" s="279">
        <v>1693.65</v>
      </c>
      <c r="K877" s="279">
        <v>1674.72</v>
      </c>
      <c r="L877" s="279">
        <v>1688.03</v>
      </c>
      <c r="M877" s="279">
        <v>1733.53</v>
      </c>
      <c r="N877" s="279">
        <v>1701.77</v>
      </c>
      <c r="O877" s="279">
        <v>1718.14</v>
      </c>
      <c r="P877" s="279">
        <v>1713.09</v>
      </c>
      <c r="Q877" s="279">
        <v>1664.46</v>
      </c>
      <c r="R877" s="279">
        <v>1651.98</v>
      </c>
      <c r="S877" s="279">
        <v>1654.66</v>
      </c>
      <c r="T877" s="279">
        <v>1675.82</v>
      </c>
      <c r="U877" s="279">
        <v>1687.17</v>
      </c>
      <c r="V877" s="279">
        <v>1667.46</v>
      </c>
      <c r="W877" s="279">
        <v>1644.46</v>
      </c>
      <c r="X877" s="279">
        <v>1565.72</v>
      </c>
      <c r="Y877" s="279">
        <v>1471.78</v>
      </c>
    </row>
    <row r="878" spans="1:25">
      <c r="A878" s="254">
        <v>15</v>
      </c>
      <c r="B878" s="279">
        <v>1317.46</v>
      </c>
      <c r="C878" s="279">
        <v>1246.8900000000001</v>
      </c>
      <c r="D878" s="279">
        <v>1219.71</v>
      </c>
      <c r="E878" s="279">
        <v>1224.23</v>
      </c>
      <c r="F878" s="279">
        <v>1256.8399999999999</v>
      </c>
      <c r="G878" s="279">
        <v>1326.8</v>
      </c>
      <c r="H878" s="279">
        <v>1502.58</v>
      </c>
      <c r="I878" s="279">
        <v>1586.26</v>
      </c>
      <c r="J878" s="279">
        <v>1641.9</v>
      </c>
      <c r="K878" s="279">
        <v>1682.84</v>
      </c>
      <c r="L878" s="279">
        <v>1736.29</v>
      </c>
      <c r="M878" s="279">
        <v>1800</v>
      </c>
      <c r="N878" s="279">
        <v>1728.35</v>
      </c>
      <c r="O878" s="279">
        <v>1758.17</v>
      </c>
      <c r="P878" s="279">
        <v>1734.57</v>
      </c>
      <c r="Q878" s="279">
        <v>1679.94</v>
      </c>
      <c r="R878" s="279">
        <v>1653.18</v>
      </c>
      <c r="S878" s="279">
        <v>1675.71</v>
      </c>
      <c r="T878" s="279">
        <v>1724.17</v>
      </c>
      <c r="U878" s="279">
        <v>1740.53</v>
      </c>
      <c r="V878" s="279">
        <v>1706.85</v>
      </c>
      <c r="W878" s="279">
        <v>1653.47</v>
      </c>
      <c r="X878" s="279">
        <v>1563.81</v>
      </c>
      <c r="Y878" s="279">
        <v>1418.96</v>
      </c>
    </row>
    <row r="879" spans="1:25">
      <c r="A879" s="254">
        <v>16</v>
      </c>
      <c r="B879" s="279">
        <v>1301.32</v>
      </c>
      <c r="C879" s="279">
        <v>1247.22</v>
      </c>
      <c r="D879" s="279">
        <v>1215.81</v>
      </c>
      <c r="E879" s="279">
        <v>1220.99</v>
      </c>
      <c r="F879" s="279">
        <v>1261.7</v>
      </c>
      <c r="G879" s="279">
        <v>1338.88</v>
      </c>
      <c r="H879" s="279">
        <v>1494.08</v>
      </c>
      <c r="I879" s="279">
        <v>1569.83</v>
      </c>
      <c r="J879" s="279">
        <v>1614.85</v>
      </c>
      <c r="K879" s="279">
        <v>1637.54</v>
      </c>
      <c r="L879" s="279">
        <v>1677.01</v>
      </c>
      <c r="M879" s="279">
        <v>1665.52</v>
      </c>
      <c r="N879" s="279">
        <v>1632.67</v>
      </c>
      <c r="O879" s="279">
        <v>1643.55</v>
      </c>
      <c r="P879" s="279">
        <v>1643.97</v>
      </c>
      <c r="Q879" s="279">
        <v>1599.95</v>
      </c>
      <c r="R879" s="279">
        <v>1582.38</v>
      </c>
      <c r="S879" s="279">
        <v>1591.18</v>
      </c>
      <c r="T879" s="279">
        <v>1626.61</v>
      </c>
      <c r="U879" s="279">
        <v>1632.45</v>
      </c>
      <c r="V879" s="279">
        <v>1648.97</v>
      </c>
      <c r="W879" s="279">
        <v>1638.47</v>
      </c>
      <c r="X879" s="279">
        <v>1562.38</v>
      </c>
      <c r="Y879" s="279">
        <v>1383.69</v>
      </c>
    </row>
    <row r="880" spans="1:25">
      <c r="A880" s="254">
        <v>17</v>
      </c>
      <c r="B880" s="279">
        <v>1309.94</v>
      </c>
      <c r="C880" s="279">
        <v>1216.76</v>
      </c>
      <c r="D880" s="279">
        <v>1183.42</v>
      </c>
      <c r="E880" s="279">
        <v>1183.55</v>
      </c>
      <c r="F880" s="279">
        <v>1237.55</v>
      </c>
      <c r="G880" s="279">
        <v>1335.87</v>
      </c>
      <c r="H880" s="279">
        <v>1506.73</v>
      </c>
      <c r="I880" s="279">
        <v>1583.85</v>
      </c>
      <c r="J880" s="279">
        <v>1655.69</v>
      </c>
      <c r="K880" s="279">
        <v>1661.55</v>
      </c>
      <c r="L880" s="279">
        <v>1699.61</v>
      </c>
      <c r="M880" s="279">
        <v>1745.24</v>
      </c>
      <c r="N880" s="279">
        <v>1708.36</v>
      </c>
      <c r="O880" s="279">
        <v>1730.79</v>
      </c>
      <c r="P880" s="279">
        <v>1723.35</v>
      </c>
      <c r="Q880" s="279">
        <v>1687.22</v>
      </c>
      <c r="R880" s="279">
        <v>1652.16</v>
      </c>
      <c r="S880" s="279">
        <v>1664.74</v>
      </c>
      <c r="T880" s="279">
        <v>1702.99</v>
      </c>
      <c r="U880" s="279">
        <v>1718.22</v>
      </c>
      <c r="V880" s="279">
        <v>1695.24</v>
      </c>
      <c r="W880" s="279">
        <v>1683.4</v>
      </c>
      <c r="X880" s="279">
        <v>1587.55</v>
      </c>
      <c r="Y880" s="279">
        <v>1531.88</v>
      </c>
    </row>
    <row r="881" spans="1:25">
      <c r="A881" s="254">
        <v>18</v>
      </c>
      <c r="B881" s="279">
        <v>1510.06</v>
      </c>
      <c r="C881" s="279">
        <v>1331.6</v>
      </c>
      <c r="D881" s="279">
        <v>1300.42</v>
      </c>
      <c r="E881" s="279">
        <v>1289.5999999999999</v>
      </c>
      <c r="F881" s="279">
        <v>1308.48</v>
      </c>
      <c r="G881" s="279">
        <v>1377.35</v>
      </c>
      <c r="H881" s="279">
        <v>1464.24</v>
      </c>
      <c r="I881" s="279">
        <v>1528.02</v>
      </c>
      <c r="J881" s="279">
        <v>1579.03</v>
      </c>
      <c r="K881" s="279">
        <v>1645.6</v>
      </c>
      <c r="L881" s="279">
        <v>1701.32</v>
      </c>
      <c r="M881" s="279">
        <v>1723.34</v>
      </c>
      <c r="N881" s="279">
        <v>1738.47</v>
      </c>
      <c r="O881" s="279">
        <v>1718.29</v>
      </c>
      <c r="P881" s="279">
        <v>1693.78</v>
      </c>
      <c r="Q881" s="279">
        <v>1697.48</v>
      </c>
      <c r="R881" s="279">
        <v>1678.43</v>
      </c>
      <c r="S881" s="279">
        <v>1715.43</v>
      </c>
      <c r="T881" s="279">
        <v>1739.75</v>
      </c>
      <c r="U881" s="279">
        <v>1731.77</v>
      </c>
      <c r="V881" s="279">
        <v>1726.17</v>
      </c>
      <c r="W881" s="279">
        <v>1681.24</v>
      </c>
      <c r="X881" s="279">
        <v>1583.15</v>
      </c>
      <c r="Y881" s="279">
        <v>1553.04</v>
      </c>
    </row>
    <row r="882" spans="1:25">
      <c r="A882" s="254">
        <v>19</v>
      </c>
      <c r="B882" s="279">
        <v>1370.66</v>
      </c>
      <c r="C882" s="279">
        <v>1310.29</v>
      </c>
      <c r="D882" s="279">
        <v>1266.81</v>
      </c>
      <c r="E882" s="279">
        <v>1249.3800000000001</v>
      </c>
      <c r="F882" s="279">
        <v>1254.6500000000001</v>
      </c>
      <c r="G882" s="279">
        <v>1281.58</v>
      </c>
      <c r="H882" s="279">
        <v>1296.29</v>
      </c>
      <c r="I882" s="279">
        <v>1378.43</v>
      </c>
      <c r="J882" s="279">
        <v>1513.55</v>
      </c>
      <c r="K882" s="279">
        <v>1569.79</v>
      </c>
      <c r="L882" s="279">
        <v>1617.75</v>
      </c>
      <c r="M882" s="279">
        <v>1667.47</v>
      </c>
      <c r="N882" s="279">
        <v>1664.66</v>
      </c>
      <c r="O882" s="279">
        <v>1656.45</v>
      </c>
      <c r="P882" s="279">
        <v>1651.46</v>
      </c>
      <c r="Q882" s="279">
        <v>1652.03</v>
      </c>
      <c r="R882" s="279">
        <v>1635.19</v>
      </c>
      <c r="S882" s="279">
        <v>1666.12</v>
      </c>
      <c r="T882" s="279">
        <v>1701.02</v>
      </c>
      <c r="U882" s="279">
        <v>1731.74</v>
      </c>
      <c r="V882" s="279">
        <v>1696.41</v>
      </c>
      <c r="W882" s="279">
        <v>1645.96</v>
      </c>
      <c r="X882" s="279">
        <v>1580.68</v>
      </c>
      <c r="Y882" s="279">
        <v>1537.44</v>
      </c>
    </row>
    <row r="883" spans="1:25">
      <c r="A883" s="254">
        <v>20</v>
      </c>
      <c r="B883" s="279">
        <v>1344.86</v>
      </c>
      <c r="C883" s="279">
        <v>1297.83</v>
      </c>
      <c r="D883" s="279">
        <v>1262.48</v>
      </c>
      <c r="E883" s="279">
        <v>1256.96</v>
      </c>
      <c r="F883" s="279">
        <v>1306.24</v>
      </c>
      <c r="G883" s="279">
        <v>1387.99</v>
      </c>
      <c r="H883" s="279">
        <v>1528.51</v>
      </c>
      <c r="I883" s="279">
        <v>1600.71</v>
      </c>
      <c r="J883" s="279">
        <v>1708.57</v>
      </c>
      <c r="K883" s="279">
        <v>1761.3</v>
      </c>
      <c r="L883" s="279">
        <v>1778.44</v>
      </c>
      <c r="M883" s="279">
        <v>1836.32</v>
      </c>
      <c r="N883" s="279">
        <v>1772.47</v>
      </c>
      <c r="O883" s="279">
        <v>1750.21</v>
      </c>
      <c r="P883" s="279">
        <v>1751.98</v>
      </c>
      <c r="Q883" s="279">
        <v>1741.13</v>
      </c>
      <c r="R883" s="279">
        <v>1702.44</v>
      </c>
      <c r="S883" s="279">
        <v>1690.5</v>
      </c>
      <c r="T883" s="279">
        <v>1715.98</v>
      </c>
      <c r="U883" s="279">
        <v>1753.78</v>
      </c>
      <c r="V883" s="279">
        <v>1703.1</v>
      </c>
      <c r="W883" s="279">
        <v>1651.83</v>
      </c>
      <c r="X883" s="279">
        <v>1549.06</v>
      </c>
      <c r="Y883" s="279">
        <v>1375.16</v>
      </c>
    </row>
    <row r="884" spans="1:25">
      <c r="A884" s="254">
        <v>21</v>
      </c>
      <c r="B884" s="279">
        <v>1300.31</v>
      </c>
      <c r="C884" s="279">
        <v>1223.97</v>
      </c>
      <c r="D884" s="279">
        <v>1207.1600000000001</v>
      </c>
      <c r="E884" s="279">
        <v>1206.92</v>
      </c>
      <c r="F884" s="279">
        <v>1229.05</v>
      </c>
      <c r="G884" s="279">
        <v>1315.73</v>
      </c>
      <c r="H884" s="279">
        <v>1498.8</v>
      </c>
      <c r="I884" s="279">
        <v>1573.19</v>
      </c>
      <c r="J884" s="279">
        <v>1642.12</v>
      </c>
      <c r="K884" s="279">
        <v>1686.83</v>
      </c>
      <c r="L884" s="279">
        <v>1706.57</v>
      </c>
      <c r="M884" s="279">
        <v>1773.22</v>
      </c>
      <c r="N884" s="279">
        <v>1719.76</v>
      </c>
      <c r="O884" s="279">
        <v>1712.49</v>
      </c>
      <c r="P884" s="279">
        <v>1757.79</v>
      </c>
      <c r="Q884" s="279">
        <v>1680.16</v>
      </c>
      <c r="R884" s="279">
        <v>1645.1</v>
      </c>
      <c r="S884" s="279">
        <v>1644.64</v>
      </c>
      <c r="T884" s="279">
        <v>1682.14</v>
      </c>
      <c r="U884" s="279">
        <v>1698.88</v>
      </c>
      <c r="V884" s="279">
        <v>1658.44</v>
      </c>
      <c r="W884" s="279">
        <v>1652.19</v>
      </c>
      <c r="X884" s="279">
        <v>1542.88</v>
      </c>
      <c r="Y884" s="279">
        <v>1392.95</v>
      </c>
    </row>
    <row r="885" spans="1:25">
      <c r="A885" s="254">
        <v>22</v>
      </c>
      <c r="B885" s="279">
        <v>1308.8399999999999</v>
      </c>
      <c r="C885" s="279">
        <v>1230.52</v>
      </c>
      <c r="D885" s="279">
        <v>1220.78</v>
      </c>
      <c r="E885" s="279">
        <v>1214.76</v>
      </c>
      <c r="F885" s="279">
        <v>1258.56</v>
      </c>
      <c r="G885" s="279">
        <v>1328.48</v>
      </c>
      <c r="H885" s="279">
        <v>1520.11</v>
      </c>
      <c r="I885" s="279">
        <v>1609.39</v>
      </c>
      <c r="J885" s="279">
        <v>1704.45</v>
      </c>
      <c r="K885" s="279">
        <v>1763.78</v>
      </c>
      <c r="L885" s="279">
        <v>1810.98</v>
      </c>
      <c r="M885" s="279">
        <v>1833.22</v>
      </c>
      <c r="N885" s="279">
        <v>1814.71</v>
      </c>
      <c r="O885" s="279">
        <v>1816.9</v>
      </c>
      <c r="P885" s="279">
        <v>1820.9</v>
      </c>
      <c r="Q885" s="279">
        <v>1774.53</v>
      </c>
      <c r="R885" s="279">
        <v>1730.53</v>
      </c>
      <c r="S885" s="279">
        <v>1723.54</v>
      </c>
      <c r="T885" s="279">
        <v>1782.31</v>
      </c>
      <c r="U885" s="279">
        <v>1809.57</v>
      </c>
      <c r="V885" s="279">
        <v>1759.81</v>
      </c>
      <c r="W885" s="279">
        <v>1751.6</v>
      </c>
      <c r="X885" s="279">
        <v>1621.19</v>
      </c>
      <c r="Y885" s="279">
        <v>1559.81</v>
      </c>
    </row>
    <row r="886" spans="1:25">
      <c r="A886" s="254">
        <v>23</v>
      </c>
      <c r="B886" s="279">
        <v>1531.67</v>
      </c>
      <c r="C886" s="279">
        <v>1366.91</v>
      </c>
      <c r="D886" s="279">
        <v>1335.61</v>
      </c>
      <c r="E886" s="279">
        <v>1328.71</v>
      </c>
      <c r="F886" s="279">
        <v>1348.65</v>
      </c>
      <c r="G886" s="279">
        <v>1384.05</v>
      </c>
      <c r="H886" s="279">
        <v>1460.01</v>
      </c>
      <c r="I886" s="279">
        <v>1527.67</v>
      </c>
      <c r="J886" s="279">
        <v>1592.99</v>
      </c>
      <c r="K886" s="279">
        <v>1686.28</v>
      </c>
      <c r="L886" s="279">
        <v>1748.09</v>
      </c>
      <c r="M886" s="279">
        <v>1783.08</v>
      </c>
      <c r="N886" s="279">
        <v>1767.59</v>
      </c>
      <c r="O886" s="279">
        <v>1766.74</v>
      </c>
      <c r="P886" s="279">
        <v>1738.52</v>
      </c>
      <c r="Q886" s="279">
        <v>1724.4</v>
      </c>
      <c r="R886" s="279">
        <v>1723.72</v>
      </c>
      <c r="S886" s="279">
        <v>1742.27</v>
      </c>
      <c r="T886" s="279">
        <v>1796.07</v>
      </c>
      <c r="U886" s="279">
        <v>1806.51</v>
      </c>
      <c r="V886" s="279">
        <v>1790.03</v>
      </c>
      <c r="W886" s="279">
        <v>1742.79</v>
      </c>
      <c r="X886" s="279">
        <v>1654.98</v>
      </c>
      <c r="Y886" s="279">
        <v>1619.92</v>
      </c>
    </row>
    <row r="887" spans="1:25">
      <c r="A887" s="254">
        <v>24</v>
      </c>
      <c r="B887" s="279">
        <v>1550.4</v>
      </c>
      <c r="C887" s="279">
        <v>1412.21</v>
      </c>
      <c r="D887" s="279">
        <v>1345.89</v>
      </c>
      <c r="E887" s="279">
        <v>1320.83</v>
      </c>
      <c r="F887" s="279">
        <v>1336.74</v>
      </c>
      <c r="G887" s="279">
        <v>1398.37</v>
      </c>
      <c r="H887" s="279">
        <v>1481.8</v>
      </c>
      <c r="I887" s="279">
        <v>1550.87</v>
      </c>
      <c r="J887" s="279">
        <v>1595.21</v>
      </c>
      <c r="K887" s="279">
        <v>1717.57</v>
      </c>
      <c r="L887" s="279">
        <v>1773.18</v>
      </c>
      <c r="M887" s="279">
        <v>1789.57</v>
      </c>
      <c r="N887" s="279">
        <v>1784.11</v>
      </c>
      <c r="O887" s="279">
        <v>1784.06</v>
      </c>
      <c r="P887" s="279">
        <v>1763.85</v>
      </c>
      <c r="Q887" s="279">
        <v>1759.19</v>
      </c>
      <c r="R887" s="279">
        <v>1736.49</v>
      </c>
      <c r="S887" s="279">
        <v>1750.56</v>
      </c>
      <c r="T887" s="279">
        <v>1788.75</v>
      </c>
      <c r="U887" s="279">
        <v>1807.71</v>
      </c>
      <c r="V887" s="279">
        <v>1792.02</v>
      </c>
      <c r="W887" s="279">
        <v>1775.72</v>
      </c>
      <c r="X887" s="279">
        <v>1644.53</v>
      </c>
      <c r="Y887" s="279">
        <v>1619.9</v>
      </c>
    </row>
    <row r="888" spans="1:25">
      <c r="A888" s="254">
        <v>25</v>
      </c>
      <c r="B888" s="279">
        <v>1505.94</v>
      </c>
      <c r="C888" s="279">
        <v>1329.52</v>
      </c>
      <c r="D888" s="279">
        <v>1291.26</v>
      </c>
      <c r="E888" s="279">
        <v>1266.5999999999999</v>
      </c>
      <c r="F888" s="279">
        <v>1283.99</v>
      </c>
      <c r="G888" s="279">
        <v>1322.5</v>
      </c>
      <c r="H888" s="279">
        <v>817.43</v>
      </c>
      <c r="I888" s="279">
        <v>1354.7</v>
      </c>
      <c r="J888" s="279">
        <v>456.31</v>
      </c>
      <c r="K888" s="279">
        <v>818.09</v>
      </c>
      <c r="L888" s="279">
        <v>1738.83</v>
      </c>
      <c r="M888" s="279">
        <v>1758.44</v>
      </c>
      <c r="N888" s="279">
        <v>1743.12</v>
      </c>
      <c r="O888" s="279">
        <v>1749.02</v>
      </c>
      <c r="P888" s="279">
        <v>1719.41</v>
      </c>
      <c r="Q888" s="279">
        <v>1720.77</v>
      </c>
      <c r="R888" s="279">
        <v>1698.04</v>
      </c>
      <c r="S888" s="279">
        <v>1706.18</v>
      </c>
      <c r="T888" s="279">
        <v>1759.75</v>
      </c>
      <c r="U888" s="279">
        <v>1745.96</v>
      </c>
      <c r="V888" s="279">
        <v>1732.55</v>
      </c>
      <c r="W888" s="279">
        <v>456.62</v>
      </c>
      <c r="X888" s="279">
        <v>1561.01</v>
      </c>
      <c r="Y888" s="279">
        <v>1528</v>
      </c>
    </row>
    <row r="889" spans="1:25">
      <c r="A889" s="254">
        <v>26</v>
      </c>
      <c r="B889" s="279">
        <v>1412.48</v>
      </c>
      <c r="C889" s="279">
        <v>1287.69</v>
      </c>
      <c r="D889" s="279">
        <v>1258.94</v>
      </c>
      <c r="E889" s="279">
        <v>1239.49</v>
      </c>
      <c r="F889" s="279">
        <v>1252.97</v>
      </c>
      <c r="G889" s="279">
        <v>1262.5999999999999</v>
      </c>
      <c r="H889" s="279">
        <v>1277.5</v>
      </c>
      <c r="I889" s="279">
        <v>816.86</v>
      </c>
      <c r="J889" s="279">
        <v>456.26</v>
      </c>
      <c r="K889" s="279">
        <v>1569.13</v>
      </c>
      <c r="L889" s="279">
        <v>1613.37</v>
      </c>
      <c r="M889" s="279">
        <v>1632.59</v>
      </c>
      <c r="N889" s="279">
        <v>1629.51</v>
      </c>
      <c r="O889" s="279">
        <v>1647.58</v>
      </c>
      <c r="P889" s="279">
        <v>1651.56</v>
      </c>
      <c r="Q889" s="279">
        <v>1632.53</v>
      </c>
      <c r="R889" s="279">
        <v>1626.79</v>
      </c>
      <c r="S889" s="279">
        <v>1630.62</v>
      </c>
      <c r="T889" s="279">
        <v>1665.61</v>
      </c>
      <c r="U889" s="279">
        <v>1676.24</v>
      </c>
      <c r="V889" s="279">
        <v>1687.1</v>
      </c>
      <c r="W889" s="279">
        <v>1661.83</v>
      </c>
      <c r="X889" s="279">
        <v>1616.88</v>
      </c>
      <c r="Y889" s="279">
        <v>1580.28</v>
      </c>
    </row>
    <row r="890" spans="1:25">
      <c r="A890" s="254">
        <v>27</v>
      </c>
      <c r="B890" s="279">
        <v>1304.48</v>
      </c>
      <c r="C890" s="279">
        <v>1260.8399999999999</v>
      </c>
      <c r="D890" s="279">
        <v>1220.1300000000001</v>
      </c>
      <c r="E890" s="279">
        <v>1214.92</v>
      </c>
      <c r="F890" s="279">
        <v>1277.24</v>
      </c>
      <c r="G890" s="279">
        <v>1383.55</v>
      </c>
      <c r="H890" s="279">
        <v>1514.59</v>
      </c>
      <c r="I890" s="279">
        <v>1662.19</v>
      </c>
      <c r="J890" s="279">
        <v>1704.23</v>
      </c>
      <c r="K890" s="279">
        <v>1758.45</v>
      </c>
      <c r="L890" s="279">
        <v>1795.8</v>
      </c>
      <c r="M890" s="279">
        <v>1814.86</v>
      </c>
      <c r="N890" s="279">
        <v>1801.21</v>
      </c>
      <c r="O890" s="279">
        <v>1821.66</v>
      </c>
      <c r="P890" s="279">
        <v>1821.53</v>
      </c>
      <c r="Q890" s="279">
        <v>1817.34</v>
      </c>
      <c r="R890" s="279">
        <v>1773.15</v>
      </c>
      <c r="S890" s="279">
        <v>1764.58</v>
      </c>
      <c r="T890" s="279">
        <v>1812.3</v>
      </c>
      <c r="U890" s="279">
        <v>1821.4</v>
      </c>
      <c r="V890" s="279">
        <v>1794.82</v>
      </c>
      <c r="W890" s="279">
        <v>1769.74</v>
      </c>
      <c r="X890" s="279">
        <v>1642.68</v>
      </c>
      <c r="Y890" s="279">
        <v>1580.79</v>
      </c>
    </row>
    <row r="891" spans="1:25">
      <c r="A891" s="254">
        <v>28</v>
      </c>
      <c r="B891" s="279">
        <v>1319.09</v>
      </c>
      <c r="C891" s="279">
        <v>1276.8699999999999</v>
      </c>
      <c r="D891" s="279">
        <v>1247.46</v>
      </c>
      <c r="E891" s="279">
        <v>1247.8399999999999</v>
      </c>
      <c r="F891" s="279">
        <v>1291.0899999999999</v>
      </c>
      <c r="G891" s="279">
        <v>1410.54</v>
      </c>
      <c r="H891" s="279">
        <v>1540.64</v>
      </c>
      <c r="I891" s="279">
        <v>1682.45</v>
      </c>
      <c r="J891" s="279">
        <v>1754.6</v>
      </c>
      <c r="K891" s="279">
        <v>1786.37</v>
      </c>
      <c r="L891" s="279">
        <v>1807.04</v>
      </c>
      <c r="M891" s="279">
        <v>1840.78</v>
      </c>
      <c r="N891" s="279">
        <v>1810.21</v>
      </c>
      <c r="O891" s="279">
        <v>1811.79</v>
      </c>
      <c r="P891" s="279">
        <v>1812.2</v>
      </c>
      <c r="Q891" s="279">
        <v>1792.66</v>
      </c>
      <c r="R891" s="279">
        <v>1760.69</v>
      </c>
      <c r="S891" s="279">
        <v>1764.87</v>
      </c>
      <c r="T891" s="279">
        <v>1797.51</v>
      </c>
      <c r="U891" s="279">
        <v>1795</v>
      </c>
      <c r="V891" s="279">
        <v>1792.06</v>
      </c>
      <c r="W891" s="279">
        <v>1789.78</v>
      </c>
      <c r="X891" s="279">
        <v>1658.63</v>
      </c>
      <c r="Y891" s="279">
        <v>1575.24</v>
      </c>
    </row>
    <row r="892" spans="1:25" hidden="1">
      <c r="A892" s="254">
        <v>29</v>
      </c>
      <c r="B892" s="279">
        <v>0</v>
      </c>
      <c r="C892" s="279">
        <v>0</v>
      </c>
      <c r="D892" s="279">
        <v>0</v>
      </c>
      <c r="E892" s="279">
        <v>0</v>
      </c>
      <c r="F892" s="279">
        <v>0</v>
      </c>
      <c r="G892" s="279">
        <v>0</v>
      </c>
      <c r="H892" s="279">
        <v>0</v>
      </c>
      <c r="I892" s="279">
        <v>0</v>
      </c>
      <c r="J892" s="279">
        <v>0</v>
      </c>
      <c r="K892" s="279">
        <v>0</v>
      </c>
      <c r="L892" s="279">
        <v>0</v>
      </c>
      <c r="M892" s="279">
        <v>0</v>
      </c>
      <c r="N892" s="279">
        <v>0</v>
      </c>
      <c r="O892" s="279">
        <v>0</v>
      </c>
      <c r="P892" s="279">
        <v>0</v>
      </c>
      <c r="Q892" s="279">
        <v>0</v>
      </c>
      <c r="R892" s="279">
        <v>0</v>
      </c>
      <c r="S892" s="279">
        <v>0</v>
      </c>
      <c r="T892" s="279">
        <v>0</v>
      </c>
      <c r="U892" s="279">
        <v>0</v>
      </c>
      <c r="V892" s="279">
        <v>0</v>
      </c>
      <c r="W892" s="279">
        <v>0</v>
      </c>
      <c r="X892" s="279">
        <v>0</v>
      </c>
      <c r="Y892" s="279">
        <v>0</v>
      </c>
    </row>
    <row r="893" spans="1:25" hidden="1">
      <c r="A893" s="254">
        <v>30</v>
      </c>
      <c r="B893" s="279">
        <v>0</v>
      </c>
      <c r="C893" s="279">
        <v>0</v>
      </c>
      <c r="D893" s="279">
        <v>0</v>
      </c>
      <c r="E893" s="279">
        <v>0</v>
      </c>
      <c r="F893" s="279">
        <v>0</v>
      </c>
      <c r="G893" s="279">
        <v>0</v>
      </c>
      <c r="H893" s="279">
        <v>0</v>
      </c>
      <c r="I893" s="279">
        <v>0</v>
      </c>
      <c r="J893" s="279">
        <v>0</v>
      </c>
      <c r="K893" s="279">
        <v>0</v>
      </c>
      <c r="L893" s="279">
        <v>0</v>
      </c>
      <c r="M893" s="279">
        <v>0</v>
      </c>
      <c r="N893" s="279">
        <v>0</v>
      </c>
      <c r="O893" s="279">
        <v>0</v>
      </c>
      <c r="P893" s="279">
        <v>0</v>
      </c>
      <c r="Q893" s="279">
        <v>0</v>
      </c>
      <c r="R893" s="279">
        <v>0</v>
      </c>
      <c r="S893" s="279">
        <v>0</v>
      </c>
      <c r="T893" s="279">
        <v>0</v>
      </c>
      <c r="U893" s="279">
        <v>0</v>
      </c>
      <c r="V893" s="279">
        <v>0</v>
      </c>
      <c r="W893" s="279">
        <v>0</v>
      </c>
      <c r="X893" s="279">
        <v>0</v>
      </c>
      <c r="Y893" s="279">
        <v>0</v>
      </c>
    </row>
    <row r="894" spans="1:25" hidden="1">
      <c r="A894" s="254">
        <v>31</v>
      </c>
      <c r="B894" s="279">
        <v>0</v>
      </c>
      <c r="C894" s="279">
        <v>0</v>
      </c>
      <c r="D894" s="279">
        <v>0</v>
      </c>
      <c r="E894" s="279">
        <v>0</v>
      </c>
      <c r="F894" s="279">
        <v>0</v>
      </c>
      <c r="G894" s="279">
        <v>0</v>
      </c>
      <c r="H894" s="279">
        <v>0</v>
      </c>
      <c r="I894" s="279">
        <v>0</v>
      </c>
      <c r="J894" s="279">
        <v>0</v>
      </c>
      <c r="K894" s="279">
        <v>0</v>
      </c>
      <c r="L894" s="279">
        <v>0</v>
      </c>
      <c r="M894" s="279">
        <v>0</v>
      </c>
      <c r="N894" s="279">
        <v>0</v>
      </c>
      <c r="O894" s="279">
        <v>0</v>
      </c>
      <c r="P894" s="279">
        <v>0</v>
      </c>
      <c r="Q894" s="279">
        <v>0</v>
      </c>
      <c r="R894" s="279">
        <v>0</v>
      </c>
      <c r="S894" s="279">
        <v>0</v>
      </c>
      <c r="T894" s="279">
        <v>0</v>
      </c>
      <c r="U894" s="279">
        <v>0</v>
      </c>
      <c r="V894" s="279">
        <v>0</v>
      </c>
      <c r="W894" s="279">
        <v>0</v>
      </c>
      <c r="X894" s="279">
        <v>0</v>
      </c>
      <c r="Y894" s="279">
        <v>0</v>
      </c>
    </row>
    <row r="896" spans="1:25">
      <c r="A896" s="422" t="s">
        <v>208</v>
      </c>
      <c r="B896" s="464" t="s">
        <v>213</v>
      </c>
      <c r="C896" s="464"/>
      <c r="D896" s="464"/>
      <c r="E896" s="464"/>
      <c r="F896" s="464"/>
      <c r="G896" s="464"/>
      <c r="H896" s="464"/>
      <c r="I896" s="464"/>
      <c r="J896" s="464"/>
      <c r="K896" s="464"/>
      <c r="L896" s="464"/>
      <c r="M896" s="464"/>
      <c r="N896" s="464"/>
      <c r="O896" s="464"/>
      <c r="P896" s="464"/>
      <c r="Q896" s="464"/>
      <c r="R896" s="464"/>
      <c r="S896" s="464"/>
      <c r="T896" s="464"/>
      <c r="U896" s="464"/>
      <c r="V896" s="464"/>
      <c r="W896" s="464"/>
      <c r="X896" s="464"/>
      <c r="Y896" s="464"/>
    </row>
    <row r="897" spans="1:25" ht="30">
      <c r="A897" s="422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1494.93</v>
      </c>
      <c r="C898" s="279">
        <v>1453.97</v>
      </c>
      <c r="D898" s="279">
        <v>1438.83</v>
      </c>
      <c r="E898" s="279">
        <v>1434.58</v>
      </c>
      <c r="F898" s="279">
        <v>687.16</v>
      </c>
      <c r="G898" s="279">
        <v>1527.52</v>
      </c>
      <c r="H898" s="279">
        <v>685.06</v>
      </c>
      <c r="I898" s="279">
        <v>685.07</v>
      </c>
      <c r="J898" s="279">
        <v>688.95</v>
      </c>
      <c r="K898" s="279">
        <v>1051.92</v>
      </c>
      <c r="L898" s="279">
        <v>1985.7</v>
      </c>
      <c r="M898" s="279">
        <v>2033.86</v>
      </c>
      <c r="N898" s="279">
        <v>2008.33</v>
      </c>
      <c r="O898" s="279">
        <v>1988.24</v>
      </c>
      <c r="P898" s="279">
        <v>1988.41</v>
      </c>
      <c r="Q898" s="279">
        <v>1980.89</v>
      </c>
      <c r="R898" s="279">
        <v>1970.01</v>
      </c>
      <c r="S898" s="279">
        <v>1987.62</v>
      </c>
      <c r="T898" s="279">
        <v>1954.65</v>
      </c>
      <c r="U898" s="279">
        <v>1967.74</v>
      </c>
      <c r="V898" s="279">
        <v>1935.42</v>
      </c>
      <c r="W898" s="279">
        <v>1860.37</v>
      </c>
      <c r="X898" s="279">
        <v>1695.53</v>
      </c>
      <c r="Y898" s="279">
        <v>1511.46</v>
      </c>
    </row>
    <row r="899" spans="1:25">
      <c r="A899" s="254">
        <v>2</v>
      </c>
      <c r="B899" s="279">
        <v>1483.3</v>
      </c>
      <c r="C899" s="279">
        <v>1451.87</v>
      </c>
      <c r="D899" s="279">
        <v>1424.56</v>
      </c>
      <c r="E899" s="279">
        <v>1422.84</v>
      </c>
      <c r="F899" s="279">
        <v>1457.37</v>
      </c>
      <c r="G899" s="279">
        <v>1505.67</v>
      </c>
      <c r="H899" s="279">
        <v>1637.34</v>
      </c>
      <c r="I899" s="279">
        <v>1769.2</v>
      </c>
      <c r="J899" s="279">
        <v>1874.77</v>
      </c>
      <c r="K899" s="279">
        <v>1913.38</v>
      </c>
      <c r="L899" s="279">
        <v>1931.69</v>
      </c>
      <c r="M899" s="279">
        <v>1951.81</v>
      </c>
      <c r="N899" s="279">
        <v>1927.47</v>
      </c>
      <c r="O899" s="279">
        <v>1984.76</v>
      </c>
      <c r="P899" s="279">
        <v>1981.52</v>
      </c>
      <c r="Q899" s="279">
        <v>1959.3</v>
      </c>
      <c r="R899" s="279">
        <v>1915.72</v>
      </c>
      <c r="S899" s="279">
        <v>1934.92</v>
      </c>
      <c r="T899" s="279">
        <v>1945.66</v>
      </c>
      <c r="U899" s="279">
        <v>1951.37</v>
      </c>
      <c r="V899" s="279">
        <v>1883.33</v>
      </c>
      <c r="W899" s="279">
        <v>1505.53</v>
      </c>
      <c r="X899" s="279">
        <v>1635.04</v>
      </c>
      <c r="Y899" s="279">
        <v>1516.8</v>
      </c>
    </row>
    <row r="900" spans="1:25">
      <c r="A900" s="254">
        <v>3</v>
      </c>
      <c r="B900" s="279">
        <v>1666.58</v>
      </c>
      <c r="C900" s="279">
        <v>1565.22</v>
      </c>
      <c r="D900" s="279">
        <v>1516.52</v>
      </c>
      <c r="E900" s="279">
        <v>1514.45</v>
      </c>
      <c r="F900" s="279">
        <v>1578.34</v>
      </c>
      <c r="G900" s="279">
        <v>1659.21</v>
      </c>
      <c r="H900" s="279">
        <v>1796.48</v>
      </c>
      <c r="I900" s="279">
        <v>1962.53</v>
      </c>
      <c r="J900" s="279">
        <v>2083.88</v>
      </c>
      <c r="K900" s="279">
        <v>2095.85</v>
      </c>
      <c r="L900" s="279">
        <v>2118.1999999999998</v>
      </c>
      <c r="M900" s="279">
        <v>2138.4899999999998</v>
      </c>
      <c r="N900" s="279">
        <v>2126.87</v>
      </c>
      <c r="O900" s="279">
        <v>2140.5500000000002</v>
      </c>
      <c r="P900" s="279">
        <v>2124.38</v>
      </c>
      <c r="Q900" s="279">
        <v>2113.15</v>
      </c>
      <c r="R900" s="279">
        <v>2087.73</v>
      </c>
      <c r="S900" s="279">
        <v>2092.75</v>
      </c>
      <c r="T900" s="279">
        <v>2105.5300000000002</v>
      </c>
      <c r="U900" s="279">
        <v>2110.44</v>
      </c>
      <c r="V900" s="279">
        <v>2077.9</v>
      </c>
      <c r="W900" s="279">
        <v>1506.04</v>
      </c>
      <c r="X900" s="279">
        <v>1869.37</v>
      </c>
      <c r="Y900" s="279">
        <v>1747.88</v>
      </c>
    </row>
    <row r="901" spans="1:25">
      <c r="A901" s="254">
        <v>4</v>
      </c>
      <c r="B901" s="279">
        <v>1827.79</v>
      </c>
      <c r="C901" s="279">
        <v>1746.5</v>
      </c>
      <c r="D901" s="279">
        <v>1647.06</v>
      </c>
      <c r="E901" s="279">
        <v>1616.69</v>
      </c>
      <c r="F901" s="279">
        <v>1660.45</v>
      </c>
      <c r="G901" s="279">
        <v>1682.1</v>
      </c>
      <c r="H901" s="279">
        <v>1779.88</v>
      </c>
      <c r="I901" s="279">
        <v>1836.2</v>
      </c>
      <c r="J901" s="279">
        <v>1969.31</v>
      </c>
      <c r="K901" s="279">
        <v>2052.09</v>
      </c>
      <c r="L901" s="279">
        <v>2106.5300000000002</v>
      </c>
      <c r="M901" s="279">
        <v>2121.31</v>
      </c>
      <c r="N901" s="279">
        <v>2121.42</v>
      </c>
      <c r="O901" s="279">
        <v>2125.88</v>
      </c>
      <c r="P901" s="279">
        <v>2119.52</v>
      </c>
      <c r="Q901" s="279">
        <v>2085.06</v>
      </c>
      <c r="R901" s="279">
        <v>2092.71</v>
      </c>
      <c r="S901" s="279">
        <v>2124.0500000000002</v>
      </c>
      <c r="T901" s="279">
        <v>2119.35</v>
      </c>
      <c r="U901" s="279">
        <v>2128.73</v>
      </c>
      <c r="V901" s="279">
        <v>2098.9899999999998</v>
      </c>
      <c r="W901" s="279">
        <v>2012.9</v>
      </c>
      <c r="X901" s="279">
        <v>1872.31</v>
      </c>
      <c r="Y901" s="279">
        <v>1807.43</v>
      </c>
    </row>
    <row r="902" spans="1:25">
      <c r="A902" s="254">
        <v>5</v>
      </c>
      <c r="B902" s="279">
        <v>1595.66</v>
      </c>
      <c r="C902" s="279">
        <v>1551.71</v>
      </c>
      <c r="D902" s="279">
        <v>1514.36</v>
      </c>
      <c r="E902" s="279">
        <v>1503.48</v>
      </c>
      <c r="F902" s="279">
        <v>1531.04</v>
      </c>
      <c r="G902" s="279">
        <v>1538.68</v>
      </c>
      <c r="H902" s="279">
        <v>1555.73</v>
      </c>
      <c r="I902" s="279">
        <v>1631.72</v>
      </c>
      <c r="J902" s="279">
        <v>1764.78</v>
      </c>
      <c r="K902" s="279">
        <v>1833.51</v>
      </c>
      <c r="L902" s="279">
        <v>1885.32</v>
      </c>
      <c r="M902" s="279">
        <v>1931.71</v>
      </c>
      <c r="N902" s="279">
        <v>1933.91</v>
      </c>
      <c r="O902" s="279">
        <v>1955.08</v>
      </c>
      <c r="P902" s="279">
        <v>1944.67</v>
      </c>
      <c r="Q902" s="279">
        <v>1910.5</v>
      </c>
      <c r="R902" s="279">
        <v>1922.19</v>
      </c>
      <c r="S902" s="279">
        <v>1967.91</v>
      </c>
      <c r="T902" s="279">
        <v>1982.15</v>
      </c>
      <c r="U902" s="279">
        <v>1993.86</v>
      </c>
      <c r="V902" s="279">
        <v>1972.7</v>
      </c>
      <c r="W902" s="279">
        <v>1927.38</v>
      </c>
      <c r="X902" s="279">
        <v>1818.71</v>
      </c>
      <c r="Y902" s="279">
        <v>1610.57</v>
      </c>
    </row>
    <row r="903" spans="1:25">
      <c r="A903" s="254">
        <v>6</v>
      </c>
      <c r="B903" s="279">
        <v>1540.17</v>
      </c>
      <c r="C903" s="279">
        <v>1496.78</v>
      </c>
      <c r="D903" s="279">
        <v>1474.16</v>
      </c>
      <c r="E903" s="279">
        <v>1458.52</v>
      </c>
      <c r="F903" s="279">
        <v>1478.58</v>
      </c>
      <c r="G903" s="279">
        <v>1537.94</v>
      </c>
      <c r="H903" s="279">
        <v>1683.18</v>
      </c>
      <c r="I903" s="279">
        <v>1857.01</v>
      </c>
      <c r="J903" s="279">
        <v>1940.38</v>
      </c>
      <c r="K903" s="279">
        <v>1980.35</v>
      </c>
      <c r="L903" s="279">
        <v>2003.68</v>
      </c>
      <c r="M903" s="279">
        <v>2043.55</v>
      </c>
      <c r="N903" s="279">
        <v>2005.52</v>
      </c>
      <c r="O903" s="279">
        <v>2028.91</v>
      </c>
      <c r="P903" s="279">
        <v>2021.69</v>
      </c>
      <c r="Q903" s="279">
        <v>1992.75</v>
      </c>
      <c r="R903" s="279">
        <v>1963.01</v>
      </c>
      <c r="S903" s="279">
        <v>1976.71</v>
      </c>
      <c r="T903" s="279">
        <v>1998.11</v>
      </c>
      <c r="U903" s="279">
        <v>2007.69</v>
      </c>
      <c r="V903" s="279">
        <v>1945.66</v>
      </c>
      <c r="W903" s="279">
        <v>1920.59</v>
      </c>
      <c r="X903" s="279">
        <v>1836.11</v>
      </c>
      <c r="Y903" s="279">
        <v>1716.8</v>
      </c>
    </row>
    <row r="904" spans="1:25">
      <c r="A904" s="254">
        <v>7</v>
      </c>
      <c r="B904" s="279">
        <v>1679.42</v>
      </c>
      <c r="C904" s="279">
        <v>1614.62</v>
      </c>
      <c r="D904" s="279">
        <v>1609.98</v>
      </c>
      <c r="E904" s="279">
        <v>1485.96</v>
      </c>
      <c r="F904" s="279">
        <v>1588.73</v>
      </c>
      <c r="G904" s="279">
        <v>1518.54</v>
      </c>
      <c r="H904" s="279">
        <v>1673.97</v>
      </c>
      <c r="I904" s="279">
        <v>1869.33</v>
      </c>
      <c r="J904" s="279">
        <v>1909.09</v>
      </c>
      <c r="K904" s="279">
        <v>1918.03</v>
      </c>
      <c r="L904" s="279">
        <v>1936.68</v>
      </c>
      <c r="M904" s="279">
        <v>1969.45</v>
      </c>
      <c r="N904" s="279">
        <v>1951.42</v>
      </c>
      <c r="O904" s="279">
        <v>1974.44</v>
      </c>
      <c r="P904" s="279">
        <v>1957.78</v>
      </c>
      <c r="Q904" s="279">
        <v>1938.78</v>
      </c>
      <c r="R904" s="279">
        <v>1926.67</v>
      </c>
      <c r="S904" s="279">
        <v>1935.55</v>
      </c>
      <c r="T904" s="279">
        <v>1953.69</v>
      </c>
      <c r="U904" s="279">
        <v>1960.13</v>
      </c>
      <c r="V904" s="279">
        <v>1924.25</v>
      </c>
      <c r="W904" s="279">
        <v>1912.68</v>
      </c>
      <c r="X904" s="279">
        <v>1830.88</v>
      </c>
      <c r="Y904" s="279">
        <v>1823.19</v>
      </c>
    </row>
    <row r="905" spans="1:25">
      <c r="A905" s="254">
        <v>8</v>
      </c>
      <c r="B905" s="279">
        <v>1659.24</v>
      </c>
      <c r="C905" s="279">
        <v>1455.01</v>
      </c>
      <c r="D905" s="279">
        <v>1589.95</v>
      </c>
      <c r="E905" s="279">
        <v>1537.86</v>
      </c>
      <c r="F905" s="279">
        <v>1457.9</v>
      </c>
      <c r="G905" s="279">
        <v>1521.34</v>
      </c>
      <c r="H905" s="279">
        <v>1725.85</v>
      </c>
      <c r="I905" s="279">
        <v>1838.98</v>
      </c>
      <c r="J905" s="279">
        <v>1889.06</v>
      </c>
      <c r="K905" s="279">
        <v>1914.41</v>
      </c>
      <c r="L905" s="279">
        <v>1933.61</v>
      </c>
      <c r="M905" s="279">
        <v>1940.31</v>
      </c>
      <c r="N905" s="279">
        <v>1931.31</v>
      </c>
      <c r="O905" s="279">
        <v>1966.79</v>
      </c>
      <c r="P905" s="279">
        <v>1955.56</v>
      </c>
      <c r="Q905" s="279">
        <v>1919.67</v>
      </c>
      <c r="R905" s="279">
        <v>1902.54</v>
      </c>
      <c r="S905" s="279">
        <v>1926.29</v>
      </c>
      <c r="T905" s="279">
        <v>1936.79</v>
      </c>
      <c r="U905" s="279">
        <v>1945.4</v>
      </c>
      <c r="V905" s="279">
        <v>1915.54</v>
      </c>
      <c r="W905" s="279">
        <v>1901.68</v>
      </c>
      <c r="X905" s="279">
        <v>1738.84</v>
      </c>
      <c r="Y905" s="279">
        <v>1600.93</v>
      </c>
    </row>
    <row r="906" spans="1:25">
      <c r="A906" s="254">
        <v>9</v>
      </c>
      <c r="B906" s="279">
        <v>1713.43</v>
      </c>
      <c r="C906" s="279">
        <v>1684.36</v>
      </c>
      <c r="D906" s="279">
        <v>1518.96</v>
      </c>
      <c r="E906" s="279">
        <v>1468.42</v>
      </c>
      <c r="F906" s="279">
        <v>1503.13</v>
      </c>
      <c r="G906" s="279">
        <v>1569.94</v>
      </c>
      <c r="H906" s="279">
        <v>1759.01</v>
      </c>
      <c r="I906" s="279">
        <v>1874.83</v>
      </c>
      <c r="J906" s="279">
        <v>1944.49</v>
      </c>
      <c r="K906" s="279">
        <v>1966.01</v>
      </c>
      <c r="L906" s="279">
        <v>1979.01</v>
      </c>
      <c r="M906" s="279">
        <v>2005.97</v>
      </c>
      <c r="N906" s="279">
        <v>1988.95</v>
      </c>
      <c r="O906" s="279">
        <v>2003.72</v>
      </c>
      <c r="P906" s="279">
        <v>1988.25</v>
      </c>
      <c r="Q906" s="279">
        <v>1968.3</v>
      </c>
      <c r="R906" s="279">
        <v>1944.41</v>
      </c>
      <c r="S906" s="279">
        <v>1969.4</v>
      </c>
      <c r="T906" s="279">
        <v>1985.83</v>
      </c>
      <c r="U906" s="279">
        <v>1999.74</v>
      </c>
      <c r="V906" s="279">
        <v>1945.96</v>
      </c>
      <c r="W906" s="279">
        <v>1896.44</v>
      </c>
      <c r="X906" s="279">
        <v>1817.4</v>
      </c>
      <c r="Y906" s="279">
        <v>1771.87</v>
      </c>
    </row>
    <row r="907" spans="1:25">
      <c r="A907" s="254">
        <v>10</v>
      </c>
      <c r="B907" s="279">
        <v>1685.6</v>
      </c>
      <c r="C907" s="279">
        <v>1603.05</v>
      </c>
      <c r="D907" s="279">
        <v>1514.57</v>
      </c>
      <c r="E907" s="279">
        <v>1486.34</v>
      </c>
      <c r="F907" s="279">
        <v>1539.08</v>
      </c>
      <c r="G907" s="279">
        <v>1589.22</v>
      </c>
      <c r="H907" s="279">
        <v>1810.35</v>
      </c>
      <c r="I907" s="279">
        <v>1878.7</v>
      </c>
      <c r="J907" s="279">
        <v>1954.07</v>
      </c>
      <c r="K907" s="279">
        <v>1974.26</v>
      </c>
      <c r="L907" s="279">
        <v>1989.7</v>
      </c>
      <c r="M907" s="279">
        <v>2002.41</v>
      </c>
      <c r="N907" s="279">
        <v>1989.99</v>
      </c>
      <c r="O907" s="279">
        <v>1997.65</v>
      </c>
      <c r="P907" s="279">
        <v>1988.11</v>
      </c>
      <c r="Q907" s="279">
        <v>1948.08</v>
      </c>
      <c r="R907" s="279">
        <v>1927.06</v>
      </c>
      <c r="S907" s="279">
        <v>1946.37</v>
      </c>
      <c r="T907" s="279">
        <v>1974.92</v>
      </c>
      <c r="U907" s="279">
        <v>1972.64</v>
      </c>
      <c r="V907" s="279">
        <v>1917.82</v>
      </c>
      <c r="W907" s="279">
        <v>1886.17</v>
      </c>
      <c r="X907" s="279">
        <v>1804.82</v>
      </c>
      <c r="Y907" s="279">
        <v>1695.02</v>
      </c>
    </row>
    <row r="908" spans="1:25">
      <c r="A908" s="254">
        <v>11</v>
      </c>
      <c r="B908" s="279">
        <v>1576.68</v>
      </c>
      <c r="C908" s="279">
        <v>1506.27</v>
      </c>
      <c r="D908" s="279">
        <v>685.09</v>
      </c>
      <c r="E908" s="279">
        <v>1529.52</v>
      </c>
      <c r="F908" s="279">
        <v>1540.73</v>
      </c>
      <c r="G908" s="279">
        <v>1554.29</v>
      </c>
      <c r="H908" s="279">
        <v>1595.15</v>
      </c>
      <c r="I908" s="279">
        <v>1763.64</v>
      </c>
      <c r="J908" s="279">
        <v>1500.28</v>
      </c>
      <c r="K908" s="279">
        <v>1955.39</v>
      </c>
      <c r="L908" s="279">
        <v>2012.53</v>
      </c>
      <c r="M908" s="279">
        <v>2031.8</v>
      </c>
      <c r="N908" s="279">
        <v>2028</v>
      </c>
      <c r="O908" s="279">
        <v>2027.96</v>
      </c>
      <c r="P908" s="279">
        <v>2019.23</v>
      </c>
      <c r="Q908" s="279">
        <v>1977.82</v>
      </c>
      <c r="R908" s="279">
        <v>1975.55</v>
      </c>
      <c r="S908" s="279">
        <v>2003.41</v>
      </c>
      <c r="T908" s="279">
        <v>2017.45</v>
      </c>
      <c r="U908" s="279">
        <v>2004.37</v>
      </c>
      <c r="V908" s="279">
        <v>1977.8</v>
      </c>
      <c r="W908" s="279">
        <v>1913.55</v>
      </c>
      <c r="X908" s="279">
        <v>1843.17</v>
      </c>
      <c r="Y908" s="279">
        <v>1774.2</v>
      </c>
    </row>
    <row r="909" spans="1:25">
      <c r="A909" s="254">
        <v>12</v>
      </c>
      <c r="B909" s="279">
        <v>1584.32</v>
      </c>
      <c r="C909" s="279">
        <v>1540.18</v>
      </c>
      <c r="D909" s="279">
        <v>1529.61</v>
      </c>
      <c r="E909" s="279">
        <v>1522.15</v>
      </c>
      <c r="F909" s="279">
        <v>1519.62</v>
      </c>
      <c r="G909" s="279">
        <v>1523</v>
      </c>
      <c r="H909" s="279">
        <v>1535.25</v>
      </c>
      <c r="I909" s="279">
        <v>1572.4</v>
      </c>
      <c r="J909" s="279">
        <v>1501.12</v>
      </c>
      <c r="K909" s="279">
        <v>1846.76</v>
      </c>
      <c r="L909" s="279">
        <v>1903.09</v>
      </c>
      <c r="M909" s="279">
        <v>1944.43</v>
      </c>
      <c r="N909" s="279">
        <v>1937.69</v>
      </c>
      <c r="O909" s="279">
        <v>1945.28</v>
      </c>
      <c r="P909" s="279">
        <v>1920.4</v>
      </c>
      <c r="Q909" s="279">
        <v>1912.37</v>
      </c>
      <c r="R909" s="279">
        <v>1921.87</v>
      </c>
      <c r="S909" s="279">
        <v>1932.83</v>
      </c>
      <c r="T909" s="279">
        <v>1953.35</v>
      </c>
      <c r="U909" s="279">
        <v>1970.24</v>
      </c>
      <c r="V909" s="279">
        <v>1973.36</v>
      </c>
      <c r="W909" s="279">
        <v>1943</v>
      </c>
      <c r="X909" s="279">
        <v>1852.68</v>
      </c>
      <c r="Y909" s="279">
        <v>1667.84</v>
      </c>
    </row>
    <row r="910" spans="1:25">
      <c r="A910" s="254">
        <v>13</v>
      </c>
      <c r="B910" s="279">
        <v>1567.28</v>
      </c>
      <c r="C910" s="279">
        <v>1540.84</v>
      </c>
      <c r="D910" s="279">
        <v>1501.73</v>
      </c>
      <c r="E910" s="279">
        <v>1465.23</v>
      </c>
      <c r="F910" s="279">
        <v>1517.92</v>
      </c>
      <c r="G910" s="279">
        <v>1578.29</v>
      </c>
      <c r="H910" s="279">
        <v>1774.81</v>
      </c>
      <c r="I910" s="279">
        <v>1880.48</v>
      </c>
      <c r="J910" s="279">
        <v>1999.75</v>
      </c>
      <c r="K910" s="279">
        <v>2015.76</v>
      </c>
      <c r="L910" s="279">
        <v>2024.7</v>
      </c>
      <c r="M910" s="279">
        <v>2075.4899999999998</v>
      </c>
      <c r="N910" s="279">
        <v>2047.95</v>
      </c>
      <c r="O910" s="279">
        <v>2073.8200000000002</v>
      </c>
      <c r="P910" s="279">
        <v>2065.87</v>
      </c>
      <c r="Q910" s="279">
        <v>2019.98</v>
      </c>
      <c r="R910" s="279">
        <v>2010.59</v>
      </c>
      <c r="S910" s="279">
        <v>2012.65</v>
      </c>
      <c r="T910" s="279">
        <v>2044.87</v>
      </c>
      <c r="U910" s="279">
        <v>2031.65</v>
      </c>
      <c r="V910" s="279">
        <v>1997.75</v>
      </c>
      <c r="W910" s="279">
        <v>1891.66</v>
      </c>
      <c r="X910" s="279">
        <v>1815.45</v>
      </c>
      <c r="Y910" s="279">
        <v>1670.33</v>
      </c>
    </row>
    <row r="911" spans="1:25">
      <c r="A911" s="254">
        <v>14</v>
      </c>
      <c r="B911" s="279">
        <v>1556.69</v>
      </c>
      <c r="C911" s="279">
        <v>1502.12</v>
      </c>
      <c r="D911" s="279">
        <v>1465.2</v>
      </c>
      <c r="E911" s="279">
        <v>1467.03</v>
      </c>
      <c r="F911" s="279">
        <v>1498.94</v>
      </c>
      <c r="G911" s="279">
        <v>1560.94</v>
      </c>
      <c r="H911" s="279">
        <v>1768.47</v>
      </c>
      <c r="I911" s="279">
        <v>1816.39</v>
      </c>
      <c r="J911" s="279">
        <v>1922.57</v>
      </c>
      <c r="K911" s="279">
        <v>1903.64</v>
      </c>
      <c r="L911" s="279">
        <v>1916.95</v>
      </c>
      <c r="M911" s="279">
        <v>1962.45</v>
      </c>
      <c r="N911" s="279">
        <v>1930.69</v>
      </c>
      <c r="O911" s="279">
        <v>1947.06</v>
      </c>
      <c r="P911" s="279">
        <v>1942.01</v>
      </c>
      <c r="Q911" s="279">
        <v>1893.38</v>
      </c>
      <c r="R911" s="279">
        <v>1880.9</v>
      </c>
      <c r="S911" s="279">
        <v>1883.58</v>
      </c>
      <c r="T911" s="279">
        <v>1904.74</v>
      </c>
      <c r="U911" s="279">
        <v>1916.09</v>
      </c>
      <c r="V911" s="279">
        <v>1896.38</v>
      </c>
      <c r="W911" s="279">
        <v>1873.38</v>
      </c>
      <c r="X911" s="279">
        <v>1794.64</v>
      </c>
      <c r="Y911" s="279">
        <v>1700.7</v>
      </c>
    </row>
    <row r="912" spans="1:25">
      <c r="A912" s="254">
        <v>15</v>
      </c>
      <c r="B912" s="279">
        <v>1546.38</v>
      </c>
      <c r="C912" s="279">
        <v>1475.81</v>
      </c>
      <c r="D912" s="279">
        <v>1448.63</v>
      </c>
      <c r="E912" s="279">
        <v>1453.15</v>
      </c>
      <c r="F912" s="279">
        <v>1485.76</v>
      </c>
      <c r="G912" s="279">
        <v>1555.72</v>
      </c>
      <c r="H912" s="279">
        <v>1731.5</v>
      </c>
      <c r="I912" s="279">
        <v>1815.18</v>
      </c>
      <c r="J912" s="279">
        <v>1870.82</v>
      </c>
      <c r="K912" s="279">
        <v>1911.76</v>
      </c>
      <c r="L912" s="279">
        <v>1965.21</v>
      </c>
      <c r="M912" s="279">
        <v>2028.92</v>
      </c>
      <c r="N912" s="279">
        <v>1957.27</v>
      </c>
      <c r="O912" s="279">
        <v>1987.09</v>
      </c>
      <c r="P912" s="279">
        <v>1963.49</v>
      </c>
      <c r="Q912" s="279">
        <v>1908.86</v>
      </c>
      <c r="R912" s="279">
        <v>1882.1</v>
      </c>
      <c r="S912" s="279">
        <v>1904.63</v>
      </c>
      <c r="T912" s="279">
        <v>1953.09</v>
      </c>
      <c r="U912" s="279">
        <v>1969.45</v>
      </c>
      <c r="V912" s="279">
        <v>1935.77</v>
      </c>
      <c r="W912" s="279">
        <v>1882.39</v>
      </c>
      <c r="X912" s="279">
        <v>1792.73</v>
      </c>
      <c r="Y912" s="279">
        <v>1647.88</v>
      </c>
    </row>
    <row r="913" spans="1:25">
      <c r="A913" s="254">
        <v>16</v>
      </c>
      <c r="B913" s="279">
        <v>1530.24</v>
      </c>
      <c r="C913" s="279">
        <v>1476.14</v>
      </c>
      <c r="D913" s="279">
        <v>1444.73</v>
      </c>
      <c r="E913" s="279">
        <v>1449.91</v>
      </c>
      <c r="F913" s="279">
        <v>1490.62</v>
      </c>
      <c r="G913" s="279">
        <v>1567.8</v>
      </c>
      <c r="H913" s="279">
        <v>1723</v>
      </c>
      <c r="I913" s="279">
        <v>1798.75</v>
      </c>
      <c r="J913" s="279">
        <v>1843.77</v>
      </c>
      <c r="K913" s="279">
        <v>1866.46</v>
      </c>
      <c r="L913" s="279">
        <v>1905.93</v>
      </c>
      <c r="M913" s="279">
        <v>1894.44</v>
      </c>
      <c r="N913" s="279">
        <v>1861.59</v>
      </c>
      <c r="O913" s="279">
        <v>1872.47</v>
      </c>
      <c r="P913" s="279">
        <v>1872.89</v>
      </c>
      <c r="Q913" s="279">
        <v>1828.87</v>
      </c>
      <c r="R913" s="279">
        <v>1811.3</v>
      </c>
      <c r="S913" s="279">
        <v>1820.1</v>
      </c>
      <c r="T913" s="279">
        <v>1855.53</v>
      </c>
      <c r="U913" s="279">
        <v>1861.37</v>
      </c>
      <c r="V913" s="279">
        <v>1877.89</v>
      </c>
      <c r="W913" s="279">
        <v>1867.39</v>
      </c>
      <c r="X913" s="279">
        <v>1791.3</v>
      </c>
      <c r="Y913" s="279">
        <v>1612.61</v>
      </c>
    </row>
    <row r="914" spans="1:25">
      <c r="A914" s="254">
        <v>17</v>
      </c>
      <c r="B914" s="279">
        <v>1538.86</v>
      </c>
      <c r="C914" s="279">
        <v>1445.68</v>
      </c>
      <c r="D914" s="279">
        <v>1412.34</v>
      </c>
      <c r="E914" s="279">
        <v>1412.47</v>
      </c>
      <c r="F914" s="279">
        <v>1466.47</v>
      </c>
      <c r="G914" s="279">
        <v>1564.79</v>
      </c>
      <c r="H914" s="279">
        <v>1735.65</v>
      </c>
      <c r="I914" s="279">
        <v>1812.77</v>
      </c>
      <c r="J914" s="279">
        <v>1884.61</v>
      </c>
      <c r="K914" s="279">
        <v>1890.47</v>
      </c>
      <c r="L914" s="279">
        <v>1928.53</v>
      </c>
      <c r="M914" s="279">
        <v>1974.16</v>
      </c>
      <c r="N914" s="279">
        <v>1937.28</v>
      </c>
      <c r="O914" s="279">
        <v>1959.71</v>
      </c>
      <c r="P914" s="279">
        <v>1952.27</v>
      </c>
      <c r="Q914" s="279">
        <v>1916.14</v>
      </c>
      <c r="R914" s="279">
        <v>1881.08</v>
      </c>
      <c r="S914" s="279">
        <v>1893.66</v>
      </c>
      <c r="T914" s="279">
        <v>1931.91</v>
      </c>
      <c r="U914" s="279">
        <v>1947.14</v>
      </c>
      <c r="V914" s="279">
        <v>1924.16</v>
      </c>
      <c r="W914" s="279">
        <v>1912.32</v>
      </c>
      <c r="X914" s="279">
        <v>1816.47</v>
      </c>
      <c r="Y914" s="279">
        <v>1760.8</v>
      </c>
    </row>
    <row r="915" spans="1:25">
      <c r="A915" s="254">
        <v>18</v>
      </c>
      <c r="B915" s="279">
        <v>1738.98</v>
      </c>
      <c r="C915" s="279">
        <v>1560.52</v>
      </c>
      <c r="D915" s="279">
        <v>1529.34</v>
      </c>
      <c r="E915" s="279">
        <v>1518.52</v>
      </c>
      <c r="F915" s="279">
        <v>1537.4</v>
      </c>
      <c r="G915" s="279">
        <v>1606.27</v>
      </c>
      <c r="H915" s="279">
        <v>1693.16</v>
      </c>
      <c r="I915" s="279">
        <v>1756.94</v>
      </c>
      <c r="J915" s="279">
        <v>1807.95</v>
      </c>
      <c r="K915" s="279">
        <v>1874.52</v>
      </c>
      <c r="L915" s="279">
        <v>1930.24</v>
      </c>
      <c r="M915" s="279">
        <v>1952.26</v>
      </c>
      <c r="N915" s="279">
        <v>1967.39</v>
      </c>
      <c r="O915" s="279">
        <v>1947.21</v>
      </c>
      <c r="P915" s="279">
        <v>1922.7</v>
      </c>
      <c r="Q915" s="279">
        <v>1926.4</v>
      </c>
      <c r="R915" s="279">
        <v>1907.35</v>
      </c>
      <c r="S915" s="279">
        <v>1944.35</v>
      </c>
      <c r="T915" s="279">
        <v>1968.67</v>
      </c>
      <c r="U915" s="279">
        <v>1960.69</v>
      </c>
      <c r="V915" s="279">
        <v>1955.09</v>
      </c>
      <c r="W915" s="279">
        <v>1910.16</v>
      </c>
      <c r="X915" s="279">
        <v>1812.07</v>
      </c>
      <c r="Y915" s="279">
        <v>1781.96</v>
      </c>
    </row>
    <row r="916" spans="1:25">
      <c r="A916" s="254">
        <v>19</v>
      </c>
      <c r="B916" s="279">
        <v>1599.58</v>
      </c>
      <c r="C916" s="279">
        <v>1539.21</v>
      </c>
      <c r="D916" s="279">
        <v>1495.73</v>
      </c>
      <c r="E916" s="279">
        <v>1478.3</v>
      </c>
      <c r="F916" s="279">
        <v>1483.57</v>
      </c>
      <c r="G916" s="279">
        <v>1510.5</v>
      </c>
      <c r="H916" s="279">
        <v>1525.21</v>
      </c>
      <c r="I916" s="279">
        <v>1607.35</v>
      </c>
      <c r="J916" s="279">
        <v>1742.47</v>
      </c>
      <c r="K916" s="279">
        <v>1798.71</v>
      </c>
      <c r="L916" s="279">
        <v>1846.67</v>
      </c>
      <c r="M916" s="279">
        <v>1896.39</v>
      </c>
      <c r="N916" s="279">
        <v>1893.58</v>
      </c>
      <c r="O916" s="279">
        <v>1885.37</v>
      </c>
      <c r="P916" s="279">
        <v>1880.38</v>
      </c>
      <c r="Q916" s="279">
        <v>1880.95</v>
      </c>
      <c r="R916" s="279">
        <v>1864.11</v>
      </c>
      <c r="S916" s="279">
        <v>1895.04</v>
      </c>
      <c r="T916" s="279">
        <v>1929.94</v>
      </c>
      <c r="U916" s="279">
        <v>1960.66</v>
      </c>
      <c r="V916" s="279">
        <v>1925.33</v>
      </c>
      <c r="W916" s="279">
        <v>1874.88</v>
      </c>
      <c r="X916" s="279">
        <v>1809.6</v>
      </c>
      <c r="Y916" s="279">
        <v>1766.36</v>
      </c>
    </row>
    <row r="917" spans="1:25">
      <c r="A917" s="254">
        <v>20</v>
      </c>
      <c r="B917" s="279">
        <v>1573.78</v>
      </c>
      <c r="C917" s="279">
        <v>1526.75</v>
      </c>
      <c r="D917" s="279">
        <v>1491.4</v>
      </c>
      <c r="E917" s="279">
        <v>1485.88</v>
      </c>
      <c r="F917" s="279">
        <v>1535.16</v>
      </c>
      <c r="G917" s="279">
        <v>1616.91</v>
      </c>
      <c r="H917" s="279">
        <v>1757.43</v>
      </c>
      <c r="I917" s="279">
        <v>1829.63</v>
      </c>
      <c r="J917" s="279">
        <v>1937.49</v>
      </c>
      <c r="K917" s="279">
        <v>1990.22</v>
      </c>
      <c r="L917" s="279">
        <v>2007.36</v>
      </c>
      <c r="M917" s="279">
        <v>2065.2399999999998</v>
      </c>
      <c r="N917" s="279">
        <v>2001.39</v>
      </c>
      <c r="O917" s="279">
        <v>1979.13</v>
      </c>
      <c r="P917" s="279">
        <v>1980.9</v>
      </c>
      <c r="Q917" s="279">
        <v>1970.05</v>
      </c>
      <c r="R917" s="279">
        <v>1931.36</v>
      </c>
      <c r="S917" s="279">
        <v>1919.42</v>
      </c>
      <c r="T917" s="279">
        <v>1944.9</v>
      </c>
      <c r="U917" s="279">
        <v>1982.7</v>
      </c>
      <c r="V917" s="279">
        <v>1932.02</v>
      </c>
      <c r="W917" s="279">
        <v>1880.75</v>
      </c>
      <c r="X917" s="279">
        <v>1777.98</v>
      </c>
      <c r="Y917" s="279">
        <v>1604.08</v>
      </c>
    </row>
    <row r="918" spans="1:25">
      <c r="A918" s="254">
        <v>21</v>
      </c>
      <c r="B918" s="279">
        <v>1529.23</v>
      </c>
      <c r="C918" s="279">
        <v>1452.89</v>
      </c>
      <c r="D918" s="279">
        <v>1436.08</v>
      </c>
      <c r="E918" s="279">
        <v>1435.84</v>
      </c>
      <c r="F918" s="279">
        <v>1457.97</v>
      </c>
      <c r="G918" s="279">
        <v>1544.65</v>
      </c>
      <c r="H918" s="279">
        <v>1727.72</v>
      </c>
      <c r="I918" s="279">
        <v>1802.11</v>
      </c>
      <c r="J918" s="279">
        <v>1871.04</v>
      </c>
      <c r="K918" s="279">
        <v>1915.75</v>
      </c>
      <c r="L918" s="279">
        <v>1935.49</v>
      </c>
      <c r="M918" s="279">
        <v>2002.14</v>
      </c>
      <c r="N918" s="279">
        <v>1948.68</v>
      </c>
      <c r="O918" s="279">
        <v>1941.41</v>
      </c>
      <c r="P918" s="279">
        <v>1986.71</v>
      </c>
      <c r="Q918" s="279">
        <v>1909.08</v>
      </c>
      <c r="R918" s="279">
        <v>1874.02</v>
      </c>
      <c r="S918" s="279">
        <v>1873.56</v>
      </c>
      <c r="T918" s="279">
        <v>1911.06</v>
      </c>
      <c r="U918" s="279">
        <v>1927.8</v>
      </c>
      <c r="V918" s="279">
        <v>1887.36</v>
      </c>
      <c r="W918" s="279">
        <v>1881.11</v>
      </c>
      <c r="X918" s="279">
        <v>1771.8</v>
      </c>
      <c r="Y918" s="279">
        <v>1621.87</v>
      </c>
    </row>
    <row r="919" spans="1:25">
      <c r="A919" s="254">
        <v>22</v>
      </c>
      <c r="B919" s="279">
        <v>1537.76</v>
      </c>
      <c r="C919" s="279">
        <v>1459.44</v>
      </c>
      <c r="D919" s="279">
        <v>1449.7</v>
      </c>
      <c r="E919" s="279">
        <v>1443.68</v>
      </c>
      <c r="F919" s="279">
        <v>1487.48</v>
      </c>
      <c r="G919" s="279">
        <v>1557.4</v>
      </c>
      <c r="H919" s="279">
        <v>1749.03</v>
      </c>
      <c r="I919" s="279">
        <v>1838.31</v>
      </c>
      <c r="J919" s="279">
        <v>1933.37</v>
      </c>
      <c r="K919" s="279">
        <v>1992.7</v>
      </c>
      <c r="L919" s="279">
        <v>2039.9</v>
      </c>
      <c r="M919" s="279">
        <v>2062.14</v>
      </c>
      <c r="N919" s="279">
        <v>2043.63</v>
      </c>
      <c r="O919" s="279">
        <v>2045.82</v>
      </c>
      <c r="P919" s="279">
        <v>2049.8200000000002</v>
      </c>
      <c r="Q919" s="279">
        <v>2003.45</v>
      </c>
      <c r="R919" s="279">
        <v>1959.45</v>
      </c>
      <c r="S919" s="279">
        <v>1952.46</v>
      </c>
      <c r="T919" s="279">
        <v>2011.23</v>
      </c>
      <c r="U919" s="279">
        <v>2038.49</v>
      </c>
      <c r="V919" s="279">
        <v>1988.73</v>
      </c>
      <c r="W919" s="279">
        <v>1980.52</v>
      </c>
      <c r="X919" s="279">
        <v>1850.11</v>
      </c>
      <c r="Y919" s="279">
        <v>1788.73</v>
      </c>
    </row>
    <row r="920" spans="1:25">
      <c r="A920" s="254">
        <v>23</v>
      </c>
      <c r="B920" s="279">
        <v>1760.59</v>
      </c>
      <c r="C920" s="279">
        <v>1595.83</v>
      </c>
      <c r="D920" s="279">
        <v>1564.53</v>
      </c>
      <c r="E920" s="279">
        <v>1557.63</v>
      </c>
      <c r="F920" s="279">
        <v>1577.57</v>
      </c>
      <c r="G920" s="279">
        <v>1612.97</v>
      </c>
      <c r="H920" s="279">
        <v>1688.93</v>
      </c>
      <c r="I920" s="279">
        <v>1756.59</v>
      </c>
      <c r="J920" s="279">
        <v>1821.91</v>
      </c>
      <c r="K920" s="279">
        <v>1915.2</v>
      </c>
      <c r="L920" s="279">
        <v>1977.01</v>
      </c>
      <c r="M920" s="279">
        <v>2012</v>
      </c>
      <c r="N920" s="279">
        <v>1996.51</v>
      </c>
      <c r="O920" s="279">
        <v>1995.66</v>
      </c>
      <c r="P920" s="279">
        <v>1967.44</v>
      </c>
      <c r="Q920" s="279">
        <v>1953.32</v>
      </c>
      <c r="R920" s="279">
        <v>1952.64</v>
      </c>
      <c r="S920" s="279">
        <v>1971.19</v>
      </c>
      <c r="T920" s="279">
        <v>2024.99</v>
      </c>
      <c r="U920" s="279">
        <v>2035.43</v>
      </c>
      <c r="V920" s="279">
        <v>2018.95</v>
      </c>
      <c r="W920" s="279">
        <v>1971.71</v>
      </c>
      <c r="X920" s="279">
        <v>1883.9</v>
      </c>
      <c r="Y920" s="279">
        <v>1848.84</v>
      </c>
    </row>
    <row r="921" spans="1:25">
      <c r="A921" s="254">
        <v>24</v>
      </c>
      <c r="B921" s="279">
        <v>1779.32</v>
      </c>
      <c r="C921" s="279">
        <v>1641.13</v>
      </c>
      <c r="D921" s="279">
        <v>1574.81</v>
      </c>
      <c r="E921" s="279">
        <v>1549.75</v>
      </c>
      <c r="F921" s="279">
        <v>1565.66</v>
      </c>
      <c r="G921" s="279">
        <v>1627.29</v>
      </c>
      <c r="H921" s="279">
        <v>1710.72</v>
      </c>
      <c r="I921" s="279">
        <v>1779.79</v>
      </c>
      <c r="J921" s="279">
        <v>1824.13</v>
      </c>
      <c r="K921" s="279">
        <v>1946.49</v>
      </c>
      <c r="L921" s="279">
        <v>2002.1</v>
      </c>
      <c r="M921" s="279">
        <v>2018.49</v>
      </c>
      <c r="N921" s="279">
        <v>2013.03</v>
      </c>
      <c r="O921" s="279">
        <v>2012.98</v>
      </c>
      <c r="P921" s="279">
        <v>1992.77</v>
      </c>
      <c r="Q921" s="279">
        <v>1988.11</v>
      </c>
      <c r="R921" s="279">
        <v>1965.41</v>
      </c>
      <c r="S921" s="279">
        <v>1979.48</v>
      </c>
      <c r="T921" s="279">
        <v>2017.67</v>
      </c>
      <c r="U921" s="279">
        <v>2036.63</v>
      </c>
      <c r="V921" s="279">
        <v>2020.94</v>
      </c>
      <c r="W921" s="279">
        <v>2004.64</v>
      </c>
      <c r="X921" s="279">
        <v>1873.45</v>
      </c>
      <c r="Y921" s="279">
        <v>1848.82</v>
      </c>
    </row>
    <row r="922" spans="1:25">
      <c r="A922" s="254">
        <v>25</v>
      </c>
      <c r="B922" s="279">
        <v>1734.86</v>
      </c>
      <c r="C922" s="279">
        <v>1558.44</v>
      </c>
      <c r="D922" s="279">
        <v>1520.18</v>
      </c>
      <c r="E922" s="279">
        <v>1495.52</v>
      </c>
      <c r="F922" s="279">
        <v>1512.91</v>
      </c>
      <c r="G922" s="279">
        <v>1551.42</v>
      </c>
      <c r="H922" s="279">
        <v>1046.3499999999999</v>
      </c>
      <c r="I922" s="279">
        <v>1583.62</v>
      </c>
      <c r="J922" s="279">
        <v>685.23</v>
      </c>
      <c r="K922" s="279">
        <v>1047.01</v>
      </c>
      <c r="L922" s="279">
        <v>1967.75</v>
      </c>
      <c r="M922" s="279">
        <v>1987.36</v>
      </c>
      <c r="N922" s="279">
        <v>1972.04</v>
      </c>
      <c r="O922" s="279">
        <v>1977.94</v>
      </c>
      <c r="P922" s="279">
        <v>1948.33</v>
      </c>
      <c r="Q922" s="279">
        <v>1949.69</v>
      </c>
      <c r="R922" s="279">
        <v>1926.96</v>
      </c>
      <c r="S922" s="279">
        <v>1935.1</v>
      </c>
      <c r="T922" s="279">
        <v>1988.67</v>
      </c>
      <c r="U922" s="279">
        <v>1974.88</v>
      </c>
      <c r="V922" s="279">
        <v>1961.47</v>
      </c>
      <c r="W922" s="279">
        <v>685.54</v>
      </c>
      <c r="X922" s="279">
        <v>1789.93</v>
      </c>
      <c r="Y922" s="279">
        <v>1756.92</v>
      </c>
    </row>
    <row r="923" spans="1:25">
      <c r="A923" s="254">
        <v>26</v>
      </c>
      <c r="B923" s="279">
        <v>1641.4</v>
      </c>
      <c r="C923" s="279">
        <v>1516.61</v>
      </c>
      <c r="D923" s="279">
        <v>1487.86</v>
      </c>
      <c r="E923" s="279">
        <v>1468.41</v>
      </c>
      <c r="F923" s="279">
        <v>1481.89</v>
      </c>
      <c r="G923" s="279">
        <v>1491.52</v>
      </c>
      <c r="H923" s="279">
        <v>1506.42</v>
      </c>
      <c r="I923" s="279">
        <v>1045.78</v>
      </c>
      <c r="J923" s="279">
        <v>685.18</v>
      </c>
      <c r="K923" s="279">
        <v>1798.05</v>
      </c>
      <c r="L923" s="279">
        <v>1842.29</v>
      </c>
      <c r="M923" s="279">
        <v>1861.51</v>
      </c>
      <c r="N923" s="279">
        <v>1858.43</v>
      </c>
      <c r="O923" s="279">
        <v>1876.5</v>
      </c>
      <c r="P923" s="279">
        <v>1880.48</v>
      </c>
      <c r="Q923" s="279">
        <v>1861.45</v>
      </c>
      <c r="R923" s="279">
        <v>1855.71</v>
      </c>
      <c r="S923" s="279">
        <v>1859.54</v>
      </c>
      <c r="T923" s="279">
        <v>1894.53</v>
      </c>
      <c r="U923" s="279">
        <v>1905.16</v>
      </c>
      <c r="V923" s="279">
        <v>1916.02</v>
      </c>
      <c r="W923" s="279">
        <v>1890.75</v>
      </c>
      <c r="X923" s="279">
        <v>1845.8</v>
      </c>
      <c r="Y923" s="279">
        <v>1809.2</v>
      </c>
    </row>
    <row r="924" spans="1:25">
      <c r="A924" s="254">
        <v>27</v>
      </c>
      <c r="B924" s="279">
        <v>1533.4</v>
      </c>
      <c r="C924" s="279">
        <v>1489.76</v>
      </c>
      <c r="D924" s="279">
        <v>1449.05</v>
      </c>
      <c r="E924" s="279">
        <v>1443.84</v>
      </c>
      <c r="F924" s="279">
        <v>1506.16</v>
      </c>
      <c r="G924" s="279">
        <v>1612.47</v>
      </c>
      <c r="H924" s="279">
        <v>1743.51</v>
      </c>
      <c r="I924" s="279">
        <v>1891.11</v>
      </c>
      <c r="J924" s="279">
        <v>1933.15</v>
      </c>
      <c r="K924" s="279">
        <v>1987.37</v>
      </c>
      <c r="L924" s="279">
        <v>2024.72</v>
      </c>
      <c r="M924" s="279">
        <v>2043.78</v>
      </c>
      <c r="N924" s="279">
        <v>2030.13</v>
      </c>
      <c r="O924" s="279">
        <v>2050.58</v>
      </c>
      <c r="P924" s="279">
        <v>2050.4499999999998</v>
      </c>
      <c r="Q924" s="279">
        <v>2046.26</v>
      </c>
      <c r="R924" s="279">
        <v>2002.07</v>
      </c>
      <c r="S924" s="279">
        <v>1993.5</v>
      </c>
      <c r="T924" s="279">
        <v>2041.22</v>
      </c>
      <c r="U924" s="279">
        <v>2050.3200000000002</v>
      </c>
      <c r="V924" s="279">
        <v>2023.74</v>
      </c>
      <c r="W924" s="279">
        <v>1998.66</v>
      </c>
      <c r="X924" s="279">
        <v>1871.6</v>
      </c>
      <c r="Y924" s="279">
        <v>1809.71</v>
      </c>
    </row>
    <row r="925" spans="1:25">
      <c r="A925" s="254">
        <v>28</v>
      </c>
      <c r="B925" s="279">
        <v>1548.01</v>
      </c>
      <c r="C925" s="279">
        <v>1505.79</v>
      </c>
      <c r="D925" s="279">
        <v>1476.38</v>
      </c>
      <c r="E925" s="279">
        <v>1476.76</v>
      </c>
      <c r="F925" s="279">
        <v>1520.01</v>
      </c>
      <c r="G925" s="279">
        <v>1639.46</v>
      </c>
      <c r="H925" s="279">
        <v>1769.56</v>
      </c>
      <c r="I925" s="279">
        <v>1911.37</v>
      </c>
      <c r="J925" s="279">
        <v>1983.52</v>
      </c>
      <c r="K925" s="279">
        <v>2015.29</v>
      </c>
      <c r="L925" s="279">
        <v>2035.96</v>
      </c>
      <c r="M925" s="279">
        <v>2069.6999999999998</v>
      </c>
      <c r="N925" s="279">
        <v>2039.13</v>
      </c>
      <c r="O925" s="279">
        <v>2040.71</v>
      </c>
      <c r="P925" s="279">
        <v>2041.12</v>
      </c>
      <c r="Q925" s="279">
        <v>2021.58</v>
      </c>
      <c r="R925" s="279">
        <v>1989.61</v>
      </c>
      <c r="S925" s="279">
        <v>1993.79</v>
      </c>
      <c r="T925" s="279">
        <v>2026.43</v>
      </c>
      <c r="U925" s="279">
        <v>2023.92</v>
      </c>
      <c r="V925" s="279">
        <v>2020.98</v>
      </c>
      <c r="W925" s="279">
        <v>2018.7</v>
      </c>
      <c r="X925" s="279">
        <v>1887.55</v>
      </c>
      <c r="Y925" s="279">
        <v>1804.16</v>
      </c>
    </row>
    <row r="926" spans="1:25" hidden="1">
      <c r="A926" s="254">
        <v>29</v>
      </c>
      <c r="B926" s="279">
        <v>0</v>
      </c>
      <c r="C926" s="279">
        <v>0</v>
      </c>
      <c r="D926" s="279">
        <v>0</v>
      </c>
      <c r="E926" s="279">
        <v>0</v>
      </c>
      <c r="F926" s="279">
        <v>0</v>
      </c>
      <c r="G926" s="279">
        <v>0</v>
      </c>
      <c r="H926" s="279">
        <v>0</v>
      </c>
      <c r="I926" s="279">
        <v>0</v>
      </c>
      <c r="J926" s="279">
        <v>0</v>
      </c>
      <c r="K926" s="279">
        <v>0</v>
      </c>
      <c r="L926" s="279">
        <v>0</v>
      </c>
      <c r="M926" s="279">
        <v>0</v>
      </c>
      <c r="N926" s="279">
        <v>0</v>
      </c>
      <c r="O926" s="279">
        <v>0</v>
      </c>
      <c r="P926" s="279">
        <v>0</v>
      </c>
      <c r="Q926" s="279">
        <v>0</v>
      </c>
      <c r="R926" s="279">
        <v>0</v>
      </c>
      <c r="S926" s="279">
        <v>0</v>
      </c>
      <c r="T926" s="279">
        <v>0</v>
      </c>
      <c r="U926" s="279">
        <v>0</v>
      </c>
      <c r="V926" s="279">
        <v>0</v>
      </c>
      <c r="W926" s="279">
        <v>0</v>
      </c>
      <c r="X926" s="279">
        <v>0</v>
      </c>
      <c r="Y926" s="279">
        <v>0</v>
      </c>
    </row>
    <row r="927" spans="1:25" hidden="1">
      <c r="A927" s="254">
        <v>30</v>
      </c>
      <c r="B927" s="279">
        <v>0</v>
      </c>
      <c r="C927" s="279">
        <v>0</v>
      </c>
      <c r="D927" s="279">
        <v>0</v>
      </c>
      <c r="E927" s="279">
        <v>0</v>
      </c>
      <c r="F927" s="279">
        <v>0</v>
      </c>
      <c r="G927" s="279">
        <v>0</v>
      </c>
      <c r="H927" s="279">
        <v>0</v>
      </c>
      <c r="I927" s="279">
        <v>0</v>
      </c>
      <c r="J927" s="279">
        <v>0</v>
      </c>
      <c r="K927" s="279">
        <v>0</v>
      </c>
      <c r="L927" s="279">
        <v>0</v>
      </c>
      <c r="M927" s="279">
        <v>0</v>
      </c>
      <c r="N927" s="279">
        <v>0</v>
      </c>
      <c r="O927" s="279">
        <v>0</v>
      </c>
      <c r="P927" s="279">
        <v>0</v>
      </c>
      <c r="Q927" s="279">
        <v>0</v>
      </c>
      <c r="R927" s="279">
        <v>0</v>
      </c>
      <c r="S927" s="279">
        <v>0</v>
      </c>
      <c r="T927" s="279">
        <v>0</v>
      </c>
      <c r="U927" s="279">
        <v>0</v>
      </c>
      <c r="V927" s="279">
        <v>0</v>
      </c>
      <c r="W927" s="279">
        <v>0</v>
      </c>
      <c r="X927" s="279">
        <v>0</v>
      </c>
      <c r="Y927" s="279">
        <v>0</v>
      </c>
    </row>
    <row r="928" spans="1:25" hidden="1">
      <c r="A928" s="254">
        <v>31</v>
      </c>
      <c r="B928" s="279">
        <v>0</v>
      </c>
      <c r="C928" s="279">
        <v>0</v>
      </c>
      <c r="D928" s="279">
        <v>0</v>
      </c>
      <c r="E928" s="279">
        <v>0</v>
      </c>
      <c r="F928" s="279">
        <v>0</v>
      </c>
      <c r="G928" s="279">
        <v>0</v>
      </c>
      <c r="H928" s="279">
        <v>0</v>
      </c>
      <c r="I928" s="279">
        <v>0</v>
      </c>
      <c r="J928" s="279">
        <v>0</v>
      </c>
      <c r="K928" s="279">
        <v>0</v>
      </c>
      <c r="L928" s="279">
        <v>0</v>
      </c>
      <c r="M928" s="279">
        <v>0</v>
      </c>
      <c r="N928" s="279">
        <v>0</v>
      </c>
      <c r="O928" s="279">
        <v>0</v>
      </c>
      <c r="P928" s="279">
        <v>0</v>
      </c>
      <c r="Q928" s="279">
        <v>0</v>
      </c>
      <c r="R928" s="279">
        <v>0</v>
      </c>
      <c r="S928" s="279">
        <v>0</v>
      </c>
      <c r="T928" s="279">
        <v>0</v>
      </c>
      <c r="U928" s="279">
        <v>0</v>
      </c>
      <c r="V928" s="279">
        <v>0</v>
      </c>
      <c r="W928" s="279">
        <v>0</v>
      </c>
      <c r="X928" s="279">
        <v>0</v>
      </c>
      <c r="Y928" s="279">
        <v>0</v>
      </c>
    </row>
    <row r="930" spans="1:25" ht="48" customHeight="1">
      <c r="A930" s="422" t="s">
        <v>208</v>
      </c>
      <c r="B930" s="465" t="s">
        <v>324</v>
      </c>
      <c r="C930" s="465"/>
      <c r="D930" s="465"/>
      <c r="E930" s="465"/>
      <c r="F930" s="465"/>
      <c r="G930" s="465"/>
      <c r="H930" s="465"/>
      <c r="I930" s="465"/>
      <c r="J930" s="465"/>
      <c r="K930" s="465"/>
      <c r="L930" s="465"/>
      <c r="M930" s="465"/>
      <c r="N930" s="465"/>
      <c r="O930" s="465"/>
      <c r="P930" s="465"/>
      <c r="Q930" s="465"/>
      <c r="R930" s="465"/>
      <c r="S930" s="465"/>
      <c r="T930" s="465"/>
      <c r="U930" s="465"/>
      <c r="V930" s="465"/>
      <c r="W930" s="465"/>
      <c r="X930" s="465"/>
      <c r="Y930" s="465"/>
    </row>
    <row r="931" spans="1:25" ht="30">
      <c r="A931" s="422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1113.6400000000001</v>
      </c>
      <c r="C932" s="279">
        <v>1072.68</v>
      </c>
      <c r="D932" s="279">
        <v>1057.54</v>
      </c>
      <c r="E932" s="279">
        <v>1053.29</v>
      </c>
      <c r="F932" s="279">
        <v>305.87</v>
      </c>
      <c r="G932" s="279">
        <v>1146.23</v>
      </c>
      <c r="H932" s="279">
        <v>303.77</v>
      </c>
      <c r="I932" s="279">
        <v>303.77999999999997</v>
      </c>
      <c r="J932" s="279">
        <v>307.66000000000003</v>
      </c>
      <c r="K932" s="279">
        <v>670.63</v>
      </c>
      <c r="L932" s="279">
        <v>1604.41</v>
      </c>
      <c r="M932" s="279">
        <v>1652.57</v>
      </c>
      <c r="N932" s="279">
        <v>1627.04</v>
      </c>
      <c r="O932" s="279">
        <v>1606.95</v>
      </c>
      <c r="P932" s="279">
        <v>1607.12</v>
      </c>
      <c r="Q932" s="279">
        <v>1599.6</v>
      </c>
      <c r="R932" s="279">
        <v>1588.72</v>
      </c>
      <c r="S932" s="279">
        <v>1606.33</v>
      </c>
      <c r="T932" s="279">
        <v>1573.36</v>
      </c>
      <c r="U932" s="279">
        <v>1586.45</v>
      </c>
      <c r="V932" s="279">
        <v>1554.13</v>
      </c>
      <c r="W932" s="279">
        <v>1479.08</v>
      </c>
      <c r="X932" s="279">
        <v>1314.24</v>
      </c>
      <c r="Y932" s="279">
        <v>1130.17</v>
      </c>
    </row>
    <row r="933" spans="1:25">
      <c r="A933" s="254">
        <v>2</v>
      </c>
      <c r="B933" s="279">
        <v>1102.01</v>
      </c>
      <c r="C933" s="279">
        <v>1070.58</v>
      </c>
      <c r="D933" s="279">
        <v>1043.27</v>
      </c>
      <c r="E933" s="279">
        <v>1041.55</v>
      </c>
      <c r="F933" s="279">
        <v>1076.08</v>
      </c>
      <c r="G933" s="279">
        <v>1124.3800000000001</v>
      </c>
      <c r="H933" s="279">
        <v>1256.05</v>
      </c>
      <c r="I933" s="279">
        <v>1387.91</v>
      </c>
      <c r="J933" s="279">
        <v>1493.48</v>
      </c>
      <c r="K933" s="279">
        <v>1532.09</v>
      </c>
      <c r="L933" s="279">
        <v>1550.4</v>
      </c>
      <c r="M933" s="279">
        <v>1570.52</v>
      </c>
      <c r="N933" s="279">
        <v>1546.18</v>
      </c>
      <c r="O933" s="279">
        <v>1603.47</v>
      </c>
      <c r="P933" s="279">
        <v>1600.23</v>
      </c>
      <c r="Q933" s="279">
        <v>1578.01</v>
      </c>
      <c r="R933" s="279">
        <v>1534.43</v>
      </c>
      <c r="S933" s="279">
        <v>1553.63</v>
      </c>
      <c r="T933" s="279">
        <v>1564.37</v>
      </c>
      <c r="U933" s="279">
        <v>1570.08</v>
      </c>
      <c r="V933" s="279">
        <v>1502.04</v>
      </c>
      <c r="W933" s="279">
        <v>1124.24</v>
      </c>
      <c r="X933" s="279">
        <v>1253.75</v>
      </c>
      <c r="Y933" s="279">
        <v>1135.51</v>
      </c>
    </row>
    <row r="934" spans="1:25">
      <c r="A934" s="254">
        <v>3</v>
      </c>
      <c r="B934" s="279">
        <v>1285.29</v>
      </c>
      <c r="C934" s="279">
        <v>1183.93</v>
      </c>
      <c r="D934" s="279">
        <v>1135.23</v>
      </c>
      <c r="E934" s="279">
        <v>1133.1600000000001</v>
      </c>
      <c r="F934" s="279">
        <v>1197.05</v>
      </c>
      <c r="G934" s="279">
        <v>1277.92</v>
      </c>
      <c r="H934" s="279">
        <v>1415.19</v>
      </c>
      <c r="I934" s="279">
        <v>1581.24</v>
      </c>
      <c r="J934" s="279">
        <v>1702.59</v>
      </c>
      <c r="K934" s="279">
        <v>1714.56</v>
      </c>
      <c r="L934" s="279">
        <v>1736.91</v>
      </c>
      <c r="M934" s="279">
        <v>1757.2</v>
      </c>
      <c r="N934" s="279">
        <v>1745.58</v>
      </c>
      <c r="O934" s="279">
        <v>1759.26</v>
      </c>
      <c r="P934" s="279">
        <v>1743.09</v>
      </c>
      <c r="Q934" s="279">
        <v>1731.86</v>
      </c>
      <c r="R934" s="279">
        <v>1706.44</v>
      </c>
      <c r="S934" s="279">
        <v>1711.46</v>
      </c>
      <c r="T934" s="279">
        <v>1724.24</v>
      </c>
      <c r="U934" s="279">
        <v>1729.15</v>
      </c>
      <c r="V934" s="279">
        <v>1696.61</v>
      </c>
      <c r="W934" s="279">
        <v>1124.75</v>
      </c>
      <c r="X934" s="279">
        <v>1488.08</v>
      </c>
      <c r="Y934" s="279">
        <v>1366.59</v>
      </c>
    </row>
    <row r="935" spans="1:25">
      <c r="A935" s="254">
        <v>4</v>
      </c>
      <c r="B935" s="279">
        <v>1446.5</v>
      </c>
      <c r="C935" s="279">
        <v>1365.21</v>
      </c>
      <c r="D935" s="279">
        <v>1265.77</v>
      </c>
      <c r="E935" s="279">
        <v>1235.4000000000001</v>
      </c>
      <c r="F935" s="279">
        <v>1279.1600000000001</v>
      </c>
      <c r="G935" s="279">
        <v>1300.81</v>
      </c>
      <c r="H935" s="279">
        <v>1398.59</v>
      </c>
      <c r="I935" s="279">
        <v>1454.91</v>
      </c>
      <c r="J935" s="279">
        <v>1588.02</v>
      </c>
      <c r="K935" s="279">
        <v>1670.8</v>
      </c>
      <c r="L935" s="279">
        <v>1725.24</v>
      </c>
      <c r="M935" s="279">
        <v>1740.02</v>
      </c>
      <c r="N935" s="279">
        <v>1740.13</v>
      </c>
      <c r="O935" s="279">
        <v>1744.59</v>
      </c>
      <c r="P935" s="279">
        <v>1738.23</v>
      </c>
      <c r="Q935" s="279">
        <v>1703.77</v>
      </c>
      <c r="R935" s="279">
        <v>1711.42</v>
      </c>
      <c r="S935" s="279">
        <v>1742.76</v>
      </c>
      <c r="T935" s="279">
        <v>1738.06</v>
      </c>
      <c r="U935" s="279">
        <v>1747.44</v>
      </c>
      <c r="V935" s="279">
        <v>1717.7</v>
      </c>
      <c r="W935" s="279">
        <v>1631.61</v>
      </c>
      <c r="X935" s="279">
        <v>1491.02</v>
      </c>
      <c r="Y935" s="279">
        <v>1426.14</v>
      </c>
    </row>
    <row r="936" spans="1:25">
      <c r="A936" s="254">
        <v>5</v>
      </c>
      <c r="B936" s="279">
        <v>1214.3699999999999</v>
      </c>
      <c r="C936" s="279">
        <v>1170.42</v>
      </c>
      <c r="D936" s="279">
        <v>1133.07</v>
      </c>
      <c r="E936" s="279">
        <v>1122.19</v>
      </c>
      <c r="F936" s="279">
        <v>1149.75</v>
      </c>
      <c r="G936" s="279">
        <v>1157.3900000000001</v>
      </c>
      <c r="H936" s="279">
        <v>1174.44</v>
      </c>
      <c r="I936" s="279">
        <v>1250.43</v>
      </c>
      <c r="J936" s="279">
        <v>1383.49</v>
      </c>
      <c r="K936" s="279">
        <v>1452.22</v>
      </c>
      <c r="L936" s="279">
        <v>1504.03</v>
      </c>
      <c r="M936" s="279">
        <v>1550.42</v>
      </c>
      <c r="N936" s="279">
        <v>1552.62</v>
      </c>
      <c r="O936" s="279">
        <v>1573.79</v>
      </c>
      <c r="P936" s="279">
        <v>1563.38</v>
      </c>
      <c r="Q936" s="279">
        <v>1529.21</v>
      </c>
      <c r="R936" s="279">
        <v>1540.9</v>
      </c>
      <c r="S936" s="279">
        <v>1586.62</v>
      </c>
      <c r="T936" s="279">
        <v>1600.86</v>
      </c>
      <c r="U936" s="279">
        <v>1612.57</v>
      </c>
      <c r="V936" s="279">
        <v>1591.41</v>
      </c>
      <c r="W936" s="279">
        <v>1546.09</v>
      </c>
      <c r="X936" s="279">
        <v>1437.42</v>
      </c>
      <c r="Y936" s="279">
        <v>1229.28</v>
      </c>
    </row>
    <row r="937" spans="1:25">
      <c r="A937" s="254">
        <v>6</v>
      </c>
      <c r="B937" s="279">
        <v>1158.8800000000001</v>
      </c>
      <c r="C937" s="279">
        <v>1115.49</v>
      </c>
      <c r="D937" s="279">
        <v>1092.8699999999999</v>
      </c>
      <c r="E937" s="279">
        <v>1077.23</v>
      </c>
      <c r="F937" s="279">
        <v>1097.29</v>
      </c>
      <c r="G937" s="279">
        <v>1156.6500000000001</v>
      </c>
      <c r="H937" s="279">
        <v>1301.8900000000001</v>
      </c>
      <c r="I937" s="279">
        <v>1475.72</v>
      </c>
      <c r="J937" s="279">
        <v>1559.09</v>
      </c>
      <c r="K937" s="279">
        <v>1599.06</v>
      </c>
      <c r="L937" s="279">
        <v>1622.39</v>
      </c>
      <c r="M937" s="279">
        <v>1662.26</v>
      </c>
      <c r="N937" s="279">
        <v>1624.23</v>
      </c>
      <c r="O937" s="279">
        <v>1647.62</v>
      </c>
      <c r="P937" s="279">
        <v>1640.4</v>
      </c>
      <c r="Q937" s="279">
        <v>1611.46</v>
      </c>
      <c r="R937" s="279">
        <v>1581.72</v>
      </c>
      <c r="S937" s="279">
        <v>1595.42</v>
      </c>
      <c r="T937" s="279">
        <v>1616.82</v>
      </c>
      <c r="U937" s="279">
        <v>1626.4</v>
      </c>
      <c r="V937" s="279">
        <v>1564.37</v>
      </c>
      <c r="W937" s="279">
        <v>1539.3</v>
      </c>
      <c r="X937" s="279">
        <v>1454.82</v>
      </c>
      <c r="Y937" s="279">
        <v>1335.51</v>
      </c>
    </row>
    <row r="938" spans="1:25">
      <c r="A938" s="254">
        <v>7</v>
      </c>
      <c r="B938" s="279">
        <v>1298.1300000000001</v>
      </c>
      <c r="C938" s="279">
        <v>1233.33</v>
      </c>
      <c r="D938" s="279">
        <v>1228.69</v>
      </c>
      <c r="E938" s="279">
        <v>1104.67</v>
      </c>
      <c r="F938" s="279">
        <v>1207.44</v>
      </c>
      <c r="G938" s="279">
        <v>1137.25</v>
      </c>
      <c r="H938" s="279">
        <v>1292.68</v>
      </c>
      <c r="I938" s="279">
        <v>1488.04</v>
      </c>
      <c r="J938" s="279">
        <v>1527.8</v>
      </c>
      <c r="K938" s="279">
        <v>1536.74</v>
      </c>
      <c r="L938" s="279">
        <v>1555.39</v>
      </c>
      <c r="M938" s="279">
        <v>1588.16</v>
      </c>
      <c r="N938" s="279">
        <v>1570.13</v>
      </c>
      <c r="O938" s="279">
        <v>1593.15</v>
      </c>
      <c r="P938" s="279">
        <v>1576.49</v>
      </c>
      <c r="Q938" s="279">
        <v>1557.49</v>
      </c>
      <c r="R938" s="279">
        <v>1545.38</v>
      </c>
      <c r="S938" s="279">
        <v>1554.26</v>
      </c>
      <c r="T938" s="279">
        <v>1572.4</v>
      </c>
      <c r="U938" s="279">
        <v>1578.84</v>
      </c>
      <c r="V938" s="279">
        <v>1542.96</v>
      </c>
      <c r="W938" s="279">
        <v>1531.39</v>
      </c>
      <c r="X938" s="279">
        <v>1449.59</v>
      </c>
      <c r="Y938" s="279">
        <v>1441.9</v>
      </c>
    </row>
    <row r="939" spans="1:25">
      <c r="A939" s="254">
        <v>8</v>
      </c>
      <c r="B939" s="279">
        <v>1277.95</v>
      </c>
      <c r="C939" s="279">
        <v>1073.72</v>
      </c>
      <c r="D939" s="279">
        <v>1208.6600000000001</v>
      </c>
      <c r="E939" s="279">
        <v>1156.57</v>
      </c>
      <c r="F939" s="279">
        <v>1076.6099999999999</v>
      </c>
      <c r="G939" s="279">
        <v>1140.05</v>
      </c>
      <c r="H939" s="279">
        <v>1344.56</v>
      </c>
      <c r="I939" s="279">
        <v>1457.69</v>
      </c>
      <c r="J939" s="279">
        <v>1507.77</v>
      </c>
      <c r="K939" s="279">
        <v>1533.12</v>
      </c>
      <c r="L939" s="279">
        <v>1552.32</v>
      </c>
      <c r="M939" s="279">
        <v>1559.02</v>
      </c>
      <c r="N939" s="279">
        <v>1550.02</v>
      </c>
      <c r="O939" s="279">
        <v>1585.5</v>
      </c>
      <c r="P939" s="279">
        <v>1574.27</v>
      </c>
      <c r="Q939" s="279">
        <v>1538.38</v>
      </c>
      <c r="R939" s="279">
        <v>1521.25</v>
      </c>
      <c r="S939" s="279">
        <v>1545</v>
      </c>
      <c r="T939" s="279">
        <v>1555.5</v>
      </c>
      <c r="U939" s="279">
        <v>1564.11</v>
      </c>
      <c r="V939" s="279">
        <v>1534.25</v>
      </c>
      <c r="W939" s="279">
        <v>1520.39</v>
      </c>
      <c r="X939" s="279">
        <v>1357.55</v>
      </c>
      <c r="Y939" s="279">
        <v>1219.6400000000001</v>
      </c>
    </row>
    <row r="940" spans="1:25">
      <c r="A940" s="254">
        <v>9</v>
      </c>
      <c r="B940" s="279">
        <v>1332.14</v>
      </c>
      <c r="C940" s="279">
        <v>1303.07</v>
      </c>
      <c r="D940" s="279">
        <v>1137.67</v>
      </c>
      <c r="E940" s="279">
        <v>1087.1300000000001</v>
      </c>
      <c r="F940" s="279">
        <v>1121.8399999999999</v>
      </c>
      <c r="G940" s="279">
        <v>1188.6500000000001</v>
      </c>
      <c r="H940" s="279">
        <v>1377.72</v>
      </c>
      <c r="I940" s="279">
        <v>1493.54</v>
      </c>
      <c r="J940" s="279">
        <v>1563.2</v>
      </c>
      <c r="K940" s="279">
        <v>1584.72</v>
      </c>
      <c r="L940" s="279">
        <v>1597.72</v>
      </c>
      <c r="M940" s="279">
        <v>1624.68</v>
      </c>
      <c r="N940" s="279">
        <v>1607.66</v>
      </c>
      <c r="O940" s="279">
        <v>1622.43</v>
      </c>
      <c r="P940" s="279">
        <v>1606.96</v>
      </c>
      <c r="Q940" s="279">
        <v>1587.01</v>
      </c>
      <c r="R940" s="279">
        <v>1563.12</v>
      </c>
      <c r="S940" s="279">
        <v>1588.11</v>
      </c>
      <c r="T940" s="279">
        <v>1604.54</v>
      </c>
      <c r="U940" s="279">
        <v>1618.45</v>
      </c>
      <c r="V940" s="279">
        <v>1564.67</v>
      </c>
      <c r="W940" s="279">
        <v>1515.15</v>
      </c>
      <c r="X940" s="279">
        <v>1436.11</v>
      </c>
      <c r="Y940" s="279">
        <v>1390.58</v>
      </c>
    </row>
    <row r="941" spans="1:25">
      <c r="A941" s="254">
        <v>10</v>
      </c>
      <c r="B941" s="279">
        <v>1304.31</v>
      </c>
      <c r="C941" s="279">
        <v>1221.76</v>
      </c>
      <c r="D941" s="279">
        <v>1133.28</v>
      </c>
      <c r="E941" s="279">
        <v>1105.05</v>
      </c>
      <c r="F941" s="279">
        <v>1157.79</v>
      </c>
      <c r="G941" s="279">
        <v>1207.93</v>
      </c>
      <c r="H941" s="279">
        <v>1429.06</v>
      </c>
      <c r="I941" s="279">
        <v>1497.41</v>
      </c>
      <c r="J941" s="279">
        <v>1572.78</v>
      </c>
      <c r="K941" s="279">
        <v>1592.97</v>
      </c>
      <c r="L941" s="279">
        <v>1608.41</v>
      </c>
      <c r="M941" s="279">
        <v>1621.12</v>
      </c>
      <c r="N941" s="279">
        <v>1608.7</v>
      </c>
      <c r="O941" s="279">
        <v>1616.36</v>
      </c>
      <c r="P941" s="279">
        <v>1606.82</v>
      </c>
      <c r="Q941" s="279">
        <v>1566.79</v>
      </c>
      <c r="R941" s="279">
        <v>1545.77</v>
      </c>
      <c r="S941" s="279">
        <v>1565.08</v>
      </c>
      <c r="T941" s="279">
        <v>1593.63</v>
      </c>
      <c r="U941" s="279">
        <v>1591.35</v>
      </c>
      <c r="V941" s="279">
        <v>1536.53</v>
      </c>
      <c r="W941" s="279">
        <v>1504.88</v>
      </c>
      <c r="X941" s="279">
        <v>1423.53</v>
      </c>
      <c r="Y941" s="279">
        <v>1313.73</v>
      </c>
    </row>
    <row r="942" spans="1:25">
      <c r="A942" s="254">
        <v>11</v>
      </c>
      <c r="B942" s="279">
        <v>1195.3900000000001</v>
      </c>
      <c r="C942" s="279">
        <v>1124.98</v>
      </c>
      <c r="D942" s="279">
        <v>303.8</v>
      </c>
      <c r="E942" s="279">
        <v>1148.23</v>
      </c>
      <c r="F942" s="279">
        <v>1159.44</v>
      </c>
      <c r="G942" s="279">
        <v>1173</v>
      </c>
      <c r="H942" s="279">
        <v>1213.8599999999999</v>
      </c>
      <c r="I942" s="279">
        <v>1382.35</v>
      </c>
      <c r="J942" s="279">
        <v>1118.99</v>
      </c>
      <c r="K942" s="279">
        <v>1574.1</v>
      </c>
      <c r="L942" s="279">
        <v>1631.24</v>
      </c>
      <c r="M942" s="279">
        <v>1650.51</v>
      </c>
      <c r="N942" s="279">
        <v>1646.71</v>
      </c>
      <c r="O942" s="279">
        <v>1646.67</v>
      </c>
      <c r="P942" s="279">
        <v>1637.94</v>
      </c>
      <c r="Q942" s="279">
        <v>1596.53</v>
      </c>
      <c r="R942" s="279">
        <v>1594.26</v>
      </c>
      <c r="S942" s="279">
        <v>1622.12</v>
      </c>
      <c r="T942" s="279">
        <v>1636.16</v>
      </c>
      <c r="U942" s="279">
        <v>1623.08</v>
      </c>
      <c r="V942" s="279">
        <v>1596.51</v>
      </c>
      <c r="W942" s="279">
        <v>1532.26</v>
      </c>
      <c r="X942" s="279">
        <v>1461.88</v>
      </c>
      <c r="Y942" s="279">
        <v>1392.91</v>
      </c>
    </row>
    <row r="943" spans="1:25">
      <c r="A943" s="254">
        <v>12</v>
      </c>
      <c r="B943" s="279">
        <v>1203.03</v>
      </c>
      <c r="C943" s="279">
        <v>1158.8900000000001</v>
      </c>
      <c r="D943" s="279">
        <v>1148.32</v>
      </c>
      <c r="E943" s="279">
        <v>1140.8599999999999</v>
      </c>
      <c r="F943" s="279">
        <v>1138.33</v>
      </c>
      <c r="G943" s="279">
        <v>1141.71</v>
      </c>
      <c r="H943" s="279">
        <v>1153.96</v>
      </c>
      <c r="I943" s="279">
        <v>1191.1099999999999</v>
      </c>
      <c r="J943" s="279">
        <v>1119.83</v>
      </c>
      <c r="K943" s="279">
        <v>1465.47</v>
      </c>
      <c r="L943" s="279">
        <v>1521.8</v>
      </c>
      <c r="M943" s="279">
        <v>1563.14</v>
      </c>
      <c r="N943" s="279">
        <v>1556.4</v>
      </c>
      <c r="O943" s="279">
        <v>1563.99</v>
      </c>
      <c r="P943" s="279">
        <v>1539.11</v>
      </c>
      <c r="Q943" s="279">
        <v>1531.08</v>
      </c>
      <c r="R943" s="279">
        <v>1540.58</v>
      </c>
      <c r="S943" s="279">
        <v>1551.54</v>
      </c>
      <c r="T943" s="279">
        <v>1572.06</v>
      </c>
      <c r="U943" s="279">
        <v>1588.95</v>
      </c>
      <c r="V943" s="279">
        <v>1592.07</v>
      </c>
      <c r="W943" s="279">
        <v>1561.71</v>
      </c>
      <c r="X943" s="279">
        <v>1471.39</v>
      </c>
      <c r="Y943" s="279">
        <v>1286.55</v>
      </c>
    </row>
    <row r="944" spans="1:25">
      <c r="A944" s="254">
        <v>13</v>
      </c>
      <c r="B944" s="279">
        <v>1185.99</v>
      </c>
      <c r="C944" s="279">
        <v>1159.55</v>
      </c>
      <c r="D944" s="279">
        <v>1120.44</v>
      </c>
      <c r="E944" s="279">
        <v>1083.94</v>
      </c>
      <c r="F944" s="279">
        <v>1136.6300000000001</v>
      </c>
      <c r="G944" s="279">
        <v>1197</v>
      </c>
      <c r="H944" s="279">
        <v>1393.52</v>
      </c>
      <c r="I944" s="279">
        <v>1499.19</v>
      </c>
      <c r="J944" s="279">
        <v>1618.46</v>
      </c>
      <c r="K944" s="279">
        <v>1634.47</v>
      </c>
      <c r="L944" s="279">
        <v>1643.41</v>
      </c>
      <c r="M944" s="279">
        <v>1694.2</v>
      </c>
      <c r="N944" s="279">
        <v>1666.66</v>
      </c>
      <c r="O944" s="279">
        <v>1692.53</v>
      </c>
      <c r="P944" s="279">
        <v>1684.58</v>
      </c>
      <c r="Q944" s="279">
        <v>1638.69</v>
      </c>
      <c r="R944" s="279">
        <v>1629.3</v>
      </c>
      <c r="S944" s="279">
        <v>1631.36</v>
      </c>
      <c r="T944" s="279">
        <v>1663.58</v>
      </c>
      <c r="U944" s="279">
        <v>1650.36</v>
      </c>
      <c r="V944" s="279">
        <v>1616.46</v>
      </c>
      <c r="W944" s="279">
        <v>1510.37</v>
      </c>
      <c r="X944" s="279">
        <v>1434.16</v>
      </c>
      <c r="Y944" s="279">
        <v>1289.04</v>
      </c>
    </row>
    <row r="945" spans="1:25">
      <c r="A945" s="254">
        <v>14</v>
      </c>
      <c r="B945" s="279">
        <v>1175.4000000000001</v>
      </c>
      <c r="C945" s="279">
        <v>1120.83</v>
      </c>
      <c r="D945" s="279">
        <v>1083.9100000000001</v>
      </c>
      <c r="E945" s="279">
        <v>1085.74</v>
      </c>
      <c r="F945" s="279">
        <v>1117.6500000000001</v>
      </c>
      <c r="G945" s="279">
        <v>1179.6500000000001</v>
      </c>
      <c r="H945" s="279">
        <v>1387.18</v>
      </c>
      <c r="I945" s="279">
        <v>1435.1</v>
      </c>
      <c r="J945" s="279">
        <v>1541.28</v>
      </c>
      <c r="K945" s="279">
        <v>1522.35</v>
      </c>
      <c r="L945" s="279">
        <v>1535.66</v>
      </c>
      <c r="M945" s="279">
        <v>1581.16</v>
      </c>
      <c r="N945" s="279">
        <v>1549.4</v>
      </c>
      <c r="O945" s="279">
        <v>1565.77</v>
      </c>
      <c r="P945" s="279">
        <v>1560.72</v>
      </c>
      <c r="Q945" s="279">
        <v>1512.09</v>
      </c>
      <c r="R945" s="279">
        <v>1499.61</v>
      </c>
      <c r="S945" s="279">
        <v>1502.29</v>
      </c>
      <c r="T945" s="279">
        <v>1523.45</v>
      </c>
      <c r="U945" s="279">
        <v>1534.8</v>
      </c>
      <c r="V945" s="279">
        <v>1515.09</v>
      </c>
      <c r="W945" s="279">
        <v>1492.09</v>
      </c>
      <c r="X945" s="279">
        <v>1413.35</v>
      </c>
      <c r="Y945" s="279">
        <v>1319.41</v>
      </c>
    </row>
    <row r="946" spans="1:25">
      <c r="A946" s="254">
        <v>15</v>
      </c>
      <c r="B946" s="279">
        <v>1165.0899999999999</v>
      </c>
      <c r="C946" s="279">
        <v>1094.52</v>
      </c>
      <c r="D946" s="279">
        <v>1067.3399999999999</v>
      </c>
      <c r="E946" s="279">
        <v>1071.8599999999999</v>
      </c>
      <c r="F946" s="279">
        <v>1104.47</v>
      </c>
      <c r="G946" s="279">
        <v>1174.43</v>
      </c>
      <c r="H946" s="279">
        <v>1350.21</v>
      </c>
      <c r="I946" s="279">
        <v>1433.89</v>
      </c>
      <c r="J946" s="279">
        <v>1489.53</v>
      </c>
      <c r="K946" s="279">
        <v>1530.47</v>
      </c>
      <c r="L946" s="279">
        <v>1583.92</v>
      </c>
      <c r="M946" s="279">
        <v>1647.63</v>
      </c>
      <c r="N946" s="279">
        <v>1575.98</v>
      </c>
      <c r="O946" s="279">
        <v>1605.8</v>
      </c>
      <c r="P946" s="279">
        <v>1582.2</v>
      </c>
      <c r="Q946" s="279">
        <v>1527.57</v>
      </c>
      <c r="R946" s="279">
        <v>1500.81</v>
      </c>
      <c r="S946" s="279">
        <v>1523.34</v>
      </c>
      <c r="T946" s="279">
        <v>1571.8</v>
      </c>
      <c r="U946" s="279">
        <v>1588.16</v>
      </c>
      <c r="V946" s="279">
        <v>1554.48</v>
      </c>
      <c r="W946" s="279">
        <v>1501.1</v>
      </c>
      <c r="X946" s="279">
        <v>1411.44</v>
      </c>
      <c r="Y946" s="279">
        <v>1266.5899999999999</v>
      </c>
    </row>
    <row r="947" spans="1:25">
      <c r="A947" s="254">
        <v>16</v>
      </c>
      <c r="B947" s="279">
        <v>1148.95</v>
      </c>
      <c r="C947" s="279">
        <v>1094.8499999999999</v>
      </c>
      <c r="D947" s="279">
        <v>1063.44</v>
      </c>
      <c r="E947" s="279">
        <v>1068.6199999999999</v>
      </c>
      <c r="F947" s="279">
        <v>1109.33</v>
      </c>
      <c r="G947" s="279">
        <v>1186.51</v>
      </c>
      <c r="H947" s="279">
        <v>1341.71</v>
      </c>
      <c r="I947" s="279">
        <v>1417.46</v>
      </c>
      <c r="J947" s="279">
        <v>1462.48</v>
      </c>
      <c r="K947" s="279">
        <v>1485.17</v>
      </c>
      <c r="L947" s="279">
        <v>1524.64</v>
      </c>
      <c r="M947" s="279">
        <v>1513.15</v>
      </c>
      <c r="N947" s="279">
        <v>1480.3</v>
      </c>
      <c r="O947" s="279">
        <v>1491.18</v>
      </c>
      <c r="P947" s="279">
        <v>1491.6</v>
      </c>
      <c r="Q947" s="279">
        <v>1447.58</v>
      </c>
      <c r="R947" s="279">
        <v>1430.01</v>
      </c>
      <c r="S947" s="279">
        <v>1438.81</v>
      </c>
      <c r="T947" s="279">
        <v>1474.24</v>
      </c>
      <c r="U947" s="279">
        <v>1480.08</v>
      </c>
      <c r="V947" s="279">
        <v>1496.6</v>
      </c>
      <c r="W947" s="279">
        <v>1486.1</v>
      </c>
      <c r="X947" s="279">
        <v>1410.01</v>
      </c>
      <c r="Y947" s="279">
        <v>1231.32</v>
      </c>
    </row>
    <row r="948" spans="1:25">
      <c r="A948" s="254">
        <v>17</v>
      </c>
      <c r="B948" s="279">
        <v>1157.57</v>
      </c>
      <c r="C948" s="279">
        <v>1064.3900000000001</v>
      </c>
      <c r="D948" s="279">
        <v>1031.05</v>
      </c>
      <c r="E948" s="279">
        <v>1031.18</v>
      </c>
      <c r="F948" s="279">
        <v>1085.18</v>
      </c>
      <c r="G948" s="279">
        <v>1183.5</v>
      </c>
      <c r="H948" s="279">
        <v>1354.36</v>
      </c>
      <c r="I948" s="279">
        <v>1431.48</v>
      </c>
      <c r="J948" s="279">
        <v>1503.32</v>
      </c>
      <c r="K948" s="279">
        <v>1509.18</v>
      </c>
      <c r="L948" s="279">
        <v>1547.24</v>
      </c>
      <c r="M948" s="279">
        <v>1592.87</v>
      </c>
      <c r="N948" s="279">
        <v>1555.99</v>
      </c>
      <c r="O948" s="279">
        <v>1578.42</v>
      </c>
      <c r="P948" s="279">
        <v>1570.98</v>
      </c>
      <c r="Q948" s="279">
        <v>1534.85</v>
      </c>
      <c r="R948" s="279">
        <v>1499.79</v>
      </c>
      <c r="S948" s="279">
        <v>1512.37</v>
      </c>
      <c r="T948" s="279">
        <v>1550.62</v>
      </c>
      <c r="U948" s="279">
        <v>1565.85</v>
      </c>
      <c r="V948" s="279">
        <v>1542.87</v>
      </c>
      <c r="W948" s="279">
        <v>1531.03</v>
      </c>
      <c r="X948" s="279">
        <v>1435.18</v>
      </c>
      <c r="Y948" s="279">
        <v>1379.51</v>
      </c>
    </row>
    <row r="949" spans="1:25">
      <c r="A949" s="254">
        <v>18</v>
      </c>
      <c r="B949" s="279">
        <v>1357.69</v>
      </c>
      <c r="C949" s="279">
        <v>1179.23</v>
      </c>
      <c r="D949" s="279">
        <v>1148.05</v>
      </c>
      <c r="E949" s="279">
        <v>1137.23</v>
      </c>
      <c r="F949" s="279">
        <v>1156.1099999999999</v>
      </c>
      <c r="G949" s="279">
        <v>1224.98</v>
      </c>
      <c r="H949" s="279">
        <v>1311.87</v>
      </c>
      <c r="I949" s="279">
        <v>1375.65</v>
      </c>
      <c r="J949" s="279">
        <v>1426.66</v>
      </c>
      <c r="K949" s="279">
        <v>1493.23</v>
      </c>
      <c r="L949" s="279">
        <v>1548.95</v>
      </c>
      <c r="M949" s="279">
        <v>1570.97</v>
      </c>
      <c r="N949" s="279">
        <v>1586.1</v>
      </c>
      <c r="O949" s="279">
        <v>1565.92</v>
      </c>
      <c r="P949" s="279">
        <v>1541.41</v>
      </c>
      <c r="Q949" s="279">
        <v>1545.11</v>
      </c>
      <c r="R949" s="279">
        <v>1526.06</v>
      </c>
      <c r="S949" s="279">
        <v>1563.06</v>
      </c>
      <c r="T949" s="279">
        <v>1587.38</v>
      </c>
      <c r="U949" s="279">
        <v>1579.4</v>
      </c>
      <c r="V949" s="279">
        <v>1573.8</v>
      </c>
      <c r="W949" s="279">
        <v>1528.87</v>
      </c>
      <c r="X949" s="279">
        <v>1430.78</v>
      </c>
      <c r="Y949" s="279">
        <v>1400.67</v>
      </c>
    </row>
    <row r="950" spans="1:25">
      <c r="A950" s="254">
        <v>19</v>
      </c>
      <c r="B950" s="279">
        <v>1218.29</v>
      </c>
      <c r="C950" s="279">
        <v>1157.92</v>
      </c>
      <c r="D950" s="279">
        <v>1114.44</v>
      </c>
      <c r="E950" s="279">
        <v>1097.01</v>
      </c>
      <c r="F950" s="279">
        <v>1102.28</v>
      </c>
      <c r="G950" s="279">
        <v>1129.21</v>
      </c>
      <c r="H950" s="279">
        <v>1143.92</v>
      </c>
      <c r="I950" s="279">
        <v>1226.06</v>
      </c>
      <c r="J950" s="279">
        <v>1361.18</v>
      </c>
      <c r="K950" s="279">
        <v>1417.42</v>
      </c>
      <c r="L950" s="279">
        <v>1465.38</v>
      </c>
      <c r="M950" s="279">
        <v>1515.1</v>
      </c>
      <c r="N950" s="279">
        <v>1512.29</v>
      </c>
      <c r="O950" s="279">
        <v>1504.08</v>
      </c>
      <c r="P950" s="279">
        <v>1499.09</v>
      </c>
      <c r="Q950" s="279">
        <v>1499.66</v>
      </c>
      <c r="R950" s="279">
        <v>1482.82</v>
      </c>
      <c r="S950" s="279">
        <v>1513.75</v>
      </c>
      <c r="T950" s="279">
        <v>1548.65</v>
      </c>
      <c r="U950" s="279">
        <v>1579.37</v>
      </c>
      <c r="V950" s="279">
        <v>1544.04</v>
      </c>
      <c r="W950" s="279">
        <v>1493.59</v>
      </c>
      <c r="X950" s="279">
        <v>1428.31</v>
      </c>
      <c r="Y950" s="279">
        <v>1385.07</v>
      </c>
    </row>
    <row r="951" spans="1:25">
      <c r="A951" s="254">
        <v>20</v>
      </c>
      <c r="B951" s="279">
        <v>1192.49</v>
      </c>
      <c r="C951" s="279">
        <v>1145.46</v>
      </c>
      <c r="D951" s="279">
        <v>1110.1099999999999</v>
      </c>
      <c r="E951" s="279">
        <v>1104.5899999999999</v>
      </c>
      <c r="F951" s="279">
        <v>1153.8699999999999</v>
      </c>
      <c r="G951" s="279">
        <v>1235.6199999999999</v>
      </c>
      <c r="H951" s="279">
        <v>1376.14</v>
      </c>
      <c r="I951" s="279">
        <v>1448.34</v>
      </c>
      <c r="J951" s="279">
        <v>1556.2</v>
      </c>
      <c r="K951" s="279">
        <v>1608.93</v>
      </c>
      <c r="L951" s="279">
        <v>1626.07</v>
      </c>
      <c r="M951" s="279">
        <v>1683.95</v>
      </c>
      <c r="N951" s="279">
        <v>1620.1</v>
      </c>
      <c r="O951" s="279">
        <v>1597.84</v>
      </c>
      <c r="P951" s="279">
        <v>1599.61</v>
      </c>
      <c r="Q951" s="279">
        <v>1588.76</v>
      </c>
      <c r="R951" s="279">
        <v>1550.07</v>
      </c>
      <c r="S951" s="279">
        <v>1538.13</v>
      </c>
      <c r="T951" s="279">
        <v>1563.61</v>
      </c>
      <c r="U951" s="279">
        <v>1601.41</v>
      </c>
      <c r="V951" s="279">
        <v>1550.73</v>
      </c>
      <c r="W951" s="279">
        <v>1499.46</v>
      </c>
      <c r="X951" s="279">
        <v>1396.69</v>
      </c>
      <c r="Y951" s="279">
        <v>1222.79</v>
      </c>
    </row>
    <row r="952" spans="1:25">
      <c r="A952" s="254">
        <v>21</v>
      </c>
      <c r="B952" s="279">
        <v>1147.94</v>
      </c>
      <c r="C952" s="279">
        <v>1071.5999999999999</v>
      </c>
      <c r="D952" s="279">
        <v>1054.79</v>
      </c>
      <c r="E952" s="279">
        <v>1054.55</v>
      </c>
      <c r="F952" s="279">
        <v>1076.68</v>
      </c>
      <c r="G952" s="279">
        <v>1163.3599999999999</v>
      </c>
      <c r="H952" s="279">
        <v>1346.43</v>
      </c>
      <c r="I952" s="279">
        <v>1420.82</v>
      </c>
      <c r="J952" s="279">
        <v>1489.75</v>
      </c>
      <c r="K952" s="279">
        <v>1534.46</v>
      </c>
      <c r="L952" s="279">
        <v>1554.2</v>
      </c>
      <c r="M952" s="279">
        <v>1620.85</v>
      </c>
      <c r="N952" s="279">
        <v>1567.39</v>
      </c>
      <c r="O952" s="279">
        <v>1560.12</v>
      </c>
      <c r="P952" s="279">
        <v>1605.42</v>
      </c>
      <c r="Q952" s="279">
        <v>1527.79</v>
      </c>
      <c r="R952" s="279">
        <v>1492.73</v>
      </c>
      <c r="S952" s="279">
        <v>1492.27</v>
      </c>
      <c r="T952" s="279">
        <v>1529.77</v>
      </c>
      <c r="U952" s="279">
        <v>1546.51</v>
      </c>
      <c r="V952" s="279">
        <v>1506.07</v>
      </c>
      <c r="W952" s="279">
        <v>1499.82</v>
      </c>
      <c r="X952" s="279">
        <v>1390.51</v>
      </c>
      <c r="Y952" s="279">
        <v>1240.58</v>
      </c>
    </row>
    <row r="953" spans="1:25">
      <c r="A953" s="254">
        <v>22</v>
      </c>
      <c r="B953" s="279">
        <v>1156.47</v>
      </c>
      <c r="C953" s="279">
        <v>1078.1500000000001</v>
      </c>
      <c r="D953" s="279">
        <v>1068.4100000000001</v>
      </c>
      <c r="E953" s="279">
        <v>1062.3900000000001</v>
      </c>
      <c r="F953" s="279">
        <v>1106.19</v>
      </c>
      <c r="G953" s="279">
        <v>1176.1099999999999</v>
      </c>
      <c r="H953" s="279">
        <v>1367.74</v>
      </c>
      <c r="I953" s="279">
        <v>1457.02</v>
      </c>
      <c r="J953" s="279">
        <v>1552.08</v>
      </c>
      <c r="K953" s="279">
        <v>1611.41</v>
      </c>
      <c r="L953" s="279">
        <v>1658.61</v>
      </c>
      <c r="M953" s="279">
        <v>1680.85</v>
      </c>
      <c r="N953" s="279">
        <v>1662.34</v>
      </c>
      <c r="O953" s="279">
        <v>1664.53</v>
      </c>
      <c r="P953" s="279">
        <v>1668.53</v>
      </c>
      <c r="Q953" s="279">
        <v>1622.16</v>
      </c>
      <c r="R953" s="279">
        <v>1578.16</v>
      </c>
      <c r="S953" s="279">
        <v>1571.17</v>
      </c>
      <c r="T953" s="279">
        <v>1629.94</v>
      </c>
      <c r="U953" s="279">
        <v>1657.2</v>
      </c>
      <c r="V953" s="279">
        <v>1607.44</v>
      </c>
      <c r="W953" s="279">
        <v>1599.23</v>
      </c>
      <c r="X953" s="279">
        <v>1468.82</v>
      </c>
      <c r="Y953" s="279">
        <v>1407.44</v>
      </c>
    </row>
    <row r="954" spans="1:25">
      <c r="A954" s="254">
        <v>23</v>
      </c>
      <c r="B954" s="279">
        <v>1379.3</v>
      </c>
      <c r="C954" s="279">
        <v>1214.54</v>
      </c>
      <c r="D954" s="279">
        <v>1183.24</v>
      </c>
      <c r="E954" s="279">
        <v>1176.3399999999999</v>
      </c>
      <c r="F954" s="279">
        <v>1196.28</v>
      </c>
      <c r="G954" s="279">
        <v>1231.68</v>
      </c>
      <c r="H954" s="279">
        <v>1307.6400000000001</v>
      </c>
      <c r="I954" s="279">
        <v>1375.3</v>
      </c>
      <c r="J954" s="279">
        <v>1440.62</v>
      </c>
      <c r="K954" s="279">
        <v>1533.91</v>
      </c>
      <c r="L954" s="279">
        <v>1595.72</v>
      </c>
      <c r="M954" s="279">
        <v>1630.71</v>
      </c>
      <c r="N954" s="279">
        <v>1615.22</v>
      </c>
      <c r="O954" s="279">
        <v>1614.37</v>
      </c>
      <c r="P954" s="279">
        <v>1586.15</v>
      </c>
      <c r="Q954" s="279">
        <v>1572.03</v>
      </c>
      <c r="R954" s="279">
        <v>1571.35</v>
      </c>
      <c r="S954" s="279">
        <v>1589.9</v>
      </c>
      <c r="T954" s="279">
        <v>1643.7</v>
      </c>
      <c r="U954" s="279">
        <v>1654.14</v>
      </c>
      <c r="V954" s="279">
        <v>1637.66</v>
      </c>
      <c r="W954" s="279">
        <v>1590.42</v>
      </c>
      <c r="X954" s="279">
        <v>1502.61</v>
      </c>
      <c r="Y954" s="279">
        <v>1467.55</v>
      </c>
    </row>
    <row r="955" spans="1:25">
      <c r="A955" s="254">
        <v>24</v>
      </c>
      <c r="B955" s="279">
        <v>1398.03</v>
      </c>
      <c r="C955" s="279">
        <v>1259.8399999999999</v>
      </c>
      <c r="D955" s="279">
        <v>1193.52</v>
      </c>
      <c r="E955" s="279">
        <v>1168.46</v>
      </c>
      <c r="F955" s="279">
        <v>1184.3699999999999</v>
      </c>
      <c r="G955" s="279">
        <v>1246</v>
      </c>
      <c r="H955" s="279">
        <v>1329.43</v>
      </c>
      <c r="I955" s="279">
        <v>1398.5</v>
      </c>
      <c r="J955" s="279">
        <v>1442.84</v>
      </c>
      <c r="K955" s="279">
        <v>1565.2</v>
      </c>
      <c r="L955" s="279">
        <v>1620.81</v>
      </c>
      <c r="M955" s="279">
        <v>1637.2</v>
      </c>
      <c r="N955" s="279">
        <v>1631.74</v>
      </c>
      <c r="O955" s="279">
        <v>1631.69</v>
      </c>
      <c r="P955" s="279">
        <v>1611.48</v>
      </c>
      <c r="Q955" s="279">
        <v>1606.82</v>
      </c>
      <c r="R955" s="279">
        <v>1584.12</v>
      </c>
      <c r="S955" s="279">
        <v>1598.19</v>
      </c>
      <c r="T955" s="279">
        <v>1636.38</v>
      </c>
      <c r="U955" s="279">
        <v>1655.34</v>
      </c>
      <c r="V955" s="279">
        <v>1639.65</v>
      </c>
      <c r="W955" s="279">
        <v>1623.35</v>
      </c>
      <c r="X955" s="279">
        <v>1492.16</v>
      </c>
      <c r="Y955" s="279">
        <v>1467.53</v>
      </c>
    </row>
    <row r="956" spans="1:25">
      <c r="A956" s="254">
        <v>25</v>
      </c>
      <c r="B956" s="279">
        <v>1353.57</v>
      </c>
      <c r="C956" s="279">
        <v>1177.1500000000001</v>
      </c>
      <c r="D956" s="279">
        <v>1138.8900000000001</v>
      </c>
      <c r="E956" s="279">
        <v>1114.23</v>
      </c>
      <c r="F956" s="279">
        <v>1131.6199999999999</v>
      </c>
      <c r="G956" s="279">
        <v>1170.1300000000001</v>
      </c>
      <c r="H956" s="279">
        <v>665.06</v>
      </c>
      <c r="I956" s="279">
        <v>1202.33</v>
      </c>
      <c r="J956" s="279">
        <v>303.94</v>
      </c>
      <c r="K956" s="279">
        <v>665.72</v>
      </c>
      <c r="L956" s="279">
        <v>1586.46</v>
      </c>
      <c r="M956" s="279">
        <v>1606.07</v>
      </c>
      <c r="N956" s="279">
        <v>1590.75</v>
      </c>
      <c r="O956" s="279">
        <v>1596.65</v>
      </c>
      <c r="P956" s="279">
        <v>1567.04</v>
      </c>
      <c r="Q956" s="279">
        <v>1568.4</v>
      </c>
      <c r="R956" s="279">
        <v>1545.67</v>
      </c>
      <c r="S956" s="279">
        <v>1553.81</v>
      </c>
      <c r="T956" s="279">
        <v>1607.38</v>
      </c>
      <c r="U956" s="279">
        <v>1593.59</v>
      </c>
      <c r="V956" s="279">
        <v>1580.18</v>
      </c>
      <c r="W956" s="279">
        <v>304.25</v>
      </c>
      <c r="X956" s="279">
        <v>1408.64</v>
      </c>
      <c r="Y956" s="279">
        <v>1375.63</v>
      </c>
    </row>
    <row r="957" spans="1:25">
      <c r="A957" s="254">
        <v>26</v>
      </c>
      <c r="B957" s="279">
        <v>1260.1099999999999</v>
      </c>
      <c r="C957" s="279">
        <v>1135.32</v>
      </c>
      <c r="D957" s="279">
        <v>1106.57</v>
      </c>
      <c r="E957" s="279">
        <v>1087.1199999999999</v>
      </c>
      <c r="F957" s="279">
        <v>1100.5999999999999</v>
      </c>
      <c r="G957" s="279">
        <v>1110.23</v>
      </c>
      <c r="H957" s="279">
        <v>1125.1300000000001</v>
      </c>
      <c r="I957" s="279">
        <v>664.49</v>
      </c>
      <c r="J957" s="279">
        <v>303.89</v>
      </c>
      <c r="K957" s="279">
        <v>1416.76</v>
      </c>
      <c r="L957" s="279">
        <v>1461</v>
      </c>
      <c r="M957" s="279">
        <v>1480.22</v>
      </c>
      <c r="N957" s="279">
        <v>1477.14</v>
      </c>
      <c r="O957" s="279">
        <v>1495.21</v>
      </c>
      <c r="P957" s="279">
        <v>1499.19</v>
      </c>
      <c r="Q957" s="279">
        <v>1480.16</v>
      </c>
      <c r="R957" s="279">
        <v>1474.42</v>
      </c>
      <c r="S957" s="279">
        <v>1478.25</v>
      </c>
      <c r="T957" s="279">
        <v>1513.24</v>
      </c>
      <c r="U957" s="279">
        <v>1523.87</v>
      </c>
      <c r="V957" s="279">
        <v>1534.73</v>
      </c>
      <c r="W957" s="279">
        <v>1509.46</v>
      </c>
      <c r="X957" s="279">
        <v>1464.51</v>
      </c>
      <c r="Y957" s="279">
        <v>1427.91</v>
      </c>
    </row>
    <row r="958" spans="1:25">
      <c r="A958" s="254">
        <v>27</v>
      </c>
      <c r="B958" s="279">
        <v>1152.1099999999999</v>
      </c>
      <c r="C958" s="279">
        <v>1108.47</v>
      </c>
      <c r="D958" s="279">
        <v>1067.76</v>
      </c>
      <c r="E958" s="279">
        <v>1062.55</v>
      </c>
      <c r="F958" s="279">
        <v>1124.8699999999999</v>
      </c>
      <c r="G958" s="279">
        <v>1231.18</v>
      </c>
      <c r="H958" s="279">
        <v>1362.22</v>
      </c>
      <c r="I958" s="279">
        <v>1509.82</v>
      </c>
      <c r="J958" s="279">
        <v>1551.86</v>
      </c>
      <c r="K958" s="279">
        <v>1606.08</v>
      </c>
      <c r="L958" s="279">
        <v>1643.43</v>
      </c>
      <c r="M958" s="279">
        <v>1662.49</v>
      </c>
      <c r="N958" s="279">
        <v>1648.84</v>
      </c>
      <c r="O958" s="279">
        <v>1669.29</v>
      </c>
      <c r="P958" s="279">
        <v>1669.16</v>
      </c>
      <c r="Q958" s="279">
        <v>1664.97</v>
      </c>
      <c r="R958" s="279">
        <v>1620.78</v>
      </c>
      <c r="S958" s="279">
        <v>1612.21</v>
      </c>
      <c r="T958" s="279">
        <v>1659.93</v>
      </c>
      <c r="U958" s="279">
        <v>1669.03</v>
      </c>
      <c r="V958" s="279">
        <v>1642.45</v>
      </c>
      <c r="W958" s="279">
        <v>1617.37</v>
      </c>
      <c r="X958" s="279">
        <v>1490.31</v>
      </c>
      <c r="Y958" s="279">
        <v>1428.42</v>
      </c>
    </row>
    <row r="959" spans="1:25">
      <c r="A959" s="254">
        <v>28</v>
      </c>
      <c r="B959" s="279">
        <v>1166.72</v>
      </c>
      <c r="C959" s="279">
        <v>1124.5</v>
      </c>
      <c r="D959" s="279">
        <v>1095.0899999999999</v>
      </c>
      <c r="E959" s="279">
        <v>1095.47</v>
      </c>
      <c r="F959" s="279">
        <v>1138.72</v>
      </c>
      <c r="G959" s="279">
        <v>1258.17</v>
      </c>
      <c r="H959" s="279">
        <v>1388.27</v>
      </c>
      <c r="I959" s="279">
        <v>1530.08</v>
      </c>
      <c r="J959" s="279">
        <v>1602.23</v>
      </c>
      <c r="K959" s="279">
        <v>1634</v>
      </c>
      <c r="L959" s="279">
        <v>1654.67</v>
      </c>
      <c r="M959" s="279">
        <v>1688.41</v>
      </c>
      <c r="N959" s="279">
        <v>1657.84</v>
      </c>
      <c r="O959" s="279">
        <v>1659.42</v>
      </c>
      <c r="P959" s="279">
        <v>1659.83</v>
      </c>
      <c r="Q959" s="279">
        <v>1640.29</v>
      </c>
      <c r="R959" s="279">
        <v>1608.32</v>
      </c>
      <c r="S959" s="279">
        <v>1612.5</v>
      </c>
      <c r="T959" s="279">
        <v>1645.14</v>
      </c>
      <c r="U959" s="279">
        <v>1642.63</v>
      </c>
      <c r="V959" s="279">
        <v>1639.69</v>
      </c>
      <c r="W959" s="279">
        <v>1637.41</v>
      </c>
      <c r="X959" s="279">
        <v>1506.26</v>
      </c>
      <c r="Y959" s="279">
        <v>1422.87</v>
      </c>
    </row>
    <row r="960" spans="1:25" hidden="1">
      <c r="A960" s="254">
        <v>29</v>
      </c>
      <c r="B960" s="279">
        <v>0</v>
      </c>
      <c r="C960" s="279">
        <v>0</v>
      </c>
      <c r="D960" s="279">
        <v>0</v>
      </c>
      <c r="E960" s="279">
        <v>0</v>
      </c>
      <c r="F960" s="279">
        <v>0</v>
      </c>
      <c r="G960" s="279">
        <v>0</v>
      </c>
      <c r="H960" s="279">
        <v>0</v>
      </c>
      <c r="I960" s="279">
        <v>0</v>
      </c>
      <c r="J960" s="279">
        <v>0</v>
      </c>
      <c r="K960" s="279">
        <v>0</v>
      </c>
      <c r="L960" s="279">
        <v>0</v>
      </c>
      <c r="M960" s="279">
        <v>0</v>
      </c>
      <c r="N960" s="279">
        <v>0</v>
      </c>
      <c r="O960" s="279">
        <v>0</v>
      </c>
      <c r="P960" s="279">
        <v>0</v>
      </c>
      <c r="Q960" s="279">
        <v>0</v>
      </c>
      <c r="R960" s="279">
        <v>0</v>
      </c>
      <c r="S960" s="279">
        <v>0</v>
      </c>
      <c r="T960" s="279">
        <v>0</v>
      </c>
      <c r="U960" s="279">
        <v>0</v>
      </c>
      <c r="V960" s="279">
        <v>0</v>
      </c>
      <c r="W960" s="279">
        <v>0</v>
      </c>
      <c r="X960" s="279">
        <v>0</v>
      </c>
      <c r="Y960" s="279">
        <v>0</v>
      </c>
    </row>
    <row r="961" spans="1:25" hidden="1">
      <c r="A961" s="254">
        <v>30</v>
      </c>
      <c r="B961" s="279">
        <v>0</v>
      </c>
      <c r="C961" s="279">
        <v>0</v>
      </c>
      <c r="D961" s="279">
        <v>0</v>
      </c>
      <c r="E961" s="279">
        <v>0</v>
      </c>
      <c r="F961" s="279">
        <v>0</v>
      </c>
      <c r="G961" s="279">
        <v>0</v>
      </c>
      <c r="H961" s="279">
        <v>0</v>
      </c>
      <c r="I961" s="279">
        <v>0</v>
      </c>
      <c r="J961" s="279">
        <v>0</v>
      </c>
      <c r="K961" s="279">
        <v>0</v>
      </c>
      <c r="L961" s="279">
        <v>0</v>
      </c>
      <c r="M961" s="279">
        <v>0</v>
      </c>
      <c r="N961" s="279">
        <v>0</v>
      </c>
      <c r="O961" s="279">
        <v>0</v>
      </c>
      <c r="P961" s="279">
        <v>0</v>
      </c>
      <c r="Q961" s="279">
        <v>0</v>
      </c>
      <c r="R961" s="279">
        <v>0</v>
      </c>
      <c r="S961" s="279">
        <v>0</v>
      </c>
      <c r="T961" s="279">
        <v>0</v>
      </c>
      <c r="U961" s="279">
        <v>0</v>
      </c>
      <c r="V961" s="279">
        <v>0</v>
      </c>
      <c r="W961" s="279">
        <v>0</v>
      </c>
      <c r="X961" s="279">
        <v>0</v>
      </c>
      <c r="Y961" s="279">
        <v>0</v>
      </c>
    </row>
    <row r="962" spans="1:25" hidden="1">
      <c r="A962" s="254">
        <v>31</v>
      </c>
      <c r="B962" s="279">
        <v>0</v>
      </c>
      <c r="C962" s="279">
        <v>0</v>
      </c>
      <c r="D962" s="279">
        <v>0</v>
      </c>
      <c r="E962" s="279">
        <v>0</v>
      </c>
      <c r="F962" s="279">
        <v>0</v>
      </c>
      <c r="G962" s="279">
        <v>0</v>
      </c>
      <c r="H962" s="279">
        <v>0</v>
      </c>
      <c r="I962" s="279">
        <v>0</v>
      </c>
      <c r="J962" s="279">
        <v>0</v>
      </c>
      <c r="K962" s="279">
        <v>0</v>
      </c>
      <c r="L962" s="279">
        <v>0</v>
      </c>
      <c r="M962" s="279">
        <v>0</v>
      </c>
      <c r="N962" s="279">
        <v>0</v>
      </c>
      <c r="O962" s="279">
        <v>0</v>
      </c>
      <c r="P962" s="279">
        <v>0</v>
      </c>
      <c r="Q962" s="279">
        <v>0</v>
      </c>
      <c r="R962" s="279">
        <v>0</v>
      </c>
      <c r="S962" s="279">
        <v>0</v>
      </c>
      <c r="T962" s="279">
        <v>0</v>
      </c>
      <c r="U962" s="279">
        <v>0</v>
      </c>
      <c r="V962" s="279">
        <v>0</v>
      </c>
      <c r="W962" s="279">
        <v>0</v>
      </c>
      <c r="X962" s="279">
        <v>0</v>
      </c>
      <c r="Y962" s="279">
        <v>0</v>
      </c>
    </row>
    <row r="964" spans="1:25" ht="43.5" customHeight="1">
      <c r="A964" s="422" t="s">
        <v>208</v>
      </c>
      <c r="B964" s="449" t="s">
        <v>325</v>
      </c>
      <c r="C964" s="449"/>
      <c r="D964" s="449"/>
      <c r="E964" s="449"/>
      <c r="F964" s="449"/>
      <c r="G964" s="449"/>
      <c r="H964" s="449"/>
      <c r="I964" s="449"/>
      <c r="J964" s="449"/>
      <c r="K964" s="449"/>
      <c r="L964" s="449"/>
      <c r="M964" s="449"/>
      <c r="N964" s="449"/>
      <c r="O964" s="449"/>
      <c r="P964" s="449"/>
      <c r="Q964" s="449"/>
      <c r="R964" s="449"/>
      <c r="S964" s="449"/>
      <c r="T964" s="449"/>
      <c r="U964" s="449"/>
      <c r="V964" s="449"/>
      <c r="W964" s="449"/>
      <c r="X964" s="449"/>
      <c r="Y964" s="449"/>
    </row>
    <row r="965" spans="1:25" ht="30">
      <c r="A965" s="422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1220.5899999999999</v>
      </c>
      <c r="C966" s="279">
        <v>1179.6300000000001</v>
      </c>
      <c r="D966" s="279">
        <v>1164.49</v>
      </c>
      <c r="E966" s="279">
        <v>1160.24</v>
      </c>
      <c r="F966" s="279">
        <v>412.82</v>
      </c>
      <c r="G966" s="279">
        <v>1253.18</v>
      </c>
      <c r="H966" s="279">
        <v>410.72</v>
      </c>
      <c r="I966" s="279">
        <v>410.73</v>
      </c>
      <c r="J966" s="279">
        <v>414.61</v>
      </c>
      <c r="K966" s="279">
        <v>777.58</v>
      </c>
      <c r="L966" s="279">
        <v>1711.36</v>
      </c>
      <c r="M966" s="279">
        <v>1759.52</v>
      </c>
      <c r="N966" s="279">
        <v>1733.99</v>
      </c>
      <c r="O966" s="279">
        <v>1713.9</v>
      </c>
      <c r="P966" s="279">
        <v>1714.07</v>
      </c>
      <c r="Q966" s="279">
        <v>1706.55</v>
      </c>
      <c r="R966" s="279">
        <v>1695.67</v>
      </c>
      <c r="S966" s="279">
        <v>1713.28</v>
      </c>
      <c r="T966" s="279">
        <v>1680.31</v>
      </c>
      <c r="U966" s="279">
        <v>1693.4</v>
      </c>
      <c r="V966" s="279">
        <v>1661.08</v>
      </c>
      <c r="W966" s="279">
        <v>1586.03</v>
      </c>
      <c r="X966" s="279">
        <v>1421.19</v>
      </c>
      <c r="Y966" s="279">
        <v>1237.1199999999999</v>
      </c>
    </row>
    <row r="967" spans="1:25">
      <c r="A967" s="254">
        <v>2</v>
      </c>
      <c r="B967" s="279">
        <v>1208.96</v>
      </c>
      <c r="C967" s="279">
        <v>1177.53</v>
      </c>
      <c r="D967" s="279">
        <v>1150.22</v>
      </c>
      <c r="E967" s="279">
        <v>1148.5</v>
      </c>
      <c r="F967" s="279">
        <v>1183.03</v>
      </c>
      <c r="G967" s="279">
        <v>1231.33</v>
      </c>
      <c r="H967" s="279">
        <v>1363</v>
      </c>
      <c r="I967" s="279">
        <v>1494.86</v>
      </c>
      <c r="J967" s="279">
        <v>1600.43</v>
      </c>
      <c r="K967" s="279">
        <v>1639.04</v>
      </c>
      <c r="L967" s="279">
        <v>1657.35</v>
      </c>
      <c r="M967" s="279">
        <v>1677.47</v>
      </c>
      <c r="N967" s="279">
        <v>1653.13</v>
      </c>
      <c r="O967" s="279">
        <v>1710.42</v>
      </c>
      <c r="P967" s="279">
        <v>1707.18</v>
      </c>
      <c r="Q967" s="279">
        <v>1684.96</v>
      </c>
      <c r="R967" s="279">
        <v>1641.38</v>
      </c>
      <c r="S967" s="279">
        <v>1660.58</v>
      </c>
      <c r="T967" s="279">
        <v>1671.32</v>
      </c>
      <c r="U967" s="279">
        <v>1677.03</v>
      </c>
      <c r="V967" s="279">
        <v>1608.99</v>
      </c>
      <c r="W967" s="279">
        <v>1231.19</v>
      </c>
      <c r="X967" s="279">
        <v>1360.7</v>
      </c>
      <c r="Y967" s="279">
        <v>1242.46</v>
      </c>
    </row>
    <row r="968" spans="1:25">
      <c r="A968" s="254">
        <v>3</v>
      </c>
      <c r="B968" s="279">
        <v>1392.24</v>
      </c>
      <c r="C968" s="279">
        <v>1290.8800000000001</v>
      </c>
      <c r="D968" s="279">
        <v>1242.18</v>
      </c>
      <c r="E968" s="279">
        <v>1240.1099999999999</v>
      </c>
      <c r="F968" s="279">
        <v>1304</v>
      </c>
      <c r="G968" s="279">
        <v>1384.87</v>
      </c>
      <c r="H968" s="279">
        <v>1522.14</v>
      </c>
      <c r="I968" s="279">
        <v>1688.19</v>
      </c>
      <c r="J968" s="279">
        <v>1809.54</v>
      </c>
      <c r="K968" s="279">
        <v>1821.51</v>
      </c>
      <c r="L968" s="279">
        <v>1843.86</v>
      </c>
      <c r="M968" s="279">
        <v>1864.15</v>
      </c>
      <c r="N968" s="279">
        <v>1852.53</v>
      </c>
      <c r="O968" s="279">
        <v>1866.21</v>
      </c>
      <c r="P968" s="279">
        <v>1850.04</v>
      </c>
      <c r="Q968" s="279">
        <v>1838.81</v>
      </c>
      <c r="R968" s="279">
        <v>1813.39</v>
      </c>
      <c r="S968" s="279">
        <v>1818.41</v>
      </c>
      <c r="T968" s="279">
        <v>1831.19</v>
      </c>
      <c r="U968" s="279">
        <v>1836.1</v>
      </c>
      <c r="V968" s="279">
        <v>1803.56</v>
      </c>
      <c r="W968" s="279">
        <v>1231.7</v>
      </c>
      <c r="X968" s="279">
        <v>1595.03</v>
      </c>
      <c r="Y968" s="279">
        <v>1473.54</v>
      </c>
    </row>
    <row r="969" spans="1:25">
      <c r="A969" s="254">
        <v>4</v>
      </c>
      <c r="B969" s="279">
        <v>1553.45</v>
      </c>
      <c r="C969" s="279">
        <v>1472.16</v>
      </c>
      <c r="D969" s="279">
        <v>1372.72</v>
      </c>
      <c r="E969" s="279">
        <v>1342.35</v>
      </c>
      <c r="F969" s="279">
        <v>1386.11</v>
      </c>
      <c r="G969" s="279">
        <v>1407.76</v>
      </c>
      <c r="H969" s="279">
        <v>1505.54</v>
      </c>
      <c r="I969" s="279">
        <v>1561.86</v>
      </c>
      <c r="J969" s="279">
        <v>1694.97</v>
      </c>
      <c r="K969" s="279">
        <v>1777.75</v>
      </c>
      <c r="L969" s="279">
        <v>1832.19</v>
      </c>
      <c r="M969" s="279">
        <v>1846.97</v>
      </c>
      <c r="N969" s="279">
        <v>1847.08</v>
      </c>
      <c r="O969" s="279">
        <v>1851.54</v>
      </c>
      <c r="P969" s="279">
        <v>1845.18</v>
      </c>
      <c r="Q969" s="279">
        <v>1810.72</v>
      </c>
      <c r="R969" s="279">
        <v>1818.37</v>
      </c>
      <c r="S969" s="279">
        <v>1849.71</v>
      </c>
      <c r="T969" s="279">
        <v>1845.01</v>
      </c>
      <c r="U969" s="279">
        <v>1854.39</v>
      </c>
      <c r="V969" s="279">
        <v>1824.65</v>
      </c>
      <c r="W969" s="279">
        <v>1738.56</v>
      </c>
      <c r="X969" s="279">
        <v>1597.97</v>
      </c>
      <c r="Y969" s="279">
        <v>1533.09</v>
      </c>
    </row>
    <row r="970" spans="1:25">
      <c r="A970" s="254">
        <v>5</v>
      </c>
      <c r="B970" s="279">
        <v>1321.32</v>
      </c>
      <c r="C970" s="279">
        <v>1277.3699999999999</v>
      </c>
      <c r="D970" s="279">
        <v>1240.02</v>
      </c>
      <c r="E970" s="279">
        <v>1229.1400000000001</v>
      </c>
      <c r="F970" s="279">
        <v>1256.7</v>
      </c>
      <c r="G970" s="279">
        <v>1264.3399999999999</v>
      </c>
      <c r="H970" s="279">
        <v>1281.3900000000001</v>
      </c>
      <c r="I970" s="279">
        <v>1357.38</v>
      </c>
      <c r="J970" s="279">
        <v>1490.44</v>
      </c>
      <c r="K970" s="279">
        <v>1559.17</v>
      </c>
      <c r="L970" s="279">
        <v>1610.98</v>
      </c>
      <c r="M970" s="279">
        <v>1657.37</v>
      </c>
      <c r="N970" s="279">
        <v>1659.57</v>
      </c>
      <c r="O970" s="279">
        <v>1680.74</v>
      </c>
      <c r="P970" s="279">
        <v>1670.33</v>
      </c>
      <c r="Q970" s="279">
        <v>1636.16</v>
      </c>
      <c r="R970" s="279">
        <v>1647.85</v>
      </c>
      <c r="S970" s="279">
        <v>1693.57</v>
      </c>
      <c r="T970" s="279">
        <v>1707.81</v>
      </c>
      <c r="U970" s="279">
        <v>1719.52</v>
      </c>
      <c r="V970" s="279">
        <v>1698.36</v>
      </c>
      <c r="W970" s="279">
        <v>1653.04</v>
      </c>
      <c r="X970" s="279">
        <v>1544.37</v>
      </c>
      <c r="Y970" s="279">
        <v>1336.23</v>
      </c>
    </row>
    <row r="971" spans="1:25">
      <c r="A971" s="254">
        <v>6</v>
      </c>
      <c r="B971" s="279">
        <v>1265.83</v>
      </c>
      <c r="C971" s="279">
        <v>1222.44</v>
      </c>
      <c r="D971" s="279">
        <v>1199.82</v>
      </c>
      <c r="E971" s="279">
        <v>1184.18</v>
      </c>
      <c r="F971" s="279">
        <v>1204.24</v>
      </c>
      <c r="G971" s="279">
        <v>1263.5999999999999</v>
      </c>
      <c r="H971" s="279">
        <v>1408.84</v>
      </c>
      <c r="I971" s="279">
        <v>1582.67</v>
      </c>
      <c r="J971" s="279">
        <v>1666.04</v>
      </c>
      <c r="K971" s="279">
        <v>1706.01</v>
      </c>
      <c r="L971" s="279">
        <v>1729.34</v>
      </c>
      <c r="M971" s="279">
        <v>1769.21</v>
      </c>
      <c r="N971" s="279">
        <v>1731.18</v>
      </c>
      <c r="O971" s="279">
        <v>1754.57</v>
      </c>
      <c r="P971" s="279">
        <v>1747.35</v>
      </c>
      <c r="Q971" s="279">
        <v>1718.41</v>
      </c>
      <c r="R971" s="279">
        <v>1688.67</v>
      </c>
      <c r="S971" s="279">
        <v>1702.37</v>
      </c>
      <c r="T971" s="279">
        <v>1723.77</v>
      </c>
      <c r="U971" s="279">
        <v>1733.35</v>
      </c>
      <c r="V971" s="279">
        <v>1671.32</v>
      </c>
      <c r="W971" s="279">
        <v>1646.25</v>
      </c>
      <c r="X971" s="279">
        <v>1561.77</v>
      </c>
      <c r="Y971" s="279">
        <v>1442.46</v>
      </c>
    </row>
    <row r="972" spans="1:25">
      <c r="A972" s="254">
        <v>7</v>
      </c>
      <c r="B972" s="279">
        <v>1405.08</v>
      </c>
      <c r="C972" s="279">
        <v>1340.28</v>
      </c>
      <c r="D972" s="279">
        <v>1335.64</v>
      </c>
      <c r="E972" s="279">
        <v>1211.6199999999999</v>
      </c>
      <c r="F972" s="279">
        <v>1314.39</v>
      </c>
      <c r="G972" s="279">
        <v>1244.2</v>
      </c>
      <c r="H972" s="279">
        <v>1399.63</v>
      </c>
      <c r="I972" s="279">
        <v>1594.99</v>
      </c>
      <c r="J972" s="279">
        <v>1634.75</v>
      </c>
      <c r="K972" s="279">
        <v>1643.69</v>
      </c>
      <c r="L972" s="279">
        <v>1662.34</v>
      </c>
      <c r="M972" s="279">
        <v>1695.11</v>
      </c>
      <c r="N972" s="279">
        <v>1677.08</v>
      </c>
      <c r="O972" s="279">
        <v>1700.1</v>
      </c>
      <c r="P972" s="279">
        <v>1683.44</v>
      </c>
      <c r="Q972" s="279">
        <v>1664.44</v>
      </c>
      <c r="R972" s="279">
        <v>1652.33</v>
      </c>
      <c r="S972" s="279">
        <v>1661.21</v>
      </c>
      <c r="T972" s="279">
        <v>1679.35</v>
      </c>
      <c r="U972" s="279">
        <v>1685.79</v>
      </c>
      <c r="V972" s="279">
        <v>1649.91</v>
      </c>
      <c r="W972" s="279">
        <v>1638.34</v>
      </c>
      <c r="X972" s="279">
        <v>1556.54</v>
      </c>
      <c r="Y972" s="279">
        <v>1548.85</v>
      </c>
    </row>
    <row r="973" spans="1:25">
      <c r="A973" s="254">
        <v>8</v>
      </c>
      <c r="B973" s="279">
        <v>1384.9</v>
      </c>
      <c r="C973" s="279">
        <v>1180.67</v>
      </c>
      <c r="D973" s="279">
        <v>1315.61</v>
      </c>
      <c r="E973" s="279">
        <v>1263.52</v>
      </c>
      <c r="F973" s="279">
        <v>1183.56</v>
      </c>
      <c r="G973" s="279">
        <v>1247</v>
      </c>
      <c r="H973" s="279">
        <v>1451.51</v>
      </c>
      <c r="I973" s="279">
        <v>1564.64</v>
      </c>
      <c r="J973" s="279">
        <v>1614.72</v>
      </c>
      <c r="K973" s="279">
        <v>1640.07</v>
      </c>
      <c r="L973" s="279">
        <v>1659.27</v>
      </c>
      <c r="M973" s="279">
        <v>1665.97</v>
      </c>
      <c r="N973" s="279">
        <v>1656.97</v>
      </c>
      <c r="O973" s="279">
        <v>1692.45</v>
      </c>
      <c r="P973" s="279">
        <v>1681.22</v>
      </c>
      <c r="Q973" s="279">
        <v>1645.33</v>
      </c>
      <c r="R973" s="279">
        <v>1628.2</v>
      </c>
      <c r="S973" s="279">
        <v>1651.95</v>
      </c>
      <c r="T973" s="279">
        <v>1662.45</v>
      </c>
      <c r="U973" s="279">
        <v>1671.06</v>
      </c>
      <c r="V973" s="279">
        <v>1641.2</v>
      </c>
      <c r="W973" s="279">
        <v>1627.34</v>
      </c>
      <c r="X973" s="279">
        <v>1464.5</v>
      </c>
      <c r="Y973" s="279">
        <v>1326.59</v>
      </c>
    </row>
    <row r="974" spans="1:25">
      <c r="A974" s="254">
        <v>9</v>
      </c>
      <c r="B974" s="279">
        <v>1439.09</v>
      </c>
      <c r="C974" s="279">
        <v>1410.02</v>
      </c>
      <c r="D974" s="279">
        <v>1244.6199999999999</v>
      </c>
      <c r="E974" s="279">
        <v>1194.08</v>
      </c>
      <c r="F974" s="279">
        <v>1228.79</v>
      </c>
      <c r="G974" s="279">
        <v>1295.5999999999999</v>
      </c>
      <c r="H974" s="279">
        <v>1484.67</v>
      </c>
      <c r="I974" s="279">
        <v>1600.49</v>
      </c>
      <c r="J974" s="279">
        <v>1670.15</v>
      </c>
      <c r="K974" s="279">
        <v>1691.67</v>
      </c>
      <c r="L974" s="279">
        <v>1704.67</v>
      </c>
      <c r="M974" s="279">
        <v>1731.63</v>
      </c>
      <c r="N974" s="279">
        <v>1714.61</v>
      </c>
      <c r="O974" s="279">
        <v>1729.38</v>
      </c>
      <c r="P974" s="279">
        <v>1713.91</v>
      </c>
      <c r="Q974" s="279">
        <v>1693.96</v>
      </c>
      <c r="R974" s="279">
        <v>1670.07</v>
      </c>
      <c r="S974" s="279">
        <v>1695.06</v>
      </c>
      <c r="T974" s="279">
        <v>1711.49</v>
      </c>
      <c r="U974" s="279">
        <v>1725.4</v>
      </c>
      <c r="V974" s="279">
        <v>1671.62</v>
      </c>
      <c r="W974" s="279">
        <v>1622.1</v>
      </c>
      <c r="X974" s="279">
        <v>1543.06</v>
      </c>
      <c r="Y974" s="279">
        <v>1497.53</v>
      </c>
    </row>
    <row r="975" spans="1:25">
      <c r="A975" s="254">
        <v>10</v>
      </c>
      <c r="B975" s="279">
        <v>1411.26</v>
      </c>
      <c r="C975" s="279">
        <v>1328.71</v>
      </c>
      <c r="D975" s="279">
        <v>1240.23</v>
      </c>
      <c r="E975" s="279">
        <v>1212</v>
      </c>
      <c r="F975" s="279">
        <v>1264.74</v>
      </c>
      <c r="G975" s="279">
        <v>1314.88</v>
      </c>
      <c r="H975" s="279">
        <v>1536.01</v>
      </c>
      <c r="I975" s="279">
        <v>1604.36</v>
      </c>
      <c r="J975" s="279">
        <v>1679.73</v>
      </c>
      <c r="K975" s="279">
        <v>1699.92</v>
      </c>
      <c r="L975" s="279">
        <v>1715.36</v>
      </c>
      <c r="M975" s="279">
        <v>1728.07</v>
      </c>
      <c r="N975" s="279">
        <v>1715.65</v>
      </c>
      <c r="O975" s="279">
        <v>1723.31</v>
      </c>
      <c r="P975" s="279">
        <v>1713.77</v>
      </c>
      <c r="Q975" s="279">
        <v>1673.74</v>
      </c>
      <c r="R975" s="279">
        <v>1652.72</v>
      </c>
      <c r="S975" s="279">
        <v>1672.03</v>
      </c>
      <c r="T975" s="279">
        <v>1700.58</v>
      </c>
      <c r="U975" s="279">
        <v>1698.3</v>
      </c>
      <c r="V975" s="279">
        <v>1643.48</v>
      </c>
      <c r="W975" s="279">
        <v>1611.83</v>
      </c>
      <c r="X975" s="279">
        <v>1530.48</v>
      </c>
      <c r="Y975" s="279">
        <v>1420.68</v>
      </c>
    </row>
    <row r="976" spans="1:25">
      <c r="A976" s="254">
        <v>11</v>
      </c>
      <c r="B976" s="279">
        <v>1302.3399999999999</v>
      </c>
      <c r="C976" s="279">
        <v>1231.93</v>
      </c>
      <c r="D976" s="279">
        <v>410.75</v>
      </c>
      <c r="E976" s="279">
        <v>1255.18</v>
      </c>
      <c r="F976" s="279">
        <v>1266.3900000000001</v>
      </c>
      <c r="G976" s="279">
        <v>1279.95</v>
      </c>
      <c r="H976" s="279">
        <v>1320.81</v>
      </c>
      <c r="I976" s="279">
        <v>1489.3</v>
      </c>
      <c r="J976" s="279">
        <v>1225.94</v>
      </c>
      <c r="K976" s="279">
        <v>1681.05</v>
      </c>
      <c r="L976" s="279">
        <v>1738.19</v>
      </c>
      <c r="M976" s="279">
        <v>1757.46</v>
      </c>
      <c r="N976" s="279">
        <v>1753.66</v>
      </c>
      <c r="O976" s="279">
        <v>1753.62</v>
      </c>
      <c r="P976" s="279">
        <v>1744.89</v>
      </c>
      <c r="Q976" s="279">
        <v>1703.48</v>
      </c>
      <c r="R976" s="279">
        <v>1701.21</v>
      </c>
      <c r="S976" s="279">
        <v>1729.07</v>
      </c>
      <c r="T976" s="279">
        <v>1743.11</v>
      </c>
      <c r="U976" s="279">
        <v>1730.03</v>
      </c>
      <c r="V976" s="279">
        <v>1703.46</v>
      </c>
      <c r="W976" s="279">
        <v>1639.21</v>
      </c>
      <c r="X976" s="279">
        <v>1568.83</v>
      </c>
      <c r="Y976" s="279">
        <v>1499.86</v>
      </c>
    </row>
    <row r="977" spans="1:25">
      <c r="A977" s="254">
        <v>12</v>
      </c>
      <c r="B977" s="279">
        <v>1309.98</v>
      </c>
      <c r="C977" s="279">
        <v>1265.8399999999999</v>
      </c>
      <c r="D977" s="279">
        <v>1255.27</v>
      </c>
      <c r="E977" s="279">
        <v>1247.81</v>
      </c>
      <c r="F977" s="279">
        <v>1245.28</v>
      </c>
      <c r="G977" s="279">
        <v>1248.6600000000001</v>
      </c>
      <c r="H977" s="279">
        <v>1260.9100000000001</v>
      </c>
      <c r="I977" s="279">
        <v>1298.06</v>
      </c>
      <c r="J977" s="279">
        <v>1226.78</v>
      </c>
      <c r="K977" s="279">
        <v>1572.42</v>
      </c>
      <c r="L977" s="279">
        <v>1628.75</v>
      </c>
      <c r="M977" s="279">
        <v>1670.09</v>
      </c>
      <c r="N977" s="279">
        <v>1663.35</v>
      </c>
      <c r="O977" s="279">
        <v>1670.94</v>
      </c>
      <c r="P977" s="279">
        <v>1646.06</v>
      </c>
      <c r="Q977" s="279">
        <v>1638.03</v>
      </c>
      <c r="R977" s="279">
        <v>1647.53</v>
      </c>
      <c r="S977" s="279">
        <v>1658.49</v>
      </c>
      <c r="T977" s="279">
        <v>1679.01</v>
      </c>
      <c r="U977" s="279">
        <v>1695.9</v>
      </c>
      <c r="V977" s="279">
        <v>1699.02</v>
      </c>
      <c r="W977" s="279">
        <v>1668.66</v>
      </c>
      <c r="X977" s="279">
        <v>1578.34</v>
      </c>
      <c r="Y977" s="279">
        <v>1393.5</v>
      </c>
    </row>
    <row r="978" spans="1:25">
      <c r="A978" s="254">
        <v>13</v>
      </c>
      <c r="B978" s="279">
        <v>1292.94</v>
      </c>
      <c r="C978" s="279">
        <v>1266.5</v>
      </c>
      <c r="D978" s="279">
        <v>1227.3900000000001</v>
      </c>
      <c r="E978" s="279">
        <v>1190.8900000000001</v>
      </c>
      <c r="F978" s="279">
        <v>1243.58</v>
      </c>
      <c r="G978" s="279">
        <v>1303.95</v>
      </c>
      <c r="H978" s="279">
        <v>1500.47</v>
      </c>
      <c r="I978" s="279">
        <v>1606.14</v>
      </c>
      <c r="J978" s="279">
        <v>1725.41</v>
      </c>
      <c r="K978" s="279">
        <v>1741.42</v>
      </c>
      <c r="L978" s="279">
        <v>1750.36</v>
      </c>
      <c r="M978" s="279">
        <v>1801.15</v>
      </c>
      <c r="N978" s="279">
        <v>1773.61</v>
      </c>
      <c r="O978" s="279">
        <v>1799.48</v>
      </c>
      <c r="P978" s="279">
        <v>1791.53</v>
      </c>
      <c r="Q978" s="279">
        <v>1745.64</v>
      </c>
      <c r="R978" s="279">
        <v>1736.25</v>
      </c>
      <c r="S978" s="279">
        <v>1738.31</v>
      </c>
      <c r="T978" s="279">
        <v>1770.53</v>
      </c>
      <c r="U978" s="279">
        <v>1757.31</v>
      </c>
      <c r="V978" s="279">
        <v>1723.41</v>
      </c>
      <c r="W978" s="279">
        <v>1617.32</v>
      </c>
      <c r="X978" s="279">
        <v>1541.11</v>
      </c>
      <c r="Y978" s="279">
        <v>1395.99</v>
      </c>
    </row>
    <row r="979" spans="1:25">
      <c r="A979" s="254">
        <v>14</v>
      </c>
      <c r="B979" s="279">
        <v>1282.3499999999999</v>
      </c>
      <c r="C979" s="279">
        <v>1227.78</v>
      </c>
      <c r="D979" s="279">
        <v>1190.8599999999999</v>
      </c>
      <c r="E979" s="279">
        <v>1192.69</v>
      </c>
      <c r="F979" s="279">
        <v>1224.5999999999999</v>
      </c>
      <c r="G979" s="279">
        <v>1286.5999999999999</v>
      </c>
      <c r="H979" s="279">
        <v>1494.13</v>
      </c>
      <c r="I979" s="279">
        <v>1542.05</v>
      </c>
      <c r="J979" s="279">
        <v>1648.23</v>
      </c>
      <c r="K979" s="279">
        <v>1629.3</v>
      </c>
      <c r="L979" s="279">
        <v>1642.61</v>
      </c>
      <c r="M979" s="279">
        <v>1688.11</v>
      </c>
      <c r="N979" s="279">
        <v>1656.35</v>
      </c>
      <c r="O979" s="279">
        <v>1672.72</v>
      </c>
      <c r="P979" s="279">
        <v>1667.67</v>
      </c>
      <c r="Q979" s="279">
        <v>1619.04</v>
      </c>
      <c r="R979" s="279">
        <v>1606.56</v>
      </c>
      <c r="S979" s="279">
        <v>1609.24</v>
      </c>
      <c r="T979" s="279">
        <v>1630.4</v>
      </c>
      <c r="U979" s="279">
        <v>1641.75</v>
      </c>
      <c r="V979" s="279">
        <v>1622.04</v>
      </c>
      <c r="W979" s="279">
        <v>1599.04</v>
      </c>
      <c r="X979" s="279">
        <v>1520.3</v>
      </c>
      <c r="Y979" s="279">
        <v>1426.36</v>
      </c>
    </row>
    <row r="980" spans="1:25">
      <c r="A980" s="254">
        <v>15</v>
      </c>
      <c r="B980" s="279">
        <v>1272.04</v>
      </c>
      <c r="C980" s="279">
        <v>1201.47</v>
      </c>
      <c r="D980" s="279">
        <v>1174.29</v>
      </c>
      <c r="E980" s="279">
        <v>1178.81</v>
      </c>
      <c r="F980" s="279">
        <v>1211.42</v>
      </c>
      <c r="G980" s="279">
        <v>1281.3800000000001</v>
      </c>
      <c r="H980" s="279">
        <v>1457.16</v>
      </c>
      <c r="I980" s="279">
        <v>1540.84</v>
      </c>
      <c r="J980" s="279">
        <v>1596.48</v>
      </c>
      <c r="K980" s="279">
        <v>1637.42</v>
      </c>
      <c r="L980" s="279">
        <v>1690.87</v>
      </c>
      <c r="M980" s="279">
        <v>1754.58</v>
      </c>
      <c r="N980" s="279">
        <v>1682.93</v>
      </c>
      <c r="O980" s="279">
        <v>1712.75</v>
      </c>
      <c r="P980" s="279">
        <v>1689.15</v>
      </c>
      <c r="Q980" s="279">
        <v>1634.52</v>
      </c>
      <c r="R980" s="279">
        <v>1607.76</v>
      </c>
      <c r="S980" s="279">
        <v>1630.29</v>
      </c>
      <c r="T980" s="279">
        <v>1678.75</v>
      </c>
      <c r="U980" s="279">
        <v>1695.11</v>
      </c>
      <c r="V980" s="279">
        <v>1661.43</v>
      </c>
      <c r="W980" s="279">
        <v>1608.05</v>
      </c>
      <c r="X980" s="279">
        <v>1518.39</v>
      </c>
      <c r="Y980" s="279">
        <v>1373.54</v>
      </c>
    </row>
    <row r="981" spans="1:25">
      <c r="A981" s="254">
        <v>16</v>
      </c>
      <c r="B981" s="279">
        <v>1255.9000000000001</v>
      </c>
      <c r="C981" s="279">
        <v>1201.8</v>
      </c>
      <c r="D981" s="279">
        <v>1170.3900000000001</v>
      </c>
      <c r="E981" s="279">
        <v>1175.57</v>
      </c>
      <c r="F981" s="279">
        <v>1216.28</v>
      </c>
      <c r="G981" s="279">
        <v>1293.46</v>
      </c>
      <c r="H981" s="279">
        <v>1448.66</v>
      </c>
      <c r="I981" s="279">
        <v>1524.41</v>
      </c>
      <c r="J981" s="279">
        <v>1569.43</v>
      </c>
      <c r="K981" s="279">
        <v>1592.12</v>
      </c>
      <c r="L981" s="279">
        <v>1631.59</v>
      </c>
      <c r="M981" s="279">
        <v>1620.1</v>
      </c>
      <c r="N981" s="279">
        <v>1587.25</v>
      </c>
      <c r="O981" s="279">
        <v>1598.13</v>
      </c>
      <c r="P981" s="279">
        <v>1598.55</v>
      </c>
      <c r="Q981" s="279">
        <v>1554.53</v>
      </c>
      <c r="R981" s="279">
        <v>1536.96</v>
      </c>
      <c r="S981" s="279">
        <v>1545.76</v>
      </c>
      <c r="T981" s="279">
        <v>1581.19</v>
      </c>
      <c r="U981" s="279">
        <v>1587.03</v>
      </c>
      <c r="V981" s="279">
        <v>1603.55</v>
      </c>
      <c r="W981" s="279">
        <v>1593.05</v>
      </c>
      <c r="X981" s="279">
        <v>1516.96</v>
      </c>
      <c r="Y981" s="279">
        <v>1338.27</v>
      </c>
    </row>
    <row r="982" spans="1:25">
      <c r="A982" s="254">
        <v>17</v>
      </c>
      <c r="B982" s="279">
        <v>1264.52</v>
      </c>
      <c r="C982" s="279">
        <v>1171.3399999999999</v>
      </c>
      <c r="D982" s="279">
        <v>1138</v>
      </c>
      <c r="E982" s="279">
        <v>1138.1300000000001</v>
      </c>
      <c r="F982" s="279">
        <v>1192.1300000000001</v>
      </c>
      <c r="G982" s="279">
        <v>1290.45</v>
      </c>
      <c r="H982" s="279">
        <v>1461.31</v>
      </c>
      <c r="I982" s="279">
        <v>1538.43</v>
      </c>
      <c r="J982" s="279">
        <v>1610.27</v>
      </c>
      <c r="K982" s="279">
        <v>1616.13</v>
      </c>
      <c r="L982" s="279">
        <v>1654.19</v>
      </c>
      <c r="M982" s="279">
        <v>1699.82</v>
      </c>
      <c r="N982" s="279">
        <v>1662.94</v>
      </c>
      <c r="O982" s="279">
        <v>1685.37</v>
      </c>
      <c r="P982" s="279">
        <v>1677.93</v>
      </c>
      <c r="Q982" s="279">
        <v>1641.8</v>
      </c>
      <c r="R982" s="279">
        <v>1606.74</v>
      </c>
      <c r="S982" s="279">
        <v>1619.32</v>
      </c>
      <c r="T982" s="279">
        <v>1657.57</v>
      </c>
      <c r="U982" s="279">
        <v>1672.8</v>
      </c>
      <c r="V982" s="279">
        <v>1649.82</v>
      </c>
      <c r="W982" s="279">
        <v>1637.98</v>
      </c>
      <c r="X982" s="279">
        <v>1542.13</v>
      </c>
      <c r="Y982" s="279">
        <v>1486.46</v>
      </c>
    </row>
    <row r="983" spans="1:25">
      <c r="A983" s="254">
        <v>18</v>
      </c>
      <c r="B983" s="279">
        <v>1464.64</v>
      </c>
      <c r="C983" s="279">
        <v>1286.18</v>
      </c>
      <c r="D983" s="279">
        <v>1255</v>
      </c>
      <c r="E983" s="279">
        <v>1244.18</v>
      </c>
      <c r="F983" s="279">
        <v>1263.06</v>
      </c>
      <c r="G983" s="279">
        <v>1331.93</v>
      </c>
      <c r="H983" s="279">
        <v>1418.82</v>
      </c>
      <c r="I983" s="279">
        <v>1482.6</v>
      </c>
      <c r="J983" s="279">
        <v>1533.61</v>
      </c>
      <c r="K983" s="279">
        <v>1600.18</v>
      </c>
      <c r="L983" s="279">
        <v>1655.9</v>
      </c>
      <c r="M983" s="279">
        <v>1677.92</v>
      </c>
      <c r="N983" s="279">
        <v>1693.05</v>
      </c>
      <c r="O983" s="279">
        <v>1672.87</v>
      </c>
      <c r="P983" s="279">
        <v>1648.36</v>
      </c>
      <c r="Q983" s="279">
        <v>1652.06</v>
      </c>
      <c r="R983" s="279">
        <v>1633.01</v>
      </c>
      <c r="S983" s="279">
        <v>1670.01</v>
      </c>
      <c r="T983" s="279">
        <v>1694.33</v>
      </c>
      <c r="U983" s="279">
        <v>1686.35</v>
      </c>
      <c r="V983" s="279">
        <v>1680.75</v>
      </c>
      <c r="W983" s="279">
        <v>1635.82</v>
      </c>
      <c r="X983" s="279">
        <v>1537.73</v>
      </c>
      <c r="Y983" s="279">
        <v>1507.62</v>
      </c>
    </row>
    <row r="984" spans="1:25">
      <c r="A984" s="254">
        <v>19</v>
      </c>
      <c r="B984" s="279">
        <v>1325.24</v>
      </c>
      <c r="C984" s="279">
        <v>1264.8699999999999</v>
      </c>
      <c r="D984" s="279">
        <v>1221.3900000000001</v>
      </c>
      <c r="E984" s="279">
        <v>1203.96</v>
      </c>
      <c r="F984" s="279">
        <v>1209.23</v>
      </c>
      <c r="G984" s="279">
        <v>1236.1600000000001</v>
      </c>
      <c r="H984" s="279">
        <v>1250.8699999999999</v>
      </c>
      <c r="I984" s="279">
        <v>1333.01</v>
      </c>
      <c r="J984" s="279">
        <v>1468.13</v>
      </c>
      <c r="K984" s="279">
        <v>1524.37</v>
      </c>
      <c r="L984" s="279">
        <v>1572.33</v>
      </c>
      <c r="M984" s="279">
        <v>1622.05</v>
      </c>
      <c r="N984" s="279">
        <v>1619.24</v>
      </c>
      <c r="O984" s="279">
        <v>1611.03</v>
      </c>
      <c r="P984" s="279">
        <v>1606.04</v>
      </c>
      <c r="Q984" s="279">
        <v>1606.61</v>
      </c>
      <c r="R984" s="279">
        <v>1589.77</v>
      </c>
      <c r="S984" s="279">
        <v>1620.7</v>
      </c>
      <c r="T984" s="279">
        <v>1655.6</v>
      </c>
      <c r="U984" s="279">
        <v>1686.32</v>
      </c>
      <c r="V984" s="279">
        <v>1650.99</v>
      </c>
      <c r="W984" s="279">
        <v>1600.54</v>
      </c>
      <c r="X984" s="279">
        <v>1535.26</v>
      </c>
      <c r="Y984" s="279">
        <v>1492.02</v>
      </c>
    </row>
    <row r="985" spans="1:25">
      <c r="A985" s="254">
        <v>20</v>
      </c>
      <c r="B985" s="279">
        <v>1299.44</v>
      </c>
      <c r="C985" s="279">
        <v>1252.4100000000001</v>
      </c>
      <c r="D985" s="279">
        <v>1217.06</v>
      </c>
      <c r="E985" s="279">
        <v>1211.54</v>
      </c>
      <c r="F985" s="279">
        <v>1260.82</v>
      </c>
      <c r="G985" s="279">
        <v>1342.57</v>
      </c>
      <c r="H985" s="279">
        <v>1483.09</v>
      </c>
      <c r="I985" s="279">
        <v>1555.29</v>
      </c>
      <c r="J985" s="279">
        <v>1663.15</v>
      </c>
      <c r="K985" s="279">
        <v>1715.88</v>
      </c>
      <c r="L985" s="279">
        <v>1733.02</v>
      </c>
      <c r="M985" s="279">
        <v>1790.9</v>
      </c>
      <c r="N985" s="279">
        <v>1727.05</v>
      </c>
      <c r="O985" s="279">
        <v>1704.79</v>
      </c>
      <c r="P985" s="279">
        <v>1706.56</v>
      </c>
      <c r="Q985" s="279">
        <v>1695.71</v>
      </c>
      <c r="R985" s="279">
        <v>1657.02</v>
      </c>
      <c r="S985" s="279">
        <v>1645.08</v>
      </c>
      <c r="T985" s="279">
        <v>1670.56</v>
      </c>
      <c r="U985" s="279">
        <v>1708.36</v>
      </c>
      <c r="V985" s="279">
        <v>1657.68</v>
      </c>
      <c r="W985" s="279">
        <v>1606.41</v>
      </c>
      <c r="X985" s="279">
        <v>1503.64</v>
      </c>
      <c r="Y985" s="279">
        <v>1329.74</v>
      </c>
    </row>
    <row r="986" spans="1:25">
      <c r="A986" s="254">
        <v>21</v>
      </c>
      <c r="B986" s="279">
        <v>1254.8900000000001</v>
      </c>
      <c r="C986" s="279">
        <v>1178.55</v>
      </c>
      <c r="D986" s="279">
        <v>1161.74</v>
      </c>
      <c r="E986" s="279">
        <v>1161.5</v>
      </c>
      <c r="F986" s="279">
        <v>1183.6300000000001</v>
      </c>
      <c r="G986" s="279">
        <v>1270.31</v>
      </c>
      <c r="H986" s="279">
        <v>1453.38</v>
      </c>
      <c r="I986" s="279">
        <v>1527.77</v>
      </c>
      <c r="J986" s="279">
        <v>1596.7</v>
      </c>
      <c r="K986" s="279">
        <v>1641.41</v>
      </c>
      <c r="L986" s="279">
        <v>1661.15</v>
      </c>
      <c r="M986" s="279">
        <v>1727.8</v>
      </c>
      <c r="N986" s="279">
        <v>1674.34</v>
      </c>
      <c r="O986" s="279">
        <v>1667.07</v>
      </c>
      <c r="P986" s="279">
        <v>1712.37</v>
      </c>
      <c r="Q986" s="279">
        <v>1634.74</v>
      </c>
      <c r="R986" s="279">
        <v>1599.68</v>
      </c>
      <c r="S986" s="279">
        <v>1599.22</v>
      </c>
      <c r="T986" s="279">
        <v>1636.72</v>
      </c>
      <c r="U986" s="279">
        <v>1653.46</v>
      </c>
      <c r="V986" s="279">
        <v>1613.02</v>
      </c>
      <c r="W986" s="279">
        <v>1606.77</v>
      </c>
      <c r="X986" s="279">
        <v>1497.46</v>
      </c>
      <c r="Y986" s="279">
        <v>1347.53</v>
      </c>
    </row>
    <row r="987" spans="1:25">
      <c r="A987" s="254">
        <v>22</v>
      </c>
      <c r="B987" s="279">
        <v>1263.42</v>
      </c>
      <c r="C987" s="279">
        <v>1185.0999999999999</v>
      </c>
      <c r="D987" s="279">
        <v>1175.3599999999999</v>
      </c>
      <c r="E987" s="279">
        <v>1169.3399999999999</v>
      </c>
      <c r="F987" s="279">
        <v>1213.1400000000001</v>
      </c>
      <c r="G987" s="279">
        <v>1283.06</v>
      </c>
      <c r="H987" s="279">
        <v>1474.69</v>
      </c>
      <c r="I987" s="279">
        <v>1563.97</v>
      </c>
      <c r="J987" s="279">
        <v>1659.03</v>
      </c>
      <c r="K987" s="279">
        <v>1718.36</v>
      </c>
      <c r="L987" s="279">
        <v>1765.56</v>
      </c>
      <c r="M987" s="279">
        <v>1787.8</v>
      </c>
      <c r="N987" s="279">
        <v>1769.29</v>
      </c>
      <c r="O987" s="279">
        <v>1771.48</v>
      </c>
      <c r="P987" s="279">
        <v>1775.48</v>
      </c>
      <c r="Q987" s="279">
        <v>1729.11</v>
      </c>
      <c r="R987" s="279">
        <v>1685.11</v>
      </c>
      <c r="S987" s="279">
        <v>1678.12</v>
      </c>
      <c r="T987" s="279">
        <v>1736.89</v>
      </c>
      <c r="U987" s="279">
        <v>1764.15</v>
      </c>
      <c r="V987" s="279">
        <v>1714.39</v>
      </c>
      <c r="W987" s="279">
        <v>1706.18</v>
      </c>
      <c r="X987" s="279">
        <v>1575.77</v>
      </c>
      <c r="Y987" s="279">
        <v>1514.39</v>
      </c>
    </row>
    <row r="988" spans="1:25">
      <c r="A988" s="254">
        <v>23</v>
      </c>
      <c r="B988" s="279">
        <v>1486.25</v>
      </c>
      <c r="C988" s="279">
        <v>1321.49</v>
      </c>
      <c r="D988" s="279">
        <v>1290.19</v>
      </c>
      <c r="E988" s="279">
        <v>1283.29</v>
      </c>
      <c r="F988" s="279">
        <v>1303.23</v>
      </c>
      <c r="G988" s="279">
        <v>1338.63</v>
      </c>
      <c r="H988" s="279">
        <v>1414.59</v>
      </c>
      <c r="I988" s="279">
        <v>1482.25</v>
      </c>
      <c r="J988" s="279">
        <v>1547.57</v>
      </c>
      <c r="K988" s="279">
        <v>1640.86</v>
      </c>
      <c r="L988" s="279">
        <v>1702.67</v>
      </c>
      <c r="M988" s="279">
        <v>1737.66</v>
      </c>
      <c r="N988" s="279">
        <v>1722.17</v>
      </c>
      <c r="O988" s="279">
        <v>1721.32</v>
      </c>
      <c r="P988" s="279">
        <v>1693.1</v>
      </c>
      <c r="Q988" s="279">
        <v>1678.98</v>
      </c>
      <c r="R988" s="279">
        <v>1678.3</v>
      </c>
      <c r="S988" s="279">
        <v>1696.85</v>
      </c>
      <c r="T988" s="279">
        <v>1750.65</v>
      </c>
      <c r="U988" s="279">
        <v>1761.09</v>
      </c>
      <c r="V988" s="279">
        <v>1744.61</v>
      </c>
      <c r="W988" s="279">
        <v>1697.37</v>
      </c>
      <c r="X988" s="279">
        <v>1609.56</v>
      </c>
      <c r="Y988" s="279">
        <v>1574.5</v>
      </c>
    </row>
    <row r="989" spans="1:25">
      <c r="A989" s="254">
        <v>24</v>
      </c>
      <c r="B989" s="279">
        <v>1504.98</v>
      </c>
      <c r="C989" s="279">
        <v>1366.79</v>
      </c>
      <c r="D989" s="279">
        <v>1300.47</v>
      </c>
      <c r="E989" s="279">
        <v>1275.4100000000001</v>
      </c>
      <c r="F989" s="279">
        <v>1291.32</v>
      </c>
      <c r="G989" s="279">
        <v>1352.95</v>
      </c>
      <c r="H989" s="279">
        <v>1436.38</v>
      </c>
      <c r="I989" s="279">
        <v>1505.45</v>
      </c>
      <c r="J989" s="279">
        <v>1549.79</v>
      </c>
      <c r="K989" s="279">
        <v>1672.15</v>
      </c>
      <c r="L989" s="279">
        <v>1727.76</v>
      </c>
      <c r="M989" s="279">
        <v>1744.15</v>
      </c>
      <c r="N989" s="279">
        <v>1738.69</v>
      </c>
      <c r="O989" s="279">
        <v>1738.64</v>
      </c>
      <c r="P989" s="279">
        <v>1718.43</v>
      </c>
      <c r="Q989" s="279">
        <v>1713.77</v>
      </c>
      <c r="R989" s="279">
        <v>1691.07</v>
      </c>
      <c r="S989" s="279">
        <v>1705.14</v>
      </c>
      <c r="T989" s="279">
        <v>1743.33</v>
      </c>
      <c r="U989" s="279">
        <v>1762.29</v>
      </c>
      <c r="V989" s="279">
        <v>1746.6</v>
      </c>
      <c r="W989" s="279">
        <v>1730.3</v>
      </c>
      <c r="X989" s="279">
        <v>1599.11</v>
      </c>
      <c r="Y989" s="279">
        <v>1574.48</v>
      </c>
    </row>
    <row r="990" spans="1:25">
      <c r="A990" s="254">
        <v>25</v>
      </c>
      <c r="B990" s="279">
        <v>1460.52</v>
      </c>
      <c r="C990" s="279">
        <v>1284.0999999999999</v>
      </c>
      <c r="D990" s="279">
        <v>1245.8399999999999</v>
      </c>
      <c r="E990" s="279">
        <v>1221.18</v>
      </c>
      <c r="F990" s="279">
        <v>1238.57</v>
      </c>
      <c r="G990" s="279">
        <v>1277.08</v>
      </c>
      <c r="H990" s="279">
        <v>772.01</v>
      </c>
      <c r="I990" s="279">
        <v>1309.28</v>
      </c>
      <c r="J990" s="279">
        <v>410.89</v>
      </c>
      <c r="K990" s="279">
        <v>772.67</v>
      </c>
      <c r="L990" s="279">
        <v>1693.41</v>
      </c>
      <c r="M990" s="279">
        <v>1713.02</v>
      </c>
      <c r="N990" s="279">
        <v>1697.7</v>
      </c>
      <c r="O990" s="279">
        <v>1703.6</v>
      </c>
      <c r="P990" s="279">
        <v>1673.99</v>
      </c>
      <c r="Q990" s="279">
        <v>1675.35</v>
      </c>
      <c r="R990" s="279">
        <v>1652.62</v>
      </c>
      <c r="S990" s="279">
        <v>1660.76</v>
      </c>
      <c r="T990" s="279">
        <v>1714.33</v>
      </c>
      <c r="U990" s="279">
        <v>1700.54</v>
      </c>
      <c r="V990" s="279">
        <v>1687.13</v>
      </c>
      <c r="W990" s="279">
        <v>411.2</v>
      </c>
      <c r="X990" s="279">
        <v>1515.59</v>
      </c>
      <c r="Y990" s="279">
        <v>1482.58</v>
      </c>
    </row>
    <row r="991" spans="1:25">
      <c r="A991" s="254">
        <v>26</v>
      </c>
      <c r="B991" s="279">
        <v>1367.06</v>
      </c>
      <c r="C991" s="279">
        <v>1242.27</v>
      </c>
      <c r="D991" s="279">
        <v>1213.52</v>
      </c>
      <c r="E991" s="279">
        <v>1194.07</v>
      </c>
      <c r="F991" s="279">
        <v>1207.55</v>
      </c>
      <c r="G991" s="279">
        <v>1217.18</v>
      </c>
      <c r="H991" s="279">
        <v>1232.08</v>
      </c>
      <c r="I991" s="279">
        <v>771.44</v>
      </c>
      <c r="J991" s="279">
        <v>410.84</v>
      </c>
      <c r="K991" s="279">
        <v>1523.71</v>
      </c>
      <c r="L991" s="279">
        <v>1567.95</v>
      </c>
      <c r="M991" s="279">
        <v>1587.17</v>
      </c>
      <c r="N991" s="279">
        <v>1584.09</v>
      </c>
      <c r="O991" s="279">
        <v>1602.16</v>
      </c>
      <c r="P991" s="279">
        <v>1606.14</v>
      </c>
      <c r="Q991" s="279">
        <v>1587.11</v>
      </c>
      <c r="R991" s="279">
        <v>1581.37</v>
      </c>
      <c r="S991" s="279">
        <v>1585.2</v>
      </c>
      <c r="T991" s="279">
        <v>1620.19</v>
      </c>
      <c r="U991" s="279">
        <v>1630.82</v>
      </c>
      <c r="V991" s="279">
        <v>1641.68</v>
      </c>
      <c r="W991" s="279">
        <v>1616.41</v>
      </c>
      <c r="X991" s="279">
        <v>1571.46</v>
      </c>
      <c r="Y991" s="279">
        <v>1534.86</v>
      </c>
    </row>
    <row r="992" spans="1:25">
      <c r="A992" s="254">
        <v>27</v>
      </c>
      <c r="B992" s="279">
        <v>1259.06</v>
      </c>
      <c r="C992" s="279">
        <v>1215.42</v>
      </c>
      <c r="D992" s="279">
        <v>1174.71</v>
      </c>
      <c r="E992" s="279">
        <v>1169.5</v>
      </c>
      <c r="F992" s="279">
        <v>1231.82</v>
      </c>
      <c r="G992" s="279">
        <v>1338.13</v>
      </c>
      <c r="H992" s="279">
        <v>1469.17</v>
      </c>
      <c r="I992" s="279">
        <v>1616.77</v>
      </c>
      <c r="J992" s="279">
        <v>1658.81</v>
      </c>
      <c r="K992" s="279">
        <v>1713.03</v>
      </c>
      <c r="L992" s="279">
        <v>1750.38</v>
      </c>
      <c r="M992" s="279">
        <v>1769.44</v>
      </c>
      <c r="N992" s="279">
        <v>1755.79</v>
      </c>
      <c r="O992" s="279">
        <v>1776.24</v>
      </c>
      <c r="P992" s="279">
        <v>1776.11</v>
      </c>
      <c r="Q992" s="279">
        <v>1771.92</v>
      </c>
      <c r="R992" s="279">
        <v>1727.73</v>
      </c>
      <c r="S992" s="279">
        <v>1719.16</v>
      </c>
      <c r="T992" s="279">
        <v>1766.88</v>
      </c>
      <c r="U992" s="279">
        <v>1775.98</v>
      </c>
      <c r="V992" s="279">
        <v>1749.4</v>
      </c>
      <c r="W992" s="279">
        <v>1724.32</v>
      </c>
      <c r="X992" s="279">
        <v>1597.26</v>
      </c>
      <c r="Y992" s="279">
        <v>1535.37</v>
      </c>
    </row>
    <row r="993" spans="1:25">
      <c r="A993" s="254">
        <v>28</v>
      </c>
      <c r="B993" s="279">
        <v>1273.67</v>
      </c>
      <c r="C993" s="279">
        <v>1231.45</v>
      </c>
      <c r="D993" s="279">
        <v>1202.04</v>
      </c>
      <c r="E993" s="279">
        <v>1202.42</v>
      </c>
      <c r="F993" s="279">
        <v>1245.67</v>
      </c>
      <c r="G993" s="279">
        <v>1365.12</v>
      </c>
      <c r="H993" s="279">
        <v>1495.22</v>
      </c>
      <c r="I993" s="279">
        <v>1637.03</v>
      </c>
      <c r="J993" s="279">
        <v>1709.18</v>
      </c>
      <c r="K993" s="279">
        <v>1740.95</v>
      </c>
      <c r="L993" s="279">
        <v>1761.62</v>
      </c>
      <c r="M993" s="279">
        <v>1795.36</v>
      </c>
      <c r="N993" s="279">
        <v>1764.79</v>
      </c>
      <c r="O993" s="279">
        <v>1766.37</v>
      </c>
      <c r="P993" s="279">
        <v>1766.78</v>
      </c>
      <c r="Q993" s="279">
        <v>1747.24</v>
      </c>
      <c r="R993" s="279">
        <v>1715.27</v>
      </c>
      <c r="S993" s="279">
        <v>1719.45</v>
      </c>
      <c r="T993" s="279">
        <v>1752.09</v>
      </c>
      <c r="U993" s="279">
        <v>1749.58</v>
      </c>
      <c r="V993" s="279">
        <v>1746.64</v>
      </c>
      <c r="W993" s="279">
        <v>1744.36</v>
      </c>
      <c r="X993" s="279">
        <v>1613.21</v>
      </c>
      <c r="Y993" s="279">
        <v>1529.82</v>
      </c>
    </row>
    <row r="994" spans="1:25" hidden="1">
      <c r="A994" s="254">
        <v>29</v>
      </c>
      <c r="B994" s="279">
        <v>0</v>
      </c>
      <c r="C994" s="279">
        <v>0</v>
      </c>
      <c r="D994" s="279">
        <v>0</v>
      </c>
      <c r="E994" s="279">
        <v>0</v>
      </c>
      <c r="F994" s="279">
        <v>0</v>
      </c>
      <c r="G994" s="279">
        <v>0</v>
      </c>
      <c r="H994" s="279">
        <v>0</v>
      </c>
      <c r="I994" s="279">
        <v>0</v>
      </c>
      <c r="J994" s="279">
        <v>0</v>
      </c>
      <c r="K994" s="279">
        <v>0</v>
      </c>
      <c r="L994" s="279">
        <v>0</v>
      </c>
      <c r="M994" s="279">
        <v>0</v>
      </c>
      <c r="N994" s="279">
        <v>0</v>
      </c>
      <c r="O994" s="279">
        <v>0</v>
      </c>
      <c r="P994" s="279">
        <v>0</v>
      </c>
      <c r="Q994" s="279">
        <v>0</v>
      </c>
      <c r="R994" s="279">
        <v>0</v>
      </c>
      <c r="S994" s="279">
        <v>0</v>
      </c>
      <c r="T994" s="279">
        <v>0</v>
      </c>
      <c r="U994" s="279">
        <v>0</v>
      </c>
      <c r="V994" s="279">
        <v>0</v>
      </c>
      <c r="W994" s="279">
        <v>0</v>
      </c>
      <c r="X994" s="279">
        <v>0</v>
      </c>
      <c r="Y994" s="279">
        <v>0</v>
      </c>
    </row>
    <row r="995" spans="1:25" hidden="1">
      <c r="A995" s="254">
        <v>30</v>
      </c>
      <c r="B995" s="279">
        <v>0</v>
      </c>
      <c r="C995" s="279">
        <v>0</v>
      </c>
      <c r="D995" s="279">
        <v>0</v>
      </c>
      <c r="E995" s="279">
        <v>0</v>
      </c>
      <c r="F995" s="279">
        <v>0</v>
      </c>
      <c r="G995" s="279">
        <v>0</v>
      </c>
      <c r="H995" s="279">
        <v>0</v>
      </c>
      <c r="I995" s="279">
        <v>0</v>
      </c>
      <c r="J995" s="279">
        <v>0</v>
      </c>
      <c r="K995" s="279">
        <v>0</v>
      </c>
      <c r="L995" s="279">
        <v>0</v>
      </c>
      <c r="M995" s="279">
        <v>0</v>
      </c>
      <c r="N995" s="279">
        <v>0</v>
      </c>
      <c r="O995" s="279">
        <v>0</v>
      </c>
      <c r="P995" s="279">
        <v>0</v>
      </c>
      <c r="Q995" s="279">
        <v>0</v>
      </c>
      <c r="R995" s="279">
        <v>0</v>
      </c>
      <c r="S995" s="279">
        <v>0</v>
      </c>
      <c r="T995" s="279">
        <v>0</v>
      </c>
      <c r="U995" s="279">
        <v>0</v>
      </c>
      <c r="V995" s="279">
        <v>0</v>
      </c>
      <c r="W995" s="279">
        <v>0</v>
      </c>
      <c r="X995" s="279">
        <v>0</v>
      </c>
      <c r="Y995" s="279">
        <v>0</v>
      </c>
    </row>
    <row r="996" spans="1:25" hidden="1">
      <c r="A996" s="254">
        <v>31</v>
      </c>
      <c r="B996" s="279">
        <v>0</v>
      </c>
      <c r="C996" s="279">
        <v>0</v>
      </c>
      <c r="D996" s="279">
        <v>0</v>
      </c>
      <c r="E996" s="279">
        <v>0</v>
      </c>
      <c r="F996" s="279">
        <v>0</v>
      </c>
      <c r="G996" s="279">
        <v>0</v>
      </c>
      <c r="H996" s="279">
        <v>0</v>
      </c>
      <c r="I996" s="279">
        <v>0</v>
      </c>
      <c r="J996" s="279">
        <v>0</v>
      </c>
      <c r="K996" s="279">
        <v>0</v>
      </c>
      <c r="L996" s="279">
        <v>0</v>
      </c>
      <c r="M996" s="279">
        <v>0</v>
      </c>
      <c r="N996" s="279">
        <v>0</v>
      </c>
      <c r="O996" s="279">
        <v>0</v>
      </c>
      <c r="P996" s="279">
        <v>0</v>
      </c>
      <c r="Q996" s="279">
        <v>0</v>
      </c>
      <c r="R996" s="279">
        <v>0</v>
      </c>
      <c r="S996" s="279">
        <v>0</v>
      </c>
      <c r="T996" s="279">
        <v>0</v>
      </c>
      <c r="U996" s="279">
        <v>0</v>
      </c>
      <c r="V996" s="279">
        <v>0</v>
      </c>
      <c r="W996" s="279">
        <v>0</v>
      </c>
      <c r="X996" s="279">
        <v>0</v>
      </c>
      <c r="Y996" s="279">
        <v>0</v>
      </c>
    </row>
    <row r="998" spans="1:25">
      <c r="A998" s="422" t="s">
        <v>208</v>
      </c>
      <c r="B998" s="464" t="s">
        <v>219</v>
      </c>
      <c r="C998" s="464"/>
      <c r="D998" s="464"/>
      <c r="E998" s="464"/>
      <c r="F998" s="464"/>
      <c r="G998" s="464"/>
      <c r="H998" s="464"/>
      <c r="I998" s="464"/>
      <c r="J998" s="464"/>
      <c r="K998" s="464"/>
      <c r="L998" s="464"/>
      <c r="M998" s="464"/>
      <c r="N998" s="464"/>
      <c r="O998" s="464"/>
      <c r="P998" s="464"/>
      <c r="Q998" s="464"/>
      <c r="R998" s="464"/>
      <c r="S998" s="464"/>
      <c r="T998" s="464"/>
      <c r="U998" s="464"/>
      <c r="V998" s="464"/>
      <c r="W998" s="464"/>
      <c r="X998" s="464"/>
      <c r="Y998" s="464"/>
    </row>
    <row r="999" spans="1:25" ht="30">
      <c r="A999" s="422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0</v>
      </c>
      <c r="D1000" s="279">
        <v>0</v>
      </c>
      <c r="E1000" s="279">
        <v>0</v>
      </c>
      <c r="F1000" s="279">
        <v>0</v>
      </c>
      <c r="G1000" s="279">
        <v>0</v>
      </c>
      <c r="H1000" s="279">
        <v>0</v>
      </c>
      <c r="I1000" s="279">
        <v>0</v>
      </c>
      <c r="J1000" s="279">
        <v>380.55</v>
      </c>
      <c r="K1000" s="279">
        <v>0</v>
      </c>
      <c r="L1000" s="279">
        <v>0</v>
      </c>
      <c r="M1000" s="279">
        <v>0</v>
      </c>
      <c r="N1000" s="279">
        <v>0</v>
      </c>
      <c r="O1000" s="279">
        <v>0</v>
      </c>
      <c r="P1000" s="279">
        <v>0</v>
      </c>
      <c r="Q1000" s="279">
        <v>0</v>
      </c>
      <c r="R1000" s="279">
        <v>0</v>
      </c>
      <c r="S1000" s="279">
        <v>0</v>
      </c>
      <c r="T1000" s="279">
        <v>0</v>
      </c>
      <c r="U1000" s="279">
        <v>0</v>
      </c>
      <c r="V1000" s="279">
        <v>0</v>
      </c>
      <c r="W1000" s="279">
        <v>0</v>
      </c>
      <c r="X1000" s="279">
        <v>0</v>
      </c>
      <c r="Y1000" s="279">
        <v>0</v>
      </c>
    </row>
    <row r="1001" spans="1:25">
      <c r="A1001" s="254">
        <v>2</v>
      </c>
      <c r="B1001" s="279">
        <v>0</v>
      </c>
      <c r="C1001" s="279">
        <v>0</v>
      </c>
      <c r="D1001" s="279">
        <v>0</v>
      </c>
      <c r="E1001" s="279">
        <v>0</v>
      </c>
      <c r="F1001" s="279">
        <v>0</v>
      </c>
      <c r="G1001" s="279">
        <v>0</v>
      </c>
      <c r="H1001" s="279">
        <v>0</v>
      </c>
      <c r="I1001" s="279">
        <v>0</v>
      </c>
      <c r="J1001" s="279">
        <v>23.21</v>
      </c>
      <c r="K1001" s="279">
        <v>17.100000000000001</v>
      </c>
      <c r="L1001" s="279">
        <v>0</v>
      </c>
      <c r="M1001" s="279">
        <v>0</v>
      </c>
      <c r="N1001" s="279">
        <v>0</v>
      </c>
      <c r="O1001" s="279">
        <v>0</v>
      </c>
      <c r="P1001" s="279">
        <v>0</v>
      </c>
      <c r="Q1001" s="279">
        <v>0</v>
      </c>
      <c r="R1001" s="279">
        <v>0</v>
      </c>
      <c r="S1001" s="279">
        <v>0</v>
      </c>
      <c r="T1001" s="279">
        <v>0</v>
      </c>
      <c r="U1001" s="279">
        <v>0</v>
      </c>
      <c r="V1001" s="279">
        <v>0</v>
      </c>
      <c r="W1001" s="279">
        <v>0</v>
      </c>
      <c r="X1001" s="279">
        <v>15.05</v>
      </c>
      <c r="Y1001" s="279">
        <v>119.39</v>
      </c>
    </row>
    <row r="1002" spans="1:25">
      <c r="A1002" s="254">
        <v>3</v>
      </c>
      <c r="B1002" s="279">
        <v>0</v>
      </c>
      <c r="C1002" s="279">
        <v>0</v>
      </c>
      <c r="D1002" s="279">
        <v>0</v>
      </c>
      <c r="E1002" s="279">
        <v>0</v>
      </c>
      <c r="F1002" s="279">
        <v>0</v>
      </c>
      <c r="G1002" s="279">
        <v>0</v>
      </c>
      <c r="H1002" s="279">
        <v>24.61</v>
      </c>
      <c r="I1002" s="279">
        <v>0</v>
      </c>
      <c r="J1002" s="279">
        <v>0</v>
      </c>
      <c r="K1002" s="279">
        <v>10.61</v>
      </c>
      <c r="L1002" s="279">
        <v>0</v>
      </c>
      <c r="M1002" s="279">
        <v>0</v>
      </c>
      <c r="N1002" s="279">
        <v>0</v>
      </c>
      <c r="O1002" s="279">
        <v>0</v>
      </c>
      <c r="P1002" s="279">
        <v>0</v>
      </c>
      <c r="Q1002" s="279">
        <v>0</v>
      </c>
      <c r="R1002" s="279">
        <v>0</v>
      </c>
      <c r="S1002" s="279">
        <v>0</v>
      </c>
      <c r="T1002" s="279">
        <v>0</v>
      </c>
      <c r="U1002" s="279">
        <v>0</v>
      </c>
      <c r="V1002" s="279">
        <v>0</v>
      </c>
      <c r="W1002" s="279">
        <v>72.430000000000007</v>
      </c>
      <c r="X1002" s="279">
        <v>0</v>
      </c>
      <c r="Y1002" s="279">
        <v>0</v>
      </c>
    </row>
    <row r="1003" spans="1:25">
      <c r="A1003" s="254">
        <v>4</v>
      </c>
      <c r="B1003" s="279">
        <v>0</v>
      </c>
      <c r="C1003" s="279">
        <v>0</v>
      </c>
      <c r="D1003" s="279">
        <v>0</v>
      </c>
      <c r="E1003" s="279">
        <v>0</v>
      </c>
      <c r="F1003" s="279">
        <v>0</v>
      </c>
      <c r="G1003" s="279">
        <v>0</v>
      </c>
      <c r="H1003" s="279">
        <v>0</v>
      </c>
      <c r="I1003" s="279">
        <v>0</v>
      </c>
      <c r="J1003" s="279">
        <v>0</v>
      </c>
      <c r="K1003" s="279">
        <v>0</v>
      </c>
      <c r="L1003" s="279">
        <v>0</v>
      </c>
      <c r="M1003" s="279">
        <v>0</v>
      </c>
      <c r="N1003" s="279">
        <v>0</v>
      </c>
      <c r="O1003" s="279">
        <v>0</v>
      </c>
      <c r="P1003" s="279">
        <v>0</v>
      </c>
      <c r="Q1003" s="279">
        <v>0</v>
      </c>
      <c r="R1003" s="279">
        <v>0</v>
      </c>
      <c r="S1003" s="279">
        <v>0</v>
      </c>
      <c r="T1003" s="279">
        <v>0</v>
      </c>
      <c r="U1003" s="279">
        <v>0</v>
      </c>
      <c r="V1003" s="279">
        <v>0</v>
      </c>
      <c r="W1003" s="279">
        <v>0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0</v>
      </c>
      <c r="G1004" s="279">
        <v>0</v>
      </c>
      <c r="H1004" s="279">
        <v>59.93</v>
      </c>
      <c r="I1004" s="279">
        <v>43.48</v>
      </c>
      <c r="J1004" s="279">
        <v>0</v>
      </c>
      <c r="K1004" s="279">
        <v>0.28999999999999998</v>
      </c>
      <c r="L1004" s="279">
        <v>32.43</v>
      </c>
      <c r="M1004" s="279">
        <v>0</v>
      </c>
      <c r="N1004" s="279">
        <v>0</v>
      </c>
      <c r="O1004" s="279">
        <v>0</v>
      </c>
      <c r="P1004" s="279">
        <v>0</v>
      </c>
      <c r="Q1004" s="279">
        <v>0</v>
      </c>
      <c r="R1004" s="279">
        <v>0</v>
      </c>
      <c r="S1004" s="279">
        <v>0</v>
      </c>
      <c r="T1004" s="279">
        <v>0</v>
      </c>
      <c r="U1004" s="279">
        <v>0</v>
      </c>
      <c r="V1004" s="279">
        <v>0</v>
      </c>
      <c r="W1004" s="279">
        <v>0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0.69</v>
      </c>
      <c r="D1005" s="279">
        <v>0</v>
      </c>
      <c r="E1005" s="279">
        <v>1.68</v>
      </c>
      <c r="F1005" s="279">
        <v>20.37</v>
      </c>
      <c r="G1005" s="279">
        <v>143.65</v>
      </c>
      <c r="H1005" s="279">
        <v>133</v>
      </c>
      <c r="I1005" s="279">
        <v>0</v>
      </c>
      <c r="J1005" s="279">
        <v>94.83</v>
      </c>
      <c r="K1005" s="279">
        <v>61.4</v>
      </c>
      <c r="L1005" s="279">
        <v>23.62</v>
      </c>
      <c r="M1005" s="279">
        <v>0</v>
      </c>
      <c r="N1005" s="279">
        <v>0</v>
      </c>
      <c r="O1005" s="279">
        <v>2.72</v>
      </c>
      <c r="P1005" s="279">
        <v>1.69</v>
      </c>
      <c r="Q1005" s="279">
        <v>0</v>
      </c>
      <c r="R1005" s="279">
        <v>0</v>
      </c>
      <c r="S1005" s="279">
        <v>0</v>
      </c>
      <c r="T1005" s="279">
        <v>0</v>
      </c>
      <c r="U1005" s="279">
        <v>0</v>
      </c>
      <c r="V1005" s="279">
        <v>0</v>
      </c>
      <c r="W1005" s="279">
        <v>0</v>
      </c>
      <c r="X1005" s="279">
        <v>0</v>
      </c>
      <c r="Y1005" s="279">
        <v>7.43</v>
      </c>
    </row>
    <row r="1006" spans="1:25">
      <c r="A1006" s="254">
        <v>7</v>
      </c>
      <c r="B1006" s="279">
        <v>0</v>
      </c>
      <c r="C1006" s="279">
        <v>0</v>
      </c>
      <c r="D1006" s="279">
        <v>0</v>
      </c>
      <c r="E1006" s="279">
        <v>69.3</v>
      </c>
      <c r="F1006" s="279">
        <v>0</v>
      </c>
      <c r="G1006" s="279">
        <v>92.37</v>
      </c>
      <c r="H1006" s="279">
        <v>0</v>
      </c>
      <c r="I1006" s="279">
        <v>13.58</v>
      </c>
      <c r="J1006" s="279">
        <v>0</v>
      </c>
      <c r="K1006" s="279">
        <v>15.58</v>
      </c>
      <c r="L1006" s="279">
        <v>0</v>
      </c>
      <c r="M1006" s="279">
        <v>0</v>
      </c>
      <c r="N1006" s="279">
        <v>0</v>
      </c>
      <c r="O1006" s="279">
        <v>0</v>
      </c>
      <c r="P1006" s="279">
        <v>0</v>
      </c>
      <c r="Q1006" s="279">
        <v>0</v>
      </c>
      <c r="R1006" s="279">
        <v>0</v>
      </c>
      <c r="S1006" s="279">
        <v>0</v>
      </c>
      <c r="T1006" s="279">
        <v>0</v>
      </c>
      <c r="U1006" s="279">
        <v>0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>
      <c r="A1007" s="254">
        <v>8</v>
      </c>
      <c r="B1007" s="279">
        <v>0</v>
      </c>
      <c r="C1007" s="279">
        <v>0</v>
      </c>
      <c r="D1007" s="279">
        <v>0</v>
      </c>
      <c r="E1007" s="279">
        <v>0</v>
      </c>
      <c r="F1007" s="279">
        <v>0</v>
      </c>
      <c r="G1007" s="279">
        <v>0</v>
      </c>
      <c r="H1007" s="279">
        <v>0</v>
      </c>
      <c r="I1007" s="279">
        <v>0</v>
      </c>
      <c r="J1007" s="279">
        <v>0</v>
      </c>
      <c r="K1007" s="279">
        <v>0</v>
      </c>
      <c r="L1007" s="279">
        <v>0</v>
      </c>
      <c r="M1007" s="279">
        <v>0</v>
      </c>
      <c r="N1007" s="279">
        <v>0</v>
      </c>
      <c r="O1007" s="279">
        <v>60.34</v>
      </c>
      <c r="P1007" s="279">
        <v>0</v>
      </c>
      <c r="Q1007" s="279">
        <v>0</v>
      </c>
      <c r="R1007" s="279">
        <v>0</v>
      </c>
      <c r="S1007" s="279">
        <v>0</v>
      </c>
      <c r="T1007" s="279">
        <v>0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>
      <c r="A1008" s="254">
        <v>9</v>
      </c>
      <c r="B1008" s="279">
        <v>0</v>
      </c>
      <c r="C1008" s="279">
        <v>0</v>
      </c>
      <c r="D1008" s="279">
        <v>0</v>
      </c>
      <c r="E1008" s="279">
        <v>0</v>
      </c>
      <c r="F1008" s="279">
        <v>10.76</v>
      </c>
      <c r="G1008" s="279">
        <v>0</v>
      </c>
      <c r="H1008" s="279">
        <v>0</v>
      </c>
      <c r="I1008" s="279">
        <v>0</v>
      </c>
      <c r="J1008" s="279">
        <v>0</v>
      </c>
      <c r="K1008" s="279">
        <v>0</v>
      </c>
      <c r="L1008" s="279">
        <v>0</v>
      </c>
      <c r="M1008" s="279">
        <v>0</v>
      </c>
      <c r="N1008" s="279">
        <v>0</v>
      </c>
      <c r="O1008" s="279">
        <v>0</v>
      </c>
      <c r="P1008" s="279">
        <v>0</v>
      </c>
      <c r="Q1008" s="279">
        <v>0</v>
      </c>
      <c r="R1008" s="279">
        <v>0</v>
      </c>
      <c r="S1008" s="279">
        <v>0</v>
      </c>
      <c r="T1008" s="279">
        <v>0</v>
      </c>
      <c r="U1008" s="279">
        <v>0</v>
      </c>
      <c r="V1008" s="279">
        <v>0</v>
      </c>
      <c r="W1008" s="279">
        <v>0</v>
      </c>
      <c r="X1008" s="279">
        <v>0</v>
      </c>
      <c r="Y1008" s="279">
        <v>0</v>
      </c>
    </row>
    <row r="1009" spans="1:25">
      <c r="A1009" s="254">
        <v>10</v>
      </c>
      <c r="B1009" s="279">
        <v>0</v>
      </c>
      <c r="C1009" s="279">
        <v>0</v>
      </c>
      <c r="D1009" s="279">
        <v>120.53</v>
      </c>
      <c r="E1009" s="279">
        <v>134.56</v>
      </c>
      <c r="F1009" s="279">
        <v>0</v>
      </c>
      <c r="G1009" s="279">
        <v>74.430000000000007</v>
      </c>
      <c r="H1009" s="279">
        <v>0</v>
      </c>
      <c r="I1009" s="279">
        <v>0</v>
      </c>
      <c r="J1009" s="279">
        <v>0</v>
      </c>
      <c r="K1009" s="279">
        <v>0</v>
      </c>
      <c r="L1009" s="279">
        <v>0</v>
      </c>
      <c r="M1009" s="279">
        <v>0</v>
      </c>
      <c r="N1009" s="279">
        <v>0</v>
      </c>
      <c r="O1009" s="279">
        <v>0</v>
      </c>
      <c r="P1009" s="279">
        <v>0</v>
      </c>
      <c r="Q1009" s="279">
        <v>0</v>
      </c>
      <c r="R1009" s="279">
        <v>0</v>
      </c>
      <c r="S1009" s="279">
        <v>0</v>
      </c>
      <c r="T1009" s="279">
        <v>0</v>
      </c>
      <c r="U1009" s="279">
        <v>0</v>
      </c>
      <c r="V1009" s="279">
        <v>0</v>
      </c>
      <c r="W1009" s="279">
        <v>0</v>
      </c>
      <c r="X1009" s="279">
        <v>0</v>
      </c>
      <c r="Y1009" s="279">
        <v>0</v>
      </c>
    </row>
    <row r="1010" spans="1:25">
      <c r="A1010" s="254">
        <v>11</v>
      </c>
      <c r="B1010" s="279">
        <v>0</v>
      </c>
      <c r="C1010" s="279">
        <v>45.32</v>
      </c>
      <c r="D1010" s="279">
        <v>0</v>
      </c>
      <c r="E1010" s="279">
        <v>5.43</v>
      </c>
      <c r="F1010" s="279">
        <v>39.35</v>
      </c>
      <c r="G1010" s="279">
        <v>121.09</v>
      </c>
      <c r="H1010" s="279">
        <v>0</v>
      </c>
      <c r="I1010" s="279">
        <v>0</v>
      </c>
      <c r="J1010" s="279">
        <v>0</v>
      </c>
      <c r="K1010" s="279">
        <v>0</v>
      </c>
      <c r="L1010" s="279">
        <v>0</v>
      </c>
      <c r="M1010" s="279">
        <v>0</v>
      </c>
      <c r="N1010" s="279">
        <v>0</v>
      </c>
      <c r="O1010" s="279">
        <v>0</v>
      </c>
      <c r="P1010" s="279">
        <v>0</v>
      </c>
      <c r="Q1010" s="279">
        <v>0</v>
      </c>
      <c r="R1010" s="279">
        <v>0</v>
      </c>
      <c r="S1010" s="279">
        <v>34.74</v>
      </c>
      <c r="T1010" s="279">
        <v>0</v>
      </c>
      <c r="U1010" s="279">
        <v>0</v>
      </c>
      <c r="V1010" s="279">
        <v>0</v>
      </c>
      <c r="W1010" s="279">
        <v>0</v>
      </c>
      <c r="X1010" s="279">
        <v>0</v>
      </c>
      <c r="Y1010" s="279">
        <v>0</v>
      </c>
    </row>
    <row r="1011" spans="1:25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0</v>
      </c>
      <c r="G1011" s="279">
        <v>0</v>
      </c>
      <c r="H1011" s="279">
        <v>0</v>
      </c>
      <c r="I1011" s="279">
        <v>0</v>
      </c>
      <c r="J1011" s="279">
        <v>0</v>
      </c>
      <c r="K1011" s="279">
        <v>0</v>
      </c>
      <c r="L1011" s="279">
        <v>0</v>
      </c>
      <c r="M1011" s="279">
        <v>0</v>
      </c>
      <c r="N1011" s="279">
        <v>0</v>
      </c>
      <c r="O1011" s="279">
        <v>0</v>
      </c>
      <c r="P1011" s="279">
        <v>0</v>
      </c>
      <c r="Q1011" s="279">
        <v>0</v>
      </c>
      <c r="R1011" s="279">
        <v>0</v>
      </c>
      <c r="S1011" s="279">
        <v>32.99</v>
      </c>
      <c r="T1011" s="279">
        <v>0</v>
      </c>
      <c r="U1011" s="279">
        <v>0</v>
      </c>
      <c r="V1011" s="279">
        <v>0</v>
      </c>
      <c r="W1011" s="279">
        <v>0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0</v>
      </c>
      <c r="D1012" s="279">
        <v>0</v>
      </c>
      <c r="E1012" s="279">
        <v>0</v>
      </c>
      <c r="F1012" s="279">
        <v>0</v>
      </c>
      <c r="G1012" s="279">
        <v>0</v>
      </c>
      <c r="H1012" s="279">
        <v>0</v>
      </c>
      <c r="I1012" s="279">
        <v>0</v>
      </c>
      <c r="J1012" s="279">
        <v>0</v>
      </c>
      <c r="K1012" s="279">
        <v>0</v>
      </c>
      <c r="L1012" s="279">
        <v>0</v>
      </c>
      <c r="M1012" s="279">
        <v>0</v>
      </c>
      <c r="N1012" s="279">
        <v>0</v>
      </c>
      <c r="O1012" s="279">
        <v>0</v>
      </c>
      <c r="P1012" s="279">
        <v>0</v>
      </c>
      <c r="Q1012" s="279">
        <v>0</v>
      </c>
      <c r="R1012" s="279">
        <v>0</v>
      </c>
      <c r="S1012" s="279">
        <v>0</v>
      </c>
      <c r="T1012" s="279">
        <v>0</v>
      </c>
      <c r="U1012" s="279">
        <v>0</v>
      </c>
      <c r="V1012" s="279">
        <v>0</v>
      </c>
      <c r="W1012" s="279">
        <v>0</v>
      </c>
      <c r="X1012" s="279">
        <v>0</v>
      </c>
      <c r="Y1012" s="279">
        <v>0</v>
      </c>
    </row>
    <row r="1013" spans="1:25">
      <c r="A1013" s="254">
        <v>14</v>
      </c>
      <c r="B1013" s="279">
        <v>0</v>
      </c>
      <c r="C1013" s="279">
        <v>0</v>
      </c>
      <c r="D1013" s="279">
        <v>0</v>
      </c>
      <c r="E1013" s="279">
        <v>0</v>
      </c>
      <c r="F1013" s="279">
        <v>0</v>
      </c>
      <c r="G1013" s="279">
        <v>0</v>
      </c>
      <c r="H1013" s="279">
        <v>0</v>
      </c>
      <c r="I1013" s="279">
        <v>2.19</v>
      </c>
      <c r="J1013" s="279">
        <v>5.94</v>
      </c>
      <c r="K1013" s="279">
        <v>0</v>
      </c>
      <c r="L1013" s="279">
        <v>0</v>
      </c>
      <c r="M1013" s="279">
        <v>0</v>
      </c>
      <c r="N1013" s="279">
        <v>0</v>
      </c>
      <c r="O1013" s="279">
        <v>0</v>
      </c>
      <c r="P1013" s="279">
        <v>0</v>
      </c>
      <c r="Q1013" s="279">
        <v>0</v>
      </c>
      <c r="R1013" s="279">
        <v>0</v>
      </c>
      <c r="S1013" s="279">
        <v>0</v>
      </c>
      <c r="T1013" s="279">
        <v>0</v>
      </c>
      <c r="U1013" s="279">
        <v>0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0</v>
      </c>
      <c r="G1014" s="279">
        <v>0</v>
      </c>
      <c r="H1014" s="279">
        <v>0</v>
      </c>
      <c r="I1014" s="279">
        <v>0</v>
      </c>
      <c r="J1014" s="279">
        <v>0</v>
      </c>
      <c r="K1014" s="279">
        <v>0</v>
      </c>
      <c r="L1014" s="279">
        <v>0</v>
      </c>
      <c r="M1014" s="279">
        <v>0</v>
      </c>
      <c r="N1014" s="279">
        <v>0</v>
      </c>
      <c r="O1014" s="279">
        <v>0</v>
      </c>
      <c r="P1014" s="279">
        <v>0</v>
      </c>
      <c r="Q1014" s="279">
        <v>0</v>
      </c>
      <c r="R1014" s="279">
        <v>0</v>
      </c>
      <c r="S1014" s="279">
        <v>0</v>
      </c>
      <c r="T1014" s="279">
        <v>0</v>
      </c>
      <c r="U1014" s="279">
        <v>0</v>
      </c>
      <c r="V1014" s="279">
        <v>0</v>
      </c>
      <c r="W1014" s="279">
        <v>0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0</v>
      </c>
      <c r="G1015" s="279">
        <v>0</v>
      </c>
      <c r="H1015" s="279">
        <v>32.69</v>
      </c>
      <c r="I1015" s="279">
        <v>0</v>
      </c>
      <c r="J1015" s="279">
        <v>37.47</v>
      </c>
      <c r="K1015" s="279">
        <v>18.809999999999999</v>
      </c>
      <c r="L1015" s="279">
        <v>0</v>
      </c>
      <c r="M1015" s="279">
        <v>0</v>
      </c>
      <c r="N1015" s="279">
        <v>0</v>
      </c>
      <c r="O1015" s="279">
        <v>0</v>
      </c>
      <c r="P1015" s="279">
        <v>0</v>
      </c>
      <c r="Q1015" s="279">
        <v>0</v>
      </c>
      <c r="R1015" s="279">
        <v>0</v>
      </c>
      <c r="S1015" s="279">
        <v>0</v>
      </c>
      <c r="T1015" s="279">
        <v>0</v>
      </c>
      <c r="U1015" s="279">
        <v>0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64.53</v>
      </c>
      <c r="G1016" s="279">
        <v>0</v>
      </c>
      <c r="H1016" s="279">
        <v>0</v>
      </c>
      <c r="I1016" s="279">
        <v>0</v>
      </c>
      <c r="J1016" s="279">
        <v>28.73</v>
      </c>
      <c r="K1016" s="279">
        <v>3.5</v>
      </c>
      <c r="L1016" s="279">
        <v>0</v>
      </c>
      <c r="M1016" s="279">
        <v>0</v>
      </c>
      <c r="N1016" s="279">
        <v>0</v>
      </c>
      <c r="O1016" s="279">
        <v>0</v>
      </c>
      <c r="P1016" s="279">
        <v>0</v>
      </c>
      <c r="Q1016" s="279">
        <v>0</v>
      </c>
      <c r="R1016" s="279">
        <v>0</v>
      </c>
      <c r="S1016" s="279">
        <v>0</v>
      </c>
      <c r="T1016" s="279">
        <v>0</v>
      </c>
      <c r="U1016" s="279">
        <v>0</v>
      </c>
      <c r="V1016" s="279">
        <v>0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0</v>
      </c>
      <c r="E1017" s="279">
        <v>0</v>
      </c>
      <c r="F1017" s="279">
        <v>0</v>
      </c>
      <c r="G1017" s="279">
        <v>0</v>
      </c>
      <c r="H1017" s="279">
        <v>0</v>
      </c>
      <c r="I1017" s="279">
        <v>0</v>
      </c>
      <c r="J1017" s="279">
        <v>0</v>
      </c>
      <c r="K1017" s="279">
        <v>66.73</v>
      </c>
      <c r="L1017" s="279">
        <v>0</v>
      </c>
      <c r="M1017" s="279">
        <v>0</v>
      </c>
      <c r="N1017" s="279">
        <v>0</v>
      </c>
      <c r="O1017" s="279">
        <v>14.25</v>
      </c>
      <c r="P1017" s="279">
        <v>0</v>
      </c>
      <c r="Q1017" s="279">
        <v>0</v>
      </c>
      <c r="R1017" s="279">
        <v>21.45</v>
      </c>
      <c r="S1017" s="279">
        <v>0</v>
      </c>
      <c r="T1017" s="279">
        <v>0</v>
      </c>
      <c r="U1017" s="279">
        <v>0</v>
      </c>
      <c r="V1017" s="279">
        <v>0</v>
      </c>
      <c r="W1017" s="279">
        <v>0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0</v>
      </c>
      <c r="D1018" s="279">
        <v>0</v>
      </c>
      <c r="E1018" s="279">
        <v>0</v>
      </c>
      <c r="F1018" s="279">
        <v>0</v>
      </c>
      <c r="G1018" s="279">
        <v>0</v>
      </c>
      <c r="H1018" s="279">
        <v>0</v>
      </c>
      <c r="I1018" s="279">
        <v>0</v>
      </c>
      <c r="J1018" s="279">
        <v>0</v>
      </c>
      <c r="K1018" s="279">
        <v>0</v>
      </c>
      <c r="L1018" s="279">
        <v>0</v>
      </c>
      <c r="M1018" s="279">
        <v>0</v>
      </c>
      <c r="N1018" s="279">
        <v>0</v>
      </c>
      <c r="O1018" s="279">
        <v>0</v>
      </c>
      <c r="P1018" s="279">
        <v>0</v>
      </c>
      <c r="Q1018" s="279">
        <v>0</v>
      </c>
      <c r="R1018" s="279">
        <v>0</v>
      </c>
      <c r="S1018" s="279">
        <v>0</v>
      </c>
      <c r="T1018" s="279">
        <v>0</v>
      </c>
      <c r="U1018" s="279">
        <v>0</v>
      </c>
      <c r="V1018" s="279">
        <v>0</v>
      </c>
      <c r="W1018" s="279">
        <v>0</v>
      </c>
      <c r="X1018" s="279">
        <v>0</v>
      </c>
      <c r="Y1018" s="279">
        <v>0</v>
      </c>
    </row>
    <row r="1019" spans="1:25">
      <c r="A1019" s="254">
        <v>20</v>
      </c>
      <c r="B1019" s="279">
        <v>0</v>
      </c>
      <c r="C1019" s="279">
        <v>0</v>
      </c>
      <c r="D1019" s="279">
        <v>0</v>
      </c>
      <c r="E1019" s="279">
        <v>0</v>
      </c>
      <c r="F1019" s="279">
        <v>0</v>
      </c>
      <c r="G1019" s="279">
        <v>0</v>
      </c>
      <c r="H1019" s="279">
        <v>0</v>
      </c>
      <c r="I1019" s="279">
        <v>139.99</v>
      </c>
      <c r="J1019" s="279">
        <v>123.51</v>
      </c>
      <c r="K1019" s="279">
        <v>60.18</v>
      </c>
      <c r="L1019" s="279">
        <v>0</v>
      </c>
      <c r="M1019" s="279">
        <v>0</v>
      </c>
      <c r="N1019" s="279">
        <v>0</v>
      </c>
      <c r="O1019" s="279">
        <v>0</v>
      </c>
      <c r="P1019" s="279">
        <v>0</v>
      </c>
      <c r="Q1019" s="279">
        <v>0</v>
      </c>
      <c r="R1019" s="279">
        <v>0</v>
      </c>
      <c r="S1019" s="279">
        <v>0</v>
      </c>
      <c r="T1019" s="279">
        <v>0</v>
      </c>
      <c r="U1019" s="279">
        <v>0</v>
      </c>
      <c r="V1019" s="279">
        <v>0</v>
      </c>
      <c r="W1019" s="279">
        <v>0</v>
      </c>
      <c r="X1019" s="279">
        <v>0</v>
      </c>
      <c r="Y1019" s="279">
        <v>0</v>
      </c>
    </row>
    <row r="1020" spans="1:25">
      <c r="A1020" s="254">
        <v>21</v>
      </c>
      <c r="B1020" s="279">
        <v>0</v>
      </c>
      <c r="C1020" s="279">
        <v>0</v>
      </c>
      <c r="D1020" s="279">
        <v>0</v>
      </c>
      <c r="E1020" s="279">
        <v>0</v>
      </c>
      <c r="F1020" s="279">
        <v>0</v>
      </c>
      <c r="G1020" s="279">
        <v>88.9</v>
      </c>
      <c r="H1020" s="279">
        <v>0</v>
      </c>
      <c r="I1020" s="279">
        <v>118.62</v>
      </c>
      <c r="J1020" s="279">
        <v>149</v>
      </c>
      <c r="K1020" s="279">
        <v>73.81</v>
      </c>
      <c r="L1020" s="279">
        <v>0.05</v>
      </c>
      <c r="M1020" s="279">
        <v>0</v>
      </c>
      <c r="N1020" s="279">
        <v>18.27</v>
      </c>
      <c r="O1020" s="279">
        <v>0</v>
      </c>
      <c r="P1020" s="279">
        <v>0</v>
      </c>
      <c r="Q1020" s="279">
        <v>0</v>
      </c>
      <c r="R1020" s="279">
        <v>0</v>
      </c>
      <c r="S1020" s="279">
        <v>0</v>
      </c>
      <c r="T1020" s="279">
        <v>0</v>
      </c>
      <c r="U1020" s="279">
        <v>0</v>
      </c>
      <c r="V1020" s="279">
        <v>0</v>
      </c>
      <c r="W1020" s="279">
        <v>0</v>
      </c>
      <c r="X1020" s="279">
        <v>0</v>
      </c>
      <c r="Y1020" s="279">
        <v>0</v>
      </c>
    </row>
    <row r="1021" spans="1:25">
      <c r="A1021" s="254">
        <v>22</v>
      </c>
      <c r="B1021" s="279">
        <v>0</v>
      </c>
      <c r="C1021" s="279">
        <v>0</v>
      </c>
      <c r="D1021" s="279">
        <v>0</v>
      </c>
      <c r="E1021" s="279">
        <v>0</v>
      </c>
      <c r="F1021" s="279">
        <v>46.03</v>
      </c>
      <c r="G1021" s="279">
        <v>162.53</v>
      </c>
      <c r="H1021" s="279">
        <v>63.48</v>
      </c>
      <c r="I1021" s="279">
        <v>94.19</v>
      </c>
      <c r="J1021" s="279">
        <v>96.33</v>
      </c>
      <c r="K1021" s="279">
        <v>0</v>
      </c>
      <c r="L1021" s="279">
        <v>0</v>
      </c>
      <c r="M1021" s="279">
        <v>0</v>
      </c>
      <c r="N1021" s="279">
        <v>0</v>
      </c>
      <c r="O1021" s="279">
        <v>0</v>
      </c>
      <c r="P1021" s="279">
        <v>0</v>
      </c>
      <c r="Q1021" s="279">
        <v>0</v>
      </c>
      <c r="R1021" s="279">
        <v>0</v>
      </c>
      <c r="S1021" s="279">
        <v>0</v>
      </c>
      <c r="T1021" s="279">
        <v>0</v>
      </c>
      <c r="U1021" s="279">
        <v>0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0</v>
      </c>
      <c r="D1022" s="279">
        <v>9.8000000000000007</v>
      </c>
      <c r="E1022" s="279">
        <v>19.53</v>
      </c>
      <c r="F1022" s="279">
        <v>64.81</v>
      </c>
      <c r="G1022" s="279">
        <v>133.22999999999999</v>
      </c>
      <c r="H1022" s="279">
        <v>88.89</v>
      </c>
      <c r="I1022" s="279">
        <v>17.5</v>
      </c>
      <c r="J1022" s="279">
        <v>131.66999999999999</v>
      </c>
      <c r="K1022" s="279">
        <v>72.31</v>
      </c>
      <c r="L1022" s="279">
        <v>49.59</v>
      </c>
      <c r="M1022" s="279">
        <v>15.74</v>
      </c>
      <c r="N1022" s="279">
        <v>9.14</v>
      </c>
      <c r="O1022" s="279">
        <v>0</v>
      </c>
      <c r="P1022" s="279">
        <v>0</v>
      </c>
      <c r="Q1022" s="279">
        <v>0</v>
      </c>
      <c r="R1022" s="279">
        <v>0</v>
      </c>
      <c r="S1022" s="279">
        <v>0</v>
      </c>
      <c r="T1022" s="279">
        <v>0</v>
      </c>
      <c r="U1022" s="279">
        <v>0</v>
      </c>
      <c r="V1022" s="279">
        <v>0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0</v>
      </c>
      <c r="H1023" s="279">
        <v>0</v>
      </c>
      <c r="I1023" s="279">
        <v>0</v>
      </c>
      <c r="J1023" s="279">
        <v>0</v>
      </c>
      <c r="K1023" s="279">
        <v>0</v>
      </c>
      <c r="L1023" s="279">
        <v>0</v>
      </c>
      <c r="M1023" s="279">
        <v>0</v>
      </c>
      <c r="N1023" s="279">
        <v>0</v>
      </c>
      <c r="O1023" s="279">
        <v>0</v>
      </c>
      <c r="P1023" s="279">
        <v>0</v>
      </c>
      <c r="Q1023" s="279">
        <v>0</v>
      </c>
      <c r="R1023" s="279">
        <v>0</v>
      </c>
      <c r="S1023" s="279">
        <v>0</v>
      </c>
      <c r="T1023" s="279">
        <v>0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254">
        <v>25</v>
      </c>
      <c r="B1024" s="279">
        <v>0</v>
      </c>
      <c r="C1024" s="279">
        <v>0</v>
      </c>
      <c r="D1024" s="279">
        <v>0</v>
      </c>
      <c r="E1024" s="279">
        <v>0</v>
      </c>
      <c r="F1024" s="279">
        <v>0</v>
      </c>
      <c r="G1024" s="279">
        <v>0</v>
      </c>
      <c r="H1024" s="279">
        <v>593.13</v>
      </c>
      <c r="I1024" s="279">
        <v>110.92</v>
      </c>
      <c r="J1024" s="279">
        <v>1229.08</v>
      </c>
      <c r="K1024" s="279">
        <v>925.6</v>
      </c>
      <c r="L1024" s="279">
        <v>0</v>
      </c>
      <c r="M1024" s="279">
        <v>0</v>
      </c>
      <c r="N1024" s="279">
        <v>0</v>
      </c>
      <c r="O1024" s="279">
        <v>0.04</v>
      </c>
      <c r="P1024" s="279">
        <v>0</v>
      </c>
      <c r="Q1024" s="279">
        <v>0</v>
      </c>
      <c r="R1024" s="279">
        <v>0</v>
      </c>
      <c r="S1024" s="279">
        <v>0</v>
      </c>
      <c r="T1024" s="279">
        <v>1.83</v>
      </c>
      <c r="U1024" s="279">
        <v>0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0</v>
      </c>
      <c r="G1025" s="279">
        <v>7.0000000000000007E-2</v>
      </c>
      <c r="H1025" s="279">
        <v>80.599999999999994</v>
      </c>
      <c r="I1025" s="279">
        <v>600.85</v>
      </c>
      <c r="J1025" s="279">
        <v>1088.8</v>
      </c>
      <c r="K1025" s="279">
        <v>8.4600000000000009</v>
      </c>
      <c r="L1025" s="279">
        <v>0</v>
      </c>
      <c r="M1025" s="279">
        <v>2.92</v>
      </c>
      <c r="N1025" s="279">
        <v>0</v>
      </c>
      <c r="O1025" s="279">
        <v>0</v>
      </c>
      <c r="P1025" s="279">
        <v>0</v>
      </c>
      <c r="Q1025" s="279">
        <v>0</v>
      </c>
      <c r="R1025" s="279">
        <v>0</v>
      </c>
      <c r="S1025" s="279">
        <v>0</v>
      </c>
      <c r="T1025" s="279">
        <v>0</v>
      </c>
      <c r="U1025" s="279">
        <v>0</v>
      </c>
      <c r="V1025" s="279">
        <v>0</v>
      </c>
      <c r="W1025" s="279">
        <v>0</v>
      </c>
      <c r="X1025" s="279">
        <v>0</v>
      </c>
      <c r="Y1025" s="279">
        <v>0</v>
      </c>
    </row>
    <row r="1026" spans="1:25">
      <c r="A1026" s="254">
        <v>27</v>
      </c>
      <c r="B1026" s="279">
        <v>0</v>
      </c>
      <c r="C1026" s="279">
        <v>0</v>
      </c>
      <c r="D1026" s="279">
        <v>6.07</v>
      </c>
      <c r="E1026" s="279">
        <v>17.440000000000001</v>
      </c>
      <c r="F1026" s="279">
        <v>48.11</v>
      </c>
      <c r="G1026" s="279">
        <v>73.599999999999994</v>
      </c>
      <c r="H1026" s="279">
        <v>0</v>
      </c>
      <c r="I1026" s="279">
        <v>0</v>
      </c>
      <c r="J1026" s="279">
        <v>66.180000000000007</v>
      </c>
      <c r="K1026" s="279">
        <v>0</v>
      </c>
      <c r="L1026" s="279">
        <v>0</v>
      </c>
      <c r="M1026" s="279">
        <v>0</v>
      </c>
      <c r="N1026" s="279">
        <v>0</v>
      </c>
      <c r="O1026" s="279">
        <v>0</v>
      </c>
      <c r="P1026" s="279">
        <v>0</v>
      </c>
      <c r="Q1026" s="279">
        <v>0</v>
      </c>
      <c r="R1026" s="279">
        <v>0</v>
      </c>
      <c r="S1026" s="279">
        <v>0</v>
      </c>
      <c r="T1026" s="279">
        <v>0</v>
      </c>
      <c r="U1026" s="279">
        <v>0</v>
      </c>
      <c r="V1026" s="279">
        <v>0</v>
      </c>
      <c r="W1026" s="279">
        <v>0</v>
      </c>
      <c r="X1026" s="279">
        <v>0</v>
      </c>
      <c r="Y1026" s="279">
        <v>0</v>
      </c>
    </row>
    <row r="1027" spans="1:25">
      <c r="A1027" s="254">
        <v>28</v>
      </c>
      <c r="B1027" s="279">
        <v>0</v>
      </c>
      <c r="C1027" s="279">
        <v>0</v>
      </c>
      <c r="D1027" s="279">
        <v>0</v>
      </c>
      <c r="E1027" s="279">
        <v>0</v>
      </c>
      <c r="F1027" s="279">
        <v>5</v>
      </c>
      <c r="G1027" s="279">
        <v>0</v>
      </c>
      <c r="H1027" s="279">
        <v>98.54</v>
      </c>
      <c r="I1027" s="279">
        <v>0</v>
      </c>
      <c r="J1027" s="279">
        <v>31.68</v>
      </c>
      <c r="K1027" s="279">
        <v>0</v>
      </c>
      <c r="L1027" s="279">
        <v>0</v>
      </c>
      <c r="M1027" s="279">
        <v>0</v>
      </c>
      <c r="N1027" s="279">
        <v>0</v>
      </c>
      <c r="O1027" s="279">
        <v>0</v>
      </c>
      <c r="P1027" s="279">
        <v>0</v>
      </c>
      <c r="Q1027" s="279">
        <v>0</v>
      </c>
      <c r="R1027" s="279">
        <v>0</v>
      </c>
      <c r="S1027" s="279">
        <v>0</v>
      </c>
      <c r="T1027" s="279">
        <v>0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 hidden="1">
      <c r="A1028" s="254">
        <v>29</v>
      </c>
      <c r="B1028" s="279">
        <v>0</v>
      </c>
      <c r="C1028" s="279">
        <v>0</v>
      </c>
      <c r="D1028" s="279">
        <v>0</v>
      </c>
      <c r="E1028" s="279">
        <v>0</v>
      </c>
      <c r="F1028" s="279">
        <v>0</v>
      </c>
      <c r="G1028" s="279">
        <v>0</v>
      </c>
      <c r="H1028" s="279">
        <v>0</v>
      </c>
      <c r="I1028" s="279">
        <v>0</v>
      </c>
      <c r="J1028" s="279">
        <v>0</v>
      </c>
      <c r="K1028" s="279">
        <v>0</v>
      </c>
      <c r="L1028" s="279">
        <v>0</v>
      </c>
      <c r="M1028" s="279">
        <v>0</v>
      </c>
      <c r="N1028" s="279">
        <v>0</v>
      </c>
      <c r="O1028" s="279">
        <v>0</v>
      </c>
      <c r="P1028" s="279">
        <v>0</v>
      </c>
      <c r="Q1028" s="279">
        <v>0</v>
      </c>
      <c r="R1028" s="279">
        <v>0</v>
      </c>
      <c r="S1028" s="279">
        <v>0</v>
      </c>
      <c r="T1028" s="279">
        <v>0</v>
      </c>
      <c r="U1028" s="279">
        <v>0</v>
      </c>
      <c r="V1028" s="279">
        <v>0</v>
      </c>
      <c r="W1028" s="279">
        <v>0</v>
      </c>
      <c r="X1028" s="279">
        <v>0</v>
      </c>
      <c r="Y1028" s="279">
        <v>0</v>
      </c>
    </row>
    <row r="1029" spans="1:25" hidden="1">
      <c r="A1029" s="254">
        <v>30</v>
      </c>
      <c r="B1029" s="279">
        <v>0</v>
      </c>
      <c r="C1029" s="279">
        <v>0</v>
      </c>
      <c r="D1029" s="279">
        <v>0</v>
      </c>
      <c r="E1029" s="279">
        <v>0</v>
      </c>
      <c r="F1029" s="279">
        <v>0</v>
      </c>
      <c r="G1029" s="279">
        <v>0</v>
      </c>
      <c r="H1029" s="279">
        <v>0</v>
      </c>
      <c r="I1029" s="279">
        <v>0</v>
      </c>
      <c r="J1029" s="279">
        <v>0</v>
      </c>
      <c r="K1029" s="279">
        <v>0</v>
      </c>
      <c r="L1029" s="279">
        <v>0</v>
      </c>
      <c r="M1029" s="279">
        <v>0</v>
      </c>
      <c r="N1029" s="279">
        <v>0</v>
      </c>
      <c r="O1029" s="279">
        <v>0</v>
      </c>
      <c r="P1029" s="279">
        <v>0</v>
      </c>
      <c r="Q1029" s="279">
        <v>0</v>
      </c>
      <c r="R1029" s="279">
        <v>0</v>
      </c>
      <c r="S1029" s="279">
        <v>0</v>
      </c>
      <c r="T1029" s="279">
        <v>0</v>
      </c>
      <c r="U1029" s="279">
        <v>0</v>
      </c>
      <c r="V1029" s="279">
        <v>0</v>
      </c>
      <c r="W1029" s="279">
        <v>0</v>
      </c>
      <c r="X1029" s="279">
        <v>0</v>
      </c>
      <c r="Y1029" s="279">
        <v>0</v>
      </c>
    </row>
    <row r="1030" spans="1:25" hidden="1">
      <c r="A1030" s="254">
        <v>31</v>
      </c>
      <c r="B1030" s="279">
        <v>0</v>
      </c>
      <c r="C1030" s="279">
        <v>0</v>
      </c>
      <c r="D1030" s="279">
        <v>0</v>
      </c>
      <c r="E1030" s="279">
        <v>0</v>
      </c>
      <c r="F1030" s="279">
        <v>0</v>
      </c>
      <c r="G1030" s="279">
        <v>0</v>
      </c>
      <c r="H1030" s="279">
        <v>0</v>
      </c>
      <c r="I1030" s="279">
        <v>0</v>
      </c>
      <c r="J1030" s="279">
        <v>0</v>
      </c>
      <c r="K1030" s="279">
        <v>0</v>
      </c>
      <c r="L1030" s="279">
        <v>0</v>
      </c>
      <c r="M1030" s="279">
        <v>0</v>
      </c>
      <c r="N1030" s="279">
        <v>0</v>
      </c>
      <c r="O1030" s="279">
        <v>0</v>
      </c>
      <c r="P1030" s="279">
        <v>0</v>
      </c>
      <c r="Q1030" s="279">
        <v>0</v>
      </c>
      <c r="R1030" s="279">
        <v>0</v>
      </c>
      <c r="S1030" s="279">
        <v>0</v>
      </c>
      <c r="T1030" s="279">
        <v>0</v>
      </c>
      <c r="U1030" s="279">
        <v>0</v>
      </c>
      <c r="V1030" s="279">
        <v>0</v>
      </c>
      <c r="W1030" s="279">
        <v>0</v>
      </c>
      <c r="X1030" s="279">
        <v>0</v>
      </c>
      <c r="Y1030" s="279">
        <v>0</v>
      </c>
    </row>
    <row r="1032" spans="1:25">
      <c r="A1032" s="422" t="s">
        <v>208</v>
      </c>
      <c r="B1032" s="464" t="s">
        <v>310</v>
      </c>
      <c r="C1032" s="464"/>
      <c r="D1032" s="464"/>
      <c r="E1032" s="464"/>
      <c r="F1032" s="464"/>
      <c r="G1032" s="464"/>
      <c r="H1032" s="464"/>
      <c r="I1032" s="464"/>
      <c r="J1032" s="464"/>
      <c r="K1032" s="464"/>
      <c r="L1032" s="464"/>
      <c r="M1032" s="464"/>
      <c r="N1032" s="464"/>
      <c r="O1032" s="464"/>
      <c r="P1032" s="464"/>
      <c r="Q1032" s="464"/>
      <c r="R1032" s="464"/>
      <c r="S1032" s="464"/>
      <c r="T1032" s="464"/>
      <c r="U1032" s="464"/>
      <c r="V1032" s="464"/>
      <c r="W1032" s="464"/>
      <c r="X1032" s="464"/>
      <c r="Y1032" s="464"/>
    </row>
    <row r="1033" spans="1:25" ht="30">
      <c r="A1033" s="422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147.99</v>
      </c>
      <c r="C1034" s="279">
        <v>116.23</v>
      </c>
      <c r="D1034" s="279">
        <v>785.1</v>
      </c>
      <c r="E1034" s="279">
        <v>781.21</v>
      </c>
      <c r="F1034" s="279">
        <v>2.19</v>
      </c>
      <c r="G1034" s="279">
        <v>878.43</v>
      </c>
      <c r="H1034" s="279">
        <v>0</v>
      </c>
      <c r="I1034" s="279">
        <v>0.01</v>
      </c>
      <c r="J1034" s="279">
        <v>0</v>
      </c>
      <c r="K1034" s="279">
        <v>383.05</v>
      </c>
      <c r="L1034" s="279">
        <v>1357.82</v>
      </c>
      <c r="M1034" s="279">
        <v>1409.82</v>
      </c>
      <c r="N1034" s="279">
        <v>1382.47</v>
      </c>
      <c r="O1034" s="279">
        <v>1361.87</v>
      </c>
      <c r="P1034" s="279">
        <v>1362.17</v>
      </c>
      <c r="Q1034" s="279">
        <v>1353.9</v>
      </c>
      <c r="R1034" s="279">
        <v>1342.71</v>
      </c>
      <c r="S1034" s="279">
        <v>980.52</v>
      </c>
      <c r="T1034" s="279">
        <v>1327.62</v>
      </c>
      <c r="U1034" s="279">
        <v>1341.93</v>
      </c>
      <c r="V1034" s="279">
        <v>335.24</v>
      </c>
      <c r="W1034" s="279">
        <v>1227.17</v>
      </c>
      <c r="X1034" s="279">
        <v>673.59</v>
      </c>
      <c r="Y1034" s="279">
        <v>860.03</v>
      </c>
    </row>
    <row r="1035" spans="1:25">
      <c r="A1035" s="254">
        <v>2</v>
      </c>
      <c r="B1035" s="279">
        <v>831.7</v>
      </c>
      <c r="C1035" s="279">
        <v>420.21</v>
      </c>
      <c r="D1035" s="279">
        <v>393.27</v>
      </c>
      <c r="E1035" s="279">
        <v>769.59</v>
      </c>
      <c r="F1035" s="279">
        <v>805.56</v>
      </c>
      <c r="G1035" s="279">
        <v>478.92</v>
      </c>
      <c r="H1035" s="279">
        <v>615.80999999999995</v>
      </c>
      <c r="I1035" s="279">
        <v>1131.3</v>
      </c>
      <c r="J1035" s="279">
        <v>0</v>
      </c>
      <c r="K1035" s="279">
        <v>0</v>
      </c>
      <c r="L1035" s="279">
        <v>9.64</v>
      </c>
      <c r="M1035" s="279">
        <v>42.14</v>
      </c>
      <c r="N1035" s="279">
        <v>18.23</v>
      </c>
      <c r="O1035" s="279">
        <v>75.09</v>
      </c>
      <c r="P1035" s="279">
        <v>105.31</v>
      </c>
      <c r="Q1035" s="279">
        <v>76.849999999999994</v>
      </c>
      <c r="R1035" s="279">
        <v>100.76</v>
      </c>
      <c r="S1035" s="279">
        <v>86.88</v>
      </c>
      <c r="T1035" s="279">
        <v>111.99</v>
      </c>
      <c r="U1035" s="279">
        <v>168.94</v>
      </c>
      <c r="V1035" s="279">
        <v>138.19999999999999</v>
      </c>
      <c r="W1035" s="279">
        <v>476.57</v>
      </c>
      <c r="X1035" s="279">
        <v>0</v>
      </c>
      <c r="Y1035" s="279">
        <v>0</v>
      </c>
    </row>
    <row r="1036" spans="1:25">
      <c r="A1036" s="254">
        <v>3</v>
      </c>
      <c r="B1036" s="279">
        <v>46.81</v>
      </c>
      <c r="C1036" s="279">
        <v>916.12</v>
      </c>
      <c r="D1036" s="279">
        <v>485.04</v>
      </c>
      <c r="E1036" s="279">
        <v>482.97</v>
      </c>
      <c r="F1036" s="279">
        <v>549.07000000000005</v>
      </c>
      <c r="G1036" s="279">
        <v>1014.87</v>
      </c>
      <c r="H1036" s="279">
        <v>0</v>
      </c>
      <c r="I1036" s="279">
        <v>471.29</v>
      </c>
      <c r="J1036" s="279">
        <v>1458.16</v>
      </c>
      <c r="K1036" s="279">
        <v>0</v>
      </c>
      <c r="L1036" s="279">
        <v>7.39</v>
      </c>
      <c r="M1036" s="279">
        <v>13.22</v>
      </c>
      <c r="N1036" s="279">
        <v>56.8</v>
      </c>
      <c r="O1036" s="279">
        <v>83.03</v>
      </c>
      <c r="P1036" s="279">
        <v>138.13</v>
      </c>
      <c r="Q1036" s="279">
        <v>140.94</v>
      </c>
      <c r="R1036" s="279">
        <v>159.97999999999999</v>
      </c>
      <c r="S1036" s="279">
        <v>121.96</v>
      </c>
      <c r="T1036" s="279">
        <v>186.38</v>
      </c>
      <c r="U1036" s="279">
        <v>238.69</v>
      </c>
      <c r="V1036" s="279">
        <v>343.47</v>
      </c>
      <c r="W1036" s="279">
        <v>0</v>
      </c>
      <c r="X1036" s="279">
        <v>408.52</v>
      </c>
      <c r="Y1036" s="279">
        <v>238.47</v>
      </c>
    </row>
    <row r="1037" spans="1:25">
      <c r="A1037" s="254">
        <v>4</v>
      </c>
      <c r="B1037" s="279">
        <v>248.79</v>
      </c>
      <c r="C1037" s="279">
        <v>231.93</v>
      </c>
      <c r="D1037" s="279">
        <v>183.7</v>
      </c>
      <c r="E1037" s="279">
        <v>168.57</v>
      </c>
      <c r="F1037" s="279">
        <v>274.02999999999997</v>
      </c>
      <c r="G1037" s="279">
        <v>152.66</v>
      </c>
      <c r="H1037" s="279">
        <v>116.25</v>
      </c>
      <c r="I1037" s="279">
        <v>117.9</v>
      </c>
      <c r="J1037" s="279">
        <v>67.2</v>
      </c>
      <c r="K1037" s="279">
        <v>105.47</v>
      </c>
      <c r="L1037" s="279">
        <v>132.5</v>
      </c>
      <c r="M1037" s="279">
        <v>182.7</v>
      </c>
      <c r="N1037" s="279">
        <v>192.47</v>
      </c>
      <c r="O1037" s="279">
        <v>230.66</v>
      </c>
      <c r="P1037" s="279">
        <v>248.87</v>
      </c>
      <c r="Q1037" s="279">
        <v>308.45999999999998</v>
      </c>
      <c r="R1037" s="279">
        <v>302.56</v>
      </c>
      <c r="S1037" s="279">
        <v>254.94</v>
      </c>
      <c r="T1037" s="279">
        <v>305.52</v>
      </c>
      <c r="U1037" s="279">
        <v>391.78</v>
      </c>
      <c r="V1037" s="279">
        <v>383.49</v>
      </c>
      <c r="W1037" s="279">
        <v>546.76</v>
      </c>
      <c r="X1037" s="279">
        <v>434.14</v>
      </c>
      <c r="Y1037" s="279">
        <v>255.79</v>
      </c>
    </row>
    <row r="1038" spans="1:25">
      <c r="A1038" s="254">
        <v>5</v>
      </c>
      <c r="B1038" s="279">
        <v>55.47</v>
      </c>
      <c r="C1038" s="279">
        <v>79.459999999999994</v>
      </c>
      <c r="D1038" s="279">
        <v>56.82</v>
      </c>
      <c r="E1038" s="279">
        <v>42.96</v>
      </c>
      <c r="F1038" s="279">
        <v>28.63</v>
      </c>
      <c r="G1038" s="279">
        <v>6.65</v>
      </c>
      <c r="H1038" s="279">
        <v>0</v>
      </c>
      <c r="I1038" s="279">
        <v>0</v>
      </c>
      <c r="J1038" s="279">
        <v>18.86</v>
      </c>
      <c r="K1038" s="279">
        <v>1.98</v>
      </c>
      <c r="L1038" s="279">
        <v>0</v>
      </c>
      <c r="M1038" s="279">
        <v>6.44</v>
      </c>
      <c r="N1038" s="279">
        <v>34.22</v>
      </c>
      <c r="O1038" s="279">
        <v>61</v>
      </c>
      <c r="P1038" s="279">
        <v>81.52</v>
      </c>
      <c r="Q1038" s="279">
        <v>96.17</v>
      </c>
      <c r="R1038" s="279">
        <v>85.59</v>
      </c>
      <c r="S1038" s="279">
        <v>62.7</v>
      </c>
      <c r="T1038" s="279">
        <v>144.6</v>
      </c>
      <c r="U1038" s="279">
        <v>183.23</v>
      </c>
      <c r="V1038" s="279">
        <v>191.63</v>
      </c>
      <c r="W1038" s="279">
        <v>316.3</v>
      </c>
      <c r="X1038" s="279">
        <v>217.33</v>
      </c>
      <c r="Y1038" s="279">
        <v>127.84</v>
      </c>
    </row>
    <row r="1039" spans="1:25">
      <c r="A1039" s="254">
        <v>6</v>
      </c>
      <c r="B1039" s="279">
        <v>23.32</v>
      </c>
      <c r="C1039" s="279">
        <v>1.44</v>
      </c>
      <c r="D1039" s="279">
        <v>4.32</v>
      </c>
      <c r="E1039" s="279">
        <v>0.8</v>
      </c>
      <c r="F1039" s="279">
        <v>0</v>
      </c>
      <c r="G1039" s="279">
        <v>0</v>
      </c>
      <c r="H1039" s="279">
        <v>0</v>
      </c>
      <c r="I1039" s="279">
        <v>1223.9100000000001</v>
      </c>
      <c r="J1039" s="279">
        <v>0</v>
      </c>
      <c r="K1039" s="279">
        <v>0</v>
      </c>
      <c r="L1039" s="279">
        <v>0</v>
      </c>
      <c r="M1039" s="279">
        <v>24.69</v>
      </c>
      <c r="N1039" s="279">
        <v>11.94</v>
      </c>
      <c r="O1039" s="279">
        <v>0.8</v>
      </c>
      <c r="P1039" s="279">
        <v>0.64</v>
      </c>
      <c r="Q1039" s="279">
        <v>1368.64</v>
      </c>
      <c r="R1039" s="279">
        <v>10.39</v>
      </c>
      <c r="S1039" s="279">
        <v>491.93</v>
      </c>
      <c r="T1039" s="279">
        <v>1373.2</v>
      </c>
      <c r="U1039" s="279">
        <v>106.69</v>
      </c>
      <c r="V1039" s="279">
        <v>175.3</v>
      </c>
      <c r="W1039" s="279">
        <v>224.91</v>
      </c>
      <c r="X1039" s="279">
        <v>136.44</v>
      </c>
      <c r="Y1039" s="279">
        <v>0</v>
      </c>
    </row>
    <row r="1040" spans="1:25">
      <c r="A1040" s="254">
        <v>7</v>
      </c>
      <c r="B1040" s="279">
        <v>1037.55</v>
      </c>
      <c r="C1040" s="279">
        <v>969.69</v>
      </c>
      <c r="D1040" s="279">
        <v>965.31</v>
      </c>
      <c r="E1040" s="279">
        <v>0</v>
      </c>
      <c r="F1040" s="279">
        <v>112.32</v>
      </c>
      <c r="G1040" s="279">
        <v>0</v>
      </c>
      <c r="H1040" s="279">
        <v>1032.04</v>
      </c>
      <c r="I1040" s="279">
        <v>0</v>
      </c>
      <c r="J1040" s="279">
        <v>1278.08</v>
      </c>
      <c r="K1040" s="279">
        <v>0</v>
      </c>
      <c r="L1040" s="279">
        <v>1311.23</v>
      </c>
      <c r="M1040" s="279">
        <v>40.53</v>
      </c>
      <c r="N1040" s="279">
        <v>1325.86</v>
      </c>
      <c r="O1040" s="279">
        <v>75.95</v>
      </c>
      <c r="P1040" s="279">
        <v>90.9</v>
      </c>
      <c r="Q1040" s="279">
        <v>89.24</v>
      </c>
      <c r="R1040" s="279">
        <v>93.73</v>
      </c>
      <c r="S1040" s="279">
        <v>1308.22</v>
      </c>
      <c r="T1040" s="279">
        <v>1327.07</v>
      </c>
      <c r="U1040" s="279">
        <v>113.9</v>
      </c>
      <c r="V1040" s="279">
        <v>43.69</v>
      </c>
      <c r="W1040" s="279">
        <v>1282.6199999999999</v>
      </c>
      <c r="X1040" s="279">
        <v>1195.18</v>
      </c>
      <c r="Y1040" s="279">
        <v>347.52</v>
      </c>
    </row>
    <row r="1041" spans="1:25">
      <c r="A1041" s="254">
        <v>8</v>
      </c>
      <c r="B1041" s="279">
        <v>1016.99</v>
      </c>
      <c r="C1041" s="279">
        <v>803.55</v>
      </c>
      <c r="D1041" s="279">
        <v>944.95</v>
      </c>
      <c r="E1041" s="279">
        <v>890.51</v>
      </c>
      <c r="F1041" s="279">
        <v>807.21</v>
      </c>
      <c r="G1041" s="279">
        <v>873.31</v>
      </c>
      <c r="H1041" s="279">
        <v>1087.48</v>
      </c>
      <c r="I1041" s="279">
        <v>1207.51</v>
      </c>
      <c r="J1041" s="279">
        <v>1260.08</v>
      </c>
      <c r="K1041" s="279">
        <v>401.96</v>
      </c>
      <c r="L1041" s="279">
        <v>1308.31</v>
      </c>
      <c r="M1041" s="279">
        <v>1315.36</v>
      </c>
      <c r="N1041" s="279">
        <v>1305.76</v>
      </c>
      <c r="O1041" s="279">
        <v>0</v>
      </c>
      <c r="P1041" s="279">
        <v>1331.02</v>
      </c>
      <c r="Q1041" s="279">
        <v>408.67</v>
      </c>
      <c r="R1041" s="279">
        <v>1274.6400000000001</v>
      </c>
      <c r="S1041" s="279">
        <v>1299.52</v>
      </c>
      <c r="T1041" s="279">
        <v>1310.6600000000001</v>
      </c>
      <c r="U1041" s="279">
        <v>1319.41</v>
      </c>
      <c r="V1041" s="279">
        <v>1287.48</v>
      </c>
      <c r="W1041" s="279">
        <v>1272.1500000000001</v>
      </c>
      <c r="X1041" s="279">
        <v>1100.48</v>
      </c>
      <c r="Y1041" s="279">
        <v>954.96</v>
      </c>
    </row>
    <row r="1042" spans="1:25">
      <c r="A1042" s="254">
        <v>9</v>
      </c>
      <c r="B1042" s="279">
        <v>1073.03</v>
      </c>
      <c r="C1042" s="279">
        <v>1042.71</v>
      </c>
      <c r="D1042" s="279">
        <v>870.32</v>
      </c>
      <c r="E1042" s="279">
        <v>817.7</v>
      </c>
      <c r="F1042" s="279">
        <v>0</v>
      </c>
      <c r="G1042" s="279">
        <v>923.7</v>
      </c>
      <c r="H1042" s="279">
        <v>742.39</v>
      </c>
      <c r="I1042" s="279">
        <v>864.2</v>
      </c>
      <c r="J1042" s="279">
        <v>938.79</v>
      </c>
      <c r="K1042" s="279">
        <v>1341.59</v>
      </c>
      <c r="L1042" s="279">
        <v>1354.95</v>
      </c>
      <c r="M1042" s="279">
        <v>530.32000000000005</v>
      </c>
      <c r="N1042" s="279">
        <v>14.38</v>
      </c>
      <c r="O1042" s="279">
        <v>28.02</v>
      </c>
      <c r="P1042" s="279">
        <v>490.96</v>
      </c>
      <c r="Q1042" s="279">
        <v>41.16</v>
      </c>
      <c r="R1042" s="279">
        <v>52.4</v>
      </c>
      <c r="S1042" s="279">
        <v>25.81</v>
      </c>
      <c r="T1042" s="279">
        <v>77.260000000000005</v>
      </c>
      <c r="U1042" s="279">
        <v>144.79</v>
      </c>
      <c r="V1042" s="279">
        <v>1319.97</v>
      </c>
      <c r="W1042" s="279">
        <v>1266.83</v>
      </c>
      <c r="X1042" s="279">
        <v>1182.8399999999999</v>
      </c>
      <c r="Y1042" s="279">
        <v>1133.28</v>
      </c>
    </row>
    <row r="1043" spans="1:25">
      <c r="A1043" s="254">
        <v>10</v>
      </c>
      <c r="B1043" s="279">
        <v>254.18</v>
      </c>
      <c r="C1043" s="279">
        <v>17.649999999999999</v>
      </c>
      <c r="D1043" s="279">
        <v>0</v>
      </c>
      <c r="E1043" s="279">
        <v>0</v>
      </c>
      <c r="F1043" s="279">
        <v>513.99</v>
      </c>
      <c r="G1043" s="279">
        <v>0</v>
      </c>
      <c r="H1043" s="279">
        <v>30.2</v>
      </c>
      <c r="I1043" s="279">
        <v>53.33</v>
      </c>
      <c r="J1043" s="279">
        <v>62.59</v>
      </c>
      <c r="K1043" s="279">
        <v>970.14</v>
      </c>
      <c r="L1043" s="279">
        <v>985.84</v>
      </c>
      <c r="M1043" s="279">
        <v>206.82</v>
      </c>
      <c r="N1043" s="279">
        <v>132.18</v>
      </c>
      <c r="O1043" s="279">
        <v>994.57</v>
      </c>
      <c r="P1043" s="279">
        <v>481.02</v>
      </c>
      <c r="Q1043" s="279">
        <v>942.37</v>
      </c>
      <c r="R1043" s="279">
        <v>919.96</v>
      </c>
      <c r="S1043" s="279">
        <v>436.44</v>
      </c>
      <c r="T1043" s="279">
        <v>1351.14</v>
      </c>
      <c r="U1043" s="279">
        <v>1347.55</v>
      </c>
      <c r="V1043" s="279">
        <v>911.25</v>
      </c>
      <c r="W1043" s="279">
        <v>1257.19</v>
      </c>
      <c r="X1043" s="279">
        <v>1171.3599999999999</v>
      </c>
      <c r="Y1043" s="279">
        <v>1055.19</v>
      </c>
    </row>
    <row r="1044" spans="1:25">
      <c r="A1044" s="254">
        <v>11</v>
      </c>
      <c r="B1044" s="279">
        <v>929.77</v>
      </c>
      <c r="C1044" s="279">
        <v>0</v>
      </c>
      <c r="D1044" s="279">
        <v>0.03</v>
      </c>
      <c r="E1044" s="279">
        <v>0</v>
      </c>
      <c r="F1044" s="279">
        <v>0</v>
      </c>
      <c r="G1044" s="279">
        <v>0</v>
      </c>
      <c r="H1044" s="279">
        <v>575.54</v>
      </c>
      <c r="I1044" s="279">
        <v>751.45</v>
      </c>
      <c r="J1044" s="279">
        <v>852.76</v>
      </c>
      <c r="K1044" s="279">
        <v>1328.69</v>
      </c>
      <c r="L1044" s="279">
        <v>1387.17</v>
      </c>
      <c r="M1044" s="279">
        <v>1407.3</v>
      </c>
      <c r="N1044" s="279">
        <v>1403.13</v>
      </c>
      <c r="O1044" s="279">
        <v>1403.07</v>
      </c>
      <c r="P1044" s="279">
        <v>1393.75</v>
      </c>
      <c r="Q1044" s="279">
        <v>1351.24</v>
      </c>
      <c r="R1044" s="279">
        <v>1349.13</v>
      </c>
      <c r="S1044" s="279">
        <v>0</v>
      </c>
      <c r="T1044" s="279">
        <v>1393.83</v>
      </c>
      <c r="U1044" s="279">
        <v>1379.79</v>
      </c>
      <c r="V1044" s="279">
        <v>1353.49</v>
      </c>
      <c r="W1044" s="279">
        <v>1285.31</v>
      </c>
      <c r="X1044" s="279">
        <v>75.25</v>
      </c>
      <c r="Y1044" s="279">
        <v>15.59</v>
      </c>
    </row>
    <row r="1045" spans="1:25">
      <c r="A1045" s="254">
        <v>12</v>
      </c>
      <c r="B1045" s="279">
        <v>938.45</v>
      </c>
      <c r="C1045" s="279">
        <v>62.78</v>
      </c>
      <c r="D1045" s="279">
        <v>9.68</v>
      </c>
      <c r="E1045" s="279">
        <v>2.21</v>
      </c>
      <c r="F1045" s="279">
        <v>870.48</v>
      </c>
      <c r="G1045" s="279">
        <v>500.9</v>
      </c>
      <c r="H1045" s="279">
        <v>887.02</v>
      </c>
      <c r="I1045" s="279">
        <v>552.6</v>
      </c>
      <c r="J1045" s="279">
        <v>852.78</v>
      </c>
      <c r="K1045" s="279">
        <v>1214.48</v>
      </c>
      <c r="L1045" s="279">
        <v>1272.76</v>
      </c>
      <c r="M1045" s="279">
        <v>435.81</v>
      </c>
      <c r="N1045" s="279">
        <v>451.2</v>
      </c>
      <c r="O1045" s="279">
        <v>27.88</v>
      </c>
      <c r="P1045" s="279">
        <v>40.85</v>
      </c>
      <c r="Q1045" s="279">
        <v>21.95</v>
      </c>
      <c r="R1045" s="279">
        <v>915.99</v>
      </c>
      <c r="S1045" s="279">
        <v>0</v>
      </c>
      <c r="T1045" s="279">
        <v>25.5</v>
      </c>
      <c r="U1045" s="279">
        <v>80.849999999999994</v>
      </c>
      <c r="V1045" s="279">
        <v>83.19</v>
      </c>
      <c r="W1045" s="279">
        <v>437.41</v>
      </c>
      <c r="X1045" s="279">
        <v>492.75</v>
      </c>
      <c r="Y1045" s="279">
        <v>327.96</v>
      </c>
    </row>
    <row r="1046" spans="1:25">
      <c r="A1046" s="254">
        <v>13</v>
      </c>
      <c r="B1046" s="279">
        <v>178.4</v>
      </c>
      <c r="C1046" s="279">
        <v>160.68</v>
      </c>
      <c r="D1046" s="279">
        <v>129.01</v>
      </c>
      <c r="E1046" s="279">
        <v>64.03</v>
      </c>
      <c r="F1046" s="279">
        <v>14.58</v>
      </c>
      <c r="G1046" s="279">
        <v>932.52</v>
      </c>
      <c r="H1046" s="279">
        <v>1138.53</v>
      </c>
      <c r="I1046" s="279">
        <v>1252.3900000000001</v>
      </c>
      <c r="J1046" s="279">
        <v>10.38</v>
      </c>
      <c r="K1046" s="279">
        <v>1392.35</v>
      </c>
      <c r="L1046" s="279">
        <v>1400.91</v>
      </c>
      <c r="M1046" s="279">
        <v>1077.5899999999999</v>
      </c>
      <c r="N1046" s="279">
        <v>1049.23</v>
      </c>
      <c r="O1046" s="279">
        <v>593.45000000000005</v>
      </c>
      <c r="P1046" s="279">
        <v>1442.6</v>
      </c>
      <c r="Q1046" s="279">
        <v>1019.46</v>
      </c>
      <c r="R1046" s="279">
        <v>528.95000000000005</v>
      </c>
      <c r="S1046" s="279">
        <v>533.35</v>
      </c>
      <c r="T1046" s="279">
        <v>565.52</v>
      </c>
      <c r="U1046" s="279">
        <v>1408.07</v>
      </c>
      <c r="V1046" s="279">
        <v>997.46</v>
      </c>
      <c r="W1046" s="279">
        <v>885.86</v>
      </c>
      <c r="X1046" s="279">
        <v>483.26</v>
      </c>
      <c r="Y1046" s="279">
        <v>652.28</v>
      </c>
    </row>
    <row r="1047" spans="1:25">
      <c r="A1047" s="254">
        <v>14</v>
      </c>
      <c r="B1047" s="279">
        <v>534.39</v>
      </c>
      <c r="C1047" s="279">
        <v>95.64</v>
      </c>
      <c r="D1047" s="279">
        <v>439.28</v>
      </c>
      <c r="E1047" s="279">
        <v>49.15</v>
      </c>
      <c r="F1047" s="279">
        <v>29.15</v>
      </c>
      <c r="G1047" s="279">
        <v>540.41</v>
      </c>
      <c r="H1047" s="279">
        <v>1131.8499999999999</v>
      </c>
      <c r="I1047" s="279">
        <v>1.25</v>
      </c>
      <c r="J1047" s="279">
        <v>0.02</v>
      </c>
      <c r="K1047" s="279">
        <v>896.49</v>
      </c>
      <c r="L1047" s="279">
        <v>915.22</v>
      </c>
      <c r="M1047" s="279">
        <v>960.02</v>
      </c>
      <c r="N1047" s="279">
        <v>926.59</v>
      </c>
      <c r="O1047" s="279">
        <v>467.37</v>
      </c>
      <c r="P1047" s="279">
        <v>436.48</v>
      </c>
      <c r="Q1047" s="279">
        <v>1266.8</v>
      </c>
      <c r="R1047" s="279">
        <v>1253.92</v>
      </c>
      <c r="S1047" s="279">
        <v>1258.1300000000001</v>
      </c>
      <c r="T1047" s="279">
        <v>1278.8399999999999</v>
      </c>
      <c r="U1047" s="279">
        <v>1291.1400000000001</v>
      </c>
      <c r="V1047" s="279">
        <v>1271.1199999999999</v>
      </c>
      <c r="W1047" s="279">
        <v>1243.75</v>
      </c>
      <c r="X1047" s="279">
        <v>1160.56</v>
      </c>
      <c r="Y1047" s="279">
        <v>1060.33</v>
      </c>
    </row>
    <row r="1048" spans="1:25">
      <c r="A1048" s="254">
        <v>15</v>
      </c>
      <c r="B1048" s="279">
        <v>899.82</v>
      </c>
      <c r="C1048" s="279">
        <v>825.74</v>
      </c>
      <c r="D1048" s="279">
        <v>797.44</v>
      </c>
      <c r="E1048" s="279">
        <v>801.89</v>
      </c>
      <c r="F1048" s="279">
        <v>835.89</v>
      </c>
      <c r="G1048" s="279">
        <v>909.54</v>
      </c>
      <c r="H1048" s="279">
        <v>1094.28</v>
      </c>
      <c r="I1048" s="279">
        <v>1182.26</v>
      </c>
      <c r="J1048" s="279">
        <v>1240.5999999999999</v>
      </c>
      <c r="K1048" s="279">
        <v>905.96</v>
      </c>
      <c r="L1048" s="279">
        <v>163.13999999999999</v>
      </c>
      <c r="M1048" s="279">
        <v>225.57</v>
      </c>
      <c r="N1048" s="279">
        <v>161.13999999999999</v>
      </c>
      <c r="O1048" s="279">
        <v>192.25</v>
      </c>
      <c r="P1048" s="279">
        <v>202.71</v>
      </c>
      <c r="Q1048" s="279">
        <v>1280.97</v>
      </c>
      <c r="R1048" s="279">
        <v>373.26</v>
      </c>
      <c r="S1048" s="279">
        <v>1274.98</v>
      </c>
      <c r="T1048" s="279">
        <v>1326.9</v>
      </c>
      <c r="U1048" s="279">
        <v>1344.68</v>
      </c>
      <c r="V1048" s="279">
        <v>1309.1199999999999</v>
      </c>
      <c r="W1048" s="279">
        <v>1253.04</v>
      </c>
      <c r="X1048" s="279">
        <v>1158.6400000000001</v>
      </c>
      <c r="Y1048" s="279">
        <v>1005.57</v>
      </c>
    </row>
    <row r="1049" spans="1:25">
      <c r="A1049" s="254">
        <v>16</v>
      </c>
      <c r="B1049" s="279">
        <v>882.46</v>
      </c>
      <c r="C1049" s="279">
        <v>826.1</v>
      </c>
      <c r="D1049" s="279">
        <v>43.98</v>
      </c>
      <c r="E1049" s="279">
        <v>25.32</v>
      </c>
      <c r="F1049" s="279">
        <v>841.3</v>
      </c>
      <c r="G1049" s="279">
        <v>922.83</v>
      </c>
      <c r="H1049" s="279">
        <v>0</v>
      </c>
      <c r="I1049" s="279">
        <v>1165.42</v>
      </c>
      <c r="J1049" s="279">
        <v>0</v>
      </c>
      <c r="K1049" s="279">
        <v>0</v>
      </c>
      <c r="L1049" s="279">
        <v>31.98</v>
      </c>
      <c r="M1049" s="279">
        <v>373.56</v>
      </c>
      <c r="N1049" s="279">
        <v>1232.82</v>
      </c>
      <c r="O1049" s="279">
        <v>67.77</v>
      </c>
      <c r="P1049" s="279">
        <v>123.25</v>
      </c>
      <c r="Q1049" s="279">
        <v>264.49</v>
      </c>
      <c r="R1049" s="279">
        <v>245.59</v>
      </c>
      <c r="S1049" s="279">
        <v>112.4</v>
      </c>
      <c r="T1049" s="279">
        <v>158.91999999999999</v>
      </c>
      <c r="U1049" s="279">
        <v>269.62</v>
      </c>
      <c r="V1049" s="279">
        <v>1249.3499999999999</v>
      </c>
      <c r="W1049" s="279">
        <v>1237.23</v>
      </c>
      <c r="X1049" s="279">
        <v>383.03</v>
      </c>
      <c r="Y1049" s="279">
        <v>968.64</v>
      </c>
    </row>
    <row r="1050" spans="1:25">
      <c r="A1050" s="254">
        <v>17</v>
      </c>
      <c r="B1050" s="279">
        <v>515.88</v>
      </c>
      <c r="C1050" s="279">
        <v>419.81</v>
      </c>
      <c r="D1050" s="279">
        <v>13.32</v>
      </c>
      <c r="E1050" s="279">
        <v>6.52</v>
      </c>
      <c r="F1050" s="279">
        <v>0</v>
      </c>
      <c r="G1050" s="279">
        <v>31.36</v>
      </c>
      <c r="H1050" s="279">
        <v>724.26</v>
      </c>
      <c r="I1050" s="279">
        <v>288.14</v>
      </c>
      <c r="J1050" s="279">
        <v>0</v>
      </c>
      <c r="K1050" s="279">
        <v>0.38</v>
      </c>
      <c r="L1050" s="279">
        <v>37.53</v>
      </c>
      <c r="M1050" s="279">
        <v>83.75</v>
      </c>
      <c r="N1050" s="279">
        <v>35.130000000000003</v>
      </c>
      <c r="O1050" s="279">
        <v>83.83</v>
      </c>
      <c r="P1050" s="279">
        <v>83.77</v>
      </c>
      <c r="Q1050" s="279">
        <v>49.05</v>
      </c>
      <c r="R1050" s="279">
        <v>76.19</v>
      </c>
      <c r="S1050" s="279">
        <v>1263.19</v>
      </c>
      <c r="T1050" s="279">
        <v>72.06</v>
      </c>
      <c r="U1050" s="279">
        <v>136.13</v>
      </c>
      <c r="V1050" s="279">
        <v>160.31</v>
      </c>
      <c r="W1050" s="279">
        <v>1283.46</v>
      </c>
      <c r="X1050" s="279">
        <v>367.27</v>
      </c>
      <c r="Y1050" s="279">
        <v>749.22</v>
      </c>
    </row>
    <row r="1051" spans="1:25">
      <c r="A1051" s="254">
        <v>18</v>
      </c>
      <c r="B1051" s="279">
        <v>1100.33</v>
      </c>
      <c r="C1051" s="279">
        <v>537.82000000000005</v>
      </c>
      <c r="D1051" s="279">
        <v>879.98</v>
      </c>
      <c r="E1051" s="279">
        <v>868.43</v>
      </c>
      <c r="F1051" s="279">
        <v>514.53</v>
      </c>
      <c r="G1051" s="279">
        <v>587.65</v>
      </c>
      <c r="H1051" s="279">
        <v>677.84</v>
      </c>
      <c r="I1051" s="279">
        <v>745.24</v>
      </c>
      <c r="J1051" s="279">
        <v>799.23</v>
      </c>
      <c r="K1051" s="279">
        <v>0</v>
      </c>
      <c r="L1051" s="279">
        <v>1302.69</v>
      </c>
      <c r="M1051" s="279">
        <v>1325.76</v>
      </c>
      <c r="N1051" s="279">
        <v>1341.74</v>
      </c>
      <c r="O1051" s="279">
        <v>0</v>
      </c>
      <c r="P1051" s="279">
        <v>919.92</v>
      </c>
      <c r="Q1051" s="279">
        <v>1298.5899999999999</v>
      </c>
      <c r="R1051" s="279">
        <v>0</v>
      </c>
      <c r="S1051" s="279">
        <v>942.73</v>
      </c>
      <c r="T1051" s="279">
        <v>969.47</v>
      </c>
      <c r="U1051" s="279">
        <v>18.899999999999999</v>
      </c>
      <c r="V1051" s="279">
        <v>1330.07</v>
      </c>
      <c r="W1051" s="279">
        <v>909.45</v>
      </c>
      <c r="X1051" s="279">
        <v>1179.08</v>
      </c>
      <c r="Y1051" s="279">
        <v>89.26</v>
      </c>
    </row>
    <row r="1052" spans="1:25">
      <c r="A1052" s="254">
        <v>19</v>
      </c>
      <c r="B1052" s="279">
        <v>26.02</v>
      </c>
      <c r="C1052" s="279">
        <v>66.13</v>
      </c>
      <c r="D1052" s="279">
        <v>39.729999999999997</v>
      </c>
      <c r="E1052" s="279">
        <v>42.01</v>
      </c>
      <c r="F1052" s="279">
        <v>832.96</v>
      </c>
      <c r="G1052" s="279">
        <v>861.35</v>
      </c>
      <c r="H1052" s="279">
        <v>500.38</v>
      </c>
      <c r="I1052" s="279">
        <v>962.19</v>
      </c>
      <c r="J1052" s="279">
        <v>16.91</v>
      </c>
      <c r="K1052" s="279">
        <v>1163.8599999999999</v>
      </c>
      <c r="L1052" s="279">
        <v>1214.8800000000001</v>
      </c>
      <c r="M1052" s="279">
        <v>1266.21</v>
      </c>
      <c r="N1052" s="279">
        <v>1262.95</v>
      </c>
      <c r="O1052" s="279">
        <v>1255.1400000000001</v>
      </c>
      <c r="P1052" s="279">
        <v>1249.76</v>
      </c>
      <c r="Q1052" s="279">
        <v>1249.79</v>
      </c>
      <c r="R1052" s="279">
        <v>1232.72</v>
      </c>
      <c r="S1052" s="279">
        <v>1265.1500000000001</v>
      </c>
      <c r="T1052" s="279">
        <v>1302.94</v>
      </c>
      <c r="U1052" s="279">
        <v>1334.84</v>
      </c>
      <c r="V1052" s="279">
        <v>1297.92</v>
      </c>
      <c r="W1052" s="279">
        <v>1245.31</v>
      </c>
      <c r="X1052" s="279">
        <v>798.47</v>
      </c>
      <c r="Y1052" s="279">
        <v>751.7</v>
      </c>
    </row>
    <row r="1053" spans="1:25">
      <c r="A1053" s="254">
        <v>20</v>
      </c>
      <c r="B1053" s="279">
        <v>34.85</v>
      </c>
      <c r="C1053" s="279">
        <v>31.55</v>
      </c>
      <c r="D1053" s="279">
        <v>840.16</v>
      </c>
      <c r="E1053" s="279">
        <v>834.61</v>
      </c>
      <c r="F1053" s="279">
        <v>508.71</v>
      </c>
      <c r="G1053" s="279">
        <v>972.86</v>
      </c>
      <c r="H1053" s="279">
        <v>1119.04</v>
      </c>
      <c r="I1053" s="279">
        <v>0</v>
      </c>
      <c r="J1053" s="279">
        <v>0</v>
      </c>
      <c r="K1053" s="279">
        <v>0</v>
      </c>
      <c r="L1053" s="279">
        <v>1383.41</v>
      </c>
      <c r="M1053" s="279">
        <v>1442.89</v>
      </c>
      <c r="N1053" s="279">
        <v>1376.44</v>
      </c>
      <c r="O1053" s="279">
        <v>1353.39</v>
      </c>
      <c r="P1053" s="279">
        <v>1354.47</v>
      </c>
      <c r="Q1053" s="279">
        <v>1344.62</v>
      </c>
      <c r="R1053" s="279">
        <v>1304.6300000000001</v>
      </c>
      <c r="S1053" s="279">
        <v>1292.7</v>
      </c>
      <c r="T1053" s="279">
        <v>1320.26</v>
      </c>
      <c r="U1053" s="279">
        <v>1359.83</v>
      </c>
      <c r="V1053" s="279">
        <v>1306.82</v>
      </c>
      <c r="W1053" s="279">
        <v>1253.07</v>
      </c>
      <c r="X1053" s="279">
        <v>1143.51</v>
      </c>
      <c r="Y1053" s="279">
        <v>959.25</v>
      </c>
    </row>
    <row r="1054" spans="1:25">
      <c r="A1054" s="254">
        <v>21</v>
      </c>
      <c r="B1054" s="279">
        <v>880.18</v>
      </c>
      <c r="C1054" s="279">
        <v>39.24</v>
      </c>
      <c r="D1054" s="279">
        <v>51.8</v>
      </c>
      <c r="E1054" s="279">
        <v>30.36</v>
      </c>
      <c r="F1054" s="279">
        <v>6.54</v>
      </c>
      <c r="G1054" s="279">
        <v>0</v>
      </c>
      <c r="H1054" s="279">
        <v>1088.3499999999999</v>
      </c>
      <c r="I1054" s="279">
        <v>0</v>
      </c>
      <c r="J1054" s="279">
        <v>0</v>
      </c>
      <c r="K1054" s="279">
        <v>0</v>
      </c>
      <c r="L1054" s="279">
        <v>3.84</v>
      </c>
      <c r="M1054" s="279">
        <v>45.7</v>
      </c>
      <c r="N1054" s="279">
        <v>0</v>
      </c>
      <c r="O1054" s="279">
        <v>1315.52</v>
      </c>
      <c r="P1054" s="279">
        <v>1362.72</v>
      </c>
      <c r="Q1054" s="279">
        <v>1281.52</v>
      </c>
      <c r="R1054" s="279">
        <v>1245.5899999999999</v>
      </c>
      <c r="S1054" s="279">
        <v>1244.07</v>
      </c>
      <c r="T1054" s="279">
        <v>1284.1099999999999</v>
      </c>
      <c r="U1054" s="279">
        <v>1302.55</v>
      </c>
      <c r="V1054" s="279">
        <v>1259.8</v>
      </c>
      <c r="W1054" s="279">
        <v>1250.9100000000001</v>
      </c>
      <c r="X1054" s="279">
        <v>1135.17</v>
      </c>
      <c r="Y1054" s="279">
        <v>976.2</v>
      </c>
    </row>
    <row r="1055" spans="1:25">
      <c r="A1055" s="254">
        <v>22</v>
      </c>
      <c r="B1055" s="279">
        <v>124.12</v>
      </c>
      <c r="C1055" s="279">
        <v>37.53</v>
      </c>
      <c r="D1055" s="279">
        <v>40.79</v>
      </c>
      <c r="E1055" s="279">
        <v>8.33</v>
      </c>
      <c r="F1055" s="279">
        <v>0</v>
      </c>
      <c r="G1055" s="279">
        <v>0</v>
      </c>
      <c r="H1055" s="279">
        <v>0</v>
      </c>
      <c r="I1055" s="279">
        <v>0</v>
      </c>
      <c r="J1055" s="279">
        <v>0</v>
      </c>
      <c r="K1055" s="279">
        <v>24.18</v>
      </c>
      <c r="L1055" s="279">
        <v>1034.82</v>
      </c>
      <c r="M1055" s="279">
        <v>1439.1</v>
      </c>
      <c r="N1055" s="279">
        <v>97.29</v>
      </c>
      <c r="O1055" s="279">
        <v>136.1</v>
      </c>
      <c r="P1055" s="279">
        <v>136.46</v>
      </c>
      <c r="Q1055" s="279">
        <v>995.34</v>
      </c>
      <c r="R1055" s="279">
        <v>154.58000000000001</v>
      </c>
      <c r="S1055" s="279">
        <v>1324.32</v>
      </c>
      <c r="T1055" s="279">
        <v>1386.4</v>
      </c>
      <c r="U1055" s="279">
        <v>232.11</v>
      </c>
      <c r="V1055" s="279">
        <v>983.31</v>
      </c>
      <c r="W1055" s="279">
        <v>1351.99</v>
      </c>
      <c r="X1055" s="279">
        <v>1216.0899999999999</v>
      </c>
      <c r="Y1055" s="279">
        <v>1151.06</v>
      </c>
    </row>
    <row r="1056" spans="1:25">
      <c r="A1056" s="254">
        <v>23</v>
      </c>
      <c r="B1056" s="279">
        <v>131.12</v>
      </c>
      <c r="C1056" s="279">
        <v>11.4</v>
      </c>
      <c r="D1056" s="279">
        <v>0</v>
      </c>
      <c r="E1056" s="279">
        <v>0</v>
      </c>
      <c r="F1056" s="279">
        <v>0</v>
      </c>
      <c r="G1056" s="279">
        <v>0</v>
      </c>
      <c r="H1056" s="279">
        <v>0</v>
      </c>
      <c r="I1056" s="279">
        <v>0</v>
      </c>
      <c r="J1056" s="279">
        <v>0</v>
      </c>
      <c r="K1056" s="279">
        <v>0</v>
      </c>
      <c r="L1056" s="279">
        <v>0</v>
      </c>
      <c r="M1056" s="279">
        <v>0</v>
      </c>
      <c r="N1056" s="279">
        <v>0</v>
      </c>
      <c r="O1056" s="279">
        <v>69.52</v>
      </c>
      <c r="P1056" s="279">
        <v>104.4</v>
      </c>
      <c r="Q1056" s="279">
        <v>109.57</v>
      </c>
      <c r="R1056" s="279">
        <v>127.39</v>
      </c>
      <c r="S1056" s="279">
        <v>155.02000000000001</v>
      </c>
      <c r="T1056" s="279">
        <v>176.66</v>
      </c>
      <c r="U1056" s="279">
        <v>296.8</v>
      </c>
      <c r="V1056" s="279">
        <v>464.21</v>
      </c>
      <c r="W1056" s="279">
        <v>1344.02</v>
      </c>
      <c r="X1056" s="279">
        <v>391.6</v>
      </c>
      <c r="Y1056" s="279">
        <v>237.4</v>
      </c>
    </row>
    <row r="1057" spans="1:129">
      <c r="A1057" s="254">
        <v>24</v>
      </c>
      <c r="B1057" s="279">
        <v>185.52</v>
      </c>
      <c r="C1057" s="279">
        <v>995.56</v>
      </c>
      <c r="D1057" s="279">
        <v>107.26</v>
      </c>
      <c r="E1057" s="279">
        <v>93.2</v>
      </c>
      <c r="F1057" s="279">
        <v>917.15</v>
      </c>
      <c r="G1057" s="279">
        <v>982.19</v>
      </c>
      <c r="H1057" s="279">
        <v>92.32</v>
      </c>
      <c r="I1057" s="279">
        <v>1142.52</v>
      </c>
      <c r="J1057" s="279">
        <v>1190.21</v>
      </c>
      <c r="K1057" s="279">
        <v>106.4</v>
      </c>
      <c r="L1057" s="279">
        <v>1375.18</v>
      </c>
      <c r="M1057" s="279">
        <v>1014.51</v>
      </c>
      <c r="N1057" s="279">
        <v>1008.1</v>
      </c>
      <c r="O1057" s="279">
        <v>1007.26</v>
      </c>
      <c r="P1057" s="279">
        <v>139.80000000000001</v>
      </c>
      <c r="Q1057" s="279">
        <v>981.81</v>
      </c>
      <c r="R1057" s="279">
        <v>1336.85</v>
      </c>
      <c r="S1057" s="279">
        <v>1352.08</v>
      </c>
      <c r="T1057" s="279">
        <v>1391</v>
      </c>
      <c r="U1057" s="279">
        <v>1032.06</v>
      </c>
      <c r="V1057" s="279">
        <v>1016.93</v>
      </c>
      <c r="W1057" s="279">
        <v>572.97</v>
      </c>
      <c r="X1057" s="279">
        <v>406.69</v>
      </c>
      <c r="Y1057" s="279">
        <v>541.35</v>
      </c>
    </row>
    <row r="1058" spans="1:129">
      <c r="A1058" s="254">
        <v>25</v>
      </c>
      <c r="B1058" s="279">
        <v>1095.19</v>
      </c>
      <c r="C1058" s="279">
        <v>532.69000000000005</v>
      </c>
      <c r="D1058" s="279">
        <v>493.43</v>
      </c>
      <c r="E1058" s="279">
        <v>467.68</v>
      </c>
      <c r="F1058" s="279">
        <v>863.6</v>
      </c>
      <c r="G1058" s="279">
        <v>526.77</v>
      </c>
      <c r="H1058" s="279">
        <v>0</v>
      </c>
      <c r="I1058" s="279">
        <v>0</v>
      </c>
      <c r="J1058" s="279">
        <v>0</v>
      </c>
      <c r="K1058" s="279">
        <v>0</v>
      </c>
      <c r="L1058" s="279">
        <v>1337.26</v>
      </c>
      <c r="M1058" s="279">
        <v>1357.2</v>
      </c>
      <c r="N1058" s="279">
        <v>14.04</v>
      </c>
      <c r="O1058" s="279">
        <v>2.2000000000000002</v>
      </c>
      <c r="P1058" s="279">
        <v>936.88</v>
      </c>
      <c r="Q1058" s="279">
        <v>1317.36</v>
      </c>
      <c r="R1058" s="279">
        <v>1294.53</v>
      </c>
      <c r="S1058" s="279">
        <v>1303.6199999999999</v>
      </c>
      <c r="T1058" s="279">
        <v>2.16</v>
      </c>
      <c r="U1058" s="279">
        <v>38.979999999999997</v>
      </c>
      <c r="V1058" s="279">
        <v>87.86</v>
      </c>
      <c r="W1058" s="279">
        <v>0.43</v>
      </c>
      <c r="X1058" s="279">
        <v>80.98</v>
      </c>
      <c r="Y1058" s="279">
        <v>130.97</v>
      </c>
    </row>
    <row r="1059" spans="1:129">
      <c r="A1059" s="254">
        <v>26</v>
      </c>
      <c r="B1059" s="279">
        <v>97.35</v>
      </c>
      <c r="C1059" s="279">
        <v>22.37</v>
      </c>
      <c r="D1059" s="279">
        <v>12.99</v>
      </c>
      <c r="E1059" s="279">
        <v>5.63</v>
      </c>
      <c r="F1059" s="279">
        <v>21.84</v>
      </c>
      <c r="G1059" s="279">
        <v>2.4500000000000002</v>
      </c>
      <c r="H1059" s="279">
        <v>0</v>
      </c>
      <c r="I1059" s="279">
        <v>0</v>
      </c>
      <c r="J1059" s="279">
        <v>0</v>
      </c>
      <c r="K1059" s="279">
        <v>0.03</v>
      </c>
      <c r="L1059" s="279">
        <v>41.58</v>
      </c>
      <c r="M1059" s="279">
        <v>0.39</v>
      </c>
      <c r="N1059" s="279">
        <v>26.39</v>
      </c>
      <c r="O1059" s="279">
        <v>43.86</v>
      </c>
      <c r="P1059" s="279">
        <v>56.86</v>
      </c>
      <c r="Q1059" s="279">
        <v>1225.67</v>
      </c>
      <c r="R1059" s="279">
        <v>58.63</v>
      </c>
      <c r="S1059" s="279">
        <v>45.42</v>
      </c>
      <c r="T1059" s="279">
        <v>51.74</v>
      </c>
      <c r="U1059" s="279">
        <v>94.16</v>
      </c>
      <c r="V1059" s="279">
        <v>102.07</v>
      </c>
      <c r="W1059" s="279">
        <v>122.47</v>
      </c>
      <c r="X1059" s="279">
        <v>278.79000000000002</v>
      </c>
      <c r="Y1059" s="279">
        <v>174.43</v>
      </c>
    </row>
    <row r="1060" spans="1:129">
      <c r="A1060" s="254">
        <v>27</v>
      </c>
      <c r="B1060" s="279">
        <v>5.4</v>
      </c>
      <c r="C1060" s="279">
        <v>11.25</v>
      </c>
      <c r="D1060" s="279">
        <v>0.08</v>
      </c>
      <c r="E1060" s="279">
        <v>0</v>
      </c>
      <c r="F1060" s="279">
        <v>0</v>
      </c>
      <c r="G1060" s="279">
        <v>0</v>
      </c>
      <c r="H1060" s="279">
        <v>730.37</v>
      </c>
      <c r="I1060" s="279">
        <v>1258.77</v>
      </c>
      <c r="J1060" s="279">
        <v>0</v>
      </c>
      <c r="K1060" s="279">
        <v>1359.69</v>
      </c>
      <c r="L1060" s="279">
        <v>85.06</v>
      </c>
      <c r="M1060" s="279">
        <v>62.19</v>
      </c>
      <c r="N1060" s="279">
        <v>59.78</v>
      </c>
      <c r="O1060" s="279">
        <v>41.85</v>
      </c>
      <c r="P1060" s="279">
        <v>23.89</v>
      </c>
      <c r="Q1060" s="279">
        <v>16.2</v>
      </c>
      <c r="R1060" s="279">
        <v>33.270000000000003</v>
      </c>
      <c r="S1060" s="279">
        <v>37.200000000000003</v>
      </c>
      <c r="T1060" s="279">
        <v>61.63</v>
      </c>
      <c r="U1060" s="279">
        <v>149.35</v>
      </c>
      <c r="V1060" s="279">
        <v>190.24</v>
      </c>
      <c r="W1060" s="279">
        <v>454.7</v>
      </c>
      <c r="X1060" s="279">
        <v>419.03</v>
      </c>
      <c r="Y1060" s="279">
        <v>459.38</v>
      </c>
    </row>
    <row r="1061" spans="1:129">
      <c r="A1061" s="254">
        <v>28</v>
      </c>
      <c r="B1061" s="279">
        <v>187.26</v>
      </c>
      <c r="C1061" s="279">
        <v>216.7</v>
      </c>
      <c r="D1061" s="279">
        <v>92.21</v>
      </c>
      <c r="E1061" s="279">
        <v>32.049999999999997</v>
      </c>
      <c r="F1061" s="279">
        <v>0.03</v>
      </c>
      <c r="G1061" s="279">
        <v>996.41</v>
      </c>
      <c r="H1061" s="279">
        <v>0</v>
      </c>
      <c r="I1061" s="279">
        <v>1280.27</v>
      </c>
      <c r="J1061" s="279">
        <v>0</v>
      </c>
      <c r="K1061" s="279">
        <v>437.48</v>
      </c>
      <c r="L1061" s="279">
        <v>1410.8</v>
      </c>
      <c r="M1061" s="279">
        <v>1444.82</v>
      </c>
      <c r="N1061" s="279">
        <v>1413.17</v>
      </c>
      <c r="O1061" s="279">
        <v>1414.96</v>
      </c>
      <c r="P1061" s="279">
        <v>1415.32</v>
      </c>
      <c r="Q1061" s="279">
        <v>1395.15</v>
      </c>
      <c r="R1061" s="279">
        <v>1362.04</v>
      </c>
      <c r="S1061" s="279">
        <v>1367.01</v>
      </c>
      <c r="T1061" s="279">
        <v>1401.58</v>
      </c>
      <c r="U1061" s="279">
        <v>1398.16</v>
      </c>
      <c r="V1061" s="279">
        <v>1394.19</v>
      </c>
      <c r="W1061" s="279">
        <v>435.15</v>
      </c>
      <c r="X1061" s="279">
        <v>372.46</v>
      </c>
      <c r="Y1061" s="279">
        <v>1165.32</v>
      </c>
    </row>
    <row r="1062" spans="1:129" hidden="1">
      <c r="A1062" s="254">
        <v>29</v>
      </c>
      <c r="B1062" s="279">
        <v>0</v>
      </c>
      <c r="C1062" s="279">
        <v>0</v>
      </c>
      <c r="D1062" s="279">
        <v>0</v>
      </c>
      <c r="E1062" s="279">
        <v>0</v>
      </c>
      <c r="F1062" s="279">
        <v>0</v>
      </c>
      <c r="G1062" s="279">
        <v>0</v>
      </c>
      <c r="H1062" s="279">
        <v>0</v>
      </c>
      <c r="I1062" s="279">
        <v>0</v>
      </c>
      <c r="J1062" s="279">
        <v>0</v>
      </c>
      <c r="K1062" s="279">
        <v>0</v>
      </c>
      <c r="L1062" s="279">
        <v>0</v>
      </c>
      <c r="M1062" s="279">
        <v>0</v>
      </c>
      <c r="N1062" s="279">
        <v>0</v>
      </c>
      <c r="O1062" s="279">
        <v>0</v>
      </c>
      <c r="P1062" s="279">
        <v>0</v>
      </c>
      <c r="Q1062" s="279">
        <v>0</v>
      </c>
      <c r="R1062" s="279">
        <v>0</v>
      </c>
      <c r="S1062" s="279">
        <v>0</v>
      </c>
      <c r="T1062" s="279">
        <v>0</v>
      </c>
      <c r="U1062" s="279">
        <v>0</v>
      </c>
      <c r="V1062" s="279">
        <v>0</v>
      </c>
      <c r="W1062" s="279">
        <v>0</v>
      </c>
      <c r="X1062" s="279">
        <v>0</v>
      </c>
      <c r="Y1062" s="279">
        <v>0</v>
      </c>
    </row>
    <row r="1063" spans="1:129" hidden="1">
      <c r="A1063" s="254">
        <v>30</v>
      </c>
      <c r="B1063" s="279">
        <v>0</v>
      </c>
      <c r="C1063" s="279">
        <v>0</v>
      </c>
      <c r="D1063" s="279">
        <v>0</v>
      </c>
      <c r="E1063" s="279">
        <v>0</v>
      </c>
      <c r="F1063" s="279">
        <v>0</v>
      </c>
      <c r="G1063" s="279">
        <v>0</v>
      </c>
      <c r="H1063" s="279">
        <v>0</v>
      </c>
      <c r="I1063" s="279">
        <v>0</v>
      </c>
      <c r="J1063" s="279">
        <v>0</v>
      </c>
      <c r="K1063" s="279">
        <v>0</v>
      </c>
      <c r="L1063" s="279">
        <v>0</v>
      </c>
      <c r="M1063" s="279">
        <v>0</v>
      </c>
      <c r="N1063" s="279">
        <v>0</v>
      </c>
      <c r="O1063" s="279">
        <v>0</v>
      </c>
      <c r="P1063" s="279">
        <v>0</v>
      </c>
      <c r="Q1063" s="279">
        <v>0</v>
      </c>
      <c r="R1063" s="279">
        <v>0</v>
      </c>
      <c r="S1063" s="279">
        <v>0</v>
      </c>
      <c r="T1063" s="279">
        <v>0</v>
      </c>
      <c r="U1063" s="279">
        <v>0</v>
      </c>
      <c r="V1063" s="279">
        <v>0</v>
      </c>
      <c r="W1063" s="279">
        <v>0</v>
      </c>
      <c r="X1063" s="279">
        <v>0</v>
      </c>
      <c r="Y1063" s="279">
        <v>0</v>
      </c>
    </row>
    <row r="1064" spans="1:129" hidden="1">
      <c r="A1064" s="254">
        <v>31</v>
      </c>
      <c r="B1064" s="279">
        <v>0</v>
      </c>
      <c r="C1064" s="279">
        <v>0</v>
      </c>
      <c r="D1064" s="279">
        <v>0</v>
      </c>
      <c r="E1064" s="279">
        <v>0</v>
      </c>
      <c r="F1064" s="279">
        <v>0</v>
      </c>
      <c r="G1064" s="279">
        <v>0</v>
      </c>
      <c r="H1064" s="279">
        <v>0</v>
      </c>
      <c r="I1064" s="279">
        <v>0</v>
      </c>
      <c r="J1064" s="279">
        <v>0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10" t="s">
        <v>220</v>
      </c>
      <c r="C1066" s="410"/>
      <c r="D1066" s="410"/>
      <c r="E1066" s="410"/>
      <c r="F1066" s="410"/>
      <c r="G1066" s="410"/>
      <c r="H1066" s="410"/>
      <c r="I1066" s="410"/>
      <c r="J1066" s="410"/>
      <c r="K1066" s="410"/>
      <c r="L1066" s="410"/>
      <c r="M1066" s="410"/>
      <c r="N1066" s="410"/>
      <c r="O1066" s="410"/>
      <c r="P1066" s="410"/>
      <c r="Q1066" s="410"/>
      <c r="R1066" s="289">
        <v>6.78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10" t="s">
        <v>221</v>
      </c>
      <c r="C1067" s="410"/>
      <c r="D1067" s="410"/>
      <c r="E1067" s="410"/>
      <c r="F1067" s="410"/>
      <c r="G1067" s="410"/>
      <c r="H1067" s="410"/>
      <c r="I1067" s="410"/>
      <c r="J1067" s="410"/>
      <c r="K1067" s="410"/>
      <c r="L1067" s="410"/>
      <c r="M1067" s="410"/>
      <c r="N1067" s="410"/>
      <c r="O1067" s="410"/>
      <c r="P1067" s="410"/>
      <c r="Q1067" s="410"/>
      <c r="R1067" s="289">
        <v>240.39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214</v>
      </c>
      <c r="N1069" s="294" t="s">
        <v>329</v>
      </c>
    </row>
    <row r="1071" spans="1:129">
      <c r="B1071" s="277" t="s">
        <v>74</v>
      </c>
    </row>
    <row r="1073" spans="1:18">
      <c r="B1073" s="404"/>
      <c r="C1073" s="404"/>
      <c r="D1073" s="404"/>
      <c r="E1073" s="404"/>
      <c r="F1073" s="404"/>
      <c r="G1073" s="404"/>
      <c r="H1073" s="404"/>
      <c r="I1073" s="404"/>
      <c r="J1073" s="404"/>
      <c r="K1073" s="404"/>
      <c r="L1073" s="404"/>
      <c r="M1073" s="404"/>
      <c r="N1073" s="404" t="s">
        <v>30</v>
      </c>
      <c r="O1073" s="404"/>
      <c r="P1073" s="404"/>
      <c r="Q1073" s="404"/>
      <c r="R1073" s="404"/>
    </row>
    <row r="1074" spans="1:18">
      <c r="A1074" s="285"/>
      <c r="B1074" s="404"/>
      <c r="C1074" s="404"/>
      <c r="D1074" s="404"/>
      <c r="E1074" s="404"/>
      <c r="F1074" s="404"/>
      <c r="G1074" s="404"/>
      <c r="H1074" s="404"/>
      <c r="I1074" s="404"/>
      <c r="J1074" s="404"/>
      <c r="K1074" s="404"/>
      <c r="L1074" s="404"/>
      <c r="M1074" s="404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05" t="s">
        <v>217</v>
      </c>
      <c r="C1075" s="405"/>
      <c r="D1075" s="405"/>
      <c r="E1075" s="405"/>
      <c r="F1075" s="405"/>
      <c r="G1075" s="405"/>
      <c r="H1075" s="405"/>
      <c r="I1075" s="405"/>
      <c r="J1075" s="405"/>
      <c r="K1075" s="405"/>
      <c r="L1075" s="405"/>
      <c r="M1075" s="405"/>
      <c r="N1075" s="279">
        <v>361866.03</v>
      </c>
      <c r="O1075" s="279">
        <v>361866.03</v>
      </c>
      <c r="P1075" s="279">
        <v>947815.65</v>
      </c>
      <c r="Q1075" s="279">
        <v>1016331.72</v>
      </c>
      <c r="R1075" s="279">
        <v>789448.05</v>
      </c>
    </row>
    <row r="1077" spans="1:18">
      <c r="B1077" s="277" t="s">
        <v>89</v>
      </c>
    </row>
    <row r="1079" spans="1:18">
      <c r="B1079" s="404"/>
      <c r="C1079" s="404"/>
      <c r="D1079" s="404"/>
      <c r="E1079" s="404"/>
      <c r="F1079" s="404"/>
      <c r="G1079" s="404"/>
      <c r="H1079" s="404"/>
      <c r="I1079" s="404"/>
      <c r="J1079" s="404"/>
      <c r="K1079" s="404"/>
      <c r="L1079" s="404"/>
      <c r="M1079" s="404"/>
      <c r="N1079" s="324" t="s">
        <v>322</v>
      </c>
    </row>
    <row r="1080" spans="1:18" ht="31.5" customHeight="1">
      <c r="B1080" s="467" t="s">
        <v>323</v>
      </c>
      <c r="C1080" s="468"/>
      <c r="D1080" s="468"/>
      <c r="E1080" s="468"/>
      <c r="F1080" s="468"/>
      <c r="G1080" s="468"/>
      <c r="H1080" s="468"/>
      <c r="I1080" s="468"/>
      <c r="J1080" s="468"/>
      <c r="K1080" s="468"/>
      <c r="L1080" s="468"/>
      <c r="M1080" s="468"/>
      <c r="N1080" s="279">
        <v>240909.33</v>
      </c>
    </row>
  </sheetData>
  <mergeCells count="89"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  <mergeCell ref="A194:A195"/>
    <mergeCell ref="B194:Y194"/>
    <mergeCell ref="A228:A229"/>
    <mergeCell ref="B228:Y228"/>
    <mergeCell ref="A262:A263"/>
    <mergeCell ref="B262:Y262"/>
    <mergeCell ref="A296:A297"/>
    <mergeCell ref="B296:Y296"/>
    <mergeCell ref="A330:A331"/>
    <mergeCell ref="B330:Y330"/>
    <mergeCell ref="A364:A365"/>
    <mergeCell ref="B364:Y364"/>
    <mergeCell ref="A398:A399"/>
    <mergeCell ref="B398:Y398"/>
    <mergeCell ref="A432:A433"/>
    <mergeCell ref="B432:Y432"/>
    <mergeCell ref="B470:M470"/>
    <mergeCell ref="N470:R470"/>
    <mergeCell ref="B471:M471"/>
    <mergeCell ref="B472:M472"/>
    <mergeCell ref="B476:M476"/>
    <mergeCell ref="B477:M477"/>
    <mergeCell ref="A479:Y479"/>
    <mergeCell ref="A481:A482"/>
    <mergeCell ref="B481:Y481"/>
    <mergeCell ref="A515:A516"/>
    <mergeCell ref="B515:Y515"/>
    <mergeCell ref="A549:A550"/>
    <mergeCell ref="B549:Y549"/>
    <mergeCell ref="A583:A584"/>
    <mergeCell ref="B583:Y583"/>
    <mergeCell ref="A617:A618"/>
    <mergeCell ref="B617:Y617"/>
    <mergeCell ref="A651:A652"/>
    <mergeCell ref="B651:Y651"/>
    <mergeCell ref="A685:A686"/>
    <mergeCell ref="B685:Y685"/>
    <mergeCell ref="B719:Q719"/>
    <mergeCell ref="B720:Q720"/>
    <mergeCell ref="A724:Y724"/>
    <mergeCell ref="A726:A727"/>
    <mergeCell ref="B726:Y726"/>
    <mergeCell ref="A760:A761"/>
    <mergeCell ref="B760:Y760"/>
    <mergeCell ref="A794:A795"/>
    <mergeCell ref="B794:Y794"/>
    <mergeCell ref="A828:A829"/>
    <mergeCell ref="B828:Y828"/>
    <mergeCell ref="A862:A863"/>
    <mergeCell ref="B862:Y862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B1074:M1074"/>
    <mergeCell ref="B1075:M1075"/>
    <mergeCell ref="B1079:M1079"/>
    <mergeCell ref="B1080:M1080"/>
    <mergeCell ref="A1032:A1033"/>
    <mergeCell ref="B1032:Y1032"/>
    <mergeCell ref="B1066:Q1066"/>
    <mergeCell ref="B1067:Q1067"/>
    <mergeCell ref="B1073:M1073"/>
    <mergeCell ref="N1073:R1073"/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16"/>
  <sheetViews>
    <sheetView view="pageBreakPreview" zoomScaleNormal="100" zoomScaleSheetLayoutView="100" workbookViewId="0">
      <selection activeCell="B10" sqref="B10"/>
    </sheetView>
  </sheetViews>
  <sheetFormatPr defaultColWidth="9.140625" defaultRowHeight="15"/>
  <cols>
    <col min="1" max="1" width="156" style="296" customWidth="1"/>
    <col min="2" max="2" width="25.28515625" style="296" customWidth="1"/>
    <col min="3" max="16384" width="9.140625" style="296"/>
  </cols>
  <sheetData>
    <row r="1" spans="1:2">
      <c r="A1" s="471" t="s">
        <v>316</v>
      </c>
      <c r="B1" s="471"/>
    </row>
    <row r="2" spans="1:2">
      <c r="A2" s="297" t="s">
        <v>328</v>
      </c>
      <c r="B2" s="298"/>
    </row>
    <row r="3" spans="1:2">
      <c r="A3" s="299"/>
    </row>
    <row r="4" spans="1:2">
      <c r="A4" s="472" t="s">
        <v>31</v>
      </c>
      <c r="B4" s="472"/>
    </row>
    <row r="5" spans="1:2" ht="24.75" customHeight="1">
      <c r="A5" s="473" t="s">
        <v>32</v>
      </c>
      <c r="B5" s="473"/>
    </row>
    <row r="6" spans="1:2">
      <c r="A6" s="300"/>
      <c r="B6" s="300"/>
    </row>
    <row r="7" spans="1:2" ht="24.75" customHeight="1" thickBot="1">
      <c r="A7" s="474" t="s">
        <v>105</v>
      </c>
      <c r="B7" s="474"/>
    </row>
    <row r="8" spans="1:2" ht="53.25" customHeight="1">
      <c r="A8" s="475" t="s">
        <v>106</v>
      </c>
      <c r="B8" s="477" t="s">
        <v>33</v>
      </c>
    </row>
    <row r="9" spans="1:2" ht="21" customHeight="1">
      <c r="A9" s="476"/>
      <c r="B9" s="478"/>
    </row>
    <row r="10" spans="1:2" ht="30">
      <c r="A10" s="322" t="s">
        <v>326</v>
      </c>
      <c r="B10" s="301">
        <v>3459.61</v>
      </c>
    </row>
    <row r="11" spans="1:2" ht="30.75" thickBot="1">
      <c r="A11" s="323" t="s">
        <v>327</v>
      </c>
      <c r="B11" s="302">
        <v>2978.65</v>
      </c>
    </row>
    <row r="12" spans="1:2" ht="17.25" customHeight="1">
      <c r="B12" s="303"/>
    </row>
    <row r="13" spans="1:2">
      <c r="A13" s="304" t="s">
        <v>107</v>
      </c>
    </row>
    <row r="14" spans="1:2" ht="34.5" customHeight="1">
      <c r="A14" s="469" t="s">
        <v>321</v>
      </c>
      <c r="B14" s="469"/>
    </row>
    <row r="15" spans="1:2" ht="35.25" customHeight="1">
      <c r="A15" s="470" t="s">
        <v>108</v>
      </c>
      <c r="B15" s="470"/>
    </row>
    <row r="16" spans="1:2" ht="50.25" customHeight="1">
      <c r="A16" s="470" t="s">
        <v>109</v>
      </c>
      <c r="B16" s="470"/>
    </row>
  </sheetData>
  <mergeCells count="9">
    <mergeCell ref="A14:B14"/>
    <mergeCell ref="A15:B15"/>
    <mergeCell ref="A16:B16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8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3" customWidth="1"/>
    <col min="2" max="2" width="15.7109375" style="223" customWidth="1"/>
    <col min="3" max="3" width="14.140625" style="223" customWidth="1"/>
    <col min="4" max="5" width="12.7109375" style="223" customWidth="1"/>
    <col min="6" max="10" width="9.4257812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16" width="11.85546875" style="223" bestFit="1" customWidth="1"/>
    <col min="17" max="19" width="9.42578125" style="223" bestFit="1" customWidth="1"/>
    <col min="20" max="22" width="9.5703125" style="223" bestFit="1" customWidth="1"/>
    <col min="23" max="23" width="9.42578125" style="223" bestFit="1" customWidth="1"/>
    <col min="24" max="25" width="9.28515625" style="223" bestFit="1" customWidth="1"/>
    <col min="26" max="26" width="0" style="223" hidden="1" customWidth="1"/>
    <col min="27" max="75" width="9.140625" style="223" hidden="1" customWidth="1"/>
    <col min="76" max="77" width="0" style="223" hidden="1" customWidth="1"/>
    <col min="78" max="16384" width="9.140625" style="223"/>
  </cols>
  <sheetData>
    <row r="1" spans="1:30" ht="54" customHeight="1">
      <c r="A1" s="486" t="s">
        <v>313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486"/>
      <c r="N1" s="486"/>
      <c r="O1" s="486"/>
      <c r="P1" s="486"/>
      <c r="Q1" s="486"/>
      <c r="R1" s="486"/>
      <c r="S1" s="486"/>
      <c r="T1" s="486"/>
      <c r="U1" s="486"/>
      <c r="V1" s="486"/>
      <c r="W1" s="486"/>
      <c r="X1" s="486"/>
      <c r="Y1" s="486"/>
      <c r="AB1" s="143"/>
      <c r="AC1" s="143"/>
    </row>
    <row r="2" spans="1:30" ht="15.75" customHeight="1">
      <c r="A2" s="488" t="s">
        <v>287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</row>
    <row r="3" spans="1:30">
      <c r="A3" s="488"/>
      <c r="B3" s="488"/>
      <c r="C3" s="488"/>
      <c r="D3" s="488"/>
      <c r="E3" s="488"/>
      <c r="F3" s="488"/>
      <c r="G3" s="488"/>
      <c r="H3" s="488"/>
      <c r="I3" s="488"/>
      <c r="J3" s="488"/>
      <c r="K3" s="488"/>
      <c r="L3" s="488"/>
      <c r="M3" s="488"/>
      <c r="N3" s="488"/>
      <c r="O3" s="488"/>
      <c r="P3" s="488"/>
      <c r="Q3" s="488"/>
      <c r="R3" s="488"/>
      <c r="S3" s="488"/>
      <c r="T3" s="488"/>
      <c r="U3" s="488"/>
      <c r="V3" s="488"/>
      <c r="W3" s="488"/>
      <c r="X3" s="488"/>
      <c r="Y3" s="488"/>
      <c r="AB3" s="143"/>
      <c r="AC3" s="143"/>
    </row>
    <row r="4" spans="1:30" ht="39" customHeight="1">
      <c r="A4" s="506" t="s">
        <v>285</v>
      </c>
      <c r="B4" s="506"/>
      <c r="C4" s="506"/>
      <c r="D4" s="506"/>
      <c r="E4" s="506"/>
      <c r="F4" s="506"/>
      <c r="G4" s="506" t="s">
        <v>249</v>
      </c>
      <c r="H4" s="507" t="s">
        <v>249</v>
      </c>
      <c r="I4" s="507"/>
      <c r="J4" s="507"/>
      <c r="K4" s="502" t="e">
        <f>#REF!</f>
        <v>#REF!</v>
      </c>
      <c r="L4" s="503"/>
      <c r="M4" s="503"/>
      <c r="N4" s="503"/>
      <c r="O4" s="503"/>
      <c r="P4" s="504"/>
      <c r="Q4" s="224"/>
    </row>
    <row r="5" spans="1:30" ht="15.75" customHeight="1">
      <c r="A5" s="488" t="s">
        <v>289</v>
      </c>
      <c r="B5" s="488"/>
      <c r="C5" s="488"/>
      <c r="D5" s="488"/>
      <c r="E5" s="488"/>
      <c r="F5" s="488"/>
      <c r="G5" s="488"/>
      <c r="H5" s="488"/>
      <c r="I5" s="488"/>
      <c r="J5" s="488"/>
      <c r="K5" s="488"/>
      <c r="L5" s="488"/>
      <c r="M5" s="488"/>
      <c r="N5" s="488"/>
      <c r="O5" s="488"/>
      <c r="P5" s="488"/>
      <c r="Q5" s="488"/>
      <c r="R5" s="488"/>
      <c r="S5" s="488"/>
      <c r="T5" s="488"/>
      <c r="U5" s="488"/>
      <c r="V5" s="488"/>
      <c r="W5" s="488"/>
      <c r="X5" s="488"/>
      <c r="Y5" s="488"/>
    </row>
    <row r="6" spans="1:30" ht="27.75" customHeight="1">
      <c r="A6" s="488"/>
      <c r="B6" s="488"/>
      <c r="C6" s="488"/>
      <c r="D6" s="488"/>
      <c r="E6" s="488"/>
      <c r="F6" s="488"/>
      <c r="G6" s="488"/>
      <c r="H6" s="488"/>
      <c r="I6" s="488"/>
      <c r="J6" s="488"/>
      <c r="K6" s="488"/>
      <c r="L6" s="488"/>
      <c r="M6" s="488"/>
      <c r="N6" s="488"/>
      <c r="O6" s="488"/>
      <c r="P6" s="488"/>
      <c r="Q6" s="488"/>
      <c r="R6" s="488"/>
      <c r="S6" s="488"/>
      <c r="T6" s="488"/>
      <c r="U6" s="488"/>
      <c r="V6" s="488"/>
      <c r="W6" s="488"/>
      <c r="X6" s="488"/>
      <c r="Y6" s="488"/>
    </row>
    <row r="7" spans="1:30" ht="42.75" customHeight="1">
      <c r="A7" s="487" t="s">
        <v>286</v>
      </c>
      <c r="B7" s="487"/>
      <c r="C7" s="487"/>
      <c r="D7" s="487"/>
      <c r="E7" s="487"/>
      <c r="F7" s="487"/>
      <c r="G7" s="487"/>
      <c r="H7" s="487"/>
      <c r="I7" s="487"/>
      <c r="J7" s="487"/>
      <c r="K7" s="487"/>
      <c r="L7" s="487"/>
      <c r="M7" s="487"/>
      <c r="N7" s="487"/>
      <c r="O7" s="487"/>
      <c r="P7" s="487"/>
      <c r="Q7" s="224"/>
    </row>
    <row r="8" spans="1:30">
      <c r="A8" s="508" t="s">
        <v>250</v>
      </c>
      <c r="B8" s="508"/>
      <c r="C8" s="508"/>
      <c r="D8" s="508"/>
      <c r="E8" s="508"/>
      <c r="F8" s="508"/>
      <c r="G8" s="508"/>
      <c r="H8" s="508"/>
      <c r="I8" s="508"/>
      <c r="J8" s="508"/>
      <c r="K8" s="508"/>
      <c r="L8" s="508"/>
      <c r="M8" s="508"/>
      <c r="N8" s="508"/>
      <c r="O8" s="508"/>
      <c r="P8" s="508"/>
    </row>
    <row r="9" spans="1:30" ht="15.75" customHeight="1">
      <c r="A9" s="490" t="s">
        <v>251</v>
      </c>
      <c r="B9" s="490"/>
      <c r="C9" s="490"/>
      <c r="D9" s="490"/>
      <c r="E9" s="490"/>
      <c r="F9" s="490"/>
      <c r="G9" s="490"/>
      <c r="H9" s="501" t="s">
        <v>249</v>
      </c>
      <c r="I9" s="501"/>
      <c r="J9" s="501"/>
      <c r="K9" s="509" t="e">
        <f>#REF!</f>
        <v>#REF!</v>
      </c>
      <c r="L9" s="509"/>
      <c r="M9" s="509"/>
      <c r="N9" s="509"/>
      <c r="O9" s="509"/>
      <c r="P9" s="509"/>
      <c r="Q9" s="224"/>
      <c r="AB9" s="143"/>
      <c r="AC9" s="143"/>
    </row>
    <row r="10" spans="1:30">
      <c r="A10" s="490" t="s">
        <v>252</v>
      </c>
      <c r="B10" s="490"/>
      <c r="C10" s="490"/>
      <c r="D10" s="490"/>
      <c r="E10" s="490"/>
      <c r="F10" s="490"/>
      <c r="G10" s="490"/>
      <c r="H10" s="501" t="s">
        <v>249</v>
      </c>
      <c r="I10" s="501"/>
      <c r="J10" s="501"/>
      <c r="K10" s="509" t="e">
        <f>#REF!</f>
        <v>#REF!</v>
      </c>
      <c r="L10" s="509"/>
      <c r="M10" s="509"/>
      <c r="N10" s="509"/>
      <c r="O10" s="509"/>
      <c r="P10" s="509"/>
      <c r="Q10" s="224"/>
    </row>
    <row r="11" spans="1:30">
      <c r="A11" s="490" t="s">
        <v>253</v>
      </c>
      <c r="B11" s="490"/>
      <c r="C11" s="490"/>
      <c r="D11" s="490"/>
      <c r="E11" s="490"/>
      <c r="F11" s="490"/>
      <c r="G11" s="490"/>
      <c r="H11" s="501" t="s">
        <v>249</v>
      </c>
      <c r="I11" s="501"/>
      <c r="J11" s="501"/>
      <c r="K11" s="509" t="e">
        <f>#REF!</f>
        <v>#REF!</v>
      </c>
      <c r="L11" s="509"/>
      <c r="M11" s="509"/>
      <c r="N11" s="509"/>
      <c r="O11" s="509"/>
      <c r="P11" s="509"/>
      <c r="Q11" s="224"/>
    </row>
    <row r="12" spans="1:30">
      <c r="A12" s="501" t="s">
        <v>254</v>
      </c>
      <c r="B12" s="501"/>
      <c r="C12" s="501"/>
      <c r="D12" s="501"/>
      <c r="E12" s="501"/>
      <c r="F12" s="501"/>
      <c r="G12" s="501"/>
      <c r="H12" s="501"/>
      <c r="I12" s="501"/>
      <c r="J12" s="501"/>
      <c r="K12" s="501"/>
      <c r="L12" s="501"/>
      <c r="M12" s="501"/>
      <c r="N12" s="501"/>
      <c r="O12" s="501"/>
      <c r="P12" s="501"/>
      <c r="AB12" s="225"/>
      <c r="AC12" s="225"/>
      <c r="AD12" s="226"/>
    </row>
    <row r="13" spans="1:30">
      <c r="A13" s="490" t="s">
        <v>251</v>
      </c>
      <c r="B13" s="490"/>
      <c r="C13" s="490"/>
      <c r="D13" s="490"/>
      <c r="E13" s="490"/>
      <c r="F13" s="490"/>
      <c r="G13" s="490"/>
      <c r="H13" s="501" t="s">
        <v>249</v>
      </c>
      <c r="I13" s="501"/>
      <c r="J13" s="501"/>
      <c r="K13" s="502" t="e">
        <f>#REF!</f>
        <v>#REF!</v>
      </c>
      <c r="L13" s="503"/>
      <c r="M13" s="503"/>
      <c r="N13" s="503"/>
      <c r="O13" s="503"/>
      <c r="P13" s="504"/>
      <c r="Q13" s="224"/>
      <c r="AB13" s="226"/>
      <c r="AC13" s="226"/>
      <c r="AD13" s="226"/>
    </row>
    <row r="14" spans="1:30">
      <c r="A14" s="490" t="s">
        <v>255</v>
      </c>
      <c r="B14" s="490"/>
      <c r="C14" s="490"/>
      <c r="D14" s="490"/>
      <c r="E14" s="490"/>
      <c r="F14" s="490"/>
      <c r="G14" s="490"/>
      <c r="H14" s="501" t="s">
        <v>249</v>
      </c>
      <c r="I14" s="501"/>
      <c r="J14" s="501"/>
      <c r="K14" s="502" t="e">
        <f>#REF!</f>
        <v>#REF!</v>
      </c>
      <c r="L14" s="503"/>
      <c r="M14" s="503"/>
      <c r="N14" s="503"/>
      <c r="O14" s="503"/>
      <c r="P14" s="504"/>
      <c r="Q14" s="224"/>
      <c r="AB14" s="226"/>
      <c r="AC14" s="226"/>
      <c r="AD14" s="226"/>
    </row>
    <row r="15" spans="1:30">
      <c r="A15" s="505"/>
      <c r="B15" s="505"/>
      <c r="C15" s="505"/>
      <c r="D15" s="505"/>
      <c r="E15" s="505"/>
      <c r="F15" s="505"/>
      <c r="G15" s="505"/>
      <c r="H15" s="505"/>
      <c r="I15" s="505"/>
      <c r="J15" s="505"/>
      <c r="K15" s="505"/>
      <c r="L15" s="505"/>
      <c r="M15" s="505"/>
      <c r="N15" s="505"/>
      <c r="O15" s="505"/>
      <c r="P15" s="505"/>
      <c r="Q15" s="224"/>
      <c r="AB15" s="226"/>
      <c r="AC15" s="226"/>
      <c r="AD15" s="226"/>
    </row>
    <row r="16" spans="1:30" ht="30" customHeight="1">
      <c r="A16" s="488" t="s">
        <v>290</v>
      </c>
      <c r="B16" s="488"/>
      <c r="C16" s="488"/>
      <c r="D16" s="488"/>
      <c r="E16" s="488"/>
      <c r="F16" s="488"/>
      <c r="G16" s="488"/>
      <c r="H16" s="488"/>
      <c r="I16" s="488"/>
      <c r="J16" s="488"/>
      <c r="K16" s="488"/>
      <c r="L16" s="488"/>
      <c r="M16" s="488"/>
      <c r="N16" s="488"/>
      <c r="O16" s="488"/>
      <c r="P16" s="488"/>
      <c r="Q16" s="488"/>
      <c r="R16" s="488"/>
      <c r="S16" s="488"/>
      <c r="T16" s="488"/>
      <c r="U16" s="488"/>
      <c r="V16" s="488"/>
      <c r="W16" s="488"/>
      <c r="X16" s="488"/>
      <c r="Y16" s="488"/>
      <c r="AB16" s="225"/>
      <c r="AC16" s="225"/>
      <c r="AD16" s="226"/>
    </row>
    <row r="17" spans="1:75" ht="67.5" customHeight="1">
      <c r="A17" s="499" t="s">
        <v>293</v>
      </c>
      <c r="B17" s="500"/>
      <c r="C17" s="500"/>
      <c r="D17" s="500"/>
      <c r="E17" s="500"/>
      <c r="F17" s="500"/>
      <c r="G17" s="500"/>
      <c r="H17" s="500"/>
      <c r="I17" s="500"/>
      <c r="J17" s="500"/>
      <c r="K17" s="500"/>
      <c r="L17" s="500"/>
      <c r="M17" s="500"/>
      <c r="N17" s="500"/>
      <c r="O17" s="500"/>
      <c r="P17" s="500"/>
      <c r="Q17" s="500"/>
      <c r="R17" s="500"/>
      <c r="S17" s="500"/>
      <c r="T17" s="500"/>
      <c r="U17" s="500"/>
      <c r="V17" s="500"/>
      <c r="W17" s="500"/>
      <c r="X17" s="500"/>
      <c r="Y17" s="500"/>
      <c r="AB17" s="226"/>
      <c r="AC17" s="226"/>
      <c r="AD17" s="226"/>
    </row>
    <row r="18" spans="1:75" ht="30">
      <c r="A18" s="220" t="s">
        <v>0</v>
      </c>
      <c r="B18" s="221" t="s">
        <v>256</v>
      </c>
      <c r="C18" s="221" t="s">
        <v>257</v>
      </c>
      <c r="D18" s="221" t="s">
        <v>258</v>
      </c>
      <c r="E18" s="221" t="s">
        <v>259</v>
      </c>
      <c r="F18" s="221" t="s">
        <v>260</v>
      </c>
      <c r="G18" s="221" t="s">
        <v>261</v>
      </c>
      <c r="H18" s="221" t="s">
        <v>262</v>
      </c>
      <c r="I18" s="221" t="s">
        <v>263</v>
      </c>
      <c r="J18" s="221" t="s">
        <v>264</v>
      </c>
      <c r="K18" s="221" t="s">
        <v>265</v>
      </c>
      <c r="L18" s="221" t="s">
        <v>266</v>
      </c>
      <c r="M18" s="221" t="s">
        <v>267</v>
      </c>
      <c r="N18" s="221" t="s">
        <v>268</v>
      </c>
      <c r="O18" s="221" t="s">
        <v>269</v>
      </c>
      <c r="P18" s="221" t="s">
        <v>270</v>
      </c>
      <c r="Q18" s="221" t="s">
        <v>271</v>
      </c>
      <c r="R18" s="221" t="s">
        <v>272</v>
      </c>
      <c r="S18" s="221" t="s">
        <v>273</v>
      </c>
      <c r="T18" s="221" t="s">
        <v>274</v>
      </c>
      <c r="U18" s="221" t="s">
        <v>275</v>
      </c>
      <c r="V18" s="221" t="s">
        <v>276</v>
      </c>
      <c r="W18" s="221" t="s">
        <v>277</v>
      </c>
      <c r="X18" s="221" t="s">
        <v>278</v>
      </c>
      <c r="Y18" s="221" t="s">
        <v>279</v>
      </c>
      <c r="AA18" s="221" t="s">
        <v>256</v>
      </c>
      <c r="AB18" s="221" t="s">
        <v>257</v>
      </c>
      <c r="AC18" s="221" t="s">
        <v>258</v>
      </c>
      <c r="AD18" s="221" t="s">
        <v>259</v>
      </c>
      <c r="AE18" s="221" t="s">
        <v>260</v>
      </c>
      <c r="AF18" s="221" t="s">
        <v>261</v>
      </c>
      <c r="AG18" s="221" t="s">
        <v>262</v>
      </c>
      <c r="AH18" s="221" t="s">
        <v>263</v>
      </c>
      <c r="AI18" s="221" t="s">
        <v>264</v>
      </c>
      <c r="AJ18" s="221" t="s">
        <v>265</v>
      </c>
      <c r="AK18" s="221" t="s">
        <v>266</v>
      </c>
      <c r="AL18" s="221" t="s">
        <v>267</v>
      </c>
      <c r="AM18" s="221" t="s">
        <v>268</v>
      </c>
      <c r="AN18" s="221" t="s">
        <v>269</v>
      </c>
      <c r="AO18" s="221" t="s">
        <v>270</v>
      </c>
      <c r="AP18" s="221" t="s">
        <v>271</v>
      </c>
      <c r="AQ18" s="221" t="s">
        <v>272</v>
      </c>
      <c r="AR18" s="221" t="s">
        <v>273</v>
      </c>
      <c r="AS18" s="221" t="s">
        <v>274</v>
      </c>
      <c r="AT18" s="221" t="s">
        <v>275</v>
      </c>
      <c r="AU18" s="221" t="s">
        <v>276</v>
      </c>
      <c r="AV18" s="221" t="s">
        <v>277</v>
      </c>
      <c r="AW18" s="221" t="s">
        <v>278</v>
      </c>
      <c r="AX18" s="221" t="s">
        <v>279</v>
      </c>
      <c r="AZ18" s="221" t="s">
        <v>256</v>
      </c>
      <c r="BA18" s="221" t="s">
        <v>257</v>
      </c>
      <c r="BB18" s="221" t="s">
        <v>258</v>
      </c>
      <c r="BC18" s="221" t="s">
        <v>259</v>
      </c>
      <c r="BD18" s="221" t="s">
        <v>260</v>
      </c>
      <c r="BE18" s="221" t="s">
        <v>261</v>
      </c>
      <c r="BF18" s="221" t="s">
        <v>262</v>
      </c>
      <c r="BG18" s="221" t="s">
        <v>263</v>
      </c>
      <c r="BH18" s="221" t="s">
        <v>264</v>
      </c>
      <c r="BI18" s="221" t="s">
        <v>265</v>
      </c>
      <c r="BJ18" s="221" t="s">
        <v>266</v>
      </c>
      <c r="BK18" s="221" t="s">
        <v>267</v>
      </c>
      <c r="BL18" s="221" t="s">
        <v>268</v>
      </c>
      <c r="BM18" s="221" t="s">
        <v>269</v>
      </c>
      <c r="BN18" s="221" t="s">
        <v>270</v>
      </c>
      <c r="BO18" s="221" t="s">
        <v>271</v>
      </c>
      <c r="BP18" s="221" t="s">
        <v>272</v>
      </c>
      <c r="BQ18" s="221" t="s">
        <v>273</v>
      </c>
      <c r="BR18" s="221" t="s">
        <v>274</v>
      </c>
      <c r="BS18" s="221" t="s">
        <v>275</v>
      </c>
      <c r="BT18" s="221" t="s">
        <v>276</v>
      </c>
      <c r="BU18" s="221" t="s">
        <v>277</v>
      </c>
      <c r="BV18" s="221" t="s">
        <v>278</v>
      </c>
      <c r="BW18" s="221" t="s">
        <v>279</v>
      </c>
    </row>
    <row r="19" spans="1:75">
      <c r="A19" s="222">
        <v>1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#REF!</v>
      </c>
      <c r="BA19" s="226" t="e">
        <f t="shared" ref="BA19:BW30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49" si="1">B20-AA20</f>
        <v>#REF!</v>
      </c>
      <c r="BA20" s="226" t="e">
        <f t="shared" si="0"/>
        <v>#REF!</v>
      </c>
      <c r="BB20" s="226" t="e">
        <f t="shared" si="0"/>
        <v>#REF!</v>
      </c>
      <c r="BC20" s="226" t="e">
        <f t="shared" si="0"/>
        <v>#REF!</v>
      </c>
      <c r="BD20" s="226" t="e">
        <f t="shared" si="0"/>
        <v>#REF!</v>
      </c>
      <c r="BE20" s="226" t="e">
        <f t="shared" si="0"/>
        <v>#REF!</v>
      </c>
      <c r="BF20" s="226" t="e">
        <f t="shared" si="0"/>
        <v>#REF!</v>
      </c>
      <c r="BG20" s="226" t="e">
        <f t="shared" si="0"/>
        <v>#REF!</v>
      </c>
      <c r="BH20" s="226" t="e">
        <f t="shared" si="0"/>
        <v>#REF!</v>
      </c>
      <c r="BI20" s="226" t="e">
        <f t="shared" si="0"/>
        <v>#REF!</v>
      </c>
      <c r="BJ20" s="226" t="e">
        <f t="shared" si="0"/>
        <v>#REF!</v>
      </c>
      <c r="BK20" s="226" t="e">
        <f t="shared" si="0"/>
        <v>#REF!</v>
      </c>
      <c r="BL20" s="226" t="e">
        <f t="shared" si="0"/>
        <v>#REF!</v>
      </c>
      <c r="BM20" s="226" t="e">
        <f t="shared" si="0"/>
        <v>#REF!</v>
      </c>
      <c r="BN20" s="226" t="e">
        <f t="shared" si="0"/>
        <v>#REF!</v>
      </c>
      <c r="BO20" s="226" t="e">
        <f t="shared" si="0"/>
        <v>#REF!</v>
      </c>
      <c r="BP20" s="226" t="e">
        <f t="shared" si="0"/>
        <v>#REF!</v>
      </c>
      <c r="BQ20" s="226" t="e">
        <f t="shared" si="0"/>
        <v>#REF!</v>
      </c>
      <c r="BR20" s="226" t="e">
        <f t="shared" si="0"/>
        <v>#REF!</v>
      </c>
      <c r="BS20" s="226" t="e">
        <f t="shared" si="0"/>
        <v>#REF!</v>
      </c>
      <c r="BT20" s="226" t="e">
        <f t="shared" si="0"/>
        <v>#REF!</v>
      </c>
      <c r="BU20" s="226" t="e">
        <f t="shared" si="0"/>
        <v>#REF!</v>
      </c>
      <c r="BV20" s="226" t="e">
        <f t="shared" si="0"/>
        <v>#REF!</v>
      </c>
      <c r="BW20" s="226" t="e">
        <f t="shared" si="0"/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0"/>
        <v>#REF!</v>
      </c>
      <c r="BB21" s="226" t="e">
        <f t="shared" si="0"/>
        <v>#REF!</v>
      </c>
      <c r="BC21" s="226" t="e">
        <f t="shared" si="0"/>
        <v>#REF!</v>
      </c>
      <c r="BD21" s="226" t="e">
        <f t="shared" si="0"/>
        <v>#REF!</v>
      </c>
      <c r="BE21" s="226" t="e">
        <f t="shared" si="0"/>
        <v>#REF!</v>
      </c>
      <c r="BF21" s="226" t="e">
        <f t="shared" si="0"/>
        <v>#REF!</v>
      </c>
      <c r="BG21" s="226" t="e">
        <f t="shared" si="0"/>
        <v>#REF!</v>
      </c>
      <c r="BH21" s="226" t="e">
        <f t="shared" si="0"/>
        <v>#REF!</v>
      </c>
      <c r="BI21" s="226" t="e">
        <f t="shared" si="0"/>
        <v>#REF!</v>
      </c>
      <c r="BJ21" s="226" t="e">
        <f t="shared" si="0"/>
        <v>#REF!</v>
      </c>
      <c r="BK21" s="226" t="e">
        <f t="shared" si="0"/>
        <v>#REF!</v>
      </c>
      <c r="BL21" s="226" t="e">
        <f t="shared" si="0"/>
        <v>#REF!</v>
      </c>
      <c r="BM21" s="226" t="e">
        <f t="shared" si="0"/>
        <v>#REF!</v>
      </c>
      <c r="BN21" s="226" t="e">
        <f t="shared" si="0"/>
        <v>#REF!</v>
      </c>
      <c r="BO21" s="226" t="e">
        <f t="shared" si="0"/>
        <v>#REF!</v>
      </c>
      <c r="BP21" s="226" t="e">
        <f t="shared" si="0"/>
        <v>#REF!</v>
      </c>
      <c r="BQ21" s="226" t="e">
        <f t="shared" si="0"/>
        <v>#REF!</v>
      </c>
      <c r="BR21" s="226" t="e">
        <f t="shared" si="0"/>
        <v>#REF!</v>
      </c>
      <c r="BS21" s="226" t="e">
        <f t="shared" si="0"/>
        <v>#REF!</v>
      </c>
      <c r="BT21" s="226" t="e">
        <f t="shared" si="0"/>
        <v>#REF!</v>
      </c>
      <c r="BU21" s="226" t="e">
        <f t="shared" si="0"/>
        <v>#REF!</v>
      </c>
      <c r="BV21" s="226" t="e">
        <f t="shared" si="0"/>
        <v>#REF!</v>
      </c>
      <c r="BW21" s="226" t="e">
        <f t="shared" si="0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0"/>
        <v>#REF!</v>
      </c>
      <c r="BB22" s="226" t="e">
        <f t="shared" si="0"/>
        <v>#REF!</v>
      </c>
      <c r="BC22" s="226" t="e">
        <f t="shared" si="0"/>
        <v>#REF!</v>
      </c>
      <c r="BD22" s="226" t="e">
        <f t="shared" si="0"/>
        <v>#REF!</v>
      </c>
      <c r="BE22" s="226" t="e">
        <f t="shared" si="0"/>
        <v>#REF!</v>
      </c>
      <c r="BF22" s="226" t="e">
        <f t="shared" si="0"/>
        <v>#REF!</v>
      </c>
      <c r="BG22" s="226" t="e">
        <f t="shared" si="0"/>
        <v>#REF!</v>
      </c>
      <c r="BH22" s="226" t="e">
        <f t="shared" si="0"/>
        <v>#REF!</v>
      </c>
      <c r="BI22" s="226" t="e">
        <f t="shared" si="0"/>
        <v>#REF!</v>
      </c>
      <c r="BJ22" s="226" t="e">
        <f t="shared" si="0"/>
        <v>#REF!</v>
      </c>
      <c r="BK22" s="226" t="e">
        <f t="shared" si="0"/>
        <v>#REF!</v>
      </c>
      <c r="BL22" s="226" t="e">
        <f t="shared" si="0"/>
        <v>#REF!</v>
      </c>
      <c r="BM22" s="226" t="e">
        <f t="shared" si="0"/>
        <v>#REF!</v>
      </c>
      <c r="BN22" s="226" t="e">
        <f t="shared" si="0"/>
        <v>#REF!</v>
      </c>
      <c r="BO22" s="226" t="e">
        <f t="shared" si="0"/>
        <v>#REF!</v>
      </c>
      <c r="BP22" s="226" t="e">
        <f t="shared" si="0"/>
        <v>#REF!</v>
      </c>
      <c r="BQ22" s="226" t="e">
        <f t="shared" si="0"/>
        <v>#REF!</v>
      </c>
      <c r="BR22" s="226" t="e">
        <f t="shared" si="0"/>
        <v>#REF!</v>
      </c>
      <c r="BS22" s="226" t="e">
        <f t="shared" si="0"/>
        <v>#REF!</v>
      </c>
      <c r="BT22" s="226" t="e">
        <f t="shared" si="0"/>
        <v>#REF!</v>
      </c>
      <c r="BU22" s="226" t="e">
        <f t="shared" si="0"/>
        <v>#REF!</v>
      </c>
      <c r="BV22" s="226" t="e">
        <f t="shared" si="0"/>
        <v>#REF!</v>
      </c>
      <c r="BW22" s="226" t="e">
        <f t="shared" si="0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0"/>
        <v>#REF!</v>
      </c>
      <c r="BB23" s="226" t="e">
        <f t="shared" si="0"/>
        <v>#REF!</v>
      </c>
      <c r="BC23" s="226" t="e">
        <f t="shared" si="0"/>
        <v>#REF!</v>
      </c>
      <c r="BD23" s="226" t="e">
        <f t="shared" si="0"/>
        <v>#REF!</v>
      </c>
      <c r="BE23" s="226" t="e">
        <f t="shared" si="0"/>
        <v>#REF!</v>
      </c>
      <c r="BF23" s="226" t="e">
        <f t="shared" si="0"/>
        <v>#REF!</v>
      </c>
      <c r="BG23" s="226" t="e">
        <f t="shared" si="0"/>
        <v>#REF!</v>
      </c>
      <c r="BH23" s="226" t="e">
        <f t="shared" si="0"/>
        <v>#REF!</v>
      </c>
      <c r="BI23" s="226" t="e">
        <f t="shared" si="0"/>
        <v>#REF!</v>
      </c>
      <c r="BJ23" s="226" t="e">
        <f t="shared" si="0"/>
        <v>#REF!</v>
      </c>
      <c r="BK23" s="226" t="e">
        <f t="shared" si="0"/>
        <v>#REF!</v>
      </c>
      <c r="BL23" s="226" t="e">
        <f t="shared" si="0"/>
        <v>#REF!</v>
      </c>
      <c r="BM23" s="226" t="e">
        <f t="shared" si="0"/>
        <v>#REF!</v>
      </c>
      <c r="BN23" s="226" t="e">
        <f t="shared" si="0"/>
        <v>#REF!</v>
      </c>
      <c r="BO23" s="226" t="e">
        <f t="shared" si="0"/>
        <v>#REF!</v>
      </c>
      <c r="BP23" s="226" t="e">
        <f t="shared" si="0"/>
        <v>#REF!</v>
      </c>
      <c r="BQ23" s="226" t="e">
        <f t="shared" si="0"/>
        <v>#REF!</v>
      </c>
      <c r="BR23" s="226" t="e">
        <f t="shared" si="0"/>
        <v>#REF!</v>
      </c>
      <c r="BS23" s="226" t="e">
        <f t="shared" si="0"/>
        <v>#REF!</v>
      </c>
      <c r="BT23" s="226" t="e">
        <f t="shared" si="0"/>
        <v>#REF!</v>
      </c>
      <c r="BU23" s="226" t="e">
        <f t="shared" si="0"/>
        <v>#REF!</v>
      </c>
      <c r="BV23" s="226" t="e">
        <f t="shared" si="0"/>
        <v>#REF!</v>
      </c>
      <c r="BW23" s="226" t="e">
        <f t="shared" si="0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0"/>
        <v>#REF!</v>
      </c>
      <c r="BB24" s="226" t="e">
        <f t="shared" si="0"/>
        <v>#REF!</v>
      </c>
      <c r="BC24" s="226" t="e">
        <f t="shared" si="0"/>
        <v>#REF!</v>
      </c>
      <c r="BD24" s="226" t="e">
        <f t="shared" si="0"/>
        <v>#REF!</v>
      </c>
      <c r="BE24" s="226" t="e">
        <f t="shared" si="0"/>
        <v>#REF!</v>
      </c>
      <c r="BF24" s="226" t="e">
        <f t="shared" si="0"/>
        <v>#REF!</v>
      </c>
      <c r="BG24" s="226" t="e">
        <f t="shared" si="0"/>
        <v>#REF!</v>
      </c>
      <c r="BH24" s="226" t="e">
        <f t="shared" si="0"/>
        <v>#REF!</v>
      </c>
      <c r="BI24" s="226" t="e">
        <f t="shared" si="0"/>
        <v>#REF!</v>
      </c>
      <c r="BJ24" s="226" t="e">
        <f t="shared" si="0"/>
        <v>#REF!</v>
      </c>
      <c r="BK24" s="226" t="e">
        <f t="shared" si="0"/>
        <v>#REF!</v>
      </c>
      <c r="BL24" s="226" t="e">
        <f t="shared" si="0"/>
        <v>#REF!</v>
      </c>
      <c r="BM24" s="226" t="e">
        <f t="shared" si="0"/>
        <v>#REF!</v>
      </c>
      <c r="BN24" s="226" t="e">
        <f t="shared" si="0"/>
        <v>#REF!</v>
      </c>
      <c r="BO24" s="226" t="e">
        <f t="shared" si="0"/>
        <v>#REF!</v>
      </c>
      <c r="BP24" s="226" t="e">
        <f t="shared" si="0"/>
        <v>#REF!</v>
      </c>
      <c r="BQ24" s="226" t="e">
        <f t="shared" si="0"/>
        <v>#REF!</v>
      </c>
      <c r="BR24" s="226" t="e">
        <f t="shared" si="0"/>
        <v>#REF!</v>
      </c>
      <c r="BS24" s="226" t="e">
        <f t="shared" si="0"/>
        <v>#REF!</v>
      </c>
      <c r="BT24" s="226" t="e">
        <f t="shared" si="0"/>
        <v>#REF!</v>
      </c>
      <c r="BU24" s="226" t="e">
        <f t="shared" si="0"/>
        <v>#REF!</v>
      </c>
      <c r="BV24" s="226" t="e">
        <f t="shared" si="0"/>
        <v>#REF!</v>
      </c>
      <c r="BW24" s="226" t="e">
        <f t="shared" si="0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0"/>
        <v>#REF!</v>
      </c>
      <c r="BB25" s="226" t="e">
        <f t="shared" si="0"/>
        <v>#REF!</v>
      </c>
      <c r="BC25" s="226" t="e">
        <f t="shared" si="0"/>
        <v>#REF!</v>
      </c>
      <c r="BD25" s="226" t="e">
        <f t="shared" si="0"/>
        <v>#REF!</v>
      </c>
      <c r="BE25" s="226" t="e">
        <f t="shared" si="0"/>
        <v>#REF!</v>
      </c>
      <c r="BF25" s="226" t="e">
        <f t="shared" si="0"/>
        <v>#REF!</v>
      </c>
      <c r="BG25" s="226" t="e">
        <f t="shared" si="0"/>
        <v>#REF!</v>
      </c>
      <c r="BH25" s="226" t="e">
        <f t="shared" si="0"/>
        <v>#REF!</v>
      </c>
      <c r="BI25" s="226" t="e">
        <f t="shared" si="0"/>
        <v>#REF!</v>
      </c>
      <c r="BJ25" s="226" t="e">
        <f t="shared" si="0"/>
        <v>#REF!</v>
      </c>
      <c r="BK25" s="226" t="e">
        <f t="shared" si="0"/>
        <v>#REF!</v>
      </c>
      <c r="BL25" s="226" t="e">
        <f t="shared" si="0"/>
        <v>#REF!</v>
      </c>
      <c r="BM25" s="226" t="e">
        <f t="shared" si="0"/>
        <v>#REF!</v>
      </c>
      <c r="BN25" s="226" t="e">
        <f t="shared" si="0"/>
        <v>#REF!</v>
      </c>
      <c r="BO25" s="226" t="e">
        <f t="shared" si="0"/>
        <v>#REF!</v>
      </c>
      <c r="BP25" s="226" t="e">
        <f t="shared" si="0"/>
        <v>#REF!</v>
      </c>
      <c r="BQ25" s="226" t="e">
        <f t="shared" si="0"/>
        <v>#REF!</v>
      </c>
      <c r="BR25" s="226" t="e">
        <f t="shared" si="0"/>
        <v>#REF!</v>
      </c>
      <c r="BS25" s="226" t="e">
        <f t="shared" si="0"/>
        <v>#REF!</v>
      </c>
      <c r="BT25" s="226" t="e">
        <f t="shared" si="0"/>
        <v>#REF!</v>
      </c>
      <c r="BU25" s="226" t="e">
        <f t="shared" si="0"/>
        <v>#REF!</v>
      </c>
      <c r="BV25" s="226" t="e">
        <f t="shared" si="0"/>
        <v>#REF!</v>
      </c>
      <c r="BW25" s="226" t="e">
        <f t="shared" si="0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0"/>
        <v>#REF!</v>
      </c>
      <c r="BB26" s="226" t="e">
        <f t="shared" si="0"/>
        <v>#REF!</v>
      </c>
      <c r="BC26" s="226" t="e">
        <f t="shared" si="0"/>
        <v>#REF!</v>
      </c>
      <c r="BD26" s="226" t="e">
        <f t="shared" si="0"/>
        <v>#REF!</v>
      </c>
      <c r="BE26" s="226" t="e">
        <f t="shared" si="0"/>
        <v>#REF!</v>
      </c>
      <c r="BF26" s="226" t="e">
        <f t="shared" si="0"/>
        <v>#REF!</v>
      </c>
      <c r="BG26" s="226" t="e">
        <f t="shared" si="0"/>
        <v>#REF!</v>
      </c>
      <c r="BH26" s="226" t="e">
        <f t="shared" si="0"/>
        <v>#REF!</v>
      </c>
      <c r="BI26" s="226" t="e">
        <f t="shared" si="0"/>
        <v>#REF!</v>
      </c>
      <c r="BJ26" s="226" t="e">
        <f t="shared" si="0"/>
        <v>#REF!</v>
      </c>
      <c r="BK26" s="226" t="e">
        <f t="shared" si="0"/>
        <v>#REF!</v>
      </c>
      <c r="BL26" s="226" t="e">
        <f t="shared" si="0"/>
        <v>#REF!</v>
      </c>
      <c r="BM26" s="226" t="e">
        <f t="shared" si="0"/>
        <v>#REF!</v>
      </c>
      <c r="BN26" s="226" t="e">
        <f t="shared" si="0"/>
        <v>#REF!</v>
      </c>
      <c r="BO26" s="226" t="e">
        <f t="shared" si="0"/>
        <v>#REF!</v>
      </c>
      <c r="BP26" s="226" t="e">
        <f t="shared" si="0"/>
        <v>#REF!</v>
      </c>
      <c r="BQ26" s="226" t="e">
        <f t="shared" si="0"/>
        <v>#REF!</v>
      </c>
      <c r="BR26" s="226" t="e">
        <f t="shared" si="0"/>
        <v>#REF!</v>
      </c>
      <c r="BS26" s="226" t="e">
        <f t="shared" si="0"/>
        <v>#REF!</v>
      </c>
      <c r="BT26" s="226" t="e">
        <f t="shared" si="0"/>
        <v>#REF!</v>
      </c>
      <c r="BU26" s="226" t="e">
        <f t="shared" si="0"/>
        <v>#REF!</v>
      </c>
      <c r="BV26" s="226" t="e">
        <f t="shared" si="0"/>
        <v>#REF!</v>
      </c>
      <c r="BW26" s="226" t="e">
        <f t="shared" si="0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0"/>
        <v>#REF!</v>
      </c>
      <c r="BB27" s="226" t="e">
        <f t="shared" si="0"/>
        <v>#REF!</v>
      </c>
      <c r="BC27" s="226" t="e">
        <f t="shared" si="0"/>
        <v>#REF!</v>
      </c>
      <c r="BD27" s="226" t="e">
        <f t="shared" si="0"/>
        <v>#REF!</v>
      </c>
      <c r="BE27" s="226" t="e">
        <f t="shared" si="0"/>
        <v>#REF!</v>
      </c>
      <c r="BF27" s="226" t="e">
        <f t="shared" si="0"/>
        <v>#REF!</v>
      </c>
      <c r="BG27" s="226" t="e">
        <f t="shared" si="0"/>
        <v>#REF!</v>
      </c>
      <c r="BH27" s="226" t="e">
        <f t="shared" si="0"/>
        <v>#REF!</v>
      </c>
      <c r="BI27" s="226" t="e">
        <f t="shared" si="0"/>
        <v>#REF!</v>
      </c>
      <c r="BJ27" s="226" t="e">
        <f t="shared" si="0"/>
        <v>#REF!</v>
      </c>
      <c r="BK27" s="226" t="e">
        <f t="shared" si="0"/>
        <v>#REF!</v>
      </c>
      <c r="BL27" s="226" t="e">
        <f t="shared" si="0"/>
        <v>#REF!</v>
      </c>
      <c r="BM27" s="226" t="e">
        <f t="shared" si="0"/>
        <v>#REF!</v>
      </c>
      <c r="BN27" s="226" t="e">
        <f t="shared" si="0"/>
        <v>#REF!</v>
      </c>
      <c r="BO27" s="226" t="e">
        <f t="shared" si="0"/>
        <v>#REF!</v>
      </c>
      <c r="BP27" s="226" t="e">
        <f t="shared" si="0"/>
        <v>#REF!</v>
      </c>
      <c r="BQ27" s="226" t="e">
        <f t="shared" si="0"/>
        <v>#REF!</v>
      </c>
      <c r="BR27" s="226" t="e">
        <f t="shared" si="0"/>
        <v>#REF!</v>
      </c>
      <c r="BS27" s="226" t="e">
        <f t="shared" si="0"/>
        <v>#REF!</v>
      </c>
      <c r="BT27" s="226" t="e">
        <f t="shared" si="0"/>
        <v>#REF!</v>
      </c>
      <c r="BU27" s="226" t="e">
        <f t="shared" si="0"/>
        <v>#REF!</v>
      </c>
      <c r="BV27" s="226" t="e">
        <f t="shared" si="0"/>
        <v>#REF!</v>
      </c>
      <c r="BW27" s="226" t="e">
        <f t="shared" si="0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0"/>
        <v>#REF!</v>
      </c>
      <c r="BB28" s="226" t="e">
        <f t="shared" si="0"/>
        <v>#REF!</v>
      </c>
      <c r="BC28" s="226" t="e">
        <f t="shared" si="0"/>
        <v>#REF!</v>
      </c>
      <c r="BD28" s="226" t="e">
        <f t="shared" si="0"/>
        <v>#REF!</v>
      </c>
      <c r="BE28" s="226" t="e">
        <f t="shared" si="0"/>
        <v>#REF!</v>
      </c>
      <c r="BF28" s="226" t="e">
        <f t="shared" si="0"/>
        <v>#REF!</v>
      </c>
      <c r="BG28" s="226" t="e">
        <f t="shared" si="0"/>
        <v>#REF!</v>
      </c>
      <c r="BH28" s="226" t="e">
        <f t="shared" si="0"/>
        <v>#REF!</v>
      </c>
      <c r="BI28" s="226" t="e">
        <f t="shared" si="0"/>
        <v>#REF!</v>
      </c>
      <c r="BJ28" s="226" t="e">
        <f t="shared" si="0"/>
        <v>#REF!</v>
      </c>
      <c r="BK28" s="226" t="e">
        <f t="shared" si="0"/>
        <v>#REF!</v>
      </c>
      <c r="BL28" s="226" t="e">
        <f t="shared" si="0"/>
        <v>#REF!</v>
      </c>
      <c r="BM28" s="226" t="e">
        <f t="shared" si="0"/>
        <v>#REF!</v>
      </c>
      <c r="BN28" s="226" t="e">
        <f t="shared" si="0"/>
        <v>#REF!</v>
      </c>
      <c r="BO28" s="226" t="e">
        <f t="shared" si="0"/>
        <v>#REF!</v>
      </c>
      <c r="BP28" s="226" t="e">
        <f t="shared" si="0"/>
        <v>#REF!</v>
      </c>
      <c r="BQ28" s="226" t="e">
        <f t="shared" si="0"/>
        <v>#REF!</v>
      </c>
      <c r="BR28" s="226" t="e">
        <f t="shared" si="0"/>
        <v>#REF!</v>
      </c>
      <c r="BS28" s="226" t="e">
        <f t="shared" si="0"/>
        <v>#REF!</v>
      </c>
      <c r="BT28" s="226" t="e">
        <f t="shared" si="0"/>
        <v>#REF!</v>
      </c>
      <c r="BU28" s="226" t="e">
        <f t="shared" si="0"/>
        <v>#REF!</v>
      </c>
      <c r="BV28" s="226" t="e">
        <f t="shared" si="0"/>
        <v>#REF!</v>
      </c>
      <c r="BW28" s="226" t="e">
        <f t="shared" si="0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0"/>
        <v>#REF!</v>
      </c>
      <c r="BB29" s="226" t="e">
        <f t="shared" si="0"/>
        <v>#REF!</v>
      </c>
      <c r="BC29" s="226" t="e">
        <f t="shared" si="0"/>
        <v>#REF!</v>
      </c>
      <c r="BD29" s="226" t="e">
        <f t="shared" si="0"/>
        <v>#REF!</v>
      </c>
      <c r="BE29" s="226" t="e">
        <f t="shared" si="0"/>
        <v>#REF!</v>
      </c>
      <c r="BF29" s="226" t="e">
        <f t="shared" si="0"/>
        <v>#REF!</v>
      </c>
      <c r="BG29" s="226" t="e">
        <f t="shared" si="0"/>
        <v>#REF!</v>
      </c>
      <c r="BH29" s="226" t="e">
        <f t="shared" si="0"/>
        <v>#REF!</v>
      </c>
      <c r="BI29" s="226" t="e">
        <f t="shared" si="0"/>
        <v>#REF!</v>
      </c>
      <c r="BJ29" s="226" t="e">
        <f t="shared" si="0"/>
        <v>#REF!</v>
      </c>
      <c r="BK29" s="226" t="e">
        <f t="shared" si="0"/>
        <v>#REF!</v>
      </c>
      <c r="BL29" s="226" t="e">
        <f t="shared" si="0"/>
        <v>#REF!</v>
      </c>
      <c r="BM29" s="226" t="e">
        <f t="shared" si="0"/>
        <v>#REF!</v>
      </c>
      <c r="BN29" s="226" t="e">
        <f t="shared" si="0"/>
        <v>#REF!</v>
      </c>
      <c r="BO29" s="226" t="e">
        <f t="shared" si="0"/>
        <v>#REF!</v>
      </c>
      <c r="BP29" s="226" t="e">
        <f t="shared" si="0"/>
        <v>#REF!</v>
      </c>
      <c r="BQ29" s="226" t="e">
        <f t="shared" si="0"/>
        <v>#REF!</v>
      </c>
      <c r="BR29" s="226" t="e">
        <f t="shared" si="0"/>
        <v>#REF!</v>
      </c>
      <c r="BS29" s="226" t="e">
        <f t="shared" si="0"/>
        <v>#REF!</v>
      </c>
      <c r="BT29" s="226" t="e">
        <f t="shared" si="0"/>
        <v>#REF!</v>
      </c>
      <c r="BU29" s="226" t="e">
        <f t="shared" si="0"/>
        <v>#REF!</v>
      </c>
      <c r="BV29" s="226" t="e">
        <f t="shared" si="0"/>
        <v>#REF!</v>
      </c>
      <c r="BW29" s="226" t="e">
        <f t="shared" si="0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0"/>
        <v>#REF!</v>
      </c>
      <c r="BB30" s="226" t="e">
        <f t="shared" si="0"/>
        <v>#REF!</v>
      </c>
      <c r="BC30" s="226" t="e">
        <f t="shared" ref="BC30:BC49" si="2">E30-AD30</f>
        <v>#REF!</v>
      </c>
      <c r="BD30" s="226" t="e">
        <f t="shared" ref="BD30:BD49" si="3">F30-AE30</f>
        <v>#REF!</v>
      </c>
      <c r="BE30" s="226" t="e">
        <f t="shared" ref="BE30:BE49" si="4">G30-AF30</f>
        <v>#REF!</v>
      </c>
      <c r="BF30" s="226" t="e">
        <f t="shared" ref="BF30:BF49" si="5">H30-AG30</f>
        <v>#REF!</v>
      </c>
      <c r="BG30" s="226" t="e">
        <f t="shared" ref="BG30:BG49" si="6">I30-AH30</f>
        <v>#REF!</v>
      </c>
      <c r="BH30" s="226" t="e">
        <f t="shared" ref="BH30:BH49" si="7">J30-AI30</f>
        <v>#REF!</v>
      </c>
      <c r="BI30" s="226" t="e">
        <f t="shared" ref="BI30:BI49" si="8">K30-AJ30</f>
        <v>#REF!</v>
      </c>
      <c r="BJ30" s="226" t="e">
        <f t="shared" ref="BJ30:BJ49" si="9">L30-AK30</f>
        <v>#REF!</v>
      </c>
      <c r="BK30" s="226" t="e">
        <f t="shared" ref="BK30:BK49" si="10">M30-AL30</f>
        <v>#REF!</v>
      </c>
      <c r="BL30" s="226" t="e">
        <f t="shared" ref="BL30:BL49" si="11">N30-AM30</f>
        <v>#REF!</v>
      </c>
      <c r="BM30" s="226" t="e">
        <f t="shared" ref="BM30:BM49" si="12">O30-AN30</f>
        <v>#REF!</v>
      </c>
      <c r="BN30" s="226" t="e">
        <f t="shared" ref="BN30:BN49" si="13">P30-AO30</f>
        <v>#REF!</v>
      </c>
      <c r="BO30" s="226" t="e">
        <f t="shared" ref="BO30:BO49" si="14">Q30-AP30</f>
        <v>#REF!</v>
      </c>
      <c r="BP30" s="226" t="e">
        <f t="shared" ref="BP30:BP49" si="15">R30-AQ30</f>
        <v>#REF!</v>
      </c>
      <c r="BQ30" s="226" t="e">
        <f t="shared" ref="BQ30:BQ49" si="16">S30-AR30</f>
        <v>#REF!</v>
      </c>
      <c r="BR30" s="226" t="e">
        <f t="shared" ref="BR30:BR49" si="17">T30-AS30</f>
        <v>#REF!</v>
      </c>
      <c r="BS30" s="226" t="e">
        <f t="shared" ref="BS30:BS49" si="18">U30-AT30</f>
        <v>#REF!</v>
      </c>
      <c r="BT30" s="226" t="e">
        <f t="shared" ref="BT30:BT49" si="19">V30-AU30</f>
        <v>#REF!</v>
      </c>
      <c r="BU30" s="226" t="e">
        <f t="shared" ref="BU30:BU49" si="20">W30-AV30</f>
        <v>#REF!</v>
      </c>
      <c r="BV30" s="226" t="e">
        <f t="shared" ref="BV30:BV49" si="21">X30-AW30</f>
        <v>#REF!</v>
      </c>
      <c r="BW30" s="226" t="e">
        <f t="shared" ref="BW30:BW49" si="22">Y30-AX30</f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ref="BA31:BA49" si="23">C31-AB31</f>
        <v>#REF!</v>
      </c>
      <c r="BB31" s="226" t="e">
        <f t="shared" ref="BB31:BB49" si="24">D31-AC31</f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3"/>
        <v>#REF!</v>
      </c>
      <c r="BB37" s="226" t="e">
        <f t="shared" si="24"/>
        <v>#REF!</v>
      </c>
      <c r="BC37" s="226" t="e">
        <f t="shared" si="2"/>
        <v>#REF!</v>
      </c>
      <c r="BD37" s="226" t="e">
        <f t="shared" si="3"/>
        <v>#REF!</v>
      </c>
      <c r="BE37" s="226" t="e">
        <f t="shared" si="4"/>
        <v>#REF!</v>
      </c>
      <c r="BF37" s="226" t="e">
        <f t="shared" si="5"/>
        <v>#REF!</v>
      </c>
      <c r="BG37" s="226" t="e">
        <f t="shared" si="6"/>
        <v>#REF!</v>
      </c>
      <c r="BH37" s="226" t="e">
        <f t="shared" si="7"/>
        <v>#REF!</v>
      </c>
      <c r="BI37" s="226" t="e">
        <f t="shared" si="8"/>
        <v>#REF!</v>
      </c>
      <c r="BJ37" s="226" t="e">
        <f t="shared" si="9"/>
        <v>#REF!</v>
      </c>
      <c r="BK37" s="226" t="e">
        <f t="shared" si="10"/>
        <v>#REF!</v>
      </c>
      <c r="BL37" s="226" t="e">
        <f t="shared" si="11"/>
        <v>#REF!</v>
      </c>
      <c r="BM37" s="226" t="e">
        <f t="shared" si="12"/>
        <v>#REF!</v>
      </c>
      <c r="BN37" s="226" t="e">
        <f t="shared" si="13"/>
        <v>#REF!</v>
      </c>
      <c r="BO37" s="226" t="e">
        <f t="shared" si="14"/>
        <v>#REF!</v>
      </c>
      <c r="BP37" s="226" t="e">
        <f t="shared" si="15"/>
        <v>#REF!</v>
      </c>
      <c r="BQ37" s="226" t="e">
        <f t="shared" si="16"/>
        <v>#REF!</v>
      </c>
      <c r="BR37" s="226" t="e">
        <f t="shared" si="17"/>
        <v>#REF!</v>
      </c>
      <c r="BS37" s="226" t="e">
        <f t="shared" si="18"/>
        <v>#REF!</v>
      </c>
      <c r="BT37" s="226" t="e">
        <f t="shared" si="19"/>
        <v>#REF!</v>
      </c>
      <c r="BU37" s="226" t="e">
        <f t="shared" si="20"/>
        <v>#REF!</v>
      </c>
      <c r="BV37" s="226" t="e">
        <f t="shared" si="21"/>
        <v>#REF!</v>
      </c>
      <c r="BW37" s="226" t="e">
        <f t="shared" si="22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3"/>
        <v>#REF!</v>
      </c>
      <c r="BB38" s="226" t="e">
        <f t="shared" si="24"/>
        <v>#REF!</v>
      </c>
      <c r="BC38" s="226" t="e">
        <f t="shared" si="2"/>
        <v>#REF!</v>
      </c>
      <c r="BD38" s="226" t="e">
        <f t="shared" si="3"/>
        <v>#REF!</v>
      </c>
      <c r="BE38" s="226" t="e">
        <f t="shared" si="4"/>
        <v>#REF!</v>
      </c>
      <c r="BF38" s="226" t="e">
        <f t="shared" si="5"/>
        <v>#REF!</v>
      </c>
      <c r="BG38" s="226" t="e">
        <f t="shared" si="6"/>
        <v>#REF!</v>
      </c>
      <c r="BH38" s="226" t="e">
        <f t="shared" si="7"/>
        <v>#REF!</v>
      </c>
      <c r="BI38" s="226" t="e">
        <f t="shared" si="8"/>
        <v>#REF!</v>
      </c>
      <c r="BJ38" s="226" t="e">
        <f t="shared" si="9"/>
        <v>#REF!</v>
      </c>
      <c r="BK38" s="226" t="e">
        <f t="shared" si="10"/>
        <v>#REF!</v>
      </c>
      <c r="BL38" s="226" t="e">
        <f t="shared" si="11"/>
        <v>#REF!</v>
      </c>
      <c r="BM38" s="226" t="e">
        <f t="shared" si="12"/>
        <v>#REF!</v>
      </c>
      <c r="BN38" s="226" t="e">
        <f t="shared" si="13"/>
        <v>#REF!</v>
      </c>
      <c r="BO38" s="226" t="e">
        <f t="shared" si="14"/>
        <v>#REF!</v>
      </c>
      <c r="BP38" s="226" t="e">
        <f t="shared" si="15"/>
        <v>#REF!</v>
      </c>
      <c r="BQ38" s="226" t="e">
        <f t="shared" si="16"/>
        <v>#REF!</v>
      </c>
      <c r="BR38" s="226" t="e">
        <f t="shared" si="17"/>
        <v>#REF!</v>
      </c>
      <c r="BS38" s="226" t="e">
        <f t="shared" si="18"/>
        <v>#REF!</v>
      </c>
      <c r="BT38" s="226" t="e">
        <f t="shared" si="19"/>
        <v>#REF!</v>
      </c>
      <c r="BU38" s="226" t="e">
        <f t="shared" si="20"/>
        <v>#REF!</v>
      </c>
      <c r="BV38" s="226" t="e">
        <f t="shared" si="21"/>
        <v>#REF!</v>
      </c>
      <c r="BW38" s="226" t="e">
        <f t="shared" si="22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3"/>
        <v>#REF!</v>
      </c>
      <c r="BB39" s="226" t="e">
        <f t="shared" si="24"/>
        <v>#REF!</v>
      </c>
      <c r="BC39" s="226" t="e">
        <f t="shared" si="2"/>
        <v>#REF!</v>
      </c>
      <c r="BD39" s="226" t="e">
        <f t="shared" si="3"/>
        <v>#REF!</v>
      </c>
      <c r="BE39" s="226" t="e">
        <f t="shared" si="4"/>
        <v>#REF!</v>
      </c>
      <c r="BF39" s="226" t="e">
        <f t="shared" si="5"/>
        <v>#REF!</v>
      </c>
      <c r="BG39" s="226" t="e">
        <f t="shared" si="6"/>
        <v>#REF!</v>
      </c>
      <c r="BH39" s="226" t="e">
        <f t="shared" si="7"/>
        <v>#REF!</v>
      </c>
      <c r="BI39" s="226" t="e">
        <f t="shared" si="8"/>
        <v>#REF!</v>
      </c>
      <c r="BJ39" s="226" t="e">
        <f t="shared" si="9"/>
        <v>#REF!</v>
      </c>
      <c r="BK39" s="226" t="e">
        <f t="shared" si="10"/>
        <v>#REF!</v>
      </c>
      <c r="BL39" s="226" t="e">
        <f t="shared" si="11"/>
        <v>#REF!</v>
      </c>
      <c r="BM39" s="226" t="e">
        <f t="shared" si="12"/>
        <v>#REF!</v>
      </c>
      <c r="BN39" s="226" t="e">
        <f t="shared" si="13"/>
        <v>#REF!</v>
      </c>
      <c r="BO39" s="226" t="e">
        <f t="shared" si="14"/>
        <v>#REF!</v>
      </c>
      <c r="BP39" s="226" t="e">
        <f t="shared" si="15"/>
        <v>#REF!</v>
      </c>
      <c r="BQ39" s="226" t="e">
        <f t="shared" si="16"/>
        <v>#REF!</v>
      </c>
      <c r="BR39" s="226" t="e">
        <f t="shared" si="17"/>
        <v>#REF!</v>
      </c>
      <c r="BS39" s="226" t="e">
        <f t="shared" si="18"/>
        <v>#REF!</v>
      </c>
      <c r="BT39" s="226" t="e">
        <f t="shared" si="19"/>
        <v>#REF!</v>
      </c>
      <c r="BU39" s="226" t="e">
        <f t="shared" si="20"/>
        <v>#REF!</v>
      </c>
      <c r="BV39" s="226" t="e">
        <f t="shared" si="21"/>
        <v>#REF!</v>
      </c>
      <c r="BW39" s="226" t="e">
        <f t="shared" si="22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3"/>
        <v>#REF!</v>
      </c>
      <c r="BB40" s="226" t="e">
        <f t="shared" si="24"/>
        <v>#REF!</v>
      </c>
      <c r="BC40" s="226" t="e">
        <f t="shared" si="2"/>
        <v>#REF!</v>
      </c>
      <c r="BD40" s="226" t="e">
        <f t="shared" si="3"/>
        <v>#REF!</v>
      </c>
      <c r="BE40" s="226" t="e">
        <f t="shared" si="4"/>
        <v>#REF!</v>
      </c>
      <c r="BF40" s="226" t="e">
        <f t="shared" si="5"/>
        <v>#REF!</v>
      </c>
      <c r="BG40" s="226" t="e">
        <f t="shared" si="6"/>
        <v>#REF!</v>
      </c>
      <c r="BH40" s="226" t="e">
        <f t="shared" si="7"/>
        <v>#REF!</v>
      </c>
      <c r="BI40" s="226" t="e">
        <f t="shared" si="8"/>
        <v>#REF!</v>
      </c>
      <c r="BJ40" s="226" t="e">
        <f t="shared" si="9"/>
        <v>#REF!</v>
      </c>
      <c r="BK40" s="226" t="e">
        <f t="shared" si="10"/>
        <v>#REF!</v>
      </c>
      <c r="BL40" s="226" t="e">
        <f t="shared" si="11"/>
        <v>#REF!</v>
      </c>
      <c r="BM40" s="226" t="e">
        <f t="shared" si="12"/>
        <v>#REF!</v>
      </c>
      <c r="BN40" s="226" t="e">
        <f t="shared" si="13"/>
        <v>#REF!</v>
      </c>
      <c r="BO40" s="226" t="e">
        <f t="shared" si="14"/>
        <v>#REF!</v>
      </c>
      <c r="BP40" s="226" t="e">
        <f t="shared" si="15"/>
        <v>#REF!</v>
      </c>
      <c r="BQ40" s="226" t="e">
        <f t="shared" si="16"/>
        <v>#REF!</v>
      </c>
      <c r="BR40" s="226" t="e">
        <f t="shared" si="17"/>
        <v>#REF!</v>
      </c>
      <c r="BS40" s="226" t="e">
        <f t="shared" si="18"/>
        <v>#REF!</v>
      </c>
      <c r="BT40" s="226" t="e">
        <f t="shared" si="19"/>
        <v>#REF!</v>
      </c>
      <c r="BU40" s="226" t="e">
        <f t="shared" si="20"/>
        <v>#REF!</v>
      </c>
      <c r="BV40" s="226" t="e">
        <f t="shared" si="21"/>
        <v>#REF!</v>
      </c>
      <c r="BW40" s="226" t="e">
        <f t="shared" si="22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3"/>
        <v>#REF!</v>
      </c>
      <c r="BB41" s="226" t="e">
        <f t="shared" si="24"/>
        <v>#REF!</v>
      </c>
      <c r="BC41" s="226" t="e">
        <f t="shared" si="2"/>
        <v>#REF!</v>
      </c>
      <c r="BD41" s="226" t="e">
        <f t="shared" si="3"/>
        <v>#REF!</v>
      </c>
      <c r="BE41" s="226" t="e">
        <f t="shared" si="4"/>
        <v>#REF!</v>
      </c>
      <c r="BF41" s="226" t="e">
        <f t="shared" si="5"/>
        <v>#REF!</v>
      </c>
      <c r="BG41" s="226" t="e">
        <f t="shared" si="6"/>
        <v>#REF!</v>
      </c>
      <c r="BH41" s="226" t="e">
        <f t="shared" si="7"/>
        <v>#REF!</v>
      </c>
      <c r="BI41" s="226" t="e">
        <f t="shared" si="8"/>
        <v>#REF!</v>
      </c>
      <c r="BJ41" s="226" t="e">
        <f t="shared" si="9"/>
        <v>#REF!</v>
      </c>
      <c r="BK41" s="226" t="e">
        <f t="shared" si="10"/>
        <v>#REF!</v>
      </c>
      <c r="BL41" s="226" t="e">
        <f t="shared" si="11"/>
        <v>#REF!</v>
      </c>
      <c r="BM41" s="226" t="e">
        <f t="shared" si="12"/>
        <v>#REF!</v>
      </c>
      <c r="BN41" s="226" t="e">
        <f t="shared" si="13"/>
        <v>#REF!</v>
      </c>
      <c r="BO41" s="226" t="e">
        <f t="shared" si="14"/>
        <v>#REF!</v>
      </c>
      <c r="BP41" s="226" t="e">
        <f t="shared" si="15"/>
        <v>#REF!</v>
      </c>
      <c r="BQ41" s="226" t="e">
        <f t="shared" si="16"/>
        <v>#REF!</v>
      </c>
      <c r="BR41" s="226" t="e">
        <f t="shared" si="17"/>
        <v>#REF!</v>
      </c>
      <c r="BS41" s="226" t="e">
        <f t="shared" si="18"/>
        <v>#REF!</v>
      </c>
      <c r="BT41" s="226" t="e">
        <f t="shared" si="19"/>
        <v>#REF!</v>
      </c>
      <c r="BU41" s="226" t="e">
        <f t="shared" si="20"/>
        <v>#REF!</v>
      </c>
      <c r="BV41" s="226" t="e">
        <f t="shared" si="21"/>
        <v>#REF!</v>
      </c>
      <c r="BW41" s="226" t="e">
        <f t="shared" si="22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3"/>
        <v>#REF!</v>
      </c>
      <c r="BB42" s="226" t="e">
        <f t="shared" si="24"/>
        <v>#REF!</v>
      </c>
      <c r="BC42" s="226" t="e">
        <f t="shared" si="2"/>
        <v>#REF!</v>
      </c>
      <c r="BD42" s="226" t="e">
        <f t="shared" si="3"/>
        <v>#REF!</v>
      </c>
      <c r="BE42" s="226" t="e">
        <f t="shared" si="4"/>
        <v>#REF!</v>
      </c>
      <c r="BF42" s="226" t="e">
        <f t="shared" si="5"/>
        <v>#REF!</v>
      </c>
      <c r="BG42" s="226" t="e">
        <f t="shared" si="6"/>
        <v>#REF!</v>
      </c>
      <c r="BH42" s="226" t="e">
        <f t="shared" si="7"/>
        <v>#REF!</v>
      </c>
      <c r="BI42" s="226" t="e">
        <f t="shared" si="8"/>
        <v>#REF!</v>
      </c>
      <c r="BJ42" s="226" t="e">
        <f t="shared" si="9"/>
        <v>#REF!</v>
      </c>
      <c r="BK42" s="226" t="e">
        <f t="shared" si="10"/>
        <v>#REF!</v>
      </c>
      <c r="BL42" s="226" t="e">
        <f t="shared" si="11"/>
        <v>#REF!</v>
      </c>
      <c r="BM42" s="226" t="e">
        <f t="shared" si="12"/>
        <v>#REF!</v>
      </c>
      <c r="BN42" s="226" t="e">
        <f t="shared" si="13"/>
        <v>#REF!</v>
      </c>
      <c r="BO42" s="226" t="e">
        <f t="shared" si="14"/>
        <v>#REF!</v>
      </c>
      <c r="BP42" s="226" t="e">
        <f t="shared" si="15"/>
        <v>#REF!</v>
      </c>
      <c r="BQ42" s="226" t="e">
        <f t="shared" si="16"/>
        <v>#REF!</v>
      </c>
      <c r="BR42" s="226" t="e">
        <f t="shared" si="17"/>
        <v>#REF!</v>
      </c>
      <c r="BS42" s="226" t="e">
        <f t="shared" si="18"/>
        <v>#REF!</v>
      </c>
      <c r="BT42" s="226" t="e">
        <f t="shared" si="19"/>
        <v>#REF!</v>
      </c>
      <c r="BU42" s="226" t="e">
        <f t="shared" si="20"/>
        <v>#REF!</v>
      </c>
      <c r="BV42" s="226" t="e">
        <f t="shared" si="21"/>
        <v>#REF!</v>
      </c>
      <c r="BW42" s="226" t="e">
        <f t="shared" si="22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3"/>
        <v>#REF!</v>
      </c>
      <c r="BB43" s="226" t="e">
        <f t="shared" si="24"/>
        <v>#REF!</v>
      </c>
      <c r="BC43" s="226" t="e">
        <f t="shared" si="2"/>
        <v>#REF!</v>
      </c>
      <c r="BD43" s="226" t="e">
        <f t="shared" si="3"/>
        <v>#REF!</v>
      </c>
      <c r="BE43" s="226" t="e">
        <f t="shared" si="4"/>
        <v>#REF!</v>
      </c>
      <c r="BF43" s="226" t="e">
        <f t="shared" si="5"/>
        <v>#REF!</v>
      </c>
      <c r="BG43" s="226" t="e">
        <f t="shared" si="6"/>
        <v>#REF!</v>
      </c>
      <c r="BH43" s="226" t="e">
        <f t="shared" si="7"/>
        <v>#REF!</v>
      </c>
      <c r="BI43" s="226" t="e">
        <f t="shared" si="8"/>
        <v>#REF!</v>
      </c>
      <c r="BJ43" s="226" t="e">
        <f t="shared" si="9"/>
        <v>#REF!</v>
      </c>
      <c r="BK43" s="226" t="e">
        <f t="shared" si="10"/>
        <v>#REF!</v>
      </c>
      <c r="BL43" s="226" t="e">
        <f t="shared" si="11"/>
        <v>#REF!</v>
      </c>
      <c r="BM43" s="226" t="e">
        <f t="shared" si="12"/>
        <v>#REF!</v>
      </c>
      <c r="BN43" s="226" t="e">
        <f t="shared" si="13"/>
        <v>#REF!</v>
      </c>
      <c r="BO43" s="226" t="e">
        <f t="shared" si="14"/>
        <v>#REF!</v>
      </c>
      <c r="BP43" s="226" t="e">
        <f t="shared" si="15"/>
        <v>#REF!</v>
      </c>
      <c r="BQ43" s="226" t="e">
        <f t="shared" si="16"/>
        <v>#REF!</v>
      </c>
      <c r="BR43" s="226" t="e">
        <f t="shared" si="17"/>
        <v>#REF!</v>
      </c>
      <c r="BS43" s="226" t="e">
        <f t="shared" si="18"/>
        <v>#REF!</v>
      </c>
      <c r="BT43" s="226" t="e">
        <f t="shared" si="19"/>
        <v>#REF!</v>
      </c>
      <c r="BU43" s="226" t="e">
        <f t="shared" si="20"/>
        <v>#REF!</v>
      </c>
      <c r="BV43" s="226" t="e">
        <f t="shared" si="21"/>
        <v>#REF!</v>
      </c>
      <c r="BW43" s="226" t="e">
        <f t="shared" si="22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3"/>
        <v>#REF!</v>
      </c>
      <c r="BB44" s="226" t="e">
        <f t="shared" si="24"/>
        <v>#REF!</v>
      </c>
      <c r="BC44" s="226" t="e">
        <f t="shared" si="2"/>
        <v>#REF!</v>
      </c>
      <c r="BD44" s="226" t="e">
        <f t="shared" si="3"/>
        <v>#REF!</v>
      </c>
      <c r="BE44" s="226" t="e">
        <f t="shared" si="4"/>
        <v>#REF!</v>
      </c>
      <c r="BF44" s="226" t="e">
        <f t="shared" si="5"/>
        <v>#REF!</v>
      </c>
      <c r="BG44" s="226" t="e">
        <f t="shared" si="6"/>
        <v>#REF!</v>
      </c>
      <c r="BH44" s="226" t="e">
        <f t="shared" si="7"/>
        <v>#REF!</v>
      </c>
      <c r="BI44" s="226" t="e">
        <f t="shared" si="8"/>
        <v>#REF!</v>
      </c>
      <c r="BJ44" s="226" t="e">
        <f t="shared" si="9"/>
        <v>#REF!</v>
      </c>
      <c r="BK44" s="226" t="e">
        <f t="shared" si="10"/>
        <v>#REF!</v>
      </c>
      <c r="BL44" s="226" t="e">
        <f t="shared" si="11"/>
        <v>#REF!</v>
      </c>
      <c r="BM44" s="226" t="e">
        <f t="shared" si="12"/>
        <v>#REF!</v>
      </c>
      <c r="BN44" s="226" t="e">
        <f t="shared" si="13"/>
        <v>#REF!</v>
      </c>
      <c r="BO44" s="226" t="e">
        <f t="shared" si="14"/>
        <v>#REF!</v>
      </c>
      <c r="BP44" s="226" t="e">
        <f t="shared" si="15"/>
        <v>#REF!</v>
      </c>
      <c r="BQ44" s="226" t="e">
        <f t="shared" si="16"/>
        <v>#REF!</v>
      </c>
      <c r="BR44" s="226" t="e">
        <f t="shared" si="17"/>
        <v>#REF!</v>
      </c>
      <c r="BS44" s="226" t="e">
        <f t="shared" si="18"/>
        <v>#REF!</v>
      </c>
      <c r="BT44" s="226" t="e">
        <f t="shared" si="19"/>
        <v>#REF!</v>
      </c>
      <c r="BU44" s="226" t="e">
        <f t="shared" si="20"/>
        <v>#REF!</v>
      </c>
      <c r="BV44" s="226" t="e">
        <f t="shared" si="21"/>
        <v>#REF!</v>
      </c>
      <c r="BW44" s="226" t="e">
        <f t="shared" si="22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3"/>
        <v>#REF!</v>
      </c>
      <c r="BB45" s="226" t="e">
        <f t="shared" si="24"/>
        <v>#REF!</v>
      </c>
      <c r="BC45" s="226" t="e">
        <f t="shared" si="2"/>
        <v>#REF!</v>
      </c>
      <c r="BD45" s="226" t="e">
        <f t="shared" si="3"/>
        <v>#REF!</v>
      </c>
      <c r="BE45" s="226" t="e">
        <f t="shared" si="4"/>
        <v>#REF!</v>
      </c>
      <c r="BF45" s="226" t="e">
        <f t="shared" si="5"/>
        <v>#REF!</v>
      </c>
      <c r="BG45" s="226" t="e">
        <f t="shared" si="6"/>
        <v>#REF!</v>
      </c>
      <c r="BH45" s="226" t="e">
        <f t="shared" si="7"/>
        <v>#REF!</v>
      </c>
      <c r="BI45" s="226" t="e">
        <f t="shared" si="8"/>
        <v>#REF!</v>
      </c>
      <c r="BJ45" s="226" t="e">
        <f t="shared" si="9"/>
        <v>#REF!</v>
      </c>
      <c r="BK45" s="226" t="e">
        <f t="shared" si="10"/>
        <v>#REF!</v>
      </c>
      <c r="BL45" s="226" t="e">
        <f t="shared" si="11"/>
        <v>#REF!</v>
      </c>
      <c r="BM45" s="226" t="e">
        <f t="shared" si="12"/>
        <v>#REF!</v>
      </c>
      <c r="BN45" s="226" t="e">
        <f t="shared" si="13"/>
        <v>#REF!</v>
      </c>
      <c r="BO45" s="226" t="e">
        <f t="shared" si="14"/>
        <v>#REF!</v>
      </c>
      <c r="BP45" s="226" t="e">
        <f t="shared" si="15"/>
        <v>#REF!</v>
      </c>
      <c r="BQ45" s="226" t="e">
        <f t="shared" si="16"/>
        <v>#REF!</v>
      </c>
      <c r="BR45" s="226" t="e">
        <f t="shared" si="17"/>
        <v>#REF!</v>
      </c>
      <c r="BS45" s="226" t="e">
        <f t="shared" si="18"/>
        <v>#REF!</v>
      </c>
      <c r="BT45" s="226" t="e">
        <f t="shared" si="19"/>
        <v>#REF!</v>
      </c>
      <c r="BU45" s="226" t="e">
        <f t="shared" si="20"/>
        <v>#REF!</v>
      </c>
      <c r="BV45" s="226" t="e">
        <f t="shared" si="21"/>
        <v>#REF!</v>
      </c>
      <c r="BW45" s="226" t="e">
        <f t="shared" si="22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3"/>
        <v>#REF!</v>
      </c>
      <c r="BB46" s="226" t="e">
        <f t="shared" si="24"/>
        <v>#REF!</v>
      </c>
      <c r="BC46" s="226" t="e">
        <f t="shared" si="2"/>
        <v>#REF!</v>
      </c>
      <c r="BD46" s="226" t="e">
        <f t="shared" si="3"/>
        <v>#REF!</v>
      </c>
      <c r="BE46" s="226" t="e">
        <f t="shared" si="4"/>
        <v>#REF!</v>
      </c>
      <c r="BF46" s="226" t="e">
        <f t="shared" si="5"/>
        <v>#REF!</v>
      </c>
      <c r="BG46" s="226" t="e">
        <f t="shared" si="6"/>
        <v>#REF!</v>
      </c>
      <c r="BH46" s="226" t="e">
        <f t="shared" si="7"/>
        <v>#REF!</v>
      </c>
      <c r="BI46" s="226" t="e">
        <f t="shared" si="8"/>
        <v>#REF!</v>
      </c>
      <c r="BJ46" s="226" t="e">
        <f t="shared" si="9"/>
        <v>#REF!</v>
      </c>
      <c r="BK46" s="226" t="e">
        <f t="shared" si="10"/>
        <v>#REF!</v>
      </c>
      <c r="BL46" s="226" t="e">
        <f t="shared" si="11"/>
        <v>#REF!</v>
      </c>
      <c r="BM46" s="226" t="e">
        <f t="shared" si="12"/>
        <v>#REF!</v>
      </c>
      <c r="BN46" s="226" t="e">
        <f t="shared" si="13"/>
        <v>#REF!</v>
      </c>
      <c r="BO46" s="226" t="e">
        <f t="shared" si="14"/>
        <v>#REF!</v>
      </c>
      <c r="BP46" s="226" t="e">
        <f t="shared" si="15"/>
        <v>#REF!</v>
      </c>
      <c r="BQ46" s="226" t="e">
        <f t="shared" si="16"/>
        <v>#REF!</v>
      </c>
      <c r="BR46" s="226" t="e">
        <f t="shared" si="17"/>
        <v>#REF!</v>
      </c>
      <c r="BS46" s="226" t="e">
        <f t="shared" si="18"/>
        <v>#REF!</v>
      </c>
      <c r="BT46" s="226" t="e">
        <f t="shared" si="19"/>
        <v>#REF!</v>
      </c>
      <c r="BU46" s="226" t="e">
        <f t="shared" si="20"/>
        <v>#REF!</v>
      </c>
      <c r="BV46" s="226" t="e">
        <f t="shared" si="21"/>
        <v>#REF!</v>
      </c>
      <c r="BW46" s="226" t="e">
        <f t="shared" si="22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3"/>
        <v>#REF!</v>
      </c>
      <c r="BB47" s="226" t="e">
        <f t="shared" si="24"/>
        <v>#REF!</v>
      </c>
      <c r="BC47" s="226" t="e">
        <f t="shared" si="2"/>
        <v>#REF!</v>
      </c>
      <c r="BD47" s="226" t="e">
        <f t="shared" si="3"/>
        <v>#REF!</v>
      </c>
      <c r="BE47" s="226" t="e">
        <f t="shared" si="4"/>
        <v>#REF!</v>
      </c>
      <c r="BF47" s="226" t="e">
        <f t="shared" si="5"/>
        <v>#REF!</v>
      </c>
      <c r="BG47" s="226" t="e">
        <f t="shared" si="6"/>
        <v>#REF!</v>
      </c>
      <c r="BH47" s="226" t="e">
        <f t="shared" si="7"/>
        <v>#REF!</v>
      </c>
      <c r="BI47" s="226" t="e">
        <f t="shared" si="8"/>
        <v>#REF!</v>
      </c>
      <c r="BJ47" s="226" t="e">
        <f t="shared" si="9"/>
        <v>#REF!</v>
      </c>
      <c r="BK47" s="226" t="e">
        <f t="shared" si="10"/>
        <v>#REF!</v>
      </c>
      <c r="BL47" s="226" t="e">
        <f t="shared" si="11"/>
        <v>#REF!</v>
      </c>
      <c r="BM47" s="226" t="e">
        <f t="shared" si="12"/>
        <v>#REF!</v>
      </c>
      <c r="BN47" s="226" t="e">
        <f t="shared" si="13"/>
        <v>#REF!</v>
      </c>
      <c r="BO47" s="226" t="e">
        <f t="shared" si="14"/>
        <v>#REF!</v>
      </c>
      <c r="BP47" s="226" t="e">
        <f t="shared" si="15"/>
        <v>#REF!</v>
      </c>
      <c r="BQ47" s="226" t="e">
        <f t="shared" si="16"/>
        <v>#REF!</v>
      </c>
      <c r="BR47" s="226" t="e">
        <f t="shared" si="17"/>
        <v>#REF!</v>
      </c>
      <c r="BS47" s="226" t="e">
        <f t="shared" si="18"/>
        <v>#REF!</v>
      </c>
      <c r="BT47" s="226" t="e">
        <f t="shared" si="19"/>
        <v>#REF!</v>
      </c>
      <c r="BU47" s="226" t="e">
        <f t="shared" si="20"/>
        <v>#REF!</v>
      </c>
      <c r="BV47" s="226" t="e">
        <f t="shared" si="21"/>
        <v>#REF!</v>
      </c>
      <c r="BW47" s="226" t="e">
        <f t="shared" si="22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3"/>
        <v>#REF!</v>
      </c>
      <c r="BB48" s="226" t="e">
        <f t="shared" si="24"/>
        <v>#REF!</v>
      </c>
      <c r="BC48" s="226" t="e">
        <f t="shared" si="2"/>
        <v>#REF!</v>
      </c>
      <c r="BD48" s="226" t="e">
        <f t="shared" si="3"/>
        <v>#REF!</v>
      </c>
      <c r="BE48" s="226" t="e">
        <f t="shared" si="4"/>
        <v>#REF!</v>
      </c>
      <c r="BF48" s="226" t="e">
        <f t="shared" si="5"/>
        <v>#REF!</v>
      </c>
      <c r="BG48" s="226" t="e">
        <f t="shared" si="6"/>
        <v>#REF!</v>
      </c>
      <c r="BH48" s="226" t="e">
        <f t="shared" si="7"/>
        <v>#REF!</v>
      </c>
      <c r="BI48" s="226" t="e">
        <f t="shared" si="8"/>
        <v>#REF!</v>
      </c>
      <c r="BJ48" s="226" t="e">
        <f t="shared" si="9"/>
        <v>#REF!</v>
      </c>
      <c r="BK48" s="226" t="e">
        <f t="shared" si="10"/>
        <v>#REF!</v>
      </c>
      <c r="BL48" s="226" t="e">
        <f t="shared" si="11"/>
        <v>#REF!</v>
      </c>
      <c r="BM48" s="226" t="e">
        <f t="shared" si="12"/>
        <v>#REF!</v>
      </c>
      <c r="BN48" s="226" t="e">
        <f t="shared" si="13"/>
        <v>#REF!</v>
      </c>
      <c r="BO48" s="226" t="e">
        <f t="shared" si="14"/>
        <v>#REF!</v>
      </c>
      <c r="BP48" s="226" t="e">
        <f t="shared" si="15"/>
        <v>#REF!</v>
      </c>
      <c r="BQ48" s="226" t="e">
        <f t="shared" si="16"/>
        <v>#REF!</v>
      </c>
      <c r="BR48" s="226" t="e">
        <f t="shared" si="17"/>
        <v>#REF!</v>
      </c>
      <c r="BS48" s="226" t="e">
        <f t="shared" si="18"/>
        <v>#REF!</v>
      </c>
      <c r="BT48" s="226" t="e">
        <f t="shared" si="19"/>
        <v>#REF!</v>
      </c>
      <c r="BU48" s="226" t="e">
        <f t="shared" si="20"/>
        <v>#REF!</v>
      </c>
      <c r="BV48" s="226" t="e">
        <f t="shared" si="21"/>
        <v>#REF!</v>
      </c>
      <c r="BW48" s="226" t="e">
        <f t="shared" si="22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3"/>
        <v>#REF!</v>
      </c>
      <c r="BB49" s="226" t="e">
        <f t="shared" si="24"/>
        <v>#REF!</v>
      </c>
      <c r="BC49" s="226" t="e">
        <f t="shared" si="2"/>
        <v>#REF!</v>
      </c>
      <c r="BD49" s="226" t="e">
        <f t="shared" si="3"/>
        <v>#REF!</v>
      </c>
      <c r="BE49" s="226" t="e">
        <f t="shared" si="4"/>
        <v>#REF!</v>
      </c>
      <c r="BF49" s="226" t="e">
        <f t="shared" si="5"/>
        <v>#REF!</v>
      </c>
      <c r="BG49" s="226" t="e">
        <f t="shared" si="6"/>
        <v>#REF!</v>
      </c>
      <c r="BH49" s="226" t="e">
        <f t="shared" si="7"/>
        <v>#REF!</v>
      </c>
      <c r="BI49" s="226" t="e">
        <f t="shared" si="8"/>
        <v>#REF!</v>
      </c>
      <c r="BJ49" s="226" t="e">
        <f t="shared" si="9"/>
        <v>#REF!</v>
      </c>
      <c r="BK49" s="226" t="e">
        <f t="shared" si="10"/>
        <v>#REF!</v>
      </c>
      <c r="BL49" s="226" t="e">
        <f t="shared" si="11"/>
        <v>#REF!</v>
      </c>
      <c r="BM49" s="226" t="e">
        <f t="shared" si="12"/>
        <v>#REF!</v>
      </c>
      <c r="BN49" s="226" t="e">
        <f t="shared" si="13"/>
        <v>#REF!</v>
      </c>
      <c r="BO49" s="226" t="e">
        <f t="shared" si="14"/>
        <v>#REF!</v>
      </c>
      <c r="BP49" s="226" t="e">
        <f t="shared" si="15"/>
        <v>#REF!</v>
      </c>
      <c r="BQ49" s="226" t="e">
        <f t="shared" si="16"/>
        <v>#REF!</v>
      </c>
      <c r="BR49" s="226" t="e">
        <f t="shared" si="17"/>
        <v>#REF!</v>
      </c>
      <c r="BS49" s="226" t="e">
        <f t="shared" si="18"/>
        <v>#REF!</v>
      </c>
      <c r="BT49" s="226" t="e">
        <f t="shared" si="19"/>
        <v>#REF!</v>
      </c>
      <c r="BU49" s="226" t="e">
        <f t="shared" si="20"/>
        <v>#REF!</v>
      </c>
      <c r="BV49" s="226" t="e">
        <f t="shared" si="21"/>
        <v>#REF!</v>
      </c>
      <c r="BW49" s="226" t="e">
        <f t="shared" si="22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</row>
    <row r="51" spans="1:75" ht="15.75" customHeight="1">
      <c r="A51" s="495" t="s">
        <v>280</v>
      </c>
      <c r="B51" s="495"/>
      <c r="C51" s="495"/>
      <c r="D51" s="495"/>
      <c r="E51" s="495"/>
      <c r="F51" s="495"/>
      <c r="G51" s="495"/>
      <c r="H51" s="495"/>
      <c r="I51" s="482" t="s">
        <v>281</v>
      </c>
      <c r="J51" s="482"/>
      <c r="K51" s="482"/>
      <c r="L51" s="496" t="e">
        <f>#REF!</f>
        <v>#REF!</v>
      </c>
      <c r="M51" s="497"/>
      <c r="N51" s="497"/>
      <c r="O51" s="497"/>
      <c r="P51" s="498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</row>
    <row r="53" spans="1:75" ht="31.5" customHeight="1">
      <c r="A53" s="488" t="s">
        <v>291</v>
      </c>
      <c r="B53" s="488"/>
      <c r="C53" s="488"/>
      <c r="D53" s="488"/>
      <c r="E53" s="488"/>
      <c r="F53" s="488"/>
      <c r="G53" s="488"/>
      <c r="H53" s="488"/>
      <c r="I53" s="488"/>
      <c r="J53" s="488"/>
      <c r="K53" s="488"/>
      <c r="L53" s="488"/>
      <c r="M53" s="488"/>
      <c r="N53" s="488"/>
      <c r="O53" s="488"/>
      <c r="P53" s="488"/>
      <c r="Q53" s="488"/>
      <c r="R53" s="488"/>
      <c r="S53" s="488"/>
      <c r="T53" s="488"/>
      <c r="U53" s="488"/>
      <c r="V53" s="488"/>
      <c r="W53" s="488"/>
      <c r="X53" s="488"/>
      <c r="Y53" s="488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</row>
    <row r="54" spans="1:75" ht="35.25" customHeight="1">
      <c r="A54" s="499" t="s">
        <v>294</v>
      </c>
      <c r="B54" s="500"/>
      <c r="C54" s="500"/>
      <c r="D54" s="500"/>
      <c r="E54" s="500"/>
      <c r="F54" s="500"/>
      <c r="G54" s="500"/>
      <c r="H54" s="500"/>
      <c r="I54" s="500"/>
      <c r="J54" s="500"/>
      <c r="K54" s="500"/>
      <c r="L54" s="500"/>
      <c r="M54" s="500"/>
      <c r="N54" s="500"/>
      <c r="O54" s="500"/>
      <c r="P54" s="500"/>
      <c r="Q54" s="500"/>
      <c r="R54" s="500"/>
      <c r="S54" s="500"/>
      <c r="T54" s="500"/>
      <c r="U54" s="500"/>
      <c r="V54" s="500"/>
      <c r="W54" s="500"/>
      <c r="X54" s="500"/>
      <c r="Y54" s="500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</row>
    <row r="55" spans="1:75" ht="15.75" customHeight="1">
      <c r="A55" s="220" t="s">
        <v>0</v>
      </c>
      <c r="B55" s="221" t="s">
        <v>256</v>
      </c>
      <c r="C55" s="221" t="s">
        <v>257</v>
      </c>
      <c r="D55" s="221" t="s">
        <v>258</v>
      </c>
      <c r="E55" s="221" t="s">
        <v>259</v>
      </c>
      <c r="F55" s="221" t="s">
        <v>260</v>
      </c>
      <c r="G55" s="221" t="s">
        <v>261</v>
      </c>
      <c r="H55" s="221" t="s">
        <v>262</v>
      </c>
      <c r="I55" s="221" t="s">
        <v>263</v>
      </c>
      <c r="J55" s="221" t="s">
        <v>264</v>
      </c>
      <c r="K55" s="221" t="s">
        <v>265</v>
      </c>
      <c r="L55" s="221" t="s">
        <v>266</v>
      </c>
      <c r="M55" s="221" t="s">
        <v>267</v>
      </c>
      <c r="N55" s="221" t="s">
        <v>268</v>
      </c>
      <c r="O55" s="221" t="s">
        <v>269</v>
      </c>
      <c r="P55" s="221" t="s">
        <v>270</v>
      </c>
      <c r="Q55" s="221" t="s">
        <v>271</v>
      </c>
      <c r="R55" s="221" t="s">
        <v>272</v>
      </c>
      <c r="S55" s="221" t="s">
        <v>273</v>
      </c>
      <c r="T55" s="221" t="s">
        <v>274</v>
      </c>
      <c r="U55" s="221" t="s">
        <v>275</v>
      </c>
      <c r="V55" s="221" t="s">
        <v>276</v>
      </c>
      <c r="W55" s="221" t="s">
        <v>277</v>
      </c>
      <c r="X55" s="221" t="s">
        <v>278</v>
      </c>
      <c r="Y55" s="221" t="s">
        <v>279</v>
      </c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>B56-AA56</f>
        <v>#REF!</v>
      </c>
      <c r="BA56" s="226" t="e">
        <f t="shared" ref="BA56:BP71" si="25">C56-AB56</f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ref="BQ56:BW71" si="26">S56-AR56</f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ref="AZ57:AZ86" si="27">B57-AA57</f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si="25"/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si="25"/>
        <v>#REF!</v>
      </c>
      <c r="BB59" s="226" t="e">
        <f t="shared" si="25"/>
        <v>#REF!</v>
      </c>
      <c r="BC59" s="226" t="e">
        <f t="shared" si="25"/>
        <v>#REF!</v>
      </c>
      <c r="BD59" s="226" t="e">
        <f t="shared" si="25"/>
        <v>#REF!</v>
      </c>
      <c r="BE59" s="226" t="e">
        <f t="shared" si="25"/>
        <v>#REF!</v>
      </c>
      <c r="BF59" s="226" t="e">
        <f t="shared" si="25"/>
        <v>#REF!</v>
      </c>
      <c r="BG59" s="226" t="e">
        <f t="shared" si="25"/>
        <v>#REF!</v>
      </c>
      <c r="BH59" s="226" t="e">
        <f t="shared" si="25"/>
        <v>#REF!</v>
      </c>
      <c r="BI59" s="226" t="e">
        <f t="shared" si="25"/>
        <v>#REF!</v>
      </c>
      <c r="BJ59" s="226" t="e">
        <f t="shared" si="25"/>
        <v>#REF!</v>
      </c>
      <c r="BK59" s="226" t="e">
        <f t="shared" si="25"/>
        <v>#REF!</v>
      </c>
      <c r="BL59" s="226" t="e">
        <f t="shared" si="25"/>
        <v>#REF!</v>
      </c>
      <c r="BM59" s="226" t="e">
        <f t="shared" si="25"/>
        <v>#REF!</v>
      </c>
      <c r="BN59" s="226" t="e">
        <f t="shared" si="25"/>
        <v>#REF!</v>
      </c>
      <c r="BO59" s="226" t="e">
        <f t="shared" si="25"/>
        <v>#REF!</v>
      </c>
      <c r="BP59" s="226" t="e">
        <f t="shared" si="25"/>
        <v>#REF!</v>
      </c>
      <c r="BQ59" s="226" t="e">
        <f t="shared" si="26"/>
        <v>#REF!</v>
      </c>
      <c r="BR59" s="226" t="e">
        <f t="shared" si="26"/>
        <v>#REF!</v>
      </c>
      <c r="BS59" s="226" t="e">
        <f t="shared" si="26"/>
        <v>#REF!</v>
      </c>
      <c r="BT59" s="226" t="e">
        <f t="shared" si="26"/>
        <v>#REF!</v>
      </c>
      <c r="BU59" s="226" t="e">
        <f t="shared" si="26"/>
        <v>#REF!</v>
      </c>
      <c r="BV59" s="226" t="e">
        <f t="shared" si="26"/>
        <v>#REF!</v>
      </c>
      <c r="BW59" s="226" t="e">
        <f t="shared" si="26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5"/>
        <v>#REF!</v>
      </c>
      <c r="BB60" s="226" t="e">
        <f t="shared" si="25"/>
        <v>#REF!</v>
      </c>
      <c r="BC60" s="226" t="e">
        <f t="shared" si="25"/>
        <v>#REF!</v>
      </c>
      <c r="BD60" s="226" t="e">
        <f t="shared" si="25"/>
        <v>#REF!</v>
      </c>
      <c r="BE60" s="226" t="e">
        <f t="shared" si="25"/>
        <v>#REF!</v>
      </c>
      <c r="BF60" s="226" t="e">
        <f t="shared" si="25"/>
        <v>#REF!</v>
      </c>
      <c r="BG60" s="226" t="e">
        <f t="shared" si="25"/>
        <v>#REF!</v>
      </c>
      <c r="BH60" s="226" t="e">
        <f t="shared" si="25"/>
        <v>#REF!</v>
      </c>
      <c r="BI60" s="226" t="e">
        <f t="shared" si="25"/>
        <v>#REF!</v>
      </c>
      <c r="BJ60" s="226" t="e">
        <f t="shared" si="25"/>
        <v>#REF!</v>
      </c>
      <c r="BK60" s="226" t="e">
        <f t="shared" si="25"/>
        <v>#REF!</v>
      </c>
      <c r="BL60" s="226" t="e">
        <f t="shared" si="25"/>
        <v>#REF!</v>
      </c>
      <c r="BM60" s="226" t="e">
        <f t="shared" si="25"/>
        <v>#REF!</v>
      </c>
      <c r="BN60" s="226" t="e">
        <f t="shared" si="25"/>
        <v>#REF!</v>
      </c>
      <c r="BO60" s="226" t="e">
        <f t="shared" si="25"/>
        <v>#REF!</v>
      </c>
      <c r="BP60" s="226" t="e">
        <f t="shared" si="25"/>
        <v>#REF!</v>
      </c>
      <c r="BQ60" s="226" t="e">
        <f t="shared" si="26"/>
        <v>#REF!</v>
      </c>
      <c r="BR60" s="226" t="e">
        <f t="shared" si="26"/>
        <v>#REF!</v>
      </c>
      <c r="BS60" s="226" t="e">
        <f t="shared" si="26"/>
        <v>#REF!</v>
      </c>
      <c r="BT60" s="226" t="e">
        <f t="shared" si="26"/>
        <v>#REF!</v>
      </c>
      <c r="BU60" s="226" t="e">
        <f t="shared" si="26"/>
        <v>#REF!</v>
      </c>
      <c r="BV60" s="226" t="e">
        <f t="shared" si="26"/>
        <v>#REF!</v>
      </c>
      <c r="BW60" s="226" t="e">
        <f t="shared" si="26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5"/>
        <v>#REF!</v>
      </c>
      <c r="BB61" s="226" t="e">
        <f t="shared" si="25"/>
        <v>#REF!</v>
      </c>
      <c r="BC61" s="226" t="e">
        <f t="shared" si="25"/>
        <v>#REF!</v>
      </c>
      <c r="BD61" s="226" t="e">
        <f t="shared" si="25"/>
        <v>#REF!</v>
      </c>
      <c r="BE61" s="226" t="e">
        <f t="shared" si="25"/>
        <v>#REF!</v>
      </c>
      <c r="BF61" s="226" t="e">
        <f t="shared" si="25"/>
        <v>#REF!</v>
      </c>
      <c r="BG61" s="226" t="e">
        <f t="shared" si="25"/>
        <v>#REF!</v>
      </c>
      <c r="BH61" s="226" t="e">
        <f t="shared" si="25"/>
        <v>#REF!</v>
      </c>
      <c r="BI61" s="226" t="e">
        <f t="shared" si="25"/>
        <v>#REF!</v>
      </c>
      <c r="BJ61" s="226" t="e">
        <f t="shared" si="25"/>
        <v>#REF!</v>
      </c>
      <c r="BK61" s="226" t="e">
        <f t="shared" si="25"/>
        <v>#REF!</v>
      </c>
      <c r="BL61" s="226" t="e">
        <f t="shared" si="25"/>
        <v>#REF!</v>
      </c>
      <c r="BM61" s="226" t="e">
        <f t="shared" si="25"/>
        <v>#REF!</v>
      </c>
      <c r="BN61" s="226" t="e">
        <f t="shared" si="25"/>
        <v>#REF!</v>
      </c>
      <c r="BO61" s="226" t="e">
        <f t="shared" si="25"/>
        <v>#REF!</v>
      </c>
      <c r="BP61" s="226" t="e">
        <f t="shared" si="25"/>
        <v>#REF!</v>
      </c>
      <c r="BQ61" s="226" t="e">
        <f t="shared" si="26"/>
        <v>#REF!</v>
      </c>
      <c r="BR61" s="226" t="e">
        <f t="shared" si="26"/>
        <v>#REF!</v>
      </c>
      <c r="BS61" s="226" t="e">
        <f t="shared" si="26"/>
        <v>#REF!</v>
      </c>
      <c r="BT61" s="226" t="e">
        <f t="shared" si="26"/>
        <v>#REF!</v>
      </c>
      <c r="BU61" s="226" t="e">
        <f t="shared" si="26"/>
        <v>#REF!</v>
      </c>
      <c r="BV61" s="226" t="e">
        <f t="shared" si="26"/>
        <v>#REF!</v>
      </c>
      <c r="BW61" s="226" t="e">
        <f t="shared" si="26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5"/>
        <v>#REF!</v>
      </c>
      <c r="BB62" s="226" t="e">
        <f t="shared" si="25"/>
        <v>#REF!</v>
      </c>
      <c r="BC62" s="226" t="e">
        <f t="shared" si="25"/>
        <v>#REF!</v>
      </c>
      <c r="BD62" s="226" t="e">
        <f t="shared" si="25"/>
        <v>#REF!</v>
      </c>
      <c r="BE62" s="226" t="e">
        <f t="shared" si="25"/>
        <v>#REF!</v>
      </c>
      <c r="BF62" s="226" t="e">
        <f t="shared" si="25"/>
        <v>#REF!</v>
      </c>
      <c r="BG62" s="226" t="e">
        <f t="shared" si="25"/>
        <v>#REF!</v>
      </c>
      <c r="BH62" s="226" t="e">
        <f t="shared" si="25"/>
        <v>#REF!</v>
      </c>
      <c r="BI62" s="226" t="e">
        <f t="shared" si="25"/>
        <v>#REF!</v>
      </c>
      <c r="BJ62" s="226" t="e">
        <f t="shared" si="25"/>
        <v>#REF!</v>
      </c>
      <c r="BK62" s="226" t="e">
        <f t="shared" si="25"/>
        <v>#REF!</v>
      </c>
      <c r="BL62" s="226" t="e">
        <f t="shared" si="25"/>
        <v>#REF!</v>
      </c>
      <c r="BM62" s="226" t="e">
        <f t="shared" si="25"/>
        <v>#REF!</v>
      </c>
      <c r="BN62" s="226" t="e">
        <f t="shared" si="25"/>
        <v>#REF!</v>
      </c>
      <c r="BO62" s="226" t="e">
        <f t="shared" si="25"/>
        <v>#REF!</v>
      </c>
      <c r="BP62" s="226" t="e">
        <f t="shared" si="25"/>
        <v>#REF!</v>
      </c>
      <c r="BQ62" s="226" t="e">
        <f t="shared" si="26"/>
        <v>#REF!</v>
      </c>
      <c r="BR62" s="226" t="e">
        <f t="shared" si="26"/>
        <v>#REF!</v>
      </c>
      <c r="BS62" s="226" t="e">
        <f t="shared" si="26"/>
        <v>#REF!</v>
      </c>
      <c r="BT62" s="226" t="e">
        <f t="shared" si="26"/>
        <v>#REF!</v>
      </c>
      <c r="BU62" s="226" t="e">
        <f t="shared" si="26"/>
        <v>#REF!</v>
      </c>
      <c r="BV62" s="226" t="e">
        <f t="shared" si="26"/>
        <v>#REF!</v>
      </c>
      <c r="BW62" s="226" t="e">
        <f t="shared" si="26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5"/>
        <v>#REF!</v>
      </c>
      <c r="BB63" s="226" t="e">
        <f t="shared" si="25"/>
        <v>#REF!</v>
      </c>
      <c r="BC63" s="226" t="e">
        <f t="shared" si="25"/>
        <v>#REF!</v>
      </c>
      <c r="BD63" s="226" t="e">
        <f t="shared" si="25"/>
        <v>#REF!</v>
      </c>
      <c r="BE63" s="226" t="e">
        <f t="shared" si="25"/>
        <v>#REF!</v>
      </c>
      <c r="BF63" s="226" t="e">
        <f t="shared" si="25"/>
        <v>#REF!</v>
      </c>
      <c r="BG63" s="226" t="e">
        <f t="shared" si="25"/>
        <v>#REF!</v>
      </c>
      <c r="BH63" s="226" t="e">
        <f t="shared" si="25"/>
        <v>#REF!</v>
      </c>
      <c r="BI63" s="226" t="e">
        <f t="shared" si="25"/>
        <v>#REF!</v>
      </c>
      <c r="BJ63" s="226" t="e">
        <f t="shared" si="25"/>
        <v>#REF!</v>
      </c>
      <c r="BK63" s="226" t="e">
        <f t="shared" si="25"/>
        <v>#REF!</v>
      </c>
      <c r="BL63" s="226" t="e">
        <f t="shared" si="25"/>
        <v>#REF!</v>
      </c>
      <c r="BM63" s="226" t="e">
        <f t="shared" si="25"/>
        <v>#REF!</v>
      </c>
      <c r="BN63" s="226" t="e">
        <f t="shared" si="25"/>
        <v>#REF!</v>
      </c>
      <c r="BO63" s="226" t="e">
        <f t="shared" si="25"/>
        <v>#REF!</v>
      </c>
      <c r="BP63" s="226" t="e">
        <f t="shared" si="25"/>
        <v>#REF!</v>
      </c>
      <c r="BQ63" s="226" t="e">
        <f t="shared" si="26"/>
        <v>#REF!</v>
      </c>
      <c r="BR63" s="226" t="e">
        <f t="shared" si="26"/>
        <v>#REF!</v>
      </c>
      <c r="BS63" s="226" t="e">
        <f t="shared" si="26"/>
        <v>#REF!</v>
      </c>
      <c r="BT63" s="226" t="e">
        <f t="shared" si="26"/>
        <v>#REF!</v>
      </c>
      <c r="BU63" s="226" t="e">
        <f t="shared" si="26"/>
        <v>#REF!</v>
      </c>
      <c r="BV63" s="226" t="e">
        <f t="shared" si="26"/>
        <v>#REF!</v>
      </c>
      <c r="BW63" s="226" t="e">
        <f t="shared" si="26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5"/>
        <v>#REF!</v>
      </c>
      <c r="BB64" s="226" t="e">
        <f t="shared" si="25"/>
        <v>#REF!</v>
      </c>
      <c r="BC64" s="226" t="e">
        <f t="shared" si="25"/>
        <v>#REF!</v>
      </c>
      <c r="BD64" s="226" t="e">
        <f t="shared" si="25"/>
        <v>#REF!</v>
      </c>
      <c r="BE64" s="226" t="e">
        <f t="shared" si="25"/>
        <v>#REF!</v>
      </c>
      <c r="BF64" s="226" t="e">
        <f t="shared" si="25"/>
        <v>#REF!</v>
      </c>
      <c r="BG64" s="226" t="e">
        <f t="shared" si="25"/>
        <v>#REF!</v>
      </c>
      <c r="BH64" s="226" t="e">
        <f t="shared" si="25"/>
        <v>#REF!</v>
      </c>
      <c r="BI64" s="226" t="e">
        <f t="shared" si="25"/>
        <v>#REF!</v>
      </c>
      <c r="BJ64" s="226" t="e">
        <f t="shared" si="25"/>
        <v>#REF!</v>
      </c>
      <c r="BK64" s="226" t="e">
        <f t="shared" si="25"/>
        <v>#REF!</v>
      </c>
      <c r="BL64" s="226" t="e">
        <f t="shared" si="25"/>
        <v>#REF!</v>
      </c>
      <c r="BM64" s="226" t="e">
        <f t="shared" si="25"/>
        <v>#REF!</v>
      </c>
      <c r="BN64" s="226" t="e">
        <f t="shared" si="25"/>
        <v>#REF!</v>
      </c>
      <c r="BO64" s="226" t="e">
        <f t="shared" si="25"/>
        <v>#REF!</v>
      </c>
      <c r="BP64" s="226" t="e">
        <f t="shared" si="25"/>
        <v>#REF!</v>
      </c>
      <c r="BQ64" s="226" t="e">
        <f t="shared" si="26"/>
        <v>#REF!</v>
      </c>
      <c r="BR64" s="226" t="e">
        <f t="shared" si="26"/>
        <v>#REF!</v>
      </c>
      <c r="BS64" s="226" t="e">
        <f t="shared" si="26"/>
        <v>#REF!</v>
      </c>
      <c r="BT64" s="226" t="e">
        <f t="shared" si="26"/>
        <v>#REF!</v>
      </c>
      <c r="BU64" s="226" t="e">
        <f t="shared" si="26"/>
        <v>#REF!</v>
      </c>
      <c r="BV64" s="226" t="e">
        <f t="shared" si="26"/>
        <v>#REF!</v>
      </c>
      <c r="BW64" s="226" t="e">
        <f t="shared" si="26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5"/>
        <v>#REF!</v>
      </c>
      <c r="BB65" s="226" t="e">
        <f t="shared" si="25"/>
        <v>#REF!</v>
      </c>
      <c r="BC65" s="226" t="e">
        <f t="shared" si="25"/>
        <v>#REF!</v>
      </c>
      <c r="BD65" s="226" t="e">
        <f t="shared" si="25"/>
        <v>#REF!</v>
      </c>
      <c r="BE65" s="226" t="e">
        <f t="shared" si="25"/>
        <v>#REF!</v>
      </c>
      <c r="BF65" s="226" t="e">
        <f t="shared" si="25"/>
        <v>#REF!</v>
      </c>
      <c r="BG65" s="226" t="e">
        <f t="shared" si="25"/>
        <v>#REF!</v>
      </c>
      <c r="BH65" s="226" t="e">
        <f t="shared" si="25"/>
        <v>#REF!</v>
      </c>
      <c r="BI65" s="226" t="e">
        <f t="shared" si="25"/>
        <v>#REF!</v>
      </c>
      <c r="BJ65" s="226" t="e">
        <f t="shared" si="25"/>
        <v>#REF!</v>
      </c>
      <c r="BK65" s="226" t="e">
        <f t="shared" si="25"/>
        <v>#REF!</v>
      </c>
      <c r="BL65" s="226" t="e">
        <f t="shared" si="25"/>
        <v>#REF!</v>
      </c>
      <c r="BM65" s="226" t="e">
        <f t="shared" si="25"/>
        <v>#REF!</v>
      </c>
      <c r="BN65" s="226" t="e">
        <f t="shared" si="25"/>
        <v>#REF!</v>
      </c>
      <c r="BO65" s="226" t="e">
        <f t="shared" si="25"/>
        <v>#REF!</v>
      </c>
      <c r="BP65" s="226" t="e">
        <f t="shared" si="25"/>
        <v>#REF!</v>
      </c>
      <c r="BQ65" s="226" t="e">
        <f t="shared" si="26"/>
        <v>#REF!</v>
      </c>
      <c r="BR65" s="226" t="e">
        <f t="shared" si="26"/>
        <v>#REF!</v>
      </c>
      <c r="BS65" s="226" t="e">
        <f t="shared" si="26"/>
        <v>#REF!</v>
      </c>
      <c r="BT65" s="226" t="e">
        <f t="shared" si="26"/>
        <v>#REF!</v>
      </c>
      <c r="BU65" s="226" t="e">
        <f t="shared" si="26"/>
        <v>#REF!</v>
      </c>
      <c r="BV65" s="226" t="e">
        <f t="shared" si="26"/>
        <v>#REF!</v>
      </c>
      <c r="BW65" s="226" t="e">
        <f t="shared" si="26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5"/>
        <v>#REF!</v>
      </c>
      <c r="BB66" s="226" t="e">
        <f t="shared" si="25"/>
        <v>#REF!</v>
      </c>
      <c r="BC66" s="226" t="e">
        <f t="shared" si="25"/>
        <v>#REF!</v>
      </c>
      <c r="BD66" s="226" t="e">
        <f t="shared" si="25"/>
        <v>#REF!</v>
      </c>
      <c r="BE66" s="226" t="e">
        <f t="shared" si="25"/>
        <v>#REF!</v>
      </c>
      <c r="BF66" s="226" t="e">
        <f t="shared" si="25"/>
        <v>#REF!</v>
      </c>
      <c r="BG66" s="226" t="e">
        <f t="shared" si="25"/>
        <v>#REF!</v>
      </c>
      <c r="BH66" s="226" t="e">
        <f t="shared" si="25"/>
        <v>#REF!</v>
      </c>
      <c r="BI66" s="226" t="e">
        <f t="shared" si="25"/>
        <v>#REF!</v>
      </c>
      <c r="BJ66" s="226" t="e">
        <f t="shared" si="25"/>
        <v>#REF!</v>
      </c>
      <c r="BK66" s="226" t="e">
        <f t="shared" si="25"/>
        <v>#REF!</v>
      </c>
      <c r="BL66" s="226" t="e">
        <f t="shared" si="25"/>
        <v>#REF!</v>
      </c>
      <c r="BM66" s="226" t="e">
        <f t="shared" si="25"/>
        <v>#REF!</v>
      </c>
      <c r="BN66" s="226" t="e">
        <f t="shared" si="25"/>
        <v>#REF!</v>
      </c>
      <c r="BO66" s="226" t="e">
        <f t="shared" si="25"/>
        <v>#REF!</v>
      </c>
      <c r="BP66" s="226" t="e">
        <f t="shared" si="25"/>
        <v>#REF!</v>
      </c>
      <c r="BQ66" s="226" t="e">
        <f t="shared" si="26"/>
        <v>#REF!</v>
      </c>
      <c r="BR66" s="226" t="e">
        <f t="shared" si="26"/>
        <v>#REF!</v>
      </c>
      <c r="BS66" s="226" t="e">
        <f t="shared" si="26"/>
        <v>#REF!</v>
      </c>
      <c r="BT66" s="226" t="e">
        <f t="shared" si="26"/>
        <v>#REF!</v>
      </c>
      <c r="BU66" s="226" t="e">
        <f t="shared" si="26"/>
        <v>#REF!</v>
      </c>
      <c r="BV66" s="226" t="e">
        <f t="shared" si="26"/>
        <v>#REF!</v>
      </c>
      <c r="BW66" s="226" t="e">
        <f t="shared" si="26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5"/>
        <v>#REF!</v>
      </c>
      <c r="BB67" s="226" t="e">
        <f t="shared" si="25"/>
        <v>#REF!</v>
      </c>
      <c r="BC67" s="226" t="e">
        <f t="shared" si="25"/>
        <v>#REF!</v>
      </c>
      <c r="BD67" s="226" t="e">
        <f t="shared" si="25"/>
        <v>#REF!</v>
      </c>
      <c r="BE67" s="226" t="e">
        <f t="shared" si="25"/>
        <v>#REF!</v>
      </c>
      <c r="BF67" s="226" t="e">
        <f t="shared" si="25"/>
        <v>#REF!</v>
      </c>
      <c r="BG67" s="226" t="e">
        <f t="shared" si="25"/>
        <v>#REF!</v>
      </c>
      <c r="BH67" s="226" t="e">
        <f t="shared" si="25"/>
        <v>#REF!</v>
      </c>
      <c r="BI67" s="226" t="e">
        <f t="shared" si="25"/>
        <v>#REF!</v>
      </c>
      <c r="BJ67" s="226" t="e">
        <f t="shared" si="25"/>
        <v>#REF!</v>
      </c>
      <c r="BK67" s="226" t="e">
        <f t="shared" si="25"/>
        <v>#REF!</v>
      </c>
      <c r="BL67" s="226" t="e">
        <f t="shared" si="25"/>
        <v>#REF!</v>
      </c>
      <c r="BM67" s="226" t="e">
        <f t="shared" si="25"/>
        <v>#REF!</v>
      </c>
      <c r="BN67" s="226" t="e">
        <f t="shared" si="25"/>
        <v>#REF!</v>
      </c>
      <c r="BO67" s="226" t="e">
        <f t="shared" si="25"/>
        <v>#REF!</v>
      </c>
      <c r="BP67" s="226" t="e">
        <f t="shared" si="25"/>
        <v>#REF!</v>
      </c>
      <c r="BQ67" s="226" t="e">
        <f t="shared" si="26"/>
        <v>#REF!</v>
      </c>
      <c r="BR67" s="226" t="e">
        <f t="shared" si="26"/>
        <v>#REF!</v>
      </c>
      <c r="BS67" s="226" t="e">
        <f t="shared" si="26"/>
        <v>#REF!</v>
      </c>
      <c r="BT67" s="226" t="e">
        <f t="shared" si="26"/>
        <v>#REF!</v>
      </c>
      <c r="BU67" s="226" t="e">
        <f t="shared" si="26"/>
        <v>#REF!</v>
      </c>
      <c r="BV67" s="226" t="e">
        <f t="shared" si="26"/>
        <v>#REF!</v>
      </c>
      <c r="BW67" s="226" t="e">
        <f t="shared" si="26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5"/>
        <v>#REF!</v>
      </c>
      <c r="BB68" s="226" t="e">
        <f t="shared" si="25"/>
        <v>#REF!</v>
      </c>
      <c r="BC68" s="226" t="e">
        <f t="shared" si="25"/>
        <v>#REF!</v>
      </c>
      <c r="BD68" s="226" t="e">
        <f t="shared" si="25"/>
        <v>#REF!</v>
      </c>
      <c r="BE68" s="226" t="e">
        <f t="shared" si="25"/>
        <v>#REF!</v>
      </c>
      <c r="BF68" s="226" t="e">
        <f t="shared" si="25"/>
        <v>#REF!</v>
      </c>
      <c r="BG68" s="226" t="e">
        <f t="shared" si="25"/>
        <v>#REF!</v>
      </c>
      <c r="BH68" s="226" t="e">
        <f t="shared" si="25"/>
        <v>#REF!</v>
      </c>
      <c r="BI68" s="226" t="e">
        <f t="shared" si="25"/>
        <v>#REF!</v>
      </c>
      <c r="BJ68" s="226" t="e">
        <f t="shared" si="25"/>
        <v>#REF!</v>
      </c>
      <c r="BK68" s="226" t="e">
        <f t="shared" si="25"/>
        <v>#REF!</v>
      </c>
      <c r="BL68" s="226" t="e">
        <f t="shared" si="25"/>
        <v>#REF!</v>
      </c>
      <c r="BM68" s="226" t="e">
        <f t="shared" si="25"/>
        <v>#REF!</v>
      </c>
      <c r="BN68" s="226" t="e">
        <f t="shared" si="25"/>
        <v>#REF!</v>
      </c>
      <c r="BO68" s="226" t="e">
        <f t="shared" si="25"/>
        <v>#REF!</v>
      </c>
      <c r="BP68" s="226" t="e">
        <f t="shared" si="25"/>
        <v>#REF!</v>
      </c>
      <c r="BQ68" s="226" t="e">
        <f t="shared" si="26"/>
        <v>#REF!</v>
      </c>
      <c r="BR68" s="226" t="e">
        <f t="shared" si="26"/>
        <v>#REF!</v>
      </c>
      <c r="BS68" s="226" t="e">
        <f t="shared" si="26"/>
        <v>#REF!</v>
      </c>
      <c r="BT68" s="226" t="e">
        <f t="shared" si="26"/>
        <v>#REF!</v>
      </c>
      <c r="BU68" s="226" t="e">
        <f t="shared" si="26"/>
        <v>#REF!</v>
      </c>
      <c r="BV68" s="226" t="e">
        <f t="shared" si="26"/>
        <v>#REF!</v>
      </c>
      <c r="BW68" s="226" t="e">
        <f t="shared" si="26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5"/>
        <v>#REF!</v>
      </c>
      <c r="BB69" s="226" t="e">
        <f t="shared" si="25"/>
        <v>#REF!</v>
      </c>
      <c r="BC69" s="226" t="e">
        <f t="shared" si="25"/>
        <v>#REF!</v>
      </c>
      <c r="BD69" s="226" t="e">
        <f t="shared" si="25"/>
        <v>#REF!</v>
      </c>
      <c r="BE69" s="226" t="e">
        <f t="shared" si="25"/>
        <v>#REF!</v>
      </c>
      <c r="BF69" s="226" t="e">
        <f t="shared" si="25"/>
        <v>#REF!</v>
      </c>
      <c r="BG69" s="226" t="e">
        <f t="shared" si="25"/>
        <v>#REF!</v>
      </c>
      <c r="BH69" s="226" t="e">
        <f t="shared" si="25"/>
        <v>#REF!</v>
      </c>
      <c r="BI69" s="226" t="e">
        <f t="shared" si="25"/>
        <v>#REF!</v>
      </c>
      <c r="BJ69" s="226" t="e">
        <f t="shared" si="25"/>
        <v>#REF!</v>
      </c>
      <c r="BK69" s="226" t="e">
        <f t="shared" si="25"/>
        <v>#REF!</v>
      </c>
      <c r="BL69" s="226" t="e">
        <f t="shared" si="25"/>
        <v>#REF!</v>
      </c>
      <c r="BM69" s="226" t="e">
        <f t="shared" si="25"/>
        <v>#REF!</v>
      </c>
      <c r="BN69" s="226" t="e">
        <f t="shared" si="25"/>
        <v>#REF!</v>
      </c>
      <c r="BO69" s="226" t="e">
        <f t="shared" si="25"/>
        <v>#REF!</v>
      </c>
      <c r="BP69" s="226" t="e">
        <f t="shared" si="25"/>
        <v>#REF!</v>
      </c>
      <c r="BQ69" s="226" t="e">
        <f t="shared" si="26"/>
        <v>#REF!</v>
      </c>
      <c r="BR69" s="226" t="e">
        <f t="shared" si="26"/>
        <v>#REF!</v>
      </c>
      <c r="BS69" s="226" t="e">
        <f t="shared" si="26"/>
        <v>#REF!</v>
      </c>
      <c r="BT69" s="226" t="e">
        <f t="shared" si="26"/>
        <v>#REF!</v>
      </c>
      <c r="BU69" s="226" t="e">
        <f t="shared" si="26"/>
        <v>#REF!</v>
      </c>
      <c r="BV69" s="226" t="e">
        <f t="shared" si="26"/>
        <v>#REF!</v>
      </c>
      <c r="BW69" s="226" t="e">
        <f t="shared" si="26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5"/>
        <v>#REF!</v>
      </c>
      <c r="BB70" s="226" t="e">
        <f t="shared" si="25"/>
        <v>#REF!</v>
      </c>
      <c r="BC70" s="226" t="e">
        <f t="shared" si="25"/>
        <v>#REF!</v>
      </c>
      <c r="BD70" s="226" t="e">
        <f t="shared" si="25"/>
        <v>#REF!</v>
      </c>
      <c r="BE70" s="226" t="e">
        <f t="shared" si="25"/>
        <v>#REF!</v>
      </c>
      <c r="BF70" s="226" t="e">
        <f t="shared" si="25"/>
        <v>#REF!</v>
      </c>
      <c r="BG70" s="226" t="e">
        <f t="shared" si="25"/>
        <v>#REF!</v>
      </c>
      <c r="BH70" s="226" t="e">
        <f t="shared" si="25"/>
        <v>#REF!</v>
      </c>
      <c r="BI70" s="226" t="e">
        <f t="shared" si="25"/>
        <v>#REF!</v>
      </c>
      <c r="BJ70" s="226" t="e">
        <f t="shared" si="25"/>
        <v>#REF!</v>
      </c>
      <c r="BK70" s="226" t="e">
        <f t="shared" si="25"/>
        <v>#REF!</v>
      </c>
      <c r="BL70" s="226" t="e">
        <f t="shared" si="25"/>
        <v>#REF!</v>
      </c>
      <c r="BM70" s="226" t="e">
        <f t="shared" si="25"/>
        <v>#REF!</v>
      </c>
      <c r="BN70" s="226" t="e">
        <f t="shared" si="25"/>
        <v>#REF!</v>
      </c>
      <c r="BO70" s="226" t="e">
        <f t="shared" si="25"/>
        <v>#REF!</v>
      </c>
      <c r="BP70" s="226" t="e">
        <f t="shared" si="25"/>
        <v>#REF!</v>
      </c>
      <c r="BQ70" s="226" t="e">
        <f t="shared" si="26"/>
        <v>#REF!</v>
      </c>
      <c r="BR70" s="226" t="e">
        <f t="shared" si="26"/>
        <v>#REF!</v>
      </c>
      <c r="BS70" s="226" t="e">
        <f t="shared" si="26"/>
        <v>#REF!</v>
      </c>
      <c r="BT70" s="226" t="e">
        <f t="shared" si="26"/>
        <v>#REF!</v>
      </c>
      <c r="BU70" s="226" t="e">
        <f t="shared" si="26"/>
        <v>#REF!</v>
      </c>
      <c r="BV70" s="226" t="e">
        <f t="shared" si="26"/>
        <v>#REF!</v>
      </c>
      <c r="BW70" s="226" t="e">
        <f t="shared" si="26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5"/>
        <v>#REF!</v>
      </c>
      <c r="BB71" s="226" t="e">
        <f t="shared" si="25"/>
        <v>#REF!</v>
      </c>
      <c r="BC71" s="226" t="e">
        <f t="shared" si="25"/>
        <v>#REF!</v>
      </c>
      <c r="BD71" s="226" t="e">
        <f t="shared" si="25"/>
        <v>#REF!</v>
      </c>
      <c r="BE71" s="226" t="e">
        <f t="shared" si="25"/>
        <v>#REF!</v>
      </c>
      <c r="BF71" s="226" t="e">
        <f t="shared" si="25"/>
        <v>#REF!</v>
      </c>
      <c r="BG71" s="226" t="e">
        <f t="shared" si="25"/>
        <v>#REF!</v>
      </c>
      <c r="BH71" s="226" t="e">
        <f t="shared" si="25"/>
        <v>#REF!</v>
      </c>
      <c r="BI71" s="226" t="e">
        <f t="shared" si="25"/>
        <v>#REF!</v>
      </c>
      <c r="BJ71" s="226" t="e">
        <f t="shared" si="25"/>
        <v>#REF!</v>
      </c>
      <c r="BK71" s="226" t="e">
        <f t="shared" si="25"/>
        <v>#REF!</v>
      </c>
      <c r="BL71" s="226" t="e">
        <f t="shared" si="25"/>
        <v>#REF!</v>
      </c>
      <c r="BM71" s="226" t="e">
        <f t="shared" si="25"/>
        <v>#REF!</v>
      </c>
      <c r="BN71" s="226" t="e">
        <f t="shared" si="25"/>
        <v>#REF!</v>
      </c>
      <c r="BO71" s="226" t="e">
        <f t="shared" si="25"/>
        <v>#REF!</v>
      </c>
      <c r="BP71" s="226" t="e">
        <f t="shared" ref="BP71:BP86" si="28">R71-AQ71</f>
        <v>#REF!</v>
      </c>
      <c r="BQ71" s="226" t="e">
        <f t="shared" si="26"/>
        <v>#REF!</v>
      </c>
      <c r="BR71" s="226" t="e">
        <f t="shared" si="26"/>
        <v>#REF!</v>
      </c>
      <c r="BS71" s="226" t="e">
        <f t="shared" si="26"/>
        <v>#REF!</v>
      </c>
      <c r="BT71" s="226" t="e">
        <f t="shared" si="26"/>
        <v>#REF!</v>
      </c>
      <c r="BU71" s="226" t="e">
        <f t="shared" si="26"/>
        <v>#REF!</v>
      </c>
      <c r="BV71" s="226" t="e">
        <f t="shared" si="26"/>
        <v>#REF!</v>
      </c>
      <c r="BW71" s="226" t="e">
        <f t="shared" si="26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ref="BA72:BA86" si="29">C72-AB72</f>
        <v>#REF!</v>
      </c>
      <c r="BB72" s="226" t="e">
        <f t="shared" ref="BB72:BB86" si="30">D72-AC72</f>
        <v>#REF!</v>
      </c>
      <c r="BC72" s="226" t="e">
        <f t="shared" ref="BC72:BC86" si="31">E72-AD72</f>
        <v>#REF!</v>
      </c>
      <c r="BD72" s="226" t="e">
        <f t="shared" ref="BD72:BD86" si="32">F72-AE72</f>
        <v>#REF!</v>
      </c>
      <c r="BE72" s="226" t="e">
        <f t="shared" ref="BE72:BE86" si="33">G72-AF72</f>
        <v>#REF!</v>
      </c>
      <c r="BF72" s="226" t="e">
        <f t="shared" ref="BF72:BF86" si="34">H72-AG72</f>
        <v>#REF!</v>
      </c>
      <c r="BG72" s="226" t="e">
        <f t="shared" ref="BG72:BG86" si="35">I72-AH72</f>
        <v>#REF!</v>
      </c>
      <c r="BH72" s="226" t="e">
        <f t="shared" ref="BH72:BH86" si="36">J72-AI72</f>
        <v>#REF!</v>
      </c>
      <c r="BI72" s="226" t="e">
        <f t="shared" ref="BI72:BI86" si="37">K72-AJ72</f>
        <v>#REF!</v>
      </c>
      <c r="BJ72" s="226" t="e">
        <f t="shared" ref="BJ72:BJ86" si="38">L72-AK72</f>
        <v>#REF!</v>
      </c>
      <c r="BK72" s="226" t="e">
        <f t="shared" ref="BK72:BK86" si="39">M72-AL72</f>
        <v>#REF!</v>
      </c>
      <c r="BL72" s="226" t="e">
        <f t="shared" ref="BL72:BL86" si="40">N72-AM72</f>
        <v>#REF!</v>
      </c>
      <c r="BM72" s="226" t="e">
        <f t="shared" ref="BM72:BM86" si="41">O72-AN72</f>
        <v>#REF!</v>
      </c>
      <c r="BN72" s="226" t="e">
        <f t="shared" ref="BN72:BN86" si="42">P72-AO72</f>
        <v>#REF!</v>
      </c>
      <c r="BO72" s="226" t="e">
        <f t="shared" ref="BO72:BO86" si="43">Q72-AP72</f>
        <v>#REF!</v>
      </c>
      <c r="BP72" s="226" t="e">
        <f t="shared" si="28"/>
        <v>#REF!</v>
      </c>
      <c r="BQ72" s="226" t="e">
        <f t="shared" ref="BQ72:BQ86" si="44">S72-AR72</f>
        <v>#REF!</v>
      </c>
      <c r="BR72" s="226" t="e">
        <f t="shared" ref="BR72:BR86" si="45">T72-AS72</f>
        <v>#REF!</v>
      </c>
      <c r="BS72" s="226" t="e">
        <f t="shared" ref="BS72:BS86" si="46">U72-AT72</f>
        <v>#REF!</v>
      </c>
      <c r="BT72" s="226" t="e">
        <f t="shared" ref="BT72:BT86" si="47">V72-AU72</f>
        <v>#REF!</v>
      </c>
      <c r="BU72" s="226" t="e">
        <f t="shared" ref="BU72:BU86" si="48">W72-AV72</f>
        <v>#REF!</v>
      </c>
      <c r="BV72" s="226" t="e">
        <f t="shared" ref="BV72:BV86" si="49">X72-AW72</f>
        <v>#REF!</v>
      </c>
      <c r="BW72" s="226" t="e">
        <f t="shared" ref="BW72:BW86" si="50">Y72-AX72</f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27"/>
        <v>#REF!</v>
      </c>
      <c r="BA74" s="226" t="e">
        <f t="shared" si="29"/>
        <v>#REF!</v>
      </c>
      <c r="BB74" s="226" t="e">
        <f t="shared" si="30"/>
        <v>#REF!</v>
      </c>
      <c r="BC74" s="226" t="e">
        <f t="shared" si="31"/>
        <v>#REF!</v>
      </c>
      <c r="BD74" s="226" t="e">
        <f t="shared" si="32"/>
        <v>#REF!</v>
      </c>
      <c r="BE74" s="226" t="e">
        <f t="shared" si="33"/>
        <v>#REF!</v>
      </c>
      <c r="BF74" s="226" t="e">
        <f t="shared" si="34"/>
        <v>#REF!</v>
      </c>
      <c r="BG74" s="226" t="e">
        <f t="shared" si="35"/>
        <v>#REF!</v>
      </c>
      <c r="BH74" s="226" t="e">
        <f t="shared" si="36"/>
        <v>#REF!</v>
      </c>
      <c r="BI74" s="226" t="e">
        <f t="shared" si="37"/>
        <v>#REF!</v>
      </c>
      <c r="BJ74" s="226" t="e">
        <f t="shared" si="38"/>
        <v>#REF!</v>
      </c>
      <c r="BK74" s="226" t="e">
        <f t="shared" si="39"/>
        <v>#REF!</v>
      </c>
      <c r="BL74" s="226" t="e">
        <f t="shared" si="40"/>
        <v>#REF!</v>
      </c>
      <c r="BM74" s="226" t="e">
        <f t="shared" si="41"/>
        <v>#REF!</v>
      </c>
      <c r="BN74" s="226" t="e">
        <f t="shared" si="42"/>
        <v>#REF!</v>
      </c>
      <c r="BO74" s="226" t="e">
        <f t="shared" si="43"/>
        <v>#REF!</v>
      </c>
      <c r="BP74" s="226" t="e">
        <f t="shared" si="28"/>
        <v>#REF!</v>
      </c>
      <c r="BQ74" s="226" t="e">
        <f t="shared" si="44"/>
        <v>#REF!</v>
      </c>
      <c r="BR74" s="226" t="e">
        <f t="shared" si="45"/>
        <v>#REF!</v>
      </c>
      <c r="BS74" s="226" t="e">
        <f t="shared" si="46"/>
        <v>#REF!</v>
      </c>
      <c r="BT74" s="226" t="e">
        <f t="shared" si="47"/>
        <v>#REF!</v>
      </c>
      <c r="BU74" s="226" t="e">
        <f t="shared" si="48"/>
        <v>#REF!</v>
      </c>
      <c r="BV74" s="226" t="e">
        <f t="shared" si="49"/>
        <v>#REF!</v>
      </c>
      <c r="BW74" s="226" t="e">
        <f t="shared" si="50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27"/>
        <v>#REF!</v>
      </c>
      <c r="BA75" s="226" t="e">
        <f t="shared" si="29"/>
        <v>#REF!</v>
      </c>
      <c r="BB75" s="226" t="e">
        <f t="shared" si="30"/>
        <v>#REF!</v>
      </c>
      <c r="BC75" s="226" t="e">
        <f t="shared" si="31"/>
        <v>#REF!</v>
      </c>
      <c r="BD75" s="226" t="e">
        <f t="shared" si="32"/>
        <v>#REF!</v>
      </c>
      <c r="BE75" s="226" t="e">
        <f t="shared" si="33"/>
        <v>#REF!</v>
      </c>
      <c r="BF75" s="226" t="e">
        <f t="shared" si="34"/>
        <v>#REF!</v>
      </c>
      <c r="BG75" s="226" t="e">
        <f t="shared" si="35"/>
        <v>#REF!</v>
      </c>
      <c r="BH75" s="226" t="e">
        <f t="shared" si="36"/>
        <v>#REF!</v>
      </c>
      <c r="BI75" s="226" t="e">
        <f t="shared" si="37"/>
        <v>#REF!</v>
      </c>
      <c r="BJ75" s="226" t="e">
        <f t="shared" si="38"/>
        <v>#REF!</v>
      </c>
      <c r="BK75" s="226" t="e">
        <f t="shared" si="39"/>
        <v>#REF!</v>
      </c>
      <c r="BL75" s="226" t="e">
        <f t="shared" si="40"/>
        <v>#REF!</v>
      </c>
      <c r="BM75" s="226" t="e">
        <f t="shared" si="41"/>
        <v>#REF!</v>
      </c>
      <c r="BN75" s="226" t="e">
        <f t="shared" si="42"/>
        <v>#REF!</v>
      </c>
      <c r="BO75" s="226" t="e">
        <f t="shared" si="43"/>
        <v>#REF!</v>
      </c>
      <c r="BP75" s="226" t="e">
        <f t="shared" si="28"/>
        <v>#REF!</v>
      </c>
      <c r="BQ75" s="226" t="e">
        <f t="shared" si="44"/>
        <v>#REF!</v>
      </c>
      <c r="BR75" s="226" t="e">
        <f t="shared" si="45"/>
        <v>#REF!</v>
      </c>
      <c r="BS75" s="226" t="e">
        <f t="shared" si="46"/>
        <v>#REF!</v>
      </c>
      <c r="BT75" s="226" t="e">
        <f t="shared" si="47"/>
        <v>#REF!</v>
      </c>
      <c r="BU75" s="226" t="e">
        <f t="shared" si="48"/>
        <v>#REF!</v>
      </c>
      <c r="BV75" s="226" t="e">
        <f t="shared" si="49"/>
        <v>#REF!</v>
      </c>
      <c r="BW75" s="226" t="e">
        <f t="shared" si="50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27"/>
        <v>#REF!</v>
      </c>
      <c r="BA76" s="226" t="e">
        <f t="shared" si="29"/>
        <v>#REF!</v>
      </c>
      <c r="BB76" s="226" t="e">
        <f t="shared" si="30"/>
        <v>#REF!</v>
      </c>
      <c r="BC76" s="226" t="e">
        <f t="shared" si="31"/>
        <v>#REF!</v>
      </c>
      <c r="BD76" s="226" t="e">
        <f t="shared" si="32"/>
        <v>#REF!</v>
      </c>
      <c r="BE76" s="226" t="e">
        <f t="shared" si="33"/>
        <v>#REF!</v>
      </c>
      <c r="BF76" s="226" t="e">
        <f t="shared" si="34"/>
        <v>#REF!</v>
      </c>
      <c r="BG76" s="226" t="e">
        <f t="shared" si="35"/>
        <v>#REF!</v>
      </c>
      <c r="BH76" s="226" t="e">
        <f t="shared" si="36"/>
        <v>#REF!</v>
      </c>
      <c r="BI76" s="226" t="e">
        <f t="shared" si="37"/>
        <v>#REF!</v>
      </c>
      <c r="BJ76" s="226" t="e">
        <f t="shared" si="38"/>
        <v>#REF!</v>
      </c>
      <c r="BK76" s="226" t="e">
        <f t="shared" si="39"/>
        <v>#REF!</v>
      </c>
      <c r="BL76" s="226" t="e">
        <f t="shared" si="40"/>
        <v>#REF!</v>
      </c>
      <c r="BM76" s="226" t="e">
        <f t="shared" si="41"/>
        <v>#REF!</v>
      </c>
      <c r="BN76" s="226" t="e">
        <f t="shared" si="42"/>
        <v>#REF!</v>
      </c>
      <c r="BO76" s="226" t="e">
        <f t="shared" si="43"/>
        <v>#REF!</v>
      </c>
      <c r="BP76" s="226" t="e">
        <f t="shared" si="28"/>
        <v>#REF!</v>
      </c>
      <c r="BQ76" s="226" t="e">
        <f t="shared" si="44"/>
        <v>#REF!</v>
      </c>
      <c r="BR76" s="226" t="e">
        <f t="shared" si="45"/>
        <v>#REF!</v>
      </c>
      <c r="BS76" s="226" t="e">
        <f t="shared" si="46"/>
        <v>#REF!</v>
      </c>
      <c r="BT76" s="226" t="e">
        <f t="shared" si="47"/>
        <v>#REF!</v>
      </c>
      <c r="BU76" s="226" t="e">
        <f t="shared" si="48"/>
        <v>#REF!</v>
      </c>
      <c r="BV76" s="226" t="e">
        <f t="shared" si="49"/>
        <v>#REF!</v>
      </c>
      <c r="BW76" s="226" t="e">
        <f t="shared" si="50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27"/>
        <v>#REF!</v>
      </c>
      <c r="BA77" s="226" t="e">
        <f t="shared" si="29"/>
        <v>#REF!</v>
      </c>
      <c r="BB77" s="226" t="e">
        <f t="shared" si="30"/>
        <v>#REF!</v>
      </c>
      <c r="BC77" s="226" t="e">
        <f t="shared" si="31"/>
        <v>#REF!</v>
      </c>
      <c r="BD77" s="226" t="e">
        <f t="shared" si="32"/>
        <v>#REF!</v>
      </c>
      <c r="BE77" s="226" t="e">
        <f t="shared" si="33"/>
        <v>#REF!</v>
      </c>
      <c r="BF77" s="226" t="e">
        <f t="shared" si="34"/>
        <v>#REF!</v>
      </c>
      <c r="BG77" s="226" t="e">
        <f t="shared" si="35"/>
        <v>#REF!</v>
      </c>
      <c r="BH77" s="226" t="e">
        <f t="shared" si="36"/>
        <v>#REF!</v>
      </c>
      <c r="BI77" s="226" t="e">
        <f t="shared" si="37"/>
        <v>#REF!</v>
      </c>
      <c r="BJ77" s="226" t="e">
        <f t="shared" si="38"/>
        <v>#REF!</v>
      </c>
      <c r="BK77" s="226" t="e">
        <f t="shared" si="39"/>
        <v>#REF!</v>
      </c>
      <c r="BL77" s="226" t="e">
        <f t="shared" si="40"/>
        <v>#REF!</v>
      </c>
      <c r="BM77" s="226" t="e">
        <f t="shared" si="41"/>
        <v>#REF!</v>
      </c>
      <c r="BN77" s="226" t="e">
        <f t="shared" si="42"/>
        <v>#REF!</v>
      </c>
      <c r="BO77" s="226" t="e">
        <f t="shared" si="43"/>
        <v>#REF!</v>
      </c>
      <c r="BP77" s="226" t="e">
        <f t="shared" si="28"/>
        <v>#REF!</v>
      </c>
      <c r="BQ77" s="226" t="e">
        <f t="shared" si="44"/>
        <v>#REF!</v>
      </c>
      <c r="BR77" s="226" t="e">
        <f t="shared" si="45"/>
        <v>#REF!</v>
      </c>
      <c r="BS77" s="226" t="e">
        <f t="shared" si="46"/>
        <v>#REF!</v>
      </c>
      <c r="BT77" s="226" t="e">
        <f t="shared" si="47"/>
        <v>#REF!</v>
      </c>
      <c r="BU77" s="226" t="e">
        <f t="shared" si="48"/>
        <v>#REF!</v>
      </c>
      <c r="BV77" s="226" t="e">
        <f t="shared" si="49"/>
        <v>#REF!</v>
      </c>
      <c r="BW77" s="226" t="e">
        <f t="shared" si="50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27"/>
        <v>#REF!</v>
      </c>
      <c r="BA78" s="226" t="e">
        <f t="shared" si="29"/>
        <v>#REF!</v>
      </c>
      <c r="BB78" s="226" t="e">
        <f t="shared" si="30"/>
        <v>#REF!</v>
      </c>
      <c r="BC78" s="226" t="e">
        <f t="shared" si="31"/>
        <v>#REF!</v>
      </c>
      <c r="BD78" s="226" t="e">
        <f t="shared" si="32"/>
        <v>#REF!</v>
      </c>
      <c r="BE78" s="226" t="e">
        <f t="shared" si="33"/>
        <v>#REF!</v>
      </c>
      <c r="BF78" s="226" t="e">
        <f t="shared" si="34"/>
        <v>#REF!</v>
      </c>
      <c r="BG78" s="226" t="e">
        <f t="shared" si="35"/>
        <v>#REF!</v>
      </c>
      <c r="BH78" s="226" t="e">
        <f t="shared" si="36"/>
        <v>#REF!</v>
      </c>
      <c r="BI78" s="226" t="e">
        <f t="shared" si="37"/>
        <v>#REF!</v>
      </c>
      <c r="BJ78" s="226" t="e">
        <f t="shared" si="38"/>
        <v>#REF!</v>
      </c>
      <c r="BK78" s="226" t="e">
        <f t="shared" si="39"/>
        <v>#REF!</v>
      </c>
      <c r="BL78" s="226" t="e">
        <f t="shared" si="40"/>
        <v>#REF!</v>
      </c>
      <c r="BM78" s="226" t="e">
        <f t="shared" si="41"/>
        <v>#REF!</v>
      </c>
      <c r="BN78" s="226" t="e">
        <f t="shared" si="42"/>
        <v>#REF!</v>
      </c>
      <c r="BO78" s="226" t="e">
        <f t="shared" si="43"/>
        <v>#REF!</v>
      </c>
      <c r="BP78" s="226" t="e">
        <f t="shared" si="28"/>
        <v>#REF!</v>
      </c>
      <c r="BQ78" s="226" t="e">
        <f t="shared" si="44"/>
        <v>#REF!</v>
      </c>
      <c r="BR78" s="226" t="e">
        <f t="shared" si="45"/>
        <v>#REF!</v>
      </c>
      <c r="BS78" s="226" t="e">
        <f t="shared" si="46"/>
        <v>#REF!</v>
      </c>
      <c r="BT78" s="226" t="e">
        <f t="shared" si="47"/>
        <v>#REF!</v>
      </c>
      <c r="BU78" s="226" t="e">
        <f t="shared" si="48"/>
        <v>#REF!</v>
      </c>
      <c r="BV78" s="226" t="e">
        <f t="shared" si="49"/>
        <v>#REF!</v>
      </c>
      <c r="BW78" s="226" t="e">
        <f t="shared" si="50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27"/>
        <v>#REF!</v>
      </c>
      <c r="BA79" s="226" t="e">
        <f t="shared" si="29"/>
        <v>#REF!</v>
      </c>
      <c r="BB79" s="226" t="e">
        <f t="shared" si="30"/>
        <v>#REF!</v>
      </c>
      <c r="BC79" s="226" t="e">
        <f t="shared" si="31"/>
        <v>#REF!</v>
      </c>
      <c r="BD79" s="226" t="e">
        <f t="shared" si="32"/>
        <v>#REF!</v>
      </c>
      <c r="BE79" s="226" t="e">
        <f t="shared" si="33"/>
        <v>#REF!</v>
      </c>
      <c r="BF79" s="226" t="e">
        <f t="shared" si="34"/>
        <v>#REF!</v>
      </c>
      <c r="BG79" s="226" t="e">
        <f t="shared" si="35"/>
        <v>#REF!</v>
      </c>
      <c r="BH79" s="226" t="e">
        <f t="shared" si="36"/>
        <v>#REF!</v>
      </c>
      <c r="BI79" s="226" t="e">
        <f t="shared" si="37"/>
        <v>#REF!</v>
      </c>
      <c r="BJ79" s="226" t="e">
        <f t="shared" si="38"/>
        <v>#REF!</v>
      </c>
      <c r="BK79" s="226" t="e">
        <f t="shared" si="39"/>
        <v>#REF!</v>
      </c>
      <c r="BL79" s="226" t="e">
        <f t="shared" si="40"/>
        <v>#REF!</v>
      </c>
      <c r="BM79" s="226" t="e">
        <f t="shared" si="41"/>
        <v>#REF!</v>
      </c>
      <c r="BN79" s="226" t="e">
        <f t="shared" si="42"/>
        <v>#REF!</v>
      </c>
      <c r="BO79" s="226" t="e">
        <f t="shared" si="43"/>
        <v>#REF!</v>
      </c>
      <c r="BP79" s="226" t="e">
        <f t="shared" si="28"/>
        <v>#REF!</v>
      </c>
      <c r="BQ79" s="226" t="e">
        <f t="shared" si="44"/>
        <v>#REF!</v>
      </c>
      <c r="BR79" s="226" t="e">
        <f t="shared" si="45"/>
        <v>#REF!</v>
      </c>
      <c r="BS79" s="226" t="e">
        <f t="shared" si="46"/>
        <v>#REF!</v>
      </c>
      <c r="BT79" s="226" t="e">
        <f t="shared" si="47"/>
        <v>#REF!</v>
      </c>
      <c r="BU79" s="226" t="e">
        <f t="shared" si="48"/>
        <v>#REF!</v>
      </c>
      <c r="BV79" s="226" t="e">
        <f t="shared" si="49"/>
        <v>#REF!</v>
      </c>
      <c r="BW79" s="226" t="e">
        <f t="shared" si="50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27"/>
        <v>#REF!</v>
      </c>
      <c r="BA80" s="226" t="e">
        <f t="shared" si="29"/>
        <v>#REF!</v>
      </c>
      <c r="BB80" s="226" t="e">
        <f t="shared" si="30"/>
        <v>#REF!</v>
      </c>
      <c r="BC80" s="226" t="e">
        <f t="shared" si="31"/>
        <v>#REF!</v>
      </c>
      <c r="BD80" s="226" t="e">
        <f t="shared" si="32"/>
        <v>#REF!</v>
      </c>
      <c r="BE80" s="226" t="e">
        <f t="shared" si="33"/>
        <v>#REF!</v>
      </c>
      <c r="BF80" s="226" t="e">
        <f t="shared" si="34"/>
        <v>#REF!</v>
      </c>
      <c r="BG80" s="226" t="e">
        <f t="shared" si="35"/>
        <v>#REF!</v>
      </c>
      <c r="BH80" s="226" t="e">
        <f t="shared" si="36"/>
        <v>#REF!</v>
      </c>
      <c r="BI80" s="226" t="e">
        <f t="shared" si="37"/>
        <v>#REF!</v>
      </c>
      <c r="BJ80" s="226" t="e">
        <f t="shared" si="38"/>
        <v>#REF!</v>
      </c>
      <c r="BK80" s="226" t="e">
        <f t="shared" si="39"/>
        <v>#REF!</v>
      </c>
      <c r="BL80" s="226" t="e">
        <f t="shared" si="40"/>
        <v>#REF!</v>
      </c>
      <c r="BM80" s="226" t="e">
        <f t="shared" si="41"/>
        <v>#REF!</v>
      </c>
      <c r="BN80" s="226" t="e">
        <f t="shared" si="42"/>
        <v>#REF!</v>
      </c>
      <c r="BO80" s="226" t="e">
        <f t="shared" si="43"/>
        <v>#REF!</v>
      </c>
      <c r="BP80" s="226" t="e">
        <f t="shared" si="28"/>
        <v>#REF!</v>
      </c>
      <c r="BQ80" s="226" t="e">
        <f t="shared" si="44"/>
        <v>#REF!</v>
      </c>
      <c r="BR80" s="226" t="e">
        <f t="shared" si="45"/>
        <v>#REF!</v>
      </c>
      <c r="BS80" s="226" t="e">
        <f t="shared" si="46"/>
        <v>#REF!</v>
      </c>
      <c r="BT80" s="226" t="e">
        <f t="shared" si="47"/>
        <v>#REF!</v>
      </c>
      <c r="BU80" s="226" t="e">
        <f t="shared" si="48"/>
        <v>#REF!</v>
      </c>
      <c r="BV80" s="226" t="e">
        <f t="shared" si="49"/>
        <v>#REF!</v>
      </c>
      <c r="BW80" s="226" t="e">
        <f t="shared" si="50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27"/>
        <v>#REF!</v>
      </c>
      <c r="BA81" s="226" t="e">
        <f t="shared" si="29"/>
        <v>#REF!</v>
      </c>
      <c r="BB81" s="226" t="e">
        <f t="shared" si="30"/>
        <v>#REF!</v>
      </c>
      <c r="BC81" s="226" t="e">
        <f t="shared" si="31"/>
        <v>#REF!</v>
      </c>
      <c r="BD81" s="226" t="e">
        <f t="shared" si="32"/>
        <v>#REF!</v>
      </c>
      <c r="BE81" s="226" t="e">
        <f t="shared" si="33"/>
        <v>#REF!</v>
      </c>
      <c r="BF81" s="226" t="e">
        <f t="shared" si="34"/>
        <v>#REF!</v>
      </c>
      <c r="BG81" s="226" t="e">
        <f t="shared" si="35"/>
        <v>#REF!</v>
      </c>
      <c r="BH81" s="226" t="e">
        <f t="shared" si="36"/>
        <v>#REF!</v>
      </c>
      <c r="BI81" s="226" t="e">
        <f t="shared" si="37"/>
        <v>#REF!</v>
      </c>
      <c r="BJ81" s="226" t="e">
        <f t="shared" si="38"/>
        <v>#REF!</v>
      </c>
      <c r="BK81" s="226" t="e">
        <f t="shared" si="39"/>
        <v>#REF!</v>
      </c>
      <c r="BL81" s="226" t="e">
        <f t="shared" si="40"/>
        <v>#REF!</v>
      </c>
      <c r="BM81" s="226" t="e">
        <f t="shared" si="41"/>
        <v>#REF!</v>
      </c>
      <c r="BN81" s="226" t="e">
        <f t="shared" si="42"/>
        <v>#REF!</v>
      </c>
      <c r="BO81" s="226" t="e">
        <f t="shared" si="43"/>
        <v>#REF!</v>
      </c>
      <c r="BP81" s="226" t="e">
        <f t="shared" si="28"/>
        <v>#REF!</v>
      </c>
      <c r="BQ81" s="226" t="e">
        <f t="shared" si="44"/>
        <v>#REF!</v>
      </c>
      <c r="BR81" s="226" t="e">
        <f t="shared" si="45"/>
        <v>#REF!</v>
      </c>
      <c r="BS81" s="226" t="e">
        <f t="shared" si="46"/>
        <v>#REF!</v>
      </c>
      <c r="BT81" s="226" t="e">
        <f t="shared" si="47"/>
        <v>#REF!</v>
      </c>
      <c r="BU81" s="226" t="e">
        <f t="shared" si="48"/>
        <v>#REF!</v>
      </c>
      <c r="BV81" s="226" t="e">
        <f t="shared" si="49"/>
        <v>#REF!</v>
      </c>
      <c r="BW81" s="226" t="e">
        <f t="shared" si="50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27"/>
        <v>#REF!</v>
      </c>
      <c r="BA82" s="226" t="e">
        <f t="shared" si="29"/>
        <v>#REF!</v>
      </c>
      <c r="BB82" s="226" t="e">
        <f t="shared" si="30"/>
        <v>#REF!</v>
      </c>
      <c r="BC82" s="226" t="e">
        <f t="shared" si="31"/>
        <v>#REF!</v>
      </c>
      <c r="BD82" s="226" t="e">
        <f t="shared" si="32"/>
        <v>#REF!</v>
      </c>
      <c r="BE82" s="226" t="e">
        <f t="shared" si="33"/>
        <v>#REF!</v>
      </c>
      <c r="BF82" s="226" t="e">
        <f t="shared" si="34"/>
        <v>#REF!</v>
      </c>
      <c r="BG82" s="226" t="e">
        <f t="shared" si="35"/>
        <v>#REF!</v>
      </c>
      <c r="BH82" s="226" t="e">
        <f t="shared" si="36"/>
        <v>#REF!</v>
      </c>
      <c r="BI82" s="226" t="e">
        <f t="shared" si="37"/>
        <v>#REF!</v>
      </c>
      <c r="BJ82" s="226" t="e">
        <f t="shared" si="38"/>
        <v>#REF!</v>
      </c>
      <c r="BK82" s="226" t="e">
        <f t="shared" si="39"/>
        <v>#REF!</v>
      </c>
      <c r="BL82" s="226" t="e">
        <f t="shared" si="40"/>
        <v>#REF!</v>
      </c>
      <c r="BM82" s="226" t="e">
        <f t="shared" si="41"/>
        <v>#REF!</v>
      </c>
      <c r="BN82" s="226" t="e">
        <f t="shared" si="42"/>
        <v>#REF!</v>
      </c>
      <c r="BO82" s="226" t="e">
        <f t="shared" si="43"/>
        <v>#REF!</v>
      </c>
      <c r="BP82" s="226" t="e">
        <f t="shared" si="28"/>
        <v>#REF!</v>
      </c>
      <c r="BQ82" s="226" t="e">
        <f t="shared" si="44"/>
        <v>#REF!</v>
      </c>
      <c r="BR82" s="226" t="e">
        <f t="shared" si="45"/>
        <v>#REF!</v>
      </c>
      <c r="BS82" s="226" t="e">
        <f t="shared" si="46"/>
        <v>#REF!</v>
      </c>
      <c r="BT82" s="226" t="e">
        <f t="shared" si="47"/>
        <v>#REF!</v>
      </c>
      <c r="BU82" s="226" t="e">
        <f t="shared" si="48"/>
        <v>#REF!</v>
      </c>
      <c r="BV82" s="226" t="e">
        <f t="shared" si="49"/>
        <v>#REF!</v>
      </c>
      <c r="BW82" s="226" t="e">
        <f t="shared" si="50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27"/>
        <v>#REF!</v>
      </c>
      <c r="BA83" s="226" t="e">
        <f t="shared" si="29"/>
        <v>#REF!</v>
      </c>
      <c r="BB83" s="226" t="e">
        <f t="shared" si="30"/>
        <v>#REF!</v>
      </c>
      <c r="BC83" s="226" t="e">
        <f t="shared" si="31"/>
        <v>#REF!</v>
      </c>
      <c r="BD83" s="226" t="e">
        <f t="shared" si="32"/>
        <v>#REF!</v>
      </c>
      <c r="BE83" s="226" t="e">
        <f t="shared" si="33"/>
        <v>#REF!</v>
      </c>
      <c r="BF83" s="226" t="e">
        <f t="shared" si="34"/>
        <v>#REF!</v>
      </c>
      <c r="BG83" s="226" t="e">
        <f t="shared" si="35"/>
        <v>#REF!</v>
      </c>
      <c r="BH83" s="226" t="e">
        <f t="shared" si="36"/>
        <v>#REF!</v>
      </c>
      <c r="BI83" s="226" t="e">
        <f t="shared" si="37"/>
        <v>#REF!</v>
      </c>
      <c r="BJ83" s="226" t="e">
        <f t="shared" si="38"/>
        <v>#REF!</v>
      </c>
      <c r="BK83" s="226" t="e">
        <f t="shared" si="39"/>
        <v>#REF!</v>
      </c>
      <c r="BL83" s="226" t="e">
        <f t="shared" si="40"/>
        <v>#REF!</v>
      </c>
      <c r="BM83" s="226" t="e">
        <f t="shared" si="41"/>
        <v>#REF!</v>
      </c>
      <c r="BN83" s="226" t="e">
        <f t="shared" si="42"/>
        <v>#REF!</v>
      </c>
      <c r="BO83" s="226" t="e">
        <f t="shared" si="43"/>
        <v>#REF!</v>
      </c>
      <c r="BP83" s="226" t="e">
        <f t="shared" si="28"/>
        <v>#REF!</v>
      </c>
      <c r="BQ83" s="226" t="e">
        <f t="shared" si="44"/>
        <v>#REF!</v>
      </c>
      <c r="BR83" s="226" t="e">
        <f t="shared" si="45"/>
        <v>#REF!</v>
      </c>
      <c r="BS83" s="226" t="e">
        <f t="shared" si="46"/>
        <v>#REF!</v>
      </c>
      <c r="BT83" s="226" t="e">
        <f t="shared" si="47"/>
        <v>#REF!</v>
      </c>
      <c r="BU83" s="226" t="e">
        <f t="shared" si="48"/>
        <v>#REF!</v>
      </c>
      <c r="BV83" s="226" t="e">
        <f t="shared" si="49"/>
        <v>#REF!</v>
      </c>
      <c r="BW83" s="226" t="e">
        <f t="shared" si="50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27"/>
        <v>#REF!</v>
      </c>
      <c r="BA84" s="226" t="e">
        <f t="shared" si="29"/>
        <v>#REF!</v>
      </c>
      <c r="BB84" s="226" t="e">
        <f t="shared" si="30"/>
        <v>#REF!</v>
      </c>
      <c r="BC84" s="226" t="e">
        <f t="shared" si="31"/>
        <v>#REF!</v>
      </c>
      <c r="BD84" s="226" t="e">
        <f t="shared" si="32"/>
        <v>#REF!</v>
      </c>
      <c r="BE84" s="226" t="e">
        <f t="shared" si="33"/>
        <v>#REF!</v>
      </c>
      <c r="BF84" s="226" t="e">
        <f t="shared" si="34"/>
        <v>#REF!</v>
      </c>
      <c r="BG84" s="226" t="e">
        <f t="shared" si="35"/>
        <v>#REF!</v>
      </c>
      <c r="BH84" s="226" t="e">
        <f t="shared" si="36"/>
        <v>#REF!</v>
      </c>
      <c r="BI84" s="226" t="e">
        <f t="shared" si="37"/>
        <v>#REF!</v>
      </c>
      <c r="BJ84" s="226" t="e">
        <f t="shared" si="38"/>
        <v>#REF!</v>
      </c>
      <c r="BK84" s="226" t="e">
        <f t="shared" si="39"/>
        <v>#REF!</v>
      </c>
      <c r="BL84" s="226" t="e">
        <f t="shared" si="40"/>
        <v>#REF!</v>
      </c>
      <c r="BM84" s="226" t="e">
        <f t="shared" si="41"/>
        <v>#REF!</v>
      </c>
      <c r="BN84" s="226" t="e">
        <f t="shared" si="42"/>
        <v>#REF!</v>
      </c>
      <c r="BO84" s="226" t="e">
        <f t="shared" si="43"/>
        <v>#REF!</v>
      </c>
      <c r="BP84" s="226" t="e">
        <f t="shared" si="28"/>
        <v>#REF!</v>
      </c>
      <c r="BQ84" s="226" t="e">
        <f t="shared" si="44"/>
        <v>#REF!</v>
      </c>
      <c r="BR84" s="226" t="e">
        <f t="shared" si="45"/>
        <v>#REF!</v>
      </c>
      <c r="BS84" s="226" t="e">
        <f t="shared" si="46"/>
        <v>#REF!</v>
      </c>
      <c r="BT84" s="226" t="e">
        <f t="shared" si="47"/>
        <v>#REF!</v>
      </c>
      <c r="BU84" s="226" t="e">
        <f t="shared" si="48"/>
        <v>#REF!</v>
      </c>
      <c r="BV84" s="226" t="e">
        <f t="shared" si="49"/>
        <v>#REF!</v>
      </c>
      <c r="BW84" s="226" t="e">
        <f t="shared" si="50"/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7"/>
        <v>#REF!</v>
      </c>
      <c r="BA85" s="226" t="e">
        <f t="shared" si="29"/>
        <v>#REF!</v>
      </c>
      <c r="BB85" s="226" t="e">
        <f t="shared" si="30"/>
        <v>#REF!</v>
      </c>
      <c r="BC85" s="226" t="e">
        <f t="shared" si="31"/>
        <v>#REF!</v>
      </c>
      <c r="BD85" s="226" t="e">
        <f t="shared" si="32"/>
        <v>#REF!</v>
      </c>
      <c r="BE85" s="226" t="e">
        <f t="shared" si="33"/>
        <v>#REF!</v>
      </c>
      <c r="BF85" s="226" t="e">
        <f t="shared" si="34"/>
        <v>#REF!</v>
      </c>
      <c r="BG85" s="226" t="e">
        <f t="shared" si="35"/>
        <v>#REF!</v>
      </c>
      <c r="BH85" s="226" t="e">
        <f t="shared" si="36"/>
        <v>#REF!</v>
      </c>
      <c r="BI85" s="226" t="e">
        <f t="shared" si="37"/>
        <v>#REF!</v>
      </c>
      <c r="BJ85" s="226" t="e">
        <f t="shared" si="38"/>
        <v>#REF!</v>
      </c>
      <c r="BK85" s="226" t="e">
        <f t="shared" si="39"/>
        <v>#REF!</v>
      </c>
      <c r="BL85" s="226" t="e">
        <f t="shared" si="40"/>
        <v>#REF!</v>
      </c>
      <c r="BM85" s="226" t="e">
        <f t="shared" si="41"/>
        <v>#REF!</v>
      </c>
      <c r="BN85" s="226" t="e">
        <f t="shared" si="42"/>
        <v>#REF!</v>
      </c>
      <c r="BO85" s="226" t="e">
        <f t="shared" si="43"/>
        <v>#REF!</v>
      </c>
      <c r="BP85" s="226" t="e">
        <f t="shared" si="28"/>
        <v>#REF!</v>
      </c>
      <c r="BQ85" s="226" t="e">
        <f t="shared" si="44"/>
        <v>#REF!</v>
      </c>
      <c r="BR85" s="226" t="e">
        <f t="shared" si="45"/>
        <v>#REF!</v>
      </c>
      <c r="BS85" s="226" t="e">
        <f t="shared" si="46"/>
        <v>#REF!</v>
      </c>
      <c r="BT85" s="226" t="e">
        <f t="shared" si="47"/>
        <v>#REF!</v>
      </c>
      <c r="BU85" s="226" t="e">
        <f t="shared" si="48"/>
        <v>#REF!</v>
      </c>
      <c r="BV85" s="226" t="e">
        <f t="shared" si="49"/>
        <v>#REF!</v>
      </c>
      <c r="BW85" s="226" t="e">
        <f t="shared" si="50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7"/>
        <v>#REF!</v>
      </c>
      <c r="BA86" s="226" t="e">
        <f t="shared" si="29"/>
        <v>#REF!</v>
      </c>
      <c r="BB86" s="226" t="e">
        <f t="shared" si="30"/>
        <v>#REF!</v>
      </c>
      <c r="BC86" s="226" t="e">
        <f t="shared" si="31"/>
        <v>#REF!</v>
      </c>
      <c r="BD86" s="226" t="e">
        <f t="shared" si="32"/>
        <v>#REF!</v>
      </c>
      <c r="BE86" s="226" t="e">
        <f t="shared" si="33"/>
        <v>#REF!</v>
      </c>
      <c r="BF86" s="226" t="e">
        <f t="shared" si="34"/>
        <v>#REF!</v>
      </c>
      <c r="BG86" s="226" t="e">
        <f t="shared" si="35"/>
        <v>#REF!</v>
      </c>
      <c r="BH86" s="226" t="e">
        <f t="shared" si="36"/>
        <v>#REF!</v>
      </c>
      <c r="BI86" s="226" t="e">
        <f t="shared" si="37"/>
        <v>#REF!</v>
      </c>
      <c r="BJ86" s="226" t="e">
        <f t="shared" si="38"/>
        <v>#REF!</v>
      </c>
      <c r="BK86" s="226" t="e">
        <f t="shared" si="39"/>
        <v>#REF!</v>
      </c>
      <c r="BL86" s="226" t="e">
        <f t="shared" si="40"/>
        <v>#REF!</v>
      </c>
      <c r="BM86" s="226" t="e">
        <f t="shared" si="41"/>
        <v>#REF!</v>
      </c>
      <c r="BN86" s="226" t="e">
        <f t="shared" si="42"/>
        <v>#REF!</v>
      </c>
      <c r="BO86" s="226" t="e">
        <f t="shared" si="43"/>
        <v>#REF!</v>
      </c>
      <c r="BP86" s="226" t="e">
        <f t="shared" si="28"/>
        <v>#REF!</v>
      </c>
      <c r="BQ86" s="226" t="e">
        <f t="shared" si="44"/>
        <v>#REF!</v>
      </c>
      <c r="BR86" s="226" t="e">
        <f t="shared" si="45"/>
        <v>#REF!</v>
      </c>
      <c r="BS86" s="226" t="e">
        <f t="shared" si="46"/>
        <v>#REF!</v>
      </c>
      <c r="BT86" s="226" t="e">
        <f t="shared" si="47"/>
        <v>#REF!</v>
      </c>
      <c r="BU86" s="226" t="e">
        <f t="shared" si="48"/>
        <v>#REF!</v>
      </c>
      <c r="BV86" s="226" t="e">
        <f t="shared" si="49"/>
        <v>#REF!</v>
      </c>
      <c r="BW86" s="226" t="e">
        <f t="shared" si="50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</row>
    <row r="88" spans="1:75" ht="55.5" customHeight="1">
      <c r="A88" s="489" t="s">
        <v>295</v>
      </c>
      <c r="B88" s="489"/>
      <c r="C88" s="489"/>
      <c r="D88" s="489"/>
      <c r="E88" s="489"/>
      <c r="F88" s="489"/>
      <c r="G88" s="489"/>
      <c r="H88" s="489"/>
      <c r="I88" s="489"/>
      <c r="J88" s="489"/>
      <c r="K88" s="489"/>
      <c r="L88" s="489"/>
      <c r="M88" s="489"/>
      <c r="N88" s="489"/>
      <c r="O88" s="489"/>
      <c r="P88" s="489"/>
      <c r="Q88" s="489"/>
      <c r="R88" s="489"/>
      <c r="S88" s="489"/>
      <c r="T88" s="489"/>
      <c r="U88" s="489"/>
      <c r="V88" s="489"/>
      <c r="W88" s="489"/>
      <c r="X88" s="489"/>
      <c r="Y88" s="489"/>
    </row>
    <row r="89" spans="1:75" ht="15.75" customHeight="1">
      <c r="A89" s="220" t="s">
        <v>0</v>
      </c>
      <c r="B89" s="221" t="s">
        <v>256</v>
      </c>
      <c r="C89" s="221" t="s">
        <v>257</v>
      </c>
      <c r="D89" s="221" t="s">
        <v>258</v>
      </c>
      <c r="E89" s="221" t="s">
        <v>259</v>
      </c>
      <c r="F89" s="221" t="s">
        <v>260</v>
      </c>
      <c r="G89" s="221" t="s">
        <v>261</v>
      </c>
      <c r="H89" s="221" t="s">
        <v>262</v>
      </c>
      <c r="I89" s="221" t="s">
        <v>263</v>
      </c>
      <c r="J89" s="221" t="s">
        <v>264</v>
      </c>
      <c r="K89" s="221" t="s">
        <v>265</v>
      </c>
      <c r="L89" s="221" t="s">
        <v>266</v>
      </c>
      <c r="M89" s="221" t="s">
        <v>267</v>
      </c>
      <c r="N89" s="221" t="s">
        <v>268</v>
      </c>
      <c r="O89" s="221" t="s">
        <v>269</v>
      </c>
      <c r="P89" s="221" t="s">
        <v>270</v>
      </c>
      <c r="Q89" s="221" t="s">
        <v>271</v>
      </c>
      <c r="R89" s="221" t="s">
        <v>272</v>
      </c>
      <c r="S89" s="221" t="s">
        <v>273</v>
      </c>
      <c r="T89" s="221" t="s">
        <v>274</v>
      </c>
      <c r="U89" s="221" t="s">
        <v>275</v>
      </c>
      <c r="V89" s="221" t="s">
        <v>276</v>
      </c>
      <c r="W89" s="221" t="s">
        <v>277</v>
      </c>
      <c r="X89" s="221" t="s">
        <v>278</v>
      </c>
      <c r="Y89" s="221" t="s">
        <v>279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>B90-AA90</f>
        <v>#REF!</v>
      </c>
      <c r="BA90" s="226" t="e">
        <f t="shared" ref="BA90:BP105" si="51">C90-AB90</f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ref="BQ90:BQ120" si="52">S90-AR90</f>
        <v>#REF!</v>
      </c>
      <c r="BR90" s="226" t="e">
        <f t="shared" ref="BR90:BR120" si="53">T90-AS90</f>
        <v>#REF!</v>
      </c>
      <c r="BS90" s="226" t="e">
        <f t="shared" ref="BS90:BS120" si="54">U90-AT90</f>
        <v>#REF!</v>
      </c>
      <c r="BT90" s="226" t="e">
        <f t="shared" ref="BT90:BT120" si="55">V90-AU90</f>
        <v>#REF!</v>
      </c>
      <c r="BU90" s="226" t="e">
        <f t="shared" ref="BU90:BU120" si="56">W90-AV90</f>
        <v>#REF!</v>
      </c>
      <c r="BV90" s="226" t="e">
        <f t="shared" ref="BV90:BV120" si="57">X90-AW90</f>
        <v>#REF!</v>
      </c>
      <c r="BW90" s="226" t="e">
        <f t="shared" ref="BW90:BW120" si="58">Y90-AX90</f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ref="AZ91:AZ120" si="59">B91-AA91</f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si="51"/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si="51"/>
        <v>#REF!</v>
      </c>
      <c r="BB93" s="226" t="e">
        <f t="shared" si="51"/>
        <v>#REF!</v>
      </c>
      <c r="BC93" s="226" t="e">
        <f t="shared" si="51"/>
        <v>#REF!</v>
      </c>
      <c r="BD93" s="226" t="e">
        <f t="shared" si="51"/>
        <v>#REF!</v>
      </c>
      <c r="BE93" s="226" t="e">
        <f t="shared" si="51"/>
        <v>#REF!</v>
      </c>
      <c r="BF93" s="226" t="e">
        <f t="shared" si="51"/>
        <v>#REF!</v>
      </c>
      <c r="BG93" s="226" t="e">
        <f t="shared" si="51"/>
        <v>#REF!</v>
      </c>
      <c r="BH93" s="226" t="e">
        <f t="shared" si="51"/>
        <v>#REF!</v>
      </c>
      <c r="BI93" s="226" t="e">
        <f t="shared" si="51"/>
        <v>#REF!</v>
      </c>
      <c r="BJ93" s="226" t="e">
        <f t="shared" si="51"/>
        <v>#REF!</v>
      </c>
      <c r="BK93" s="226" t="e">
        <f t="shared" si="51"/>
        <v>#REF!</v>
      </c>
      <c r="BL93" s="226" t="e">
        <f t="shared" si="51"/>
        <v>#REF!</v>
      </c>
      <c r="BM93" s="226" t="e">
        <f t="shared" si="51"/>
        <v>#REF!</v>
      </c>
      <c r="BN93" s="226" t="e">
        <f t="shared" si="51"/>
        <v>#REF!</v>
      </c>
      <c r="BO93" s="226" t="e">
        <f t="shared" si="51"/>
        <v>#REF!</v>
      </c>
      <c r="BP93" s="226" t="e">
        <f t="shared" si="51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51"/>
        <v>#REF!</v>
      </c>
      <c r="BB94" s="226" t="e">
        <f t="shared" si="51"/>
        <v>#REF!</v>
      </c>
      <c r="BC94" s="226" t="e">
        <f t="shared" si="51"/>
        <v>#REF!</v>
      </c>
      <c r="BD94" s="226" t="e">
        <f t="shared" si="51"/>
        <v>#REF!</v>
      </c>
      <c r="BE94" s="226" t="e">
        <f t="shared" si="51"/>
        <v>#REF!</v>
      </c>
      <c r="BF94" s="226" t="e">
        <f t="shared" si="51"/>
        <v>#REF!</v>
      </c>
      <c r="BG94" s="226" t="e">
        <f t="shared" si="51"/>
        <v>#REF!</v>
      </c>
      <c r="BH94" s="226" t="e">
        <f t="shared" si="51"/>
        <v>#REF!</v>
      </c>
      <c r="BI94" s="226" t="e">
        <f t="shared" si="51"/>
        <v>#REF!</v>
      </c>
      <c r="BJ94" s="226" t="e">
        <f t="shared" si="51"/>
        <v>#REF!</v>
      </c>
      <c r="BK94" s="226" t="e">
        <f t="shared" si="51"/>
        <v>#REF!</v>
      </c>
      <c r="BL94" s="226" t="e">
        <f t="shared" si="51"/>
        <v>#REF!</v>
      </c>
      <c r="BM94" s="226" t="e">
        <f t="shared" si="51"/>
        <v>#REF!</v>
      </c>
      <c r="BN94" s="226" t="e">
        <f t="shared" si="51"/>
        <v>#REF!</v>
      </c>
      <c r="BO94" s="226" t="e">
        <f t="shared" si="51"/>
        <v>#REF!</v>
      </c>
      <c r="BP94" s="226" t="e">
        <f t="shared" si="51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51"/>
        <v>#REF!</v>
      </c>
      <c r="BB95" s="226" t="e">
        <f t="shared" si="51"/>
        <v>#REF!</v>
      </c>
      <c r="BC95" s="226" t="e">
        <f t="shared" si="51"/>
        <v>#REF!</v>
      </c>
      <c r="BD95" s="226" t="e">
        <f t="shared" si="51"/>
        <v>#REF!</v>
      </c>
      <c r="BE95" s="226" t="e">
        <f t="shared" si="51"/>
        <v>#REF!</v>
      </c>
      <c r="BF95" s="226" t="e">
        <f t="shared" si="51"/>
        <v>#REF!</v>
      </c>
      <c r="BG95" s="226" t="e">
        <f t="shared" si="51"/>
        <v>#REF!</v>
      </c>
      <c r="BH95" s="226" t="e">
        <f t="shared" si="51"/>
        <v>#REF!</v>
      </c>
      <c r="BI95" s="226" t="e">
        <f t="shared" si="51"/>
        <v>#REF!</v>
      </c>
      <c r="BJ95" s="226" t="e">
        <f t="shared" si="51"/>
        <v>#REF!</v>
      </c>
      <c r="BK95" s="226" t="e">
        <f t="shared" si="51"/>
        <v>#REF!</v>
      </c>
      <c r="BL95" s="226" t="e">
        <f t="shared" si="51"/>
        <v>#REF!</v>
      </c>
      <c r="BM95" s="226" t="e">
        <f t="shared" si="51"/>
        <v>#REF!</v>
      </c>
      <c r="BN95" s="226" t="e">
        <f t="shared" si="51"/>
        <v>#REF!</v>
      </c>
      <c r="BO95" s="226" t="e">
        <f t="shared" si="51"/>
        <v>#REF!</v>
      </c>
      <c r="BP95" s="226" t="e">
        <f t="shared" si="51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51"/>
        <v>#REF!</v>
      </c>
      <c r="BB96" s="226" t="e">
        <f t="shared" si="51"/>
        <v>#REF!</v>
      </c>
      <c r="BC96" s="226" t="e">
        <f t="shared" si="51"/>
        <v>#REF!</v>
      </c>
      <c r="BD96" s="226" t="e">
        <f t="shared" si="51"/>
        <v>#REF!</v>
      </c>
      <c r="BE96" s="226" t="e">
        <f t="shared" si="51"/>
        <v>#REF!</v>
      </c>
      <c r="BF96" s="226" t="e">
        <f t="shared" si="51"/>
        <v>#REF!</v>
      </c>
      <c r="BG96" s="226" t="e">
        <f t="shared" si="51"/>
        <v>#REF!</v>
      </c>
      <c r="BH96" s="226" t="e">
        <f t="shared" si="51"/>
        <v>#REF!</v>
      </c>
      <c r="BI96" s="226" t="e">
        <f t="shared" si="51"/>
        <v>#REF!</v>
      </c>
      <c r="BJ96" s="226" t="e">
        <f t="shared" si="51"/>
        <v>#REF!</v>
      </c>
      <c r="BK96" s="226" t="e">
        <f t="shared" si="51"/>
        <v>#REF!</v>
      </c>
      <c r="BL96" s="226" t="e">
        <f t="shared" si="51"/>
        <v>#REF!</v>
      </c>
      <c r="BM96" s="226" t="e">
        <f t="shared" si="51"/>
        <v>#REF!</v>
      </c>
      <c r="BN96" s="226" t="e">
        <f t="shared" si="51"/>
        <v>#REF!</v>
      </c>
      <c r="BO96" s="226" t="e">
        <f t="shared" si="51"/>
        <v>#REF!</v>
      </c>
      <c r="BP96" s="226" t="e">
        <f t="shared" si="51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51"/>
        <v>#REF!</v>
      </c>
      <c r="BB97" s="226" t="e">
        <f t="shared" si="51"/>
        <v>#REF!</v>
      </c>
      <c r="BC97" s="226" t="e">
        <f t="shared" si="51"/>
        <v>#REF!</v>
      </c>
      <c r="BD97" s="226" t="e">
        <f>F97-AE97</f>
        <v>#REF!</v>
      </c>
      <c r="BE97" s="226" t="e">
        <f t="shared" si="51"/>
        <v>#REF!</v>
      </c>
      <c r="BF97" s="226" t="e">
        <f t="shared" si="51"/>
        <v>#REF!</v>
      </c>
      <c r="BG97" s="226" t="e">
        <f t="shared" si="51"/>
        <v>#REF!</v>
      </c>
      <c r="BH97" s="226" t="e">
        <f t="shared" si="51"/>
        <v>#REF!</v>
      </c>
      <c r="BI97" s="226" t="e">
        <f t="shared" si="51"/>
        <v>#REF!</v>
      </c>
      <c r="BJ97" s="226" t="e">
        <f t="shared" si="51"/>
        <v>#REF!</v>
      </c>
      <c r="BK97" s="226" t="e">
        <f t="shared" si="51"/>
        <v>#REF!</v>
      </c>
      <c r="BL97" s="226" t="e">
        <f t="shared" si="51"/>
        <v>#REF!</v>
      </c>
      <c r="BM97" s="226" t="e">
        <f t="shared" si="51"/>
        <v>#REF!</v>
      </c>
      <c r="BN97" s="226" t="e">
        <f t="shared" si="51"/>
        <v>#REF!</v>
      </c>
      <c r="BO97" s="226" t="e">
        <f t="shared" si="51"/>
        <v>#REF!</v>
      </c>
      <c r="BP97" s="226" t="e">
        <f t="shared" si="51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51"/>
        <v>#REF!</v>
      </c>
      <c r="BB98" s="226" t="e">
        <f t="shared" si="51"/>
        <v>#REF!</v>
      </c>
      <c r="BC98" s="226" t="e">
        <f t="shared" si="51"/>
        <v>#REF!</v>
      </c>
      <c r="BD98" s="226" t="e">
        <f t="shared" si="51"/>
        <v>#REF!</v>
      </c>
      <c r="BE98" s="226" t="e">
        <f t="shared" si="51"/>
        <v>#REF!</v>
      </c>
      <c r="BF98" s="226" t="e">
        <f t="shared" si="51"/>
        <v>#REF!</v>
      </c>
      <c r="BG98" s="226" t="e">
        <f t="shared" si="51"/>
        <v>#REF!</v>
      </c>
      <c r="BH98" s="226" t="e">
        <f t="shared" si="51"/>
        <v>#REF!</v>
      </c>
      <c r="BI98" s="226" t="e">
        <f t="shared" si="51"/>
        <v>#REF!</v>
      </c>
      <c r="BJ98" s="226" t="e">
        <f t="shared" si="51"/>
        <v>#REF!</v>
      </c>
      <c r="BK98" s="226" t="e">
        <f t="shared" si="51"/>
        <v>#REF!</v>
      </c>
      <c r="BL98" s="226" t="e">
        <f t="shared" si="51"/>
        <v>#REF!</v>
      </c>
      <c r="BM98" s="226" t="e">
        <f t="shared" si="51"/>
        <v>#REF!</v>
      </c>
      <c r="BN98" s="226" t="e">
        <f t="shared" si="51"/>
        <v>#REF!</v>
      </c>
      <c r="BO98" s="226" t="e">
        <f t="shared" si="51"/>
        <v>#REF!</v>
      </c>
      <c r="BP98" s="226" t="e">
        <f t="shared" si="51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51"/>
        <v>#REF!</v>
      </c>
      <c r="BB99" s="226" t="e">
        <f t="shared" si="51"/>
        <v>#REF!</v>
      </c>
      <c r="BC99" s="226" t="e">
        <f t="shared" si="51"/>
        <v>#REF!</v>
      </c>
      <c r="BD99" s="226" t="e">
        <f t="shared" si="51"/>
        <v>#REF!</v>
      </c>
      <c r="BE99" s="226" t="e">
        <f t="shared" si="51"/>
        <v>#REF!</v>
      </c>
      <c r="BF99" s="226" t="e">
        <f t="shared" si="51"/>
        <v>#REF!</v>
      </c>
      <c r="BG99" s="226" t="e">
        <f t="shared" si="51"/>
        <v>#REF!</v>
      </c>
      <c r="BH99" s="226" t="e">
        <f t="shared" si="51"/>
        <v>#REF!</v>
      </c>
      <c r="BI99" s="226" t="e">
        <f t="shared" si="51"/>
        <v>#REF!</v>
      </c>
      <c r="BJ99" s="226" t="e">
        <f t="shared" si="51"/>
        <v>#REF!</v>
      </c>
      <c r="BK99" s="226" t="e">
        <f t="shared" si="51"/>
        <v>#REF!</v>
      </c>
      <c r="BL99" s="226" t="e">
        <f t="shared" si="51"/>
        <v>#REF!</v>
      </c>
      <c r="BM99" s="226" t="e">
        <f t="shared" si="51"/>
        <v>#REF!</v>
      </c>
      <c r="BN99" s="226" t="e">
        <f t="shared" si="51"/>
        <v>#REF!</v>
      </c>
      <c r="BO99" s="226" t="e">
        <f t="shared" si="51"/>
        <v>#REF!</v>
      </c>
      <c r="BP99" s="226" t="e">
        <f t="shared" si="51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51"/>
        <v>#REF!</v>
      </c>
      <c r="BB100" s="226" t="e">
        <f t="shared" si="51"/>
        <v>#REF!</v>
      </c>
      <c r="BC100" s="226" t="e">
        <f t="shared" si="51"/>
        <v>#REF!</v>
      </c>
      <c r="BD100" s="226" t="e">
        <f t="shared" si="51"/>
        <v>#REF!</v>
      </c>
      <c r="BE100" s="226" t="e">
        <f t="shared" si="51"/>
        <v>#REF!</v>
      </c>
      <c r="BF100" s="226" t="e">
        <f t="shared" si="51"/>
        <v>#REF!</v>
      </c>
      <c r="BG100" s="226" t="e">
        <f t="shared" si="51"/>
        <v>#REF!</v>
      </c>
      <c r="BH100" s="226" t="e">
        <f t="shared" si="51"/>
        <v>#REF!</v>
      </c>
      <c r="BI100" s="226" t="e">
        <f t="shared" si="51"/>
        <v>#REF!</v>
      </c>
      <c r="BJ100" s="226" t="e">
        <f t="shared" si="51"/>
        <v>#REF!</v>
      </c>
      <c r="BK100" s="226" t="e">
        <f t="shared" si="51"/>
        <v>#REF!</v>
      </c>
      <c r="BL100" s="226" t="e">
        <f t="shared" si="51"/>
        <v>#REF!</v>
      </c>
      <c r="BM100" s="226" t="e">
        <f t="shared" si="51"/>
        <v>#REF!</v>
      </c>
      <c r="BN100" s="226" t="e">
        <f t="shared" si="51"/>
        <v>#REF!</v>
      </c>
      <c r="BO100" s="226" t="e">
        <f t="shared" si="51"/>
        <v>#REF!</v>
      </c>
      <c r="BP100" s="226" t="e">
        <f t="shared" si="51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51"/>
        <v>#REF!</v>
      </c>
      <c r="BB101" s="226" t="e">
        <f t="shared" si="51"/>
        <v>#REF!</v>
      </c>
      <c r="BC101" s="226" t="e">
        <f t="shared" si="51"/>
        <v>#REF!</v>
      </c>
      <c r="BD101" s="226" t="e">
        <f t="shared" si="51"/>
        <v>#REF!</v>
      </c>
      <c r="BE101" s="226" t="e">
        <f t="shared" si="51"/>
        <v>#REF!</v>
      </c>
      <c r="BF101" s="226" t="e">
        <f t="shared" si="51"/>
        <v>#REF!</v>
      </c>
      <c r="BG101" s="226" t="e">
        <f t="shared" si="51"/>
        <v>#REF!</v>
      </c>
      <c r="BH101" s="226" t="e">
        <f t="shared" si="51"/>
        <v>#REF!</v>
      </c>
      <c r="BI101" s="226" t="e">
        <f t="shared" si="51"/>
        <v>#REF!</v>
      </c>
      <c r="BJ101" s="226" t="e">
        <f t="shared" si="51"/>
        <v>#REF!</v>
      </c>
      <c r="BK101" s="226" t="e">
        <f t="shared" si="51"/>
        <v>#REF!</v>
      </c>
      <c r="BL101" s="226" t="e">
        <f t="shared" si="51"/>
        <v>#REF!</v>
      </c>
      <c r="BM101" s="226" t="e">
        <f t="shared" si="51"/>
        <v>#REF!</v>
      </c>
      <c r="BN101" s="226" t="e">
        <f t="shared" si="51"/>
        <v>#REF!</v>
      </c>
      <c r="BO101" s="226" t="e">
        <f t="shared" si="51"/>
        <v>#REF!</v>
      </c>
      <c r="BP101" s="226" t="e">
        <f t="shared" si="51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51"/>
        <v>#REF!</v>
      </c>
      <c r="BB102" s="226" t="e">
        <f t="shared" si="51"/>
        <v>#REF!</v>
      </c>
      <c r="BC102" s="226" t="e">
        <f t="shared" si="51"/>
        <v>#REF!</v>
      </c>
      <c r="BD102" s="226" t="e">
        <f t="shared" si="51"/>
        <v>#REF!</v>
      </c>
      <c r="BE102" s="226" t="e">
        <f t="shared" si="51"/>
        <v>#REF!</v>
      </c>
      <c r="BF102" s="226" t="e">
        <f t="shared" si="51"/>
        <v>#REF!</v>
      </c>
      <c r="BG102" s="226" t="e">
        <f t="shared" si="51"/>
        <v>#REF!</v>
      </c>
      <c r="BH102" s="226" t="e">
        <f t="shared" si="51"/>
        <v>#REF!</v>
      </c>
      <c r="BI102" s="226" t="e">
        <f t="shared" si="51"/>
        <v>#REF!</v>
      </c>
      <c r="BJ102" s="226" t="e">
        <f t="shared" si="51"/>
        <v>#REF!</v>
      </c>
      <c r="BK102" s="226" t="e">
        <f t="shared" si="51"/>
        <v>#REF!</v>
      </c>
      <c r="BL102" s="226" t="e">
        <f t="shared" si="51"/>
        <v>#REF!</v>
      </c>
      <c r="BM102" s="226" t="e">
        <f t="shared" si="51"/>
        <v>#REF!</v>
      </c>
      <c r="BN102" s="226" t="e">
        <f t="shared" si="51"/>
        <v>#REF!</v>
      </c>
      <c r="BO102" s="226" t="e">
        <f t="shared" si="51"/>
        <v>#REF!</v>
      </c>
      <c r="BP102" s="226" t="e">
        <f t="shared" si="51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51"/>
        <v>#REF!</v>
      </c>
      <c r="BB103" s="226" t="e">
        <f t="shared" si="51"/>
        <v>#REF!</v>
      </c>
      <c r="BC103" s="226" t="e">
        <f t="shared" si="51"/>
        <v>#REF!</v>
      </c>
      <c r="BD103" s="226" t="e">
        <f t="shared" si="51"/>
        <v>#REF!</v>
      </c>
      <c r="BE103" s="226" t="e">
        <f t="shared" si="51"/>
        <v>#REF!</v>
      </c>
      <c r="BF103" s="226" t="e">
        <f t="shared" si="51"/>
        <v>#REF!</v>
      </c>
      <c r="BG103" s="226" t="e">
        <f t="shared" si="51"/>
        <v>#REF!</v>
      </c>
      <c r="BH103" s="226" t="e">
        <f t="shared" si="51"/>
        <v>#REF!</v>
      </c>
      <c r="BI103" s="226" t="e">
        <f t="shared" si="51"/>
        <v>#REF!</v>
      </c>
      <c r="BJ103" s="226" t="e">
        <f t="shared" si="51"/>
        <v>#REF!</v>
      </c>
      <c r="BK103" s="226" t="e">
        <f t="shared" si="51"/>
        <v>#REF!</v>
      </c>
      <c r="BL103" s="226" t="e">
        <f t="shared" si="51"/>
        <v>#REF!</v>
      </c>
      <c r="BM103" s="226" t="e">
        <f t="shared" si="51"/>
        <v>#REF!</v>
      </c>
      <c r="BN103" s="226" t="e">
        <f t="shared" si="51"/>
        <v>#REF!</v>
      </c>
      <c r="BO103" s="226" t="e">
        <f t="shared" si="51"/>
        <v>#REF!</v>
      </c>
      <c r="BP103" s="226" t="e">
        <f t="shared" si="51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51"/>
        <v>#REF!</v>
      </c>
      <c r="BB104" s="226" t="e">
        <f t="shared" si="51"/>
        <v>#REF!</v>
      </c>
      <c r="BC104" s="226" t="e">
        <f t="shared" si="51"/>
        <v>#REF!</v>
      </c>
      <c r="BD104" s="226" t="e">
        <f t="shared" si="51"/>
        <v>#REF!</v>
      </c>
      <c r="BE104" s="226" t="e">
        <f t="shared" si="51"/>
        <v>#REF!</v>
      </c>
      <c r="BF104" s="226" t="e">
        <f t="shared" si="51"/>
        <v>#REF!</v>
      </c>
      <c r="BG104" s="226" t="e">
        <f t="shared" si="51"/>
        <v>#REF!</v>
      </c>
      <c r="BH104" s="226" t="e">
        <f t="shared" si="51"/>
        <v>#REF!</v>
      </c>
      <c r="BI104" s="226" t="e">
        <f t="shared" si="51"/>
        <v>#REF!</v>
      </c>
      <c r="BJ104" s="226" t="e">
        <f t="shared" si="51"/>
        <v>#REF!</v>
      </c>
      <c r="BK104" s="226" t="e">
        <f t="shared" si="51"/>
        <v>#REF!</v>
      </c>
      <c r="BL104" s="226" t="e">
        <f t="shared" si="51"/>
        <v>#REF!</v>
      </c>
      <c r="BM104" s="226" t="e">
        <f t="shared" si="51"/>
        <v>#REF!</v>
      </c>
      <c r="BN104" s="226" t="e">
        <f t="shared" si="51"/>
        <v>#REF!</v>
      </c>
      <c r="BO104" s="226" t="e">
        <f t="shared" si="51"/>
        <v>#REF!</v>
      </c>
      <c r="BP104" s="226" t="e">
        <f t="shared" si="51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51"/>
        <v>#REF!</v>
      </c>
      <c r="BB105" s="226" t="e">
        <f t="shared" si="51"/>
        <v>#REF!</v>
      </c>
      <c r="BC105" s="226" t="e">
        <f t="shared" si="51"/>
        <v>#REF!</v>
      </c>
      <c r="BD105" s="226" t="e">
        <f t="shared" si="51"/>
        <v>#REF!</v>
      </c>
      <c r="BE105" s="226" t="e">
        <f t="shared" si="51"/>
        <v>#REF!</v>
      </c>
      <c r="BF105" s="226" t="e">
        <f t="shared" si="51"/>
        <v>#REF!</v>
      </c>
      <c r="BG105" s="226" t="e">
        <f t="shared" si="51"/>
        <v>#REF!</v>
      </c>
      <c r="BH105" s="226" t="e">
        <f t="shared" si="51"/>
        <v>#REF!</v>
      </c>
      <c r="BI105" s="226" t="e">
        <f t="shared" si="51"/>
        <v>#REF!</v>
      </c>
      <c r="BJ105" s="226" t="e">
        <f t="shared" si="51"/>
        <v>#REF!</v>
      </c>
      <c r="BK105" s="226" t="e">
        <f t="shared" si="51"/>
        <v>#REF!</v>
      </c>
      <c r="BL105" s="226" t="e">
        <f t="shared" si="51"/>
        <v>#REF!</v>
      </c>
      <c r="BM105" s="226" t="e">
        <f t="shared" si="51"/>
        <v>#REF!</v>
      </c>
      <c r="BN105" s="226" t="e">
        <f t="shared" si="51"/>
        <v>#REF!</v>
      </c>
      <c r="BO105" s="226" t="e">
        <f t="shared" si="51"/>
        <v>#REF!</v>
      </c>
      <c r="BP105" s="226" t="e">
        <f t="shared" ref="BP105:BP120" si="60">R105-AQ105</f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ref="BA106:BA120" si="61">C106-AB106</f>
        <v>#REF!</v>
      </c>
      <c r="BB106" s="226" t="e">
        <f t="shared" ref="BB106:BB120" si="62">D106-AC106</f>
        <v>#REF!</v>
      </c>
      <c r="BC106" s="226" t="e">
        <f t="shared" ref="BC106:BC120" si="63">E106-AD106</f>
        <v>#REF!</v>
      </c>
      <c r="BD106" s="226" t="e">
        <f t="shared" ref="BD106:BD120" si="64">F106-AE106</f>
        <v>#REF!</v>
      </c>
      <c r="BE106" s="226" t="e">
        <f t="shared" ref="BE106:BE120" si="65">G106-AF106</f>
        <v>#REF!</v>
      </c>
      <c r="BF106" s="226" t="e">
        <f t="shared" ref="BF106:BF120" si="66">H106-AG106</f>
        <v>#REF!</v>
      </c>
      <c r="BG106" s="226" t="e">
        <f t="shared" ref="BG106:BG120" si="67">I106-AH106</f>
        <v>#REF!</v>
      </c>
      <c r="BH106" s="226" t="e">
        <f t="shared" ref="BH106:BH120" si="68">J106-AI106</f>
        <v>#REF!</v>
      </c>
      <c r="BI106" s="226" t="e">
        <f t="shared" ref="BI106:BI120" si="69">K106-AJ106</f>
        <v>#REF!</v>
      </c>
      <c r="BJ106" s="226" t="e">
        <f t="shared" ref="BJ106:BJ120" si="70">L106-AK106</f>
        <v>#REF!</v>
      </c>
      <c r="BK106" s="226" t="e">
        <f t="shared" ref="BK106:BK120" si="71">M106-AL106</f>
        <v>#REF!</v>
      </c>
      <c r="BL106" s="226" t="e">
        <f t="shared" ref="BL106:BL120" si="72">N106-AM106</f>
        <v>#REF!</v>
      </c>
      <c r="BM106" s="226" t="e">
        <f t="shared" ref="BM106:BM120" si="73">O106-AN106</f>
        <v>#REF!</v>
      </c>
      <c r="BN106" s="226" t="e">
        <f t="shared" ref="BN106:BN120" si="74">P106-AO106</f>
        <v>#REF!</v>
      </c>
      <c r="BO106" s="226" t="e">
        <f t="shared" ref="BO106:BO120" si="75">Q106-AP106</f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59"/>
        <v>#REF!</v>
      </c>
      <c r="BA108" s="226" t="e">
        <f t="shared" si="61"/>
        <v>#REF!</v>
      </c>
      <c r="BB108" s="226" t="e">
        <f t="shared" si="62"/>
        <v>#REF!</v>
      </c>
      <c r="BC108" s="226" t="e">
        <f t="shared" si="63"/>
        <v>#REF!</v>
      </c>
      <c r="BD108" s="226" t="e">
        <f t="shared" si="64"/>
        <v>#REF!</v>
      </c>
      <c r="BE108" s="226" t="e">
        <f t="shared" si="65"/>
        <v>#REF!</v>
      </c>
      <c r="BF108" s="226" t="e">
        <f t="shared" si="66"/>
        <v>#REF!</v>
      </c>
      <c r="BG108" s="226" t="e">
        <f t="shared" si="67"/>
        <v>#REF!</v>
      </c>
      <c r="BH108" s="226" t="e">
        <f t="shared" si="68"/>
        <v>#REF!</v>
      </c>
      <c r="BI108" s="226" t="e">
        <f t="shared" si="69"/>
        <v>#REF!</v>
      </c>
      <c r="BJ108" s="226" t="e">
        <f t="shared" si="70"/>
        <v>#REF!</v>
      </c>
      <c r="BK108" s="226" t="e">
        <f t="shared" si="71"/>
        <v>#REF!</v>
      </c>
      <c r="BL108" s="226" t="e">
        <f t="shared" si="72"/>
        <v>#REF!</v>
      </c>
      <c r="BM108" s="226" t="e">
        <f t="shared" si="73"/>
        <v>#REF!</v>
      </c>
      <c r="BN108" s="226" t="e">
        <f t="shared" si="74"/>
        <v>#REF!</v>
      </c>
      <c r="BO108" s="226" t="e">
        <f t="shared" si="75"/>
        <v>#REF!</v>
      </c>
      <c r="BP108" s="226" t="e">
        <f t="shared" si="60"/>
        <v>#REF!</v>
      </c>
      <c r="BQ108" s="226" t="e">
        <f t="shared" si="52"/>
        <v>#REF!</v>
      </c>
      <c r="BR108" s="226" t="e">
        <f t="shared" si="53"/>
        <v>#REF!</v>
      </c>
      <c r="BS108" s="226" t="e">
        <f t="shared" si="54"/>
        <v>#REF!</v>
      </c>
      <c r="BT108" s="226" t="e">
        <f t="shared" si="55"/>
        <v>#REF!</v>
      </c>
      <c r="BU108" s="226" t="e">
        <f t="shared" si="56"/>
        <v>#REF!</v>
      </c>
      <c r="BV108" s="226" t="e">
        <f t="shared" si="57"/>
        <v>#REF!</v>
      </c>
      <c r="BW108" s="226" t="e">
        <f t="shared" si="5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59"/>
        <v>#REF!</v>
      </c>
      <c r="BA109" s="226" t="e">
        <f t="shared" si="61"/>
        <v>#REF!</v>
      </c>
      <c r="BB109" s="226" t="e">
        <f t="shared" si="62"/>
        <v>#REF!</v>
      </c>
      <c r="BC109" s="226" t="e">
        <f t="shared" si="63"/>
        <v>#REF!</v>
      </c>
      <c r="BD109" s="226" t="e">
        <f t="shared" si="64"/>
        <v>#REF!</v>
      </c>
      <c r="BE109" s="226" t="e">
        <f t="shared" si="65"/>
        <v>#REF!</v>
      </c>
      <c r="BF109" s="226" t="e">
        <f t="shared" si="66"/>
        <v>#REF!</v>
      </c>
      <c r="BG109" s="226" t="e">
        <f t="shared" si="67"/>
        <v>#REF!</v>
      </c>
      <c r="BH109" s="226" t="e">
        <f t="shared" si="68"/>
        <v>#REF!</v>
      </c>
      <c r="BI109" s="226" t="e">
        <f t="shared" si="69"/>
        <v>#REF!</v>
      </c>
      <c r="BJ109" s="226" t="e">
        <f t="shared" si="70"/>
        <v>#REF!</v>
      </c>
      <c r="BK109" s="226" t="e">
        <f t="shared" si="71"/>
        <v>#REF!</v>
      </c>
      <c r="BL109" s="226" t="e">
        <f t="shared" si="72"/>
        <v>#REF!</v>
      </c>
      <c r="BM109" s="226" t="e">
        <f t="shared" si="73"/>
        <v>#REF!</v>
      </c>
      <c r="BN109" s="226" t="e">
        <f t="shared" si="74"/>
        <v>#REF!</v>
      </c>
      <c r="BO109" s="226" t="e">
        <f t="shared" si="75"/>
        <v>#REF!</v>
      </c>
      <c r="BP109" s="226" t="e">
        <f t="shared" si="60"/>
        <v>#REF!</v>
      </c>
      <c r="BQ109" s="226" t="e">
        <f t="shared" si="52"/>
        <v>#REF!</v>
      </c>
      <c r="BR109" s="226" t="e">
        <f t="shared" si="53"/>
        <v>#REF!</v>
      </c>
      <c r="BS109" s="226" t="e">
        <f t="shared" si="54"/>
        <v>#REF!</v>
      </c>
      <c r="BT109" s="226" t="e">
        <f t="shared" si="55"/>
        <v>#REF!</v>
      </c>
      <c r="BU109" s="226" t="e">
        <f t="shared" si="56"/>
        <v>#REF!</v>
      </c>
      <c r="BV109" s="226" t="e">
        <f t="shared" si="57"/>
        <v>#REF!</v>
      </c>
      <c r="BW109" s="226" t="e">
        <f t="shared" si="5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59"/>
        <v>#REF!</v>
      </c>
      <c r="BA110" s="226" t="e">
        <f t="shared" si="61"/>
        <v>#REF!</v>
      </c>
      <c r="BB110" s="226" t="e">
        <f t="shared" si="62"/>
        <v>#REF!</v>
      </c>
      <c r="BC110" s="226" t="e">
        <f t="shared" si="63"/>
        <v>#REF!</v>
      </c>
      <c r="BD110" s="226" t="e">
        <f t="shared" si="64"/>
        <v>#REF!</v>
      </c>
      <c r="BE110" s="226" t="e">
        <f t="shared" si="65"/>
        <v>#REF!</v>
      </c>
      <c r="BF110" s="226" t="e">
        <f t="shared" si="66"/>
        <v>#REF!</v>
      </c>
      <c r="BG110" s="226" t="e">
        <f t="shared" si="67"/>
        <v>#REF!</v>
      </c>
      <c r="BH110" s="226" t="e">
        <f t="shared" si="68"/>
        <v>#REF!</v>
      </c>
      <c r="BI110" s="226" t="e">
        <f t="shared" si="69"/>
        <v>#REF!</v>
      </c>
      <c r="BJ110" s="226" t="e">
        <f t="shared" si="70"/>
        <v>#REF!</v>
      </c>
      <c r="BK110" s="226" t="e">
        <f t="shared" si="71"/>
        <v>#REF!</v>
      </c>
      <c r="BL110" s="226" t="e">
        <f t="shared" si="72"/>
        <v>#REF!</v>
      </c>
      <c r="BM110" s="226" t="e">
        <f t="shared" si="73"/>
        <v>#REF!</v>
      </c>
      <c r="BN110" s="226" t="e">
        <f t="shared" si="74"/>
        <v>#REF!</v>
      </c>
      <c r="BO110" s="226" t="e">
        <f t="shared" si="75"/>
        <v>#REF!</v>
      </c>
      <c r="BP110" s="226" t="e">
        <f t="shared" si="60"/>
        <v>#REF!</v>
      </c>
      <c r="BQ110" s="226" t="e">
        <f t="shared" si="52"/>
        <v>#REF!</v>
      </c>
      <c r="BR110" s="226" t="e">
        <f t="shared" si="53"/>
        <v>#REF!</v>
      </c>
      <c r="BS110" s="226" t="e">
        <f t="shared" si="54"/>
        <v>#REF!</v>
      </c>
      <c r="BT110" s="226" t="e">
        <f t="shared" si="55"/>
        <v>#REF!</v>
      </c>
      <c r="BU110" s="226" t="e">
        <f t="shared" si="56"/>
        <v>#REF!</v>
      </c>
      <c r="BV110" s="226" t="e">
        <f t="shared" si="57"/>
        <v>#REF!</v>
      </c>
      <c r="BW110" s="226" t="e">
        <f t="shared" si="5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59"/>
        <v>#REF!</v>
      </c>
      <c r="BA111" s="226" t="e">
        <f t="shared" si="61"/>
        <v>#REF!</v>
      </c>
      <c r="BB111" s="226" t="e">
        <f t="shared" si="62"/>
        <v>#REF!</v>
      </c>
      <c r="BC111" s="226" t="e">
        <f t="shared" si="63"/>
        <v>#REF!</v>
      </c>
      <c r="BD111" s="226" t="e">
        <f t="shared" si="64"/>
        <v>#REF!</v>
      </c>
      <c r="BE111" s="226" t="e">
        <f t="shared" si="65"/>
        <v>#REF!</v>
      </c>
      <c r="BF111" s="226" t="e">
        <f t="shared" si="66"/>
        <v>#REF!</v>
      </c>
      <c r="BG111" s="226" t="e">
        <f t="shared" si="67"/>
        <v>#REF!</v>
      </c>
      <c r="BH111" s="226" t="e">
        <f t="shared" si="68"/>
        <v>#REF!</v>
      </c>
      <c r="BI111" s="226" t="e">
        <f t="shared" si="69"/>
        <v>#REF!</v>
      </c>
      <c r="BJ111" s="226" t="e">
        <f t="shared" si="70"/>
        <v>#REF!</v>
      </c>
      <c r="BK111" s="226" t="e">
        <f t="shared" si="71"/>
        <v>#REF!</v>
      </c>
      <c r="BL111" s="226" t="e">
        <f t="shared" si="72"/>
        <v>#REF!</v>
      </c>
      <c r="BM111" s="226" t="e">
        <f t="shared" si="73"/>
        <v>#REF!</v>
      </c>
      <c r="BN111" s="226" t="e">
        <f t="shared" si="74"/>
        <v>#REF!</v>
      </c>
      <c r="BO111" s="226" t="e">
        <f t="shared" si="75"/>
        <v>#REF!</v>
      </c>
      <c r="BP111" s="226" t="e">
        <f t="shared" si="60"/>
        <v>#REF!</v>
      </c>
      <c r="BQ111" s="226" t="e">
        <f t="shared" si="52"/>
        <v>#REF!</v>
      </c>
      <c r="BR111" s="226" t="e">
        <f t="shared" si="53"/>
        <v>#REF!</v>
      </c>
      <c r="BS111" s="226" t="e">
        <f t="shared" si="54"/>
        <v>#REF!</v>
      </c>
      <c r="BT111" s="226" t="e">
        <f t="shared" si="55"/>
        <v>#REF!</v>
      </c>
      <c r="BU111" s="226" t="e">
        <f t="shared" si="56"/>
        <v>#REF!</v>
      </c>
      <c r="BV111" s="226" t="e">
        <f t="shared" si="57"/>
        <v>#REF!</v>
      </c>
      <c r="BW111" s="226" t="e">
        <f t="shared" si="5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59"/>
        <v>#REF!</v>
      </c>
      <c r="BA112" s="226" t="e">
        <f t="shared" si="61"/>
        <v>#REF!</v>
      </c>
      <c r="BB112" s="226" t="e">
        <f t="shared" si="62"/>
        <v>#REF!</v>
      </c>
      <c r="BC112" s="226" t="e">
        <f t="shared" si="63"/>
        <v>#REF!</v>
      </c>
      <c r="BD112" s="226" t="e">
        <f t="shared" si="64"/>
        <v>#REF!</v>
      </c>
      <c r="BE112" s="226" t="e">
        <f t="shared" si="65"/>
        <v>#REF!</v>
      </c>
      <c r="BF112" s="226" t="e">
        <f t="shared" si="66"/>
        <v>#REF!</v>
      </c>
      <c r="BG112" s="226" t="e">
        <f t="shared" si="67"/>
        <v>#REF!</v>
      </c>
      <c r="BH112" s="226" t="e">
        <f t="shared" si="68"/>
        <v>#REF!</v>
      </c>
      <c r="BI112" s="226" t="e">
        <f t="shared" si="69"/>
        <v>#REF!</v>
      </c>
      <c r="BJ112" s="226" t="e">
        <f t="shared" si="70"/>
        <v>#REF!</v>
      </c>
      <c r="BK112" s="226" t="e">
        <f t="shared" si="71"/>
        <v>#REF!</v>
      </c>
      <c r="BL112" s="226" t="e">
        <f t="shared" si="72"/>
        <v>#REF!</v>
      </c>
      <c r="BM112" s="226" t="e">
        <f t="shared" si="73"/>
        <v>#REF!</v>
      </c>
      <c r="BN112" s="226" t="e">
        <f t="shared" si="74"/>
        <v>#REF!</v>
      </c>
      <c r="BO112" s="226" t="e">
        <f t="shared" si="75"/>
        <v>#REF!</v>
      </c>
      <c r="BP112" s="226" t="e">
        <f t="shared" si="60"/>
        <v>#REF!</v>
      </c>
      <c r="BQ112" s="226" t="e">
        <f t="shared" si="52"/>
        <v>#REF!</v>
      </c>
      <c r="BR112" s="226" t="e">
        <f t="shared" si="53"/>
        <v>#REF!</v>
      </c>
      <c r="BS112" s="226" t="e">
        <f t="shared" si="54"/>
        <v>#REF!</v>
      </c>
      <c r="BT112" s="226" t="e">
        <f t="shared" si="55"/>
        <v>#REF!</v>
      </c>
      <c r="BU112" s="226" t="e">
        <f t="shared" si="56"/>
        <v>#REF!</v>
      </c>
      <c r="BV112" s="226" t="e">
        <f t="shared" si="57"/>
        <v>#REF!</v>
      </c>
      <c r="BW112" s="226" t="e">
        <f t="shared" si="5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59"/>
        <v>#REF!</v>
      </c>
      <c r="BA113" s="226" t="e">
        <f t="shared" si="61"/>
        <v>#REF!</v>
      </c>
      <c r="BB113" s="226" t="e">
        <f t="shared" si="62"/>
        <v>#REF!</v>
      </c>
      <c r="BC113" s="226" t="e">
        <f t="shared" si="63"/>
        <v>#REF!</v>
      </c>
      <c r="BD113" s="226" t="e">
        <f t="shared" si="64"/>
        <v>#REF!</v>
      </c>
      <c r="BE113" s="226" t="e">
        <f t="shared" si="65"/>
        <v>#REF!</v>
      </c>
      <c r="BF113" s="226" t="e">
        <f t="shared" si="66"/>
        <v>#REF!</v>
      </c>
      <c r="BG113" s="226" t="e">
        <f t="shared" si="67"/>
        <v>#REF!</v>
      </c>
      <c r="BH113" s="226" t="e">
        <f t="shared" si="68"/>
        <v>#REF!</v>
      </c>
      <c r="BI113" s="226" t="e">
        <f t="shared" si="69"/>
        <v>#REF!</v>
      </c>
      <c r="BJ113" s="226" t="e">
        <f t="shared" si="70"/>
        <v>#REF!</v>
      </c>
      <c r="BK113" s="226" t="e">
        <f t="shared" si="71"/>
        <v>#REF!</v>
      </c>
      <c r="BL113" s="226" t="e">
        <f t="shared" si="72"/>
        <v>#REF!</v>
      </c>
      <c r="BM113" s="226" t="e">
        <f t="shared" si="73"/>
        <v>#REF!</v>
      </c>
      <c r="BN113" s="226" t="e">
        <f t="shared" si="74"/>
        <v>#REF!</v>
      </c>
      <c r="BO113" s="226" t="e">
        <f t="shared" si="75"/>
        <v>#REF!</v>
      </c>
      <c r="BP113" s="226" t="e">
        <f t="shared" si="60"/>
        <v>#REF!</v>
      </c>
      <c r="BQ113" s="226" t="e">
        <f t="shared" si="52"/>
        <v>#REF!</v>
      </c>
      <c r="BR113" s="226" t="e">
        <f t="shared" si="53"/>
        <v>#REF!</v>
      </c>
      <c r="BS113" s="226" t="e">
        <f t="shared" si="54"/>
        <v>#REF!</v>
      </c>
      <c r="BT113" s="226" t="e">
        <f t="shared" si="55"/>
        <v>#REF!</v>
      </c>
      <c r="BU113" s="226" t="e">
        <f t="shared" si="56"/>
        <v>#REF!</v>
      </c>
      <c r="BV113" s="226" t="e">
        <f t="shared" si="57"/>
        <v>#REF!</v>
      </c>
      <c r="BW113" s="226" t="e">
        <f t="shared" si="5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59"/>
        <v>#REF!</v>
      </c>
      <c r="BA114" s="226" t="e">
        <f t="shared" si="61"/>
        <v>#REF!</v>
      </c>
      <c r="BB114" s="226" t="e">
        <f t="shared" si="62"/>
        <v>#REF!</v>
      </c>
      <c r="BC114" s="226" t="e">
        <f t="shared" si="63"/>
        <v>#REF!</v>
      </c>
      <c r="BD114" s="226" t="e">
        <f t="shared" si="64"/>
        <v>#REF!</v>
      </c>
      <c r="BE114" s="226" t="e">
        <f t="shared" si="65"/>
        <v>#REF!</v>
      </c>
      <c r="BF114" s="226" t="e">
        <f t="shared" si="66"/>
        <v>#REF!</v>
      </c>
      <c r="BG114" s="226" t="e">
        <f t="shared" si="67"/>
        <v>#REF!</v>
      </c>
      <c r="BH114" s="226" t="e">
        <f t="shared" si="68"/>
        <v>#REF!</v>
      </c>
      <c r="BI114" s="226" t="e">
        <f t="shared" si="69"/>
        <v>#REF!</v>
      </c>
      <c r="BJ114" s="226" t="e">
        <f t="shared" si="70"/>
        <v>#REF!</v>
      </c>
      <c r="BK114" s="226" t="e">
        <f t="shared" si="71"/>
        <v>#REF!</v>
      </c>
      <c r="BL114" s="226" t="e">
        <f t="shared" si="72"/>
        <v>#REF!</v>
      </c>
      <c r="BM114" s="226" t="e">
        <f t="shared" si="73"/>
        <v>#REF!</v>
      </c>
      <c r="BN114" s="226" t="e">
        <f t="shared" si="74"/>
        <v>#REF!</v>
      </c>
      <c r="BO114" s="226" t="e">
        <f t="shared" si="75"/>
        <v>#REF!</v>
      </c>
      <c r="BP114" s="226" t="e">
        <f t="shared" si="60"/>
        <v>#REF!</v>
      </c>
      <c r="BQ114" s="226" t="e">
        <f t="shared" si="52"/>
        <v>#REF!</v>
      </c>
      <c r="BR114" s="226" t="e">
        <f t="shared" si="53"/>
        <v>#REF!</v>
      </c>
      <c r="BS114" s="226" t="e">
        <f t="shared" si="54"/>
        <v>#REF!</v>
      </c>
      <c r="BT114" s="226" t="e">
        <f t="shared" si="55"/>
        <v>#REF!</v>
      </c>
      <c r="BU114" s="226" t="e">
        <f t="shared" si="56"/>
        <v>#REF!</v>
      </c>
      <c r="BV114" s="226" t="e">
        <f t="shared" si="57"/>
        <v>#REF!</v>
      </c>
      <c r="BW114" s="226" t="e">
        <f t="shared" si="5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59"/>
        <v>#REF!</v>
      </c>
      <c r="BA115" s="226" t="e">
        <f t="shared" si="61"/>
        <v>#REF!</v>
      </c>
      <c r="BB115" s="226" t="e">
        <f t="shared" si="62"/>
        <v>#REF!</v>
      </c>
      <c r="BC115" s="226" t="e">
        <f t="shared" si="63"/>
        <v>#REF!</v>
      </c>
      <c r="BD115" s="226" t="e">
        <f t="shared" si="64"/>
        <v>#REF!</v>
      </c>
      <c r="BE115" s="226" t="e">
        <f t="shared" si="65"/>
        <v>#REF!</v>
      </c>
      <c r="BF115" s="226" t="e">
        <f t="shared" si="66"/>
        <v>#REF!</v>
      </c>
      <c r="BG115" s="226" t="e">
        <f t="shared" si="67"/>
        <v>#REF!</v>
      </c>
      <c r="BH115" s="226" t="e">
        <f t="shared" si="68"/>
        <v>#REF!</v>
      </c>
      <c r="BI115" s="226" t="e">
        <f t="shared" si="69"/>
        <v>#REF!</v>
      </c>
      <c r="BJ115" s="226" t="e">
        <f t="shared" si="70"/>
        <v>#REF!</v>
      </c>
      <c r="BK115" s="226" t="e">
        <f t="shared" si="71"/>
        <v>#REF!</v>
      </c>
      <c r="BL115" s="226" t="e">
        <f t="shared" si="72"/>
        <v>#REF!</v>
      </c>
      <c r="BM115" s="226" t="e">
        <f t="shared" si="73"/>
        <v>#REF!</v>
      </c>
      <c r="BN115" s="226" t="e">
        <f t="shared" si="74"/>
        <v>#REF!</v>
      </c>
      <c r="BO115" s="226" t="e">
        <f t="shared" si="75"/>
        <v>#REF!</v>
      </c>
      <c r="BP115" s="226" t="e">
        <f t="shared" si="60"/>
        <v>#REF!</v>
      </c>
      <c r="BQ115" s="226" t="e">
        <f t="shared" si="52"/>
        <v>#REF!</v>
      </c>
      <c r="BR115" s="226" t="e">
        <f t="shared" si="53"/>
        <v>#REF!</v>
      </c>
      <c r="BS115" s="226" t="e">
        <f t="shared" si="54"/>
        <v>#REF!</v>
      </c>
      <c r="BT115" s="226" t="e">
        <f t="shared" si="55"/>
        <v>#REF!</v>
      </c>
      <c r="BU115" s="226" t="e">
        <f t="shared" si="56"/>
        <v>#REF!</v>
      </c>
      <c r="BV115" s="226" t="e">
        <f t="shared" si="57"/>
        <v>#REF!</v>
      </c>
      <c r="BW115" s="226" t="e">
        <f t="shared" si="5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59"/>
        <v>#REF!</v>
      </c>
      <c r="BA116" s="226" t="e">
        <f t="shared" si="61"/>
        <v>#REF!</v>
      </c>
      <c r="BB116" s="226" t="e">
        <f t="shared" si="62"/>
        <v>#REF!</v>
      </c>
      <c r="BC116" s="226" t="e">
        <f t="shared" si="63"/>
        <v>#REF!</v>
      </c>
      <c r="BD116" s="226" t="e">
        <f t="shared" si="64"/>
        <v>#REF!</v>
      </c>
      <c r="BE116" s="226" t="e">
        <f t="shared" si="65"/>
        <v>#REF!</v>
      </c>
      <c r="BF116" s="226" t="e">
        <f t="shared" si="66"/>
        <v>#REF!</v>
      </c>
      <c r="BG116" s="226" t="e">
        <f t="shared" si="67"/>
        <v>#REF!</v>
      </c>
      <c r="BH116" s="226" t="e">
        <f t="shared" si="68"/>
        <v>#REF!</v>
      </c>
      <c r="BI116" s="226" t="e">
        <f t="shared" si="69"/>
        <v>#REF!</v>
      </c>
      <c r="BJ116" s="226" t="e">
        <f t="shared" si="70"/>
        <v>#REF!</v>
      </c>
      <c r="BK116" s="226" t="e">
        <f t="shared" si="71"/>
        <v>#REF!</v>
      </c>
      <c r="BL116" s="226" t="e">
        <f t="shared" si="72"/>
        <v>#REF!</v>
      </c>
      <c r="BM116" s="226" t="e">
        <f t="shared" si="73"/>
        <v>#REF!</v>
      </c>
      <c r="BN116" s="226" t="e">
        <f t="shared" si="74"/>
        <v>#REF!</v>
      </c>
      <c r="BO116" s="226" t="e">
        <f t="shared" si="75"/>
        <v>#REF!</v>
      </c>
      <c r="BP116" s="226" t="e">
        <f t="shared" si="60"/>
        <v>#REF!</v>
      </c>
      <c r="BQ116" s="226" t="e">
        <f t="shared" si="52"/>
        <v>#REF!</v>
      </c>
      <c r="BR116" s="226" t="e">
        <f t="shared" si="53"/>
        <v>#REF!</v>
      </c>
      <c r="BS116" s="226" t="e">
        <f t="shared" si="54"/>
        <v>#REF!</v>
      </c>
      <c r="BT116" s="226" t="e">
        <f t="shared" si="55"/>
        <v>#REF!</v>
      </c>
      <c r="BU116" s="226" t="e">
        <f t="shared" si="56"/>
        <v>#REF!</v>
      </c>
      <c r="BV116" s="226" t="e">
        <f t="shared" si="57"/>
        <v>#REF!</v>
      </c>
      <c r="BW116" s="226" t="e">
        <f t="shared" si="5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59"/>
        <v>#REF!</v>
      </c>
      <c r="BA117" s="226" t="e">
        <f t="shared" si="61"/>
        <v>#REF!</v>
      </c>
      <c r="BB117" s="226" t="e">
        <f t="shared" si="62"/>
        <v>#REF!</v>
      </c>
      <c r="BC117" s="226" t="e">
        <f t="shared" si="63"/>
        <v>#REF!</v>
      </c>
      <c r="BD117" s="226" t="e">
        <f t="shared" si="64"/>
        <v>#REF!</v>
      </c>
      <c r="BE117" s="226" t="e">
        <f t="shared" si="65"/>
        <v>#REF!</v>
      </c>
      <c r="BF117" s="226" t="e">
        <f t="shared" si="66"/>
        <v>#REF!</v>
      </c>
      <c r="BG117" s="226" t="e">
        <f t="shared" si="67"/>
        <v>#REF!</v>
      </c>
      <c r="BH117" s="226" t="e">
        <f t="shared" si="68"/>
        <v>#REF!</v>
      </c>
      <c r="BI117" s="226" t="e">
        <f t="shared" si="69"/>
        <v>#REF!</v>
      </c>
      <c r="BJ117" s="226" t="e">
        <f t="shared" si="70"/>
        <v>#REF!</v>
      </c>
      <c r="BK117" s="226" t="e">
        <f t="shared" si="71"/>
        <v>#REF!</v>
      </c>
      <c r="BL117" s="226" t="e">
        <f t="shared" si="72"/>
        <v>#REF!</v>
      </c>
      <c r="BM117" s="226" t="e">
        <f t="shared" si="73"/>
        <v>#REF!</v>
      </c>
      <c r="BN117" s="226" t="e">
        <f t="shared" si="74"/>
        <v>#REF!</v>
      </c>
      <c r="BO117" s="226" t="e">
        <f t="shared" si="75"/>
        <v>#REF!</v>
      </c>
      <c r="BP117" s="226" t="e">
        <f t="shared" si="60"/>
        <v>#REF!</v>
      </c>
      <c r="BQ117" s="226" t="e">
        <f t="shared" si="52"/>
        <v>#REF!</v>
      </c>
      <c r="BR117" s="226" t="e">
        <f t="shared" si="53"/>
        <v>#REF!</v>
      </c>
      <c r="BS117" s="226" t="e">
        <f t="shared" si="54"/>
        <v>#REF!</v>
      </c>
      <c r="BT117" s="226" t="e">
        <f t="shared" si="55"/>
        <v>#REF!</v>
      </c>
      <c r="BU117" s="226" t="e">
        <f t="shared" si="56"/>
        <v>#REF!</v>
      </c>
      <c r="BV117" s="226" t="e">
        <f t="shared" si="57"/>
        <v>#REF!</v>
      </c>
      <c r="BW117" s="226" t="e">
        <f t="shared" si="5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59"/>
        <v>#REF!</v>
      </c>
      <c r="BA118" s="226" t="e">
        <f t="shared" si="61"/>
        <v>#REF!</v>
      </c>
      <c r="BB118" s="226" t="e">
        <f t="shared" si="62"/>
        <v>#REF!</v>
      </c>
      <c r="BC118" s="226" t="e">
        <f t="shared" si="63"/>
        <v>#REF!</v>
      </c>
      <c r="BD118" s="226" t="e">
        <f t="shared" si="64"/>
        <v>#REF!</v>
      </c>
      <c r="BE118" s="226" t="e">
        <f t="shared" si="65"/>
        <v>#REF!</v>
      </c>
      <c r="BF118" s="226" t="e">
        <f t="shared" si="66"/>
        <v>#REF!</v>
      </c>
      <c r="BG118" s="226" t="e">
        <f t="shared" si="67"/>
        <v>#REF!</v>
      </c>
      <c r="BH118" s="226" t="e">
        <f t="shared" si="68"/>
        <v>#REF!</v>
      </c>
      <c r="BI118" s="226" t="e">
        <f t="shared" si="69"/>
        <v>#REF!</v>
      </c>
      <c r="BJ118" s="226" t="e">
        <f t="shared" si="70"/>
        <v>#REF!</v>
      </c>
      <c r="BK118" s="226" t="e">
        <f t="shared" si="71"/>
        <v>#REF!</v>
      </c>
      <c r="BL118" s="226" t="e">
        <f t="shared" si="72"/>
        <v>#REF!</v>
      </c>
      <c r="BM118" s="226" t="e">
        <f t="shared" si="73"/>
        <v>#REF!</v>
      </c>
      <c r="BN118" s="226" t="e">
        <f t="shared" si="74"/>
        <v>#REF!</v>
      </c>
      <c r="BO118" s="226" t="e">
        <f t="shared" si="75"/>
        <v>#REF!</v>
      </c>
      <c r="BP118" s="226" t="e">
        <f t="shared" si="60"/>
        <v>#REF!</v>
      </c>
      <c r="BQ118" s="226" t="e">
        <f t="shared" si="52"/>
        <v>#REF!</v>
      </c>
      <c r="BR118" s="226" t="e">
        <f t="shared" si="53"/>
        <v>#REF!</v>
      </c>
      <c r="BS118" s="226" t="e">
        <f t="shared" si="54"/>
        <v>#REF!</v>
      </c>
      <c r="BT118" s="226" t="e">
        <f t="shared" si="55"/>
        <v>#REF!</v>
      </c>
      <c r="BU118" s="226" t="e">
        <f t="shared" si="56"/>
        <v>#REF!</v>
      </c>
      <c r="BV118" s="226" t="e">
        <f t="shared" si="57"/>
        <v>#REF!</v>
      </c>
      <c r="BW118" s="226" t="e">
        <f t="shared" si="5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59"/>
        <v>#REF!</v>
      </c>
      <c r="BA119" s="226" t="e">
        <f t="shared" si="61"/>
        <v>#REF!</v>
      </c>
      <c r="BB119" s="226" t="e">
        <f t="shared" si="62"/>
        <v>#REF!</v>
      </c>
      <c r="BC119" s="226" t="e">
        <f t="shared" si="63"/>
        <v>#REF!</v>
      </c>
      <c r="BD119" s="226" t="e">
        <f t="shared" si="64"/>
        <v>#REF!</v>
      </c>
      <c r="BE119" s="226" t="e">
        <f t="shared" si="65"/>
        <v>#REF!</v>
      </c>
      <c r="BF119" s="226" t="e">
        <f t="shared" si="66"/>
        <v>#REF!</v>
      </c>
      <c r="BG119" s="226" t="e">
        <f t="shared" si="67"/>
        <v>#REF!</v>
      </c>
      <c r="BH119" s="226" t="e">
        <f t="shared" si="68"/>
        <v>#REF!</v>
      </c>
      <c r="BI119" s="226" t="e">
        <f t="shared" si="69"/>
        <v>#REF!</v>
      </c>
      <c r="BJ119" s="226" t="e">
        <f t="shared" si="70"/>
        <v>#REF!</v>
      </c>
      <c r="BK119" s="226" t="e">
        <f t="shared" si="71"/>
        <v>#REF!</v>
      </c>
      <c r="BL119" s="226" t="e">
        <f t="shared" si="72"/>
        <v>#REF!</v>
      </c>
      <c r="BM119" s="226" t="e">
        <f t="shared" si="73"/>
        <v>#REF!</v>
      </c>
      <c r="BN119" s="226" t="e">
        <f t="shared" si="74"/>
        <v>#REF!</v>
      </c>
      <c r="BO119" s="226" t="e">
        <f t="shared" si="75"/>
        <v>#REF!</v>
      </c>
      <c r="BP119" s="226" t="e">
        <f t="shared" si="60"/>
        <v>#REF!</v>
      </c>
      <c r="BQ119" s="226" t="e">
        <f t="shared" si="52"/>
        <v>#REF!</v>
      </c>
      <c r="BR119" s="226" t="e">
        <f t="shared" si="53"/>
        <v>#REF!</v>
      </c>
      <c r="BS119" s="226" t="e">
        <f t="shared" si="54"/>
        <v>#REF!</v>
      </c>
      <c r="BT119" s="226" t="e">
        <f t="shared" si="55"/>
        <v>#REF!</v>
      </c>
      <c r="BU119" s="226" t="e">
        <f t="shared" si="56"/>
        <v>#REF!</v>
      </c>
      <c r="BV119" s="226" t="e">
        <f t="shared" si="57"/>
        <v>#REF!</v>
      </c>
      <c r="BW119" s="226" t="e">
        <f t="shared" si="5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59"/>
        <v>#REF!</v>
      </c>
      <c r="BA120" s="226" t="e">
        <f t="shared" si="61"/>
        <v>#REF!</v>
      </c>
      <c r="BB120" s="226" t="e">
        <f t="shared" si="62"/>
        <v>#REF!</v>
      </c>
      <c r="BC120" s="226" t="e">
        <f t="shared" si="63"/>
        <v>#REF!</v>
      </c>
      <c r="BD120" s="226" t="e">
        <f t="shared" si="64"/>
        <v>#REF!</v>
      </c>
      <c r="BE120" s="226" t="e">
        <f t="shared" si="65"/>
        <v>#REF!</v>
      </c>
      <c r="BF120" s="226" t="e">
        <f t="shared" si="66"/>
        <v>#REF!</v>
      </c>
      <c r="BG120" s="226" t="e">
        <f t="shared" si="67"/>
        <v>#REF!</v>
      </c>
      <c r="BH120" s="226" t="e">
        <f t="shared" si="68"/>
        <v>#REF!</v>
      </c>
      <c r="BI120" s="226" t="e">
        <f t="shared" si="69"/>
        <v>#REF!</v>
      </c>
      <c r="BJ120" s="226" t="e">
        <f t="shared" si="70"/>
        <v>#REF!</v>
      </c>
      <c r="BK120" s="226" t="e">
        <f t="shared" si="71"/>
        <v>#REF!</v>
      </c>
      <c r="BL120" s="226" t="e">
        <f t="shared" si="72"/>
        <v>#REF!</v>
      </c>
      <c r="BM120" s="226" t="e">
        <f t="shared" si="73"/>
        <v>#REF!</v>
      </c>
      <c r="BN120" s="226" t="e">
        <f t="shared" si="74"/>
        <v>#REF!</v>
      </c>
      <c r="BO120" s="226" t="e">
        <f t="shared" si="75"/>
        <v>#REF!</v>
      </c>
      <c r="BP120" s="226" t="e">
        <f t="shared" si="60"/>
        <v>#REF!</v>
      </c>
      <c r="BQ120" s="226" t="e">
        <f t="shared" si="52"/>
        <v>#REF!</v>
      </c>
      <c r="BR120" s="226" t="e">
        <f t="shared" si="53"/>
        <v>#REF!</v>
      </c>
      <c r="BS120" s="226" t="e">
        <f t="shared" si="54"/>
        <v>#REF!</v>
      </c>
      <c r="BT120" s="226" t="e">
        <f t="shared" si="55"/>
        <v>#REF!</v>
      </c>
      <c r="BU120" s="226" t="e">
        <f t="shared" si="56"/>
        <v>#REF!</v>
      </c>
      <c r="BV120" s="226" t="e">
        <f t="shared" si="57"/>
        <v>#REF!</v>
      </c>
      <c r="BW120" s="226" t="e">
        <f t="shared" si="5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</row>
    <row r="122" spans="1:75" ht="45" customHeight="1">
      <c r="A122" s="489" t="s">
        <v>296</v>
      </c>
      <c r="B122" s="489"/>
      <c r="C122" s="489"/>
      <c r="D122" s="489"/>
      <c r="E122" s="489"/>
      <c r="F122" s="489"/>
      <c r="G122" s="489"/>
      <c r="H122" s="489"/>
      <c r="I122" s="489"/>
      <c r="J122" s="489"/>
      <c r="K122" s="489"/>
      <c r="L122" s="489"/>
      <c r="M122" s="489"/>
      <c r="N122" s="489"/>
      <c r="O122" s="489"/>
      <c r="P122" s="489"/>
      <c r="Q122" s="489"/>
      <c r="R122" s="489"/>
      <c r="S122" s="489"/>
      <c r="T122" s="489"/>
      <c r="U122" s="489"/>
      <c r="V122" s="489"/>
      <c r="W122" s="489"/>
      <c r="X122" s="489"/>
      <c r="Y122" s="489"/>
    </row>
    <row r="123" spans="1:75" ht="15.75" customHeight="1">
      <c r="A123" s="220" t="s">
        <v>0</v>
      </c>
      <c r="B123" s="221" t="s">
        <v>256</v>
      </c>
      <c r="C123" s="221" t="s">
        <v>257</v>
      </c>
      <c r="D123" s="221" t="s">
        <v>258</v>
      </c>
      <c r="E123" s="221" t="s">
        <v>259</v>
      </c>
      <c r="F123" s="221" t="s">
        <v>260</v>
      </c>
      <c r="G123" s="221" t="s">
        <v>261</v>
      </c>
      <c r="H123" s="221" t="s">
        <v>262</v>
      </c>
      <c r="I123" s="221" t="s">
        <v>263</v>
      </c>
      <c r="J123" s="221" t="s">
        <v>264</v>
      </c>
      <c r="K123" s="221" t="s">
        <v>265</v>
      </c>
      <c r="L123" s="221" t="s">
        <v>266</v>
      </c>
      <c r="M123" s="221" t="s">
        <v>267</v>
      </c>
      <c r="N123" s="221" t="s">
        <v>268</v>
      </c>
      <c r="O123" s="221" t="s">
        <v>269</v>
      </c>
      <c r="P123" s="221" t="s">
        <v>270</v>
      </c>
      <c r="Q123" s="221" t="s">
        <v>271</v>
      </c>
      <c r="R123" s="221" t="s">
        <v>272</v>
      </c>
      <c r="S123" s="221" t="s">
        <v>273</v>
      </c>
      <c r="T123" s="221" t="s">
        <v>274</v>
      </c>
      <c r="U123" s="221" t="s">
        <v>275</v>
      </c>
      <c r="V123" s="221" t="s">
        <v>276</v>
      </c>
      <c r="W123" s="221" t="s">
        <v>277</v>
      </c>
      <c r="X123" s="221" t="s">
        <v>278</v>
      </c>
      <c r="Y123" s="221" t="s">
        <v>279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>B124-AA124</f>
        <v>#REF!</v>
      </c>
      <c r="BA124" s="226" t="e">
        <f t="shared" ref="BA124:BP139" si="76">C124-AB124</f>
        <v>#REF!</v>
      </c>
      <c r="BB124" s="226" t="e">
        <f t="shared" si="76"/>
        <v>#REF!</v>
      </c>
      <c r="BC124" s="226" t="e">
        <f t="shared" si="76"/>
        <v>#REF!</v>
      </c>
      <c r="BD124" s="226" t="e">
        <f t="shared" si="76"/>
        <v>#REF!</v>
      </c>
      <c r="BE124" s="226" t="e">
        <f t="shared" si="76"/>
        <v>#REF!</v>
      </c>
      <c r="BF124" s="226" t="e">
        <f t="shared" si="76"/>
        <v>#REF!</v>
      </c>
      <c r="BG124" s="226" t="e">
        <f t="shared" si="76"/>
        <v>#REF!</v>
      </c>
      <c r="BH124" s="226" t="e">
        <f t="shared" si="76"/>
        <v>#REF!</v>
      </c>
      <c r="BI124" s="226" t="e">
        <f t="shared" si="76"/>
        <v>#REF!</v>
      </c>
      <c r="BJ124" s="226" t="e">
        <f t="shared" si="76"/>
        <v>#REF!</v>
      </c>
      <c r="BK124" s="226" t="e">
        <f t="shared" si="76"/>
        <v>#REF!</v>
      </c>
      <c r="BL124" s="226" t="e">
        <f t="shared" si="76"/>
        <v>#REF!</v>
      </c>
      <c r="BM124" s="226" t="e">
        <f t="shared" si="76"/>
        <v>#REF!</v>
      </c>
      <c r="BN124" s="226" t="e">
        <f t="shared" si="76"/>
        <v>#REF!</v>
      </c>
      <c r="BO124" s="226" t="e">
        <f t="shared" si="76"/>
        <v>#REF!</v>
      </c>
      <c r="BP124" s="226" t="e">
        <f t="shared" si="76"/>
        <v>#REF!</v>
      </c>
      <c r="BQ124" s="226" t="e">
        <f t="shared" ref="BQ124:BQ154" si="77">S124-AR124</f>
        <v>#REF!</v>
      </c>
      <c r="BR124" s="226" t="e">
        <f t="shared" ref="BR124:BR154" si="78">T124-AS124</f>
        <v>#REF!</v>
      </c>
      <c r="BS124" s="226" t="e">
        <f t="shared" ref="BS124:BS154" si="79">U124-AT124</f>
        <v>#REF!</v>
      </c>
      <c r="BT124" s="226" t="e">
        <f t="shared" ref="BT124:BT154" si="80">V124-AU124</f>
        <v>#REF!</v>
      </c>
      <c r="BU124" s="226" t="e">
        <f t="shared" ref="BU124:BU154" si="81">W124-AV124</f>
        <v>#REF!</v>
      </c>
      <c r="BV124" s="226" t="e">
        <f t="shared" ref="BV124:BV154" si="82">X124-AW124</f>
        <v>#REF!</v>
      </c>
      <c r="BW124" s="226" t="e">
        <f t="shared" ref="BW124:BW154" si="83">Y124-AX124</f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ref="AZ125:AZ154" si="84">B125-AA125</f>
        <v>#REF!</v>
      </c>
      <c r="BA125" s="226" t="e">
        <f t="shared" si="76"/>
        <v>#REF!</v>
      </c>
      <c r="BB125" s="226" t="e">
        <f t="shared" si="76"/>
        <v>#REF!</v>
      </c>
      <c r="BC125" s="226" t="e">
        <f t="shared" si="76"/>
        <v>#REF!</v>
      </c>
      <c r="BD125" s="226" t="e">
        <f t="shared" si="76"/>
        <v>#REF!</v>
      </c>
      <c r="BE125" s="226" t="e">
        <f t="shared" si="76"/>
        <v>#REF!</v>
      </c>
      <c r="BF125" s="226" t="e">
        <f t="shared" si="76"/>
        <v>#REF!</v>
      </c>
      <c r="BG125" s="226" t="e">
        <f t="shared" si="76"/>
        <v>#REF!</v>
      </c>
      <c r="BH125" s="226" t="e">
        <f t="shared" si="76"/>
        <v>#REF!</v>
      </c>
      <c r="BI125" s="226" t="e">
        <f t="shared" si="76"/>
        <v>#REF!</v>
      </c>
      <c r="BJ125" s="226" t="e">
        <f t="shared" si="76"/>
        <v>#REF!</v>
      </c>
      <c r="BK125" s="226" t="e">
        <f t="shared" si="76"/>
        <v>#REF!</v>
      </c>
      <c r="BL125" s="226" t="e">
        <f t="shared" si="76"/>
        <v>#REF!</v>
      </c>
      <c r="BM125" s="226" t="e">
        <f t="shared" si="76"/>
        <v>#REF!</v>
      </c>
      <c r="BN125" s="226" t="e">
        <f t="shared" si="76"/>
        <v>#REF!</v>
      </c>
      <c r="BO125" s="226" t="e">
        <f t="shared" si="76"/>
        <v>#REF!</v>
      </c>
      <c r="BP125" s="226" t="e">
        <f t="shared" si="76"/>
        <v>#REF!</v>
      </c>
      <c r="BQ125" s="226" t="e">
        <f t="shared" si="77"/>
        <v>#REF!</v>
      </c>
      <c r="BR125" s="226" t="e">
        <f t="shared" si="78"/>
        <v>#REF!</v>
      </c>
      <c r="BS125" s="226" t="e">
        <f t="shared" si="79"/>
        <v>#REF!</v>
      </c>
      <c r="BT125" s="226" t="e">
        <f t="shared" si="80"/>
        <v>#REF!</v>
      </c>
      <c r="BU125" s="226" t="e">
        <f t="shared" si="81"/>
        <v>#REF!</v>
      </c>
      <c r="BV125" s="226" t="e">
        <f t="shared" si="82"/>
        <v>#REF!</v>
      </c>
      <c r="BW125" s="226" t="e">
        <f t="shared" si="83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84"/>
        <v>#REF!</v>
      </c>
      <c r="BA126" s="226" t="e">
        <f t="shared" si="76"/>
        <v>#REF!</v>
      </c>
      <c r="BB126" s="226" t="e">
        <f t="shared" si="76"/>
        <v>#REF!</v>
      </c>
      <c r="BC126" s="226" t="e">
        <f t="shared" si="76"/>
        <v>#REF!</v>
      </c>
      <c r="BD126" s="226" t="e">
        <f t="shared" si="76"/>
        <v>#REF!</v>
      </c>
      <c r="BE126" s="226" t="e">
        <f t="shared" si="76"/>
        <v>#REF!</v>
      </c>
      <c r="BF126" s="226" t="e">
        <f t="shared" si="76"/>
        <v>#REF!</v>
      </c>
      <c r="BG126" s="226" t="e">
        <f t="shared" si="76"/>
        <v>#REF!</v>
      </c>
      <c r="BH126" s="226" t="e">
        <f t="shared" si="76"/>
        <v>#REF!</v>
      </c>
      <c r="BI126" s="226" t="e">
        <f t="shared" si="76"/>
        <v>#REF!</v>
      </c>
      <c r="BJ126" s="226" t="e">
        <f t="shared" si="76"/>
        <v>#REF!</v>
      </c>
      <c r="BK126" s="226" t="e">
        <f t="shared" si="76"/>
        <v>#REF!</v>
      </c>
      <c r="BL126" s="226" t="e">
        <f t="shared" si="76"/>
        <v>#REF!</v>
      </c>
      <c r="BM126" s="226" t="e">
        <f t="shared" si="76"/>
        <v>#REF!</v>
      </c>
      <c r="BN126" s="226" t="e">
        <f t="shared" si="76"/>
        <v>#REF!</v>
      </c>
      <c r="BO126" s="226" t="e">
        <f t="shared" si="76"/>
        <v>#REF!</v>
      </c>
      <c r="BP126" s="226" t="e">
        <f t="shared" si="76"/>
        <v>#REF!</v>
      </c>
      <c r="BQ126" s="226" t="e">
        <f t="shared" si="77"/>
        <v>#REF!</v>
      </c>
      <c r="BR126" s="226" t="e">
        <f t="shared" si="78"/>
        <v>#REF!</v>
      </c>
      <c r="BS126" s="226" t="e">
        <f t="shared" si="79"/>
        <v>#REF!</v>
      </c>
      <c r="BT126" s="226" t="e">
        <f t="shared" si="80"/>
        <v>#REF!</v>
      </c>
      <c r="BU126" s="226" t="e">
        <f t="shared" si="81"/>
        <v>#REF!</v>
      </c>
      <c r="BV126" s="226" t="e">
        <f t="shared" si="82"/>
        <v>#REF!</v>
      </c>
      <c r="BW126" s="226" t="e">
        <f t="shared" si="83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84"/>
        <v>#REF!</v>
      </c>
      <c r="BA127" s="226" t="e">
        <f t="shared" si="76"/>
        <v>#REF!</v>
      </c>
      <c r="BB127" s="226" t="e">
        <f t="shared" si="76"/>
        <v>#REF!</v>
      </c>
      <c r="BC127" s="226" t="e">
        <f t="shared" si="76"/>
        <v>#REF!</v>
      </c>
      <c r="BD127" s="226" t="e">
        <f t="shared" si="76"/>
        <v>#REF!</v>
      </c>
      <c r="BE127" s="226" t="e">
        <f t="shared" si="76"/>
        <v>#REF!</v>
      </c>
      <c r="BF127" s="226" t="e">
        <f t="shared" si="76"/>
        <v>#REF!</v>
      </c>
      <c r="BG127" s="226" t="e">
        <f t="shared" si="76"/>
        <v>#REF!</v>
      </c>
      <c r="BH127" s="226" t="e">
        <f t="shared" si="76"/>
        <v>#REF!</v>
      </c>
      <c r="BI127" s="226" t="e">
        <f t="shared" si="76"/>
        <v>#REF!</v>
      </c>
      <c r="BJ127" s="226" t="e">
        <f t="shared" si="76"/>
        <v>#REF!</v>
      </c>
      <c r="BK127" s="226" t="e">
        <f t="shared" si="76"/>
        <v>#REF!</v>
      </c>
      <c r="BL127" s="226" t="e">
        <f t="shared" si="76"/>
        <v>#REF!</v>
      </c>
      <c r="BM127" s="226" t="e">
        <f t="shared" si="76"/>
        <v>#REF!</v>
      </c>
      <c r="BN127" s="226" t="e">
        <f t="shared" si="76"/>
        <v>#REF!</v>
      </c>
      <c r="BO127" s="226" t="e">
        <f t="shared" si="76"/>
        <v>#REF!</v>
      </c>
      <c r="BP127" s="226" t="e">
        <f t="shared" si="76"/>
        <v>#REF!</v>
      </c>
      <c r="BQ127" s="226" t="e">
        <f t="shared" si="77"/>
        <v>#REF!</v>
      </c>
      <c r="BR127" s="226" t="e">
        <f t="shared" si="78"/>
        <v>#REF!</v>
      </c>
      <c r="BS127" s="226" t="e">
        <f t="shared" si="79"/>
        <v>#REF!</v>
      </c>
      <c r="BT127" s="226" t="e">
        <f t="shared" si="80"/>
        <v>#REF!</v>
      </c>
      <c r="BU127" s="226" t="e">
        <f t="shared" si="81"/>
        <v>#REF!</v>
      </c>
      <c r="BV127" s="226" t="e">
        <f t="shared" si="82"/>
        <v>#REF!</v>
      </c>
      <c r="BW127" s="226" t="e">
        <f t="shared" si="83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84"/>
        <v>#REF!</v>
      </c>
      <c r="BA128" s="226" t="e">
        <f t="shared" si="76"/>
        <v>#REF!</v>
      </c>
      <c r="BB128" s="226" t="e">
        <f t="shared" si="76"/>
        <v>#REF!</v>
      </c>
      <c r="BC128" s="226" t="e">
        <f t="shared" si="76"/>
        <v>#REF!</v>
      </c>
      <c r="BD128" s="226" t="e">
        <f t="shared" si="76"/>
        <v>#REF!</v>
      </c>
      <c r="BE128" s="226" t="e">
        <f t="shared" si="76"/>
        <v>#REF!</v>
      </c>
      <c r="BF128" s="226" t="e">
        <f t="shared" si="76"/>
        <v>#REF!</v>
      </c>
      <c r="BG128" s="226" t="e">
        <f t="shared" si="76"/>
        <v>#REF!</v>
      </c>
      <c r="BH128" s="226" t="e">
        <f t="shared" si="76"/>
        <v>#REF!</v>
      </c>
      <c r="BI128" s="226" t="e">
        <f t="shared" si="76"/>
        <v>#REF!</v>
      </c>
      <c r="BJ128" s="226" t="e">
        <f t="shared" si="76"/>
        <v>#REF!</v>
      </c>
      <c r="BK128" s="226" t="e">
        <f t="shared" si="76"/>
        <v>#REF!</v>
      </c>
      <c r="BL128" s="226" t="e">
        <f t="shared" si="76"/>
        <v>#REF!</v>
      </c>
      <c r="BM128" s="226" t="e">
        <f t="shared" si="76"/>
        <v>#REF!</v>
      </c>
      <c r="BN128" s="226" t="e">
        <f t="shared" si="76"/>
        <v>#REF!</v>
      </c>
      <c r="BO128" s="226" t="e">
        <f t="shared" si="76"/>
        <v>#REF!</v>
      </c>
      <c r="BP128" s="226" t="e">
        <f t="shared" si="76"/>
        <v>#REF!</v>
      </c>
      <c r="BQ128" s="226" t="e">
        <f t="shared" si="77"/>
        <v>#REF!</v>
      </c>
      <c r="BR128" s="226" t="e">
        <f t="shared" si="78"/>
        <v>#REF!</v>
      </c>
      <c r="BS128" s="226" t="e">
        <f t="shared" si="79"/>
        <v>#REF!</v>
      </c>
      <c r="BT128" s="226" t="e">
        <f t="shared" si="80"/>
        <v>#REF!</v>
      </c>
      <c r="BU128" s="226" t="e">
        <f t="shared" si="81"/>
        <v>#REF!</v>
      </c>
      <c r="BV128" s="226" t="e">
        <f t="shared" si="82"/>
        <v>#REF!</v>
      </c>
      <c r="BW128" s="226" t="e">
        <f t="shared" si="83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84"/>
        <v>#REF!</v>
      </c>
      <c r="BA129" s="226" t="e">
        <f t="shared" si="76"/>
        <v>#REF!</v>
      </c>
      <c r="BB129" s="226" t="e">
        <f t="shared" si="76"/>
        <v>#REF!</v>
      </c>
      <c r="BC129" s="226" t="e">
        <f t="shared" si="76"/>
        <v>#REF!</v>
      </c>
      <c r="BD129" s="226" t="e">
        <f t="shared" si="76"/>
        <v>#REF!</v>
      </c>
      <c r="BE129" s="226" t="e">
        <f t="shared" si="76"/>
        <v>#REF!</v>
      </c>
      <c r="BF129" s="226" t="e">
        <f t="shared" si="76"/>
        <v>#REF!</v>
      </c>
      <c r="BG129" s="226" t="e">
        <f t="shared" si="76"/>
        <v>#REF!</v>
      </c>
      <c r="BH129" s="226" t="e">
        <f t="shared" si="76"/>
        <v>#REF!</v>
      </c>
      <c r="BI129" s="226" t="e">
        <f t="shared" si="76"/>
        <v>#REF!</v>
      </c>
      <c r="BJ129" s="226" t="e">
        <f t="shared" si="76"/>
        <v>#REF!</v>
      </c>
      <c r="BK129" s="226" t="e">
        <f t="shared" si="76"/>
        <v>#REF!</v>
      </c>
      <c r="BL129" s="226" t="e">
        <f t="shared" si="76"/>
        <v>#REF!</v>
      </c>
      <c r="BM129" s="226" t="e">
        <f t="shared" si="76"/>
        <v>#REF!</v>
      </c>
      <c r="BN129" s="226" t="e">
        <f t="shared" si="76"/>
        <v>#REF!</v>
      </c>
      <c r="BO129" s="226" t="e">
        <f t="shared" si="76"/>
        <v>#REF!</v>
      </c>
      <c r="BP129" s="226" t="e">
        <f t="shared" si="76"/>
        <v>#REF!</v>
      </c>
      <c r="BQ129" s="226" t="e">
        <f t="shared" si="77"/>
        <v>#REF!</v>
      </c>
      <c r="BR129" s="226" t="e">
        <f t="shared" si="78"/>
        <v>#REF!</v>
      </c>
      <c r="BS129" s="226" t="e">
        <f t="shared" si="79"/>
        <v>#REF!</v>
      </c>
      <c r="BT129" s="226" t="e">
        <f t="shared" si="80"/>
        <v>#REF!</v>
      </c>
      <c r="BU129" s="226" t="e">
        <f t="shared" si="81"/>
        <v>#REF!</v>
      </c>
      <c r="BV129" s="226" t="e">
        <f t="shared" si="82"/>
        <v>#REF!</v>
      </c>
      <c r="BW129" s="226" t="e">
        <f t="shared" si="83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84"/>
        <v>#REF!</v>
      </c>
      <c r="BA130" s="226" t="e">
        <f t="shared" si="76"/>
        <v>#REF!</v>
      </c>
      <c r="BB130" s="226" t="e">
        <f t="shared" si="76"/>
        <v>#REF!</v>
      </c>
      <c r="BC130" s="226" t="e">
        <f t="shared" si="76"/>
        <v>#REF!</v>
      </c>
      <c r="BD130" s="226" t="e">
        <f t="shared" si="76"/>
        <v>#REF!</v>
      </c>
      <c r="BE130" s="226" t="e">
        <f t="shared" si="76"/>
        <v>#REF!</v>
      </c>
      <c r="BF130" s="226" t="e">
        <f t="shared" si="76"/>
        <v>#REF!</v>
      </c>
      <c r="BG130" s="226" t="e">
        <f t="shared" si="76"/>
        <v>#REF!</v>
      </c>
      <c r="BH130" s="226" t="e">
        <f t="shared" si="76"/>
        <v>#REF!</v>
      </c>
      <c r="BI130" s="226" t="e">
        <f t="shared" si="76"/>
        <v>#REF!</v>
      </c>
      <c r="BJ130" s="226" t="e">
        <f t="shared" si="76"/>
        <v>#REF!</v>
      </c>
      <c r="BK130" s="226" t="e">
        <f t="shared" si="76"/>
        <v>#REF!</v>
      </c>
      <c r="BL130" s="226" t="e">
        <f t="shared" si="76"/>
        <v>#REF!</v>
      </c>
      <c r="BM130" s="226" t="e">
        <f t="shared" si="76"/>
        <v>#REF!</v>
      </c>
      <c r="BN130" s="226" t="e">
        <f t="shared" si="76"/>
        <v>#REF!</v>
      </c>
      <c r="BO130" s="226" t="e">
        <f t="shared" si="76"/>
        <v>#REF!</v>
      </c>
      <c r="BP130" s="226" t="e">
        <f t="shared" si="76"/>
        <v>#REF!</v>
      </c>
      <c r="BQ130" s="226" t="e">
        <f t="shared" si="77"/>
        <v>#REF!</v>
      </c>
      <c r="BR130" s="226" t="e">
        <f t="shared" si="78"/>
        <v>#REF!</v>
      </c>
      <c r="BS130" s="226" t="e">
        <f t="shared" si="79"/>
        <v>#REF!</v>
      </c>
      <c r="BT130" s="226" t="e">
        <f t="shared" si="80"/>
        <v>#REF!</v>
      </c>
      <c r="BU130" s="226" t="e">
        <f t="shared" si="81"/>
        <v>#REF!</v>
      </c>
      <c r="BV130" s="226" t="e">
        <f t="shared" si="82"/>
        <v>#REF!</v>
      </c>
      <c r="BW130" s="226" t="e">
        <f t="shared" si="83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84"/>
        <v>#REF!</v>
      </c>
      <c r="BA131" s="226" t="e">
        <f t="shared" si="76"/>
        <v>#REF!</v>
      </c>
      <c r="BB131" s="226" t="e">
        <f t="shared" si="76"/>
        <v>#REF!</v>
      </c>
      <c r="BC131" s="226" t="e">
        <f t="shared" si="76"/>
        <v>#REF!</v>
      </c>
      <c r="BD131" s="226" t="e">
        <f>F131-AE131</f>
        <v>#REF!</v>
      </c>
      <c r="BE131" s="226" t="e">
        <f t="shared" si="76"/>
        <v>#REF!</v>
      </c>
      <c r="BF131" s="226" t="e">
        <f t="shared" si="76"/>
        <v>#REF!</v>
      </c>
      <c r="BG131" s="226" t="e">
        <f t="shared" si="76"/>
        <v>#REF!</v>
      </c>
      <c r="BH131" s="226" t="e">
        <f t="shared" si="76"/>
        <v>#REF!</v>
      </c>
      <c r="BI131" s="226" t="e">
        <f t="shared" si="76"/>
        <v>#REF!</v>
      </c>
      <c r="BJ131" s="226" t="e">
        <f t="shared" si="76"/>
        <v>#REF!</v>
      </c>
      <c r="BK131" s="226" t="e">
        <f t="shared" si="76"/>
        <v>#REF!</v>
      </c>
      <c r="BL131" s="226" t="e">
        <f t="shared" si="76"/>
        <v>#REF!</v>
      </c>
      <c r="BM131" s="226" t="e">
        <f t="shared" si="76"/>
        <v>#REF!</v>
      </c>
      <c r="BN131" s="226" t="e">
        <f t="shared" si="76"/>
        <v>#REF!</v>
      </c>
      <c r="BO131" s="226" t="e">
        <f t="shared" si="76"/>
        <v>#REF!</v>
      </c>
      <c r="BP131" s="226" t="e">
        <f t="shared" si="76"/>
        <v>#REF!</v>
      </c>
      <c r="BQ131" s="226" t="e">
        <f t="shared" si="77"/>
        <v>#REF!</v>
      </c>
      <c r="BR131" s="226" t="e">
        <f t="shared" si="78"/>
        <v>#REF!</v>
      </c>
      <c r="BS131" s="226" t="e">
        <f t="shared" si="79"/>
        <v>#REF!</v>
      </c>
      <c r="BT131" s="226" t="e">
        <f t="shared" si="80"/>
        <v>#REF!</v>
      </c>
      <c r="BU131" s="226" t="e">
        <f t="shared" si="81"/>
        <v>#REF!</v>
      </c>
      <c r="BV131" s="226" t="e">
        <f t="shared" si="82"/>
        <v>#REF!</v>
      </c>
      <c r="BW131" s="226" t="e">
        <f t="shared" si="83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84"/>
        <v>#REF!</v>
      </c>
      <c r="BA132" s="226" t="e">
        <f t="shared" si="76"/>
        <v>#REF!</v>
      </c>
      <c r="BB132" s="226" t="e">
        <f t="shared" si="76"/>
        <v>#REF!</v>
      </c>
      <c r="BC132" s="226" t="e">
        <f t="shared" si="76"/>
        <v>#REF!</v>
      </c>
      <c r="BD132" s="226" t="e">
        <f t="shared" si="76"/>
        <v>#REF!</v>
      </c>
      <c r="BE132" s="226" t="e">
        <f t="shared" si="76"/>
        <v>#REF!</v>
      </c>
      <c r="BF132" s="226" t="e">
        <f t="shared" si="76"/>
        <v>#REF!</v>
      </c>
      <c r="BG132" s="226" t="e">
        <f t="shared" si="76"/>
        <v>#REF!</v>
      </c>
      <c r="BH132" s="226" t="e">
        <f t="shared" si="76"/>
        <v>#REF!</v>
      </c>
      <c r="BI132" s="226" t="e">
        <f t="shared" si="76"/>
        <v>#REF!</v>
      </c>
      <c r="BJ132" s="226" t="e">
        <f t="shared" si="76"/>
        <v>#REF!</v>
      </c>
      <c r="BK132" s="226" t="e">
        <f t="shared" si="76"/>
        <v>#REF!</v>
      </c>
      <c r="BL132" s="226" t="e">
        <f t="shared" si="76"/>
        <v>#REF!</v>
      </c>
      <c r="BM132" s="226" t="e">
        <f t="shared" si="76"/>
        <v>#REF!</v>
      </c>
      <c r="BN132" s="226" t="e">
        <f t="shared" si="76"/>
        <v>#REF!</v>
      </c>
      <c r="BO132" s="226" t="e">
        <f t="shared" si="76"/>
        <v>#REF!</v>
      </c>
      <c r="BP132" s="226" t="e">
        <f t="shared" si="76"/>
        <v>#REF!</v>
      </c>
      <c r="BQ132" s="226" t="e">
        <f t="shared" si="77"/>
        <v>#REF!</v>
      </c>
      <c r="BR132" s="226" t="e">
        <f t="shared" si="78"/>
        <v>#REF!</v>
      </c>
      <c r="BS132" s="226" t="e">
        <f t="shared" si="79"/>
        <v>#REF!</v>
      </c>
      <c r="BT132" s="226" t="e">
        <f t="shared" si="80"/>
        <v>#REF!</v>
      </c>
      <c r="BU132" s="226" t="e">
        <f t="shared" si="81"/>
        <v>#REF!</v>
      </c>
      <c r="BV132" s="226" t="e">
        <f t="shared" si="82"/>
        <v>#REF!</v>
      </c>
      <c r="BW132" s="226" t="e">
        <f t="shared" si="83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84"/>
        <v>#REF!</v>
      </c>
      <c r="BA133" s="226" t="e">
        <f t="shared" si="76"/>
        <v>#REF!</v>
      </c>
      <c r="BB133" s="226" t="e">
        <f t="shared" si="76"/>
        <v>#REF!</v>
      </c>
      <c r="BC133" s="226" t="e">
        <f t="shared" si="76"/>
        <v>#REF!</v>
      </c>
      <c r="BD133" s="226" t="e">
        <f t="shared" si="76"/>
        <v>#REF!</v>
      </c>
      <c r="BE133" s="226" t="e">
        <f t="shared" si="76"/>
        <v>#REF!</v>
      </c>
      <c r="BF133" s="226" t="e">
        <f t="shared" si="76"/>
        <v>#REF!</v>
      </c>
      <c r="BG133" s="226" t="e">
        <f t="shared" si="76"/>
        <v>#REF!</v>
      </c>
      <c r="BH133" s="226" t="e">
        <f t="shared" si="76"/>
        <v>#REF!</v>
      </c>
      <c r="BI133" s="226" t="e">
        <f t="shared" si="76"/>
        <v>#REF!</v>
      </c>
      <c r="BJ133" s="226" t="e">
        <f t="shared" si="76"/>
        <v>#REF!</v>
      </c>
      <c r="BK133" s="226" t="e">
        <f t="shared" si="76"/>
        <v>#REF!</v>
      </c>
      <c r="BL133" s="226" t="e">
        <f t="shared" si="76"/>
        <v>#REF!</v>
      </c>
      <c r="BM133" s="226" t="e">
        <f t="shared" si="76"/>
        <v>#REF!</v>
      </c>
      <c r="BN133" s="226" t="e">
        <f t="shared" si="76"/>
        <v>#REF!</v>
      </c>
      <c r="BO133" s="226" t="e">
        <f t="shared" si="76"/>
        <v>#REF!</v>
      </c>
      <c r="BP133" s="226" t="e">
        <f t="shared" si="76"/>
        <v>#REF!</v>
      </c>
      <c r="BQ133" s="226" t="e">
        <f t="shared" si="77"/>
        <v>#REF!</v>
      </c>
      <c r="BR133" s="226" t="e">
        <f t="shared" si="78"/>
        <v>#REF!</v>
      </c>
      <c r="BS133" s="226" t="e">
        <f t="shared" si="79"/>
        <v>#REF!</v>
      </c>
      <c r="BT133" s="226" t="e">
        <f t="shared" si="80"/>
        <v>#REF!</v>
      </c>
      <c r="BU133" s="226" t="e">
        <f t="shared" si="81"/>
        <v>#REF!</v>
      </c>
      <c r="BV133" s="226" t="e">
        <f t="shared" si="82"/>
        <v>#REF!</v>
      </c>
      <c r="BW133" s="226" t="e">
        <f t="shared" si="83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84"/>
        <v>#REF!</v>
      </c>
      <c r="BA134" s="226" t="e">
        <f t="shared" si="76"/>
        <v>#REF!</v>
      </c>
      <c r="BB134" s="226" t="e">
        <f t="shared" si="76"/>
        <v>#REF!</v>
      </c>
      <c r="BC134" s="226" t="e">
        <f t="shared" si="76"/>
        <v>#REF!</v>
      </c>
      <c r="BD134" s="226" t="e">
        <f t="shared" si="76"/>
        <v>#REF!</v>
      </c>
      <c r="BE134" s="226" t="e">
        <f t="shared" si="76"/>
        <v>#REF!</v>
      </c>
      <c r="BF134" s="226" t="e">
        <f t="shared" si="76"/>
        <v>#REF!</v>
      </c>
      <c r="BG134" s="226" t="e">
        <f t="shared" si="76"/>
        <v>#REF!</v>
      </c>
      <c r="BH134" s="226" t="e">
        <f t="shared" si="76"/>
        <v>#REF!</v>
      </c>
      <c r="BI134" s="226" t="e">
        <f t="shared" si="76"/>
        <v>#REF!</v>
      </c>
      <c r="BJ134" s="226" t="e">
        <f t="shared" si="76"/>
        <v>#REF!</v>
      </c>
      <c r="BK134" s="226" t="e">
        <f t="shared" si="76"/>
        <v>#REF!</v>
      </c>
      <c r="BL134" s="226" t="e">
        <f t="shared" si="76"/>
        <v>#REF!</v>
      </c>
      <c r="BM134" s="226" t="e">
        <f t="shared" si="76"/>
        <v>#REF!</v>
      </c>
      <c r="BN134" s="226" t="e">
        <f t="shared" si="76"/>
        <v>#REF!</v>
      </c>
      <c r="BO134" s="226" t="e">
        <f t="shared" si="76"/>
        <v>#REF!</v>
      </c>
      <c r="BP134" s="226" t="e">
        <f t="shared" si="76"/>
        <v>#REF!</v>
      </c>
      <c r="BQ134" s="226" t="e">
        <f t="shared" si="77"/>
        <v>#REF!</v>
      </c>
      <c r="BR134" s="226" t="e">
        <f t="shared" si="78"/>
        <v>#REF!</v>
      </c>
      <c r="BS134" s="226" t="e">
        <f t="shared" si="79"/>
        <v>#REF!</v>
      </c>
      <c r="BT134" s="226" t="e">
        <f t="shared" si="80"/>
        <v>#REF!</v>
      </c>
      <c r="BU134" s="226" t="e">
        <f t="shared" si="81"/>
        <v>#REF!</v>
      </c>
      <c r="BV134" s="226" t="e">
        <f t="shared" si="82"/>
        <v>#REF!</v>
      </c>
      <c r="BW134" s="226" t="e">
        <f t="shared" si="83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84"/>
        <v>#REF!</v>
      </c>
      <c r="BA135" s="226" t="e">
        <f t="shared" si="76"/>
        <v>#REF!</v>
      </c>
      <c r="BB135" s="226" t="e">
        <f t="shared" si="76"/>
        <v>#REF!</v>
      </c>
      <c r="BC135" s="226" t="e">
        <f t="shared" si="76"/>
        <v>#REF!</v>
      </c>
      <c r="BD135" s="226" t="e">
        <f t="shared" si="76"/>
        <v>#REF!</v>
      </c>
      <c r="BE135" s="226" t="e">
        <f t="shared" si="76"/>
        <v>#REF!</v>
      </c>
      <c r="BF135" s="226" t="e">
        <f t="shared" si="76"/>
        <v>#REF!</v>
      </c>
      <c r="BG135" s="226" t="e">
        <f t="shared" si="76"/>
        <v>#REF!</v>
      </c>
      <c r="BH135" s="226" t="e">
        <f t="shared" si="76"/>
        <v>#REF!</v>
      </c>
      <c r="BI135" s="226" t="e">
        <f t="shared" si="76"/>
        <v>#REF!</v>
      </c>
      <c r="BJ135" s="226" t="e">
        <f t="shared" si="76"/>
        <v>#REF!</v>
      </c>
      <c r="BK135" s="226" t="e">
        <f t="shared" si="76"/>
        <v>#REF!</v>
      </c>
      <c r="BL135" s="226" t="e">
        <f t="shared" si="76"/>
        <v>#REF!</v>
      </c>
      <c r="BM135" s="226" t="e">
        <f t="shared" si="76"/>
        <v>#REF!</v>
      </c>
      <c r="BN135" s="226" t="e">
        <f t="shared" si="76"/>
        <v>#REF!</v>
      </c>
      <c r="BO135" s="226" t="e">
        <f t="shared" si="76"/>
        <v>#REF!</v>
      </c>
      <c r="BP135" s="226" t="e">
        <f t="shared" si="76"/>
        <v>#REF!</v>
      </c>
      <c r="BQ135" s="226" t="e">
        <f t="shared" si="77"/>
        <v>#REF!</v>
      </c>
      <c r="BR135" s="226" t="e">
        <f t="shared" si="78"/>
        <v>#REF!</v>
      </c>
      <c r="BS135" s="226" t="e">
        <f t="shared" si="79"/>
        <v>#REF!</v>
      </c>
      <c r="BT135" s="226" t="e">
        <f t="shared" si="80"/>
        <v>#REF!</v>
      </c>
      <c r="BU135" s="226" t="e">
        <f t="shared" si="81"/>
        <v>#REF!</v>
      </c>
      <c r="BV135" s="226" t="e">
        <f t="shared" si="82"/>
        <v>#REF!</v>
      </c>
      <c r="BW135" s="226" t="e">
        <f t="shared" si="83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84"/>
        <v>#REF!</v>
      </c>
      <c r="BA136" s="226" t="e">
        <f t="shared" si="76"/>
        <v>#REF!</v>
      </c>
      <c r="BB136" s="226" t="e">
        <f t="shared" si="76"/>
        <v>#REF!</v>
      </c>
      <c r="BC136" s="226" t="e">
        <f t="shared" si="76"/>
        <v>#REF!</v>
      </c>
      <c r="BD136" s="226" t="e">
        <f t="shared" si="76"/>
        <v>#REF!</v>
      </c>
      <c r="BE136" s="226" t="e">
        <f t="shared" si="76"/>
        <v>#REF!</v>
      </c>
      <c r="BF136" s="226" t="e">
        <f t="shared" si="76"/>
        <v>#REF!</v>
      </c>
      <c r="BG136" s="226" t="e">
        <f t="shared" si="76"/>
        <v>#REF!</v>
      </c>
      <c r="BH136" s="226" t="e">
        <f t="shared" si="76"/>
        <v>#REF!</v>
      </c>
      <c r="BI136" s="226" t="e">
        <f t="shared" si="76"/>
        <v>#REF!</v>
      </c>
      <c r="BJ136" s="226" t="e">
        <f t="shared" si="76"/>
        <v>#REF!</v>
      </c>
      <c r="BK136" s="226" t="e">
        <f t="shared" si="76"/>
        <v>#REF!</v>
      </c>
      <c r="BL136" s="226" t="e">
        <f t="shared" si="76"/>
        <v>#REF!</v>
      </c>
      <c r="BM136" s="226" t="e">
        <f t="shared" si="76"/>
        <v>#REF!</v>
      </c>
      <c r="BN136" s="226" t="e">
        <f t="shared" si="76"/>
        <v>#REF!</v>
      </c>
      <c r="BO136" s="226" t="e">
        <f t="shared" si="76"/>
        <v>#REF!</v>
      </c>
      <c r="BP136" s="226" t="e">
        <f t="shared" si="76"/>
        <v>#REF!</v>
      </c>
      <c r="BQ136" s="226" t="e">
        <f t="shared" si="77"/>
        <v>#REF!</v>
      </c>
      <c r="BR136" s="226" t="e">
        <f t="shared" si="78"/>
        <v>#REF!</v>
      </c>
      <c r="BS136" s="226" t="e">
        <f t="shared" si="79"/>
        <v>#REF!</v>
      </c>
      <c r="BT136" s="226" t="e">
        <f t="shared" si="80"/>
        <v>#REF!</v>
      </c>
      <c r="BU136" s="226" t="e">
        <f t="shared" si="81"/>
        <v>#REF!</v>
      </c>
      <c r="BV136" s="226" t="e">
        <f t="shared" si="82"/>
        <v>#REF!</v>
      </c>
      <c r="BW136" s="226" t="e">
        <f t="shared" si="83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84"/>
        <v>#REF!</v>
      </c>
      <c r="BA137" s="226" t="e">
        <f t="shared" si="76"/>
        <v>#REF!</v>
      </c>
      <c r="BB137" s="226" t="e">
        <f t="shared" si="76"/>
        <v>#REF!</v>
      </c>
      <c r="BC137" s="226" t="e">
        <f t="shared" si="76"/>
        <v>#REF!</v>
      </c>
      <c r="BD137" s="226" t="e">
        <f t="shared" si="76"/>
        <v>#REF!</v>
      </c>
      <c r="BE137" s="226" t="e">
        <f t="shared" si="76"/>
        <v>#REF!</v>
      </c>
      <c r="BF137" s="226" t="e">
        <f t="shared" si="76"/>
        <v>#REF!</v>
      </c>
      <c r="BG137" s="226" t="e">
        <f t="shared" si="76"/>
        <v>#REF!</v>
      </c>
      <c r="BH137" s="226" t="e">
        <f t="shared" si="76"/>
        <v>#REF!</v>
      </c>
      <c r="BI137" s="226" t="e">
        <f t="shared" si="76"/>
        <v>#REF!</v>
      </c>
      <c r="BJ137" s="226" t="e">
        <f t="shared" si="76"/>
        <v>#REF!</v>
      </c>
      <c r="BK137" s="226" t="e">
        <f t="shared" si="76"/>
        <v>#REF!</v>
      </c>
      <c r="BL137" s="226" t="e">
        <f t="shared" si="76"/>
        <v>#REF!</v>
      </c>
      <c r="BM137" s="226" t="e">
        <f t="shared" si="76"/>
        <v>#REF!</v>
      </c>
      <c r="BN137" s="226" t="e">
        <f t="shared" si="76"/>
        <v>#REF!</v>
      </c>
      <c r="BO137" s="226" t="e">
        <f t="shared" si="76"/>
        <v>#REF!</v>
      </c>
      <c r="BP137" s="226" t="e">
        <f t="shared" si="76"/>
        <v>#REF!</v>
      </c>
      <c r="BQ137" s="226" t="e">
        <f t="shared" si="77"/>
        <v>#REF!</v>
      </c>
      <c r="BR137" s="226" t="e">
        <f t="shared" si="78"/>
        <v>#REF!</v>
      </c>
      <c r="BS137" s="226" t="e">
        <f t="shared" si="79"/>
        <v>#REF!</v>
      </c>
      <c r="BT137" s="226" t="e">
        <f t="shared" si="80"/>
        <v>#REF!</v>
      </c>
      <c r="BU137" s="226" t="e">
        <f t="shared" si="81"/>
        <v>#REF!</v>
      </c>
      <c r="BV137" s="226" t="e">
        <f t="shared" si="82"/>
        <v>#REF!</v>
      </c>
      <c r="BW137" s="226" t="e">
        <f t="shared" si="83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84"/>
        <v>#REF!</v>
      </c>
      <c r="BA138" s="226" t="e">
        <f t="shared" si="76"/>
        <v>#REF!</v>
      </c>
      <c r="BB138" s="226" t="e">
        <f t="shared" si="76"/>
        <v>#REF!</v>
      </c>
      <c r="BC138" s="226" t="e">
        <f t="shared" si="76"/>
        <v>#REF!</v>
      </c>
      <c r="BD138" s="226" t="e">
        <f t="shared" si="76"/>
        <v>#REF!</v>
      </c>
      <c r="BE138" s="226" t="e">
        <f t="shared" si="76"/>
        <v>#REF!</v>
      </c>
      <c r="BF138" s="226" t="e">
        <f t="shared" si="76"/>
        <v>#REF!</v>
      </c>
      <c r="BG138" s="226" t="e">
        <f t="shared" si="76"/>
        <v>#REF!</v>
      </c>
      <c r="BH138" s="226" t="e">
        <f t="shared" si="76"/>
        <v>#REF!</v>
      </c>
      <c r="BI138" s="226" t="e">
        <f t="shared" si="76"/>
        <v>#REF!</v>
      </c>
      <c r="BJ138" s="226" t="e">
        <f t="shared" si="76"/>
        <v>#REF!</v>
      </c>
      <c r="BK138" s="226" t="e">
        <f t="shared" si="76"/>
        <v>#REF!</v>
      </c>
      <c r="BL138" s="226" t="e">
        <f t="shared" si="76"/>
        <v>#REF!</v>
      </c>
      <c r="BM138" s="226" t="e">
        <f t="shared" si="76"/>
        <v>#REF!</v>
      </c>
      <c r="BN138" s="226" t="e">
        <f t="shared" si="76"/>
        <v>#REF!</v>
      </c>
      <c r="BO138" s="226" t="e">
        <f t="shared" si="76"/>
        <v>#REF!</v>
      </c>
      <c r="BP138" s="226" t="e">
        <f t="shared" si="76"/>
        <v>#REF!</v>
      </c>
      <c r="BQ138" s="226" t="e">
        <f t="shared" si="77"/>
        <v>#REF!</v>
      </c>
      <c r="BR138" s="226" t="e">
        <f t="shared" si="78"/>
        <v>#REF!</v>
      </c>
      <c r="BS138" s="226" t="e">
        <f t="shared" si="79"/>
        <v>#REF!</v>
      </c>
      <c r="BT138" s="226" t="e">
        <f t="shared" si="80"/>
        <v>#REF!</v>
      </c>
      <c r="BU138" s="226" t="e">
        <f t="shared" si="81"/>
        <v>#REF!</v>
      </c>
      <c r="BV138" s="226" t="e">
        <f t="shared" si="82"/>
        <v>#REF!</v>
      </c>
      <c r="BW138" s="226" t="e">
        <f t="shared" si="83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84"/>
        <v>#REF!</v>
      </c>
      <c r="BA139" s="226" t="e">
        <f t="shared" si="76"/>
        <v>#REF!</v>
      </c>
      <c r="BB139" s="226" t="e">
        <f t="shared" si="76"/>
        <v>#REF!</v>
      </c>
      <c r="BC139" s="226" t="e">
        <f t="shared" si="76"/>
        <v>#REF!</v>
      </c>
      <c r="BD139" s="226" t="e">
        <f t="shared" si="76"/>
        <v>#REF!</v>
      </c>
      <c r="BE139" s="226" t="e">
        <f t="shared" si="76"/>
        <v>#REF!</v>
      </c>
      <c r="BF139" s="226" t="e">
        <f t="shared" si="76"/>
        <v>#REF!</v>
      </c>
      <c r="BG139" s="226" t="e">
        <f t="shared" si="76"/>
        <v>#REF!</v>
      </c>
      <c r="BH139" s="226" t="e">
        <f t="shared" si="76"/>
        <v>#REF!</v>
      </c>
      <c r="BI139" s="226" t="e">
        <f t="shared" si="76"/>
        <v>#REF!</v>
      </c>
      <c r="BJ139" s="226" t="e">
        <f t="shared" si="76"/>
        <v>#REF!</v>
      </c>
      <c r="BK139" s="226" t="e">
        <f t="shared" si="76"/>
        <v>#REF!</v>
      </c>
      <c r="BL139" s="226" t="e">
        <f t="shared" si="76"/>
        <v>#REF!</v>
      </c>
      <c r="BM139" s="226" t="e">
        <f t="shared" si="76"/>
        <v>#REF!</v>
      </c>
      <c r="BN139" s="226" t="e">
        <f t="shared" si="76"/>
        <v>#REF!</v>
      </c>
      <c r="BO139" s="226" t="e">
        <f t="shared" si="76"/>
        <v>#REF!</v>
      </c>
      <c r="BP139" s="226" t="e">
        <f t="shared" si="76"/>
        <v>#REF!</v>
      </c>
      <c r="BQ139" s="226" t="e">
        <f t="shared" si="77"/>
        <v>#REF!</v>
      </c>
      <c r="BR139" s="226" t="e">
        <f t="shared" si="78"/>
        <v>#REF!</v>
      </c>
      <c r="BS139" s="226" t="e">
        <f t="shared" si="79"/>
        <v>#REF!</v>
      </c>
      <c r="BT139" s="226" t="e">
        <f t="shared" si="80"/>
        <v>#REF!</v>
      </c>
      <c r="BU139" s="226" t="e">
        <f t="shared" si="81"/>
        <v>#REF!</v>
      </c>
      <c r="BV139" s="226" t="e">
        <f t="shared" si="82"/>
        <v>#REF!</v>
      </c>
      <c r="BW139" s="226" t="e">
        <f t="shared" si="83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84"/>
        <v>#REF!</v>
      </c>
      <c r="BA140" s="226" t="e">
        <f t="shared" ref="BA140:BA154" si="85">C140-AB140</f>
        <v>#REF!</v>
      </c>
      <c r="BB140" s="226" t="e">
        <f t="shared" ref="BB140:BB154" si="86">D140-AC140</f>
        <v>#REF!</v>
      </c>
      <c r="BC140" s="226" t="e">
        <f t="shared" ref="BC140:BC154" si="87">E140-AD140</f>
        <v>#REF!</v>
      </c>
      <c r="BD140" s="226" t="e">
        <f t="shared" ref="BD140:BD154" si="88">F140-AE140</f>
        <v>#REF!</v>
      </c>
      <c r="BE140" s="226" t="e">
        <f t="shared" ref="BE140:BE154" si="89">G140-AF140</f>
        <v>#REF!</v>
      </c>
      <c r="BF140" s="226" t="e">
        <f t="shared" ref="BF140:BF154" si="90">H140-AG140</f>
        <v>#REF!</v>
      </c>
      <c r="BG140" s="226" t="e">
        <f t="shared" ref="BG140:BG154" si="91">I140-AH140</f>
        <v>#REF!</v>
      </c>
      <c r="BH140" s="226" t="e">
        <f t="shared" ref="BH140:BH154" si="92">J140-AI140</f>
        <v>#REF!</v>
      </c>
      <c r="BI140" s="226" t="e">
        <f t="shared" ref="BI140:BI154" si="93">K140-AJ140</f>
        <v>#REF!</v>
      </c>
      <c r="BJ140" s="226" t="e">
        <f t="shared" ref="BJ140:BJ154" si="94">L140-AK140</f>
        <v>#REF!</v>
      </c>
      <c r="BK140" s="226" t="e">
        <f t="shared" ref="BK140:BK154" si="95">M140-AL140</f>
        <v>#REF!</v>
      </c>
      <c r="BL140" s="226" t="e">
        <f t="shared" ref="BL140:BL154" si="96">N140-AM140</f>
        <v>#REF!</v>
      </c>
      <c r="BM140" s="226" t="e">
        <f t="shared" ref="BM140:BM154" si="97">O140-AN140</f>
        <v>#REF!</v>
      </c>
      <c r="BN140" s="226" t="e">
        <f t="shared" ref="BN140:BN154" si="98">P140-AO140</f>
        <v>#REF!</v>
      </c>
      <c r="BO140" s="226" t="e">
        <f t="shared" ref="BO140:BO154" si="99">Q140-AP140</f>
        <v>#REF!</v>
      </c>
      <c r="BP140" s="226" t="e">
        <f t="shared" ref="BP140:BP154" si="100">R140-AQ140</f>
        <v>#REF!</v>
      </c>
      <c r="BQ140" s="226" t="e">
        <f t="shared" si="77"/>
        <v>#REF!</v>
      </c>
      <c r="BR140" s="226" t="e">
        <f t="shared" si="78"/>
        <v>#REF!</v>
      </c>
      <c r="BS140" s="226" t="e">
        <f t="shared" si="79"/>
        <v>#REF!</v>
      </c>
      <c r="BT140" s="226" t="e">
        <f t="shared" si="80"/>
        <v>#REF!</v>
      </c>
      <c r="BU140" s="226" t="e">
        <f t="shared" si="81"/>
        <v>#REF!</v>
      </c>
      <c r="BV140" s="226" t="e">
        <f t="shared" si="82"/>
        <v>#REF!</v>
      </c>
      <c r="BW140" s="226" t="e">
        <f t="shared" si="83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84"/>
        <v>#REF!</v>
      </c>
      <c r="BA141" s="226" t="e">
        <f t="shared" si="85"/>
        <v>#REF!</v>
      </c>
      <c r="BB141" s="226" t="e">
        <f t="shared" si="86"/>
        <v>#REF!</v>
      </c>
      <c r="BC141" s="226" t="e">
        <f t="shared" si="87"/>
        <v>#REF!</v>
      </c>
      <c r="BD141" s="226" t="e">
        <f t="shared" si="88"/>
        <v>#REF!</v>
      </c>
      <c r="BE141" s="226" t="e">
        <f t="shared" si="89"/>
        <v>#REF!</v>
      </c>
      <c r="BF141" s="226" t="e">
        <f t="shared" si="90"/>
        <v>#REF!</v>
      </c>
      <c r="BG141" s="226" t="e">
        <f t="shared" si="91"/>
        <v>#REF!</v>
      </c>
      <c r="BH141" s="226" t="e">
        <f t="shared" si="92"/>
        <v>#REF!</v>
      </c>
      <c r="BI141" s="226" t="e">
        <f t="shared" si="93"/>
        <v>#REF!</v>
      </c>
      <c r="BJ141" s="226" t="e">
        <f t="shared" si="94"/>
        <v>#REF!</v>
      </c>
      <c r="BK141" s="226" t="e">
        <f t="shared" si="95"/>
        <v>#REF!</v>
      </c>
      <c r="BL141" s="226" t="e">
        <f t="shared" si="96"/>
        <v>#REF!</v>
      </c>
      <c r="BM141" s="226" t="e">
        <f t="shared" si="97"/>
        <v>#REF!</v>
      </c>
      <c r="BN141" s="226" t="e">
        <f t="shared" si="98"/>
        <v>#REF!</v>
      </c>
      <c r="BO141" s="226" t="e">
        <f t="shared" si="99"/>
        <v>#REF!</v>
      </c>
      <c r="BP141" s="226" t="e">
        <f t="shared" si="100"/>
        <v>#REF!</v>
      </c>
      <c r="BQ141" s="226" t="e">
        <f t="shared" si="77"/>
        <v>#REF!</v>
      </c>
      <c r="BR141" s="226" t="e">
        <f t="shared" si="78"/>
        <v>#REF!</v>
      </c>
      <c r="BS141" s="226" t="e">
        <f t="shared" si="79"/>
        <v>#REF!</v>
      </c>
      <c r="BT141" s="226" t="e">
        <f t="shared" si="80"/>
        <v>#REF!</v>
      </c>
      <c r="BU141" s="226" t="e">
        <f t="shared" si="81"/>
        <v>#REF!</v>
      </c>
      <c r="BV141" s="226" t="e">
        <f t="shared" si="82"/>
        <v>#REF!</v>
      </c>
      <c r="BW141" s="226" t="e">
        <f t="shared" si="83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84"/>
        <v>#REF!</v>
      </c>
      <c r="BA142" s="226" t="e">
        <f t="shared" si="85"/>
        <v>#REF!</v>
      </c>
      <c r="BB142" s="226" t="e">
        <f t="shared" si="86"/>
        <v>#REF!</v>
      </c>
      <c r="BC142" s="226" t="e">
        <f t="shared" si="87"/>
        <v>#REF!</v>
      </c>
      <c r="BD142" s="226" t="e">
        <f t="shared" si="88"/>
        <v>#REF!</v>
      </c>
      <c r="BE142" s="226" t="e">
        <f t="shared" si="89"/>
        <v>#REF!</v>
      </c>
      <c r="BF142" s="226" t="e">
        <f t="shared" si="90"/>
        <v>#REF!</v>
      </c>
      <c r="BG142" s="226" t="e">
        <f t="shared" si="91"/>
        <v>#REF!</v>
      </c>
      <c r="BH142" s="226" t="e">
        <f t="shared" si="92"/>
        <v>#REF!</v>
      </c>
      <c r="BI142" s="226" t="e">
        <f t="shared" si="93"/>
        <v>#REF!</v>
      </c>
      <c r="BJ142" s="226" t="e">
        <f t="shared" si="94"/>
        <v>#REF!</v>
      </c>
      <c r="BK142" s="226" t="e">
        <f t="shared" si="95"/>
        <v>#REF!</v>
      </c>
      <c r="BL142" s="226" t="e">
        <f t="shared" si="96"/>
        <v>#REF!</v>
      </c>
      <c r="BM142" s="226" t="e">
        <f t="shared" si="97"/>
        <v>#REF!</v>
      </c>
      <c r="BN142" s="226" t="e">
        <f t="shared" si="98"/>
        <v>#REF!</v>
      </c>
      <c r="BO142" s="226" t="e">
        <f t="shared" si="99"/>
        <v>#REF!</v>
      </c>
      <c r="BP142" s="226" t="e">
        <f t="shared" si="100"/>
        <v>#REF!</v>
      </c>
      <c r="BQ142" s="226" t="e">
        <f t="shared" si="77"/>
        <v>#REF!</v>
      </c>
      <c r="BR142" s="226" t="e">
        <f t="shared" si="78"/>
        <v>#REF!</v>
      </c>
      <c r="BS142" s="226" t="e">
        <f t="shared" si="79"/>
        <v>#REF!</v>
      </c>
      <c r="BT142" s="226" t="e">
        <f t="shared" si="80"/>
        <v>#REF!</v>
      </c>
      <c r="BU142" s="226" t="e">
        <f t="shared" si="81"/>
        <v>#REF!</v>
      </c>
      <c r="BV142" s="226" t="e">
        <f t="shared" si="82"/>
        <v>#REF!</v>
      </c>
      <c r="BW142" s="226" t="e">
        <f t="shared" si="83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84"/>
        <v>#REF!</v>
      </c>
      <c r="BA143" s="226" t="e">
        <f t="shared" si="85"/>
        <v>#REF!</v>
      </c>
      <c r="BB143" s="226" t="e">
        <f t="shared" si="86"/>
        <v>#REF!</v>
      </c>
      <c r="BC143" s="226" t="e">
        <f t="shared" si="87"/>
        <v>#REF!</v>
      </c>
      <c r="BD143" s="226" t="e">
        <f t="shared" si="88"/>
        <v>#REF!</v>
      </c>
      <c r="BE143" s="226" t="e">
        <f t="shared" si="89"/>
        <v>#REF!</v>
      </c>
      <c r="BF143" s="226" t="e">
        <f t="shared" si="90"/>
        <v>#REF!</v>
      </c>
      <c r="BG143" s="226" t="e">
        <f t="shared" si="91"/>
        <v>#REF!</v>
      </c>
      <c r="BH143" s="226" t="e">
        <f t="shared" si="92"/>
        <v>#REF!</v>
      </c>
      <c r="BI143" s="226" t="e">
        <f t="shared" si="93"/>
        <v>#REF!</v>
      </c>
      <c r="BJ143" s="226" t="e">
        <f t="shared" si="94"/>
        <v>#REF!</v>
      </c>
      <c r="BK143" s="226" t="e">
        <f t="shared" si="95"/>
        <v>#REF!</v>
      </c>
      <c r="BL143" s="226" t="e">
        <f t="shared" si="96"/>
        <v>#REF!</v>
      </c>
      <c r="BM143" s="226" t="e">
        <f t="shared" si="97"/>
        <v>#REF!</v>
      </c>
      <c r="BN143" s="226" t="e">
        <f t="shared" si="98"/>
        <v>#REF!</v>
      </c>
      <c r="BO143" s="226" t="e">
        <f t="shared" si="99"/>
        <v>#REF!</v>
      </c>
      <c r="BP143" s="226" t="e">
        <f t="shared" si="100"/>
        <v>#REF!</v>
      </c>
      <c r="BQ143" s="226" t="e">
        <f t="shared" si="77"/>
        <v>#REF!</v>
      </c>
      <c r="BR143" s="226" t="e">
        <f t="shared" si="78"/>
        <v>#REF!</v>
      </c>
      <c r="BS143" s="226" t="e">
        <f t="shared" si="79"/>
        <v>#REF!</v>
      </c>
      <c r="BT143" s="226" t="e">
        <f t="shared" si="80"/>
        <v>#REF!</v>
      </c>
      <c r="BU143" s="226" t="e">
        <f t="shared" si="81"/>
        <v>#REF!</v>
      </c>
      <c r="BV143" s="226" t="e">
        <f t="shared" si="82"/>
        <v>#REF!</v>
      </c>
      <c r="BW143" s="226" t="e">
        <f t="shared" si="83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84"/>
        <v>#REF!</v>
      </c>
      <c r="BA144" s="226" t="e">
        <f t="shared" si="85"/>
        <v>#REF!</v>
      </c>
      <c r="BB144" s="226" t="e">
        <f t="shared" si="86"/>
        <v>#REF!</v>
      </c>
      <c r="BC144" s="226" t="e">
        <f t="shared" si="87"/>
        <v>#REF!</v>
      </c>
      <c r="BD144" s="226" t="e">
        <f t="shared" si="88"/>
        <v>#REF!</v>
      </c>
      <c r="BE144" s="226" t="e">
        <f t="shared" si="89"/>
        <v>#REF!</v>
      </c>
      <c r="BF144" s="226" t="e">
        <f t="shared" si="90"/>
        <v>#REF!</v>
      </c>
      <c r="BG144" s="226" t="e">
        <f t="shared" si="91"/>
        <v>#REF!</v>
      </c>
      <c r="BH144" s="226" t="e">
        <f t="shared" si="92"/>
        <v>#REF!</v>
      </c>
      <c r="BI144" s="226" t="e">
        <f t="shared" si="93"/>
        <v>#REF!</v>
      </c>
      <c r="BJ144" s="226" t="e">
        <f t="shared" si="94"/>
        <v>#REF!</v>
      </c>
      <c r="BK144" s="226" t="e">
        <f t="shared" si="95"/>
        <v>#REF!</v>
      </c>
      <c r="BL144" s="226" t="e">
        <f t="shared" si="96"/>
        <v>#REF!</v>
      </c>
      <c r="BM144" s="226" t="e">
        <f t="shared" si="97"/>
        <v>#REF!</v>
      </c>
      <c r="BN144" s="226" t="e">
        <f t="shared" si="98"/>
        <v>#REF!</v>
      </c>
      <c r="BO144" s="226" t="e">
        <f t="shared" si="99"/>
        <v>#REF!</v>
      </c>
      <c r="BP144" s="226" t="e">
        <f t="shared" si="100"/>
        <v>#REF!</v>
      </c>
      <c r="BQ144" s="226" t="e">
        <f t="shared" si="77"/>
        <v>#REF!</v>
      </c>
      <c r="BR144" s="226" t="e">
        <f t="shared" si="78"/>
        <v>#REF!</v>
      </c>
      <c r="BS144" s="226" t="e">
        <f t="shared" si="79"/>
        <v>#REF!</v>
      </c>
      <c r="BT144" s="226" t="e">
        <f t="shared" si="80"/>
        <v>#REF!</v>
      </c>
      <c r="BU144" s="226" t="e">
        <f t="shared" si="81"/>
        <v>#REF!</v>
      </c>
      <c r="BV144" s="226" t="e">
        <f t="shared" si="82"/>
        <v>#REF!</v>
      </c>
      <c r="BW144" s="226" t="e">
        <f t="shared" si="83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84"/>
        <v>#REF!</v>
      </c>
      <c r="BA145" s="226" t="e">
        <f t="shared" si="85"/>
        <v>#REF!</v>
      </c>
      <c r="BB145" s="226" t="e">
        <f t="shared" si="86"/>
        <v>#REF!</v>
      </c>
      <c r="BC145" s="226" t="e">
        <f t="shared" si="87"/>
        <v>#REF!</v>
      </c>
      <c r="BD145" s="226" t="e">
        <f t="shared" si="88"/>
        <v>#REF!</v>
      </c>
      <c r="BE145" s="226" t="e">
        <f t="shared" si="89"/>
        <v>#REF!</v>
      </c>
      <c r="BF145" s="226" t="e">
        <f t="shared" si="90"/>
        <v>#REF!</v>
      </c>
      <c r="BG145" s="226" t="e">
        <f t="shared" si="91"/>
        <v>#REF!</v>
      </c>
      <c r="BH145" s="226" t="e">
        <f t="shared" si="92"/>
        <v>#REF!</v>
      </c>
      <c r="BI145" s="226" t="e">
        <f t="shared" si="93"/>
        <v>#REF!</v>
      </c>
      <c r="BJ145" s="226" t="e">
        <f t="shared" si="94"/>
        <v>#REF!</v>
      </c>
      <c r="BK145" s="226" t="e">
        <f t="shared" si="95"/>
        <v>#REF!</v>
      </c>
      <c r="BL145" s="226" t="e">
        <f t="shared" si="96"/>
        <v>#REF!</v>
      </c>
      <c r="BM145" s="226" t="e">
        <f t="shared" si="97"/>
        <v>#REF!</v>
      </c>
      <c r="BN145" s="226" t="e">
        <f t="shared" si="98"/>
        <v>#REF!</v>
      </c>
      <c r="BO145" s="226" t="e">
        <f t="shared" si="99"/>
        <v>#REF!</v>
      </c>
      <c r="BP145" s="226" t="e">
        <f t="shared" si="100"/>
        <v>#REF!</v>
      </c>
      <c r="BQ145" s="226" t="e">
        <f t="shared" si="77"/>
        <v>#REF!</v>
      </c>
      <c r="BR145" s="226" t="e">
        <f t="shared" si="78"/>
        <v>#REF!</v>
      </c>
      <c r="BS145" s="226" t="e">
        <f t="shared" si="79"/>
        <v>#REF!</v>
      </c>
      <c r="BT145" s="226" t="e">
        <f t="shared" si="80"/>
        <v>#REF!</v>
      </c>
      <c r="BU145" s="226" t="e">
        <f t="shared" si="81"/>
        <v>#REF!</v>
      </c>
      <c r="BV145" s="226" t="e">
        <f t="shared" si="82"/>
        <v>#REF!</v>
      </c>
      <c r="BW145" s="226" t="e">
        <f t="shared" si="83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84"/>
        <v>#REF!</v>
      </c>
      <c r="BA146" s="226" t="e">
        <f t="shared" si="85"/>
        <v>#REF!</v>
      </c>
      <c r="BB146" s="226" t="e">
        <f t="shared" si="86"/>
        <v>#REF!</v>
      </c>
      <c r="BC146" s="226" t="e">
        <f t="shared" si="87"/>
        <v>#REF!</v>
      </c>
      <c r="BD146" s="226" t="e">
        <f t="shared" si="88"/>
        <v>#REF!</v>
      </c>
      <c r="BE146" s="226" t="e">
        <f t="shared" si="89"/>
        <v>#REF!</v>
      </c>
      <c r="BF146" s="226" t="e">
        <f t="shared" si="90"/>
        <v>#REF!</v>
      </c>
      <c r="BG146" s="226" t="e">
        <f t="shared" si="91"/>
        <v>#REF!</v>
      </c>
      <c r="BH146" s="226" t="e">
        <f t="shared" si="92"/>
        <v>#REF!</v>
      </c>
      <c r="BI146" s="226" t="e">
        <f t="shared" si="93"/>
        <v>#REF!</v>
      </c>
      <c r="BJ146" s="226" t="e">
        <f t="shared" si="94"/>
        <v>#REF!</v>
      </c>
      <c r="BK146" s="226" t="e">
        <f t="shared" si="95"/>
        <v>#REF!</v>
      </c>
      <c r="BL146" s="226" t="e">
        <f t="shared" si="96"/>
        <v>#REF!</v>
      </c>
      <c r="BM146" s="226" t="e">
        <f t="shared" si="97"/>
        <v>#REF!</v>
      </c>
      <c r="BN146" s="226" t="e">
        <f t="shared" si="98"/>
        <v>#REF!</v>
      </c>
      <c r="BO146" s="226" t="e">
        <f t="shared" si="99"/>
        <v>#REF!</v>
      </c>
      <c r="BP146" s="226" t="e">
        <f t="shared" si="100"/>
        <v>#REF!</v>
      </c>
      <c r="BQ146" s="226" t="e">
        <f t="shared" si="77"/>
        <v>#REF!</v>
      </c>
      <c r="BR146" s="226" t="e">
        <f t="shared" si="78"/>
        <v>#REF!</v>
      </c>
      <c r="BS146" s="226" t="e">
        <f t="shared" si="79"/>
        <v>#REF!</v>
      </c>
      <c r="BT146" s="226" t="e">
        <f t="shared" si="80"/>
        <v>#REF!</v>
      </c>
      <c r="BU146" s="226" t="e">
        <f t="shared" si="81"/>
        <v>#REF!</v>
      </c>
      <c r="BV146" s="226" t="e">
        <f t="shared" si="82"/>
        <v>#REF!</v>
      </c>
      <c r="BW146" s="226" t="e">
        <f t="shared" si="83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84"/>
        <v>#REF!</v>
      </c>
      <c r="BA147" s="226" t="e">
        <f t="shared" si="85"/>
        <v>#REF!</v>
      </c>
      <c r="BB147" s="226" t="e">
        <f t="shared" si="86"/>
        <v>#REF!</v>
      </c>
      <c r="BC147" s="226" t="e">
        <f t="shared" si="87"/>
        <v>#REF!</v>
      </c>
      <c r="BD147" s="226" t="e">
        <f t="shared" si="88"/>
        <v>#REF!</v>
      </c>
      <c r="BE147" s="226" t="e">
        <f t="shared" si="89"/>
        <v>#REF!</v>
      </c>
      <c r="BF147" s="226" t="e">
        <f t="shared" si="90"/>
        <v>#REF!</v>
      </c>
      <c r="BG147" s="226" t="e">
        <f t="shared" si="91"/>
        <v>#REF!</v>
      </c>
      <c r="BH147" s="226" t="e">
        <f t="shared" si="92"/>
        <v>#REF!</v>
      </c>
      <c r="BI147" s="226" t="e">
        <f t="shared" si="93"/>
        <v>#REF!</v>
      </c>
      <c r="BJ147" s="226" t="e">
        <f t="shared" si="94"/>
        <v>#REF!</v>
      </c>
      <c r="BK147" s="226" t="e">
        <f t="shared" si="95"/>
        <v>#REF!</v>
      </c>
      <c r="BL147" s="226" t="e">
        <f t="shared" si="96"/>
        <v>#REF!</v>
      </c>
      <c r="BM147" s="226" t="e">
        <f t="shared" si="97"/>
        <v>#REF!</v>
      </c>
      <c r="BN147" s="226" t="e">
        <f t="shared" si="98"/>
        <v>#REF!</v>
      </c>
      <c r="BO147" s="226" t="e">
        <f t="shared" si="99"/>
        <v>#REF!</v>
      </c>
      <c r="BP147" s="226" t="e">
        <f t="shared" si="100"/>
        <v>#REF!</v>
      </c>
      <c r="BQ147" s="226" t="e">
        <f t="shared" si="77"/>
        <v>#REF!</v>
      </c>
      <c r="BR147" s="226" t="e">
        <f t="shared" si="78"/>
        <v>#REF!</v>
      </c>
      <c r="BS147" s="226" t="e">
        <f t="shared" si="79"/>
        <v>#REF!</v>
      </c>
      <c r="BT147" s="226" t="e">
        <f t="shared" si="80"/>
        <v>#REF!</v>
      </c>
      <c r="BU147" s="226" t="e">
        <f t="shared" si="81"/>
        <v>#REF!</v>
      </c>
      <c r="BV147" s="226" t="e">
        <f t="shared" si="82"/>
        <v>#REF!</v>
      </c>
      <c r="BW147" s="226" t="e">
        <f t="shared" si="83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si="84"/>
        <v>#REF!</v>
      </c>
      <c r="BA148" s="226" t="e">
        <f t="shared" si="85"/>
        <v>#REF!</v>
      </c>
      <c r="BB148" s="226" t="e">
        <f t="shared" si="86"/>
        <v>#REF!</v>
      </c>
      <c r="BC148" s="226" t="e">
        <f t="shared" si="87"/>
        <v>#REF!</v>
      </c>
      <c r="BD148" s="226" t="e">
        <f t="shared" si="88"/>
        <v>#REF!</v>
      </c>
      <c r="BE148" s="226" t="e">
        <f t="shared" si="89"/>
        <v>#REF!</v>
      </c>
      <c r="BF148" s="226" t="e">
        <f t="shared" si="90"/>
        <v>#REF!</v>
      </c>
      <c r="BG148" s="226" t="e">
        <f t="shared" si="91"/>
        <v>#REF!</v>
      </c>
      <c r="BH148" s="226" t="e">
        <f t="shared" si="92"/>
        <v>#REF!</v>
      </c>
      <c r="BI148" s="226" t="e">
        <f t="shared" si="93"/>
        <v>#REF!</v>
      </c>
      <c r="BJ148" s="226" t="e">
        <f t="shared" si="94"/>
        <v>#REF!</v>
      </c>
      <c r="BK148" s="226" t="e">
        <f t="shared" si="95"/>
        <v>#REF!</v>
      </c>
      <c r="BL148" s="226" t="e">
        <f t="shared" si="96"/>
        <v>#REF!</v>
      </c>
      <c r="BM148" s="226" t="e">
        <f t="shared" si="97"/>
        <v>#REF!</v>
      </c>
      <c r="BN148" s="226" t="e">
        <f t="shared" si="98"/>
        <v>#REF!</v>
      </c>
      <c r="BO148" s="226" t="e">
        <f t="shared" si="99"/>
        <v>#REF!</v>
      </c>
      <c r="BP148" s="226" t="e">
        <f t="shared" si="100"/>
        <v>#REF!</v>
      </c>
      <c r="BQ148" s="226" t="e">
        <f t="shared" si="77"/>
        <v>#REF!</v>
      </c>
      <c r="BR148" s="226" t="e">
        <f t="shared" si="78"/>
        <v>#REF!</v>
      </c>
      <c r="BS148" s="226" t="e">
        <f t="shared" si="79"/>
        <v>#REF!</v>
      </c>
      <c r="BT148" s="226" t="e">
        <f t="shared" si="80"/>
        <v>#REF!</v>
      </c>
      <c r="BU148" s="226" t="e">
        <f t="shared" si="81"/>
        <v>#REF!</v>
      </c>
      <c r="BV148" s="226" t="e">
        <f t="shared" si="82"/>
        <v>#REF!</v>
      </c>
      <c r="BW148" s="226" t="e">
        <f t="shared" si="83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84"/>
        <v>#REF!</v>
      </c>
      <c r="BA149" s="226" t="e">
        <f t="shared" si="85"/>
        <v>#REF!</v>
      </c>
      <c r="BB149" s="226" t="e">
        <f t="shared" si="86"/>
        <v>#REF!</v>
      </c>
      <c r="BC149" s="226" t="e">
        <f t="shared" si="87"/>
        <v>#REF!</v>
      </c>
      <c r="BD149" s="226" t="e">
        <f t="shared" si="88"/>
        <v>#REF!</v>
      </c>
      <c r="BE149" s="226" t="e">
        <f t="shared" si="89"/>
        <v>#REF!</v>
      </c>
      <c r="BF149" s="226" t="e">
        <f t="shared" si="90"/>
        <v>#REF!</v>
      </c>
      <c r="BG149" s="226" t="e">
        <f t="shared" si="91"/>
        <v>#REF!</v>
      </c>
      <c r="BH149" s="226" t="e">
        <f t="shared" si="92"/>
        <v>#REF!</v>
      </c>
      <c r="BI149" s="226" t="e">
        <f t="shared" si="93"/>
        <v>#REF!</v>
      </c>
      <c r="BJ149" s="226" t="e">
        <f t="shared" si="94"/>
        <v>#REF!</v>
      </c>
      <c r="BK149" s="226" t="e">
        <f t="shared" si="95"/>
        <v>#REF!</v>
      </c>
      <c r="BL149" s="226" t="e">
        <f t="shared" si="96"/>
        <v>#REF!</v>
      </c>
      <c r="BM149" s="226" t="e">
        <f t="shared" si="97"/>
        <v>#REF!</v>
      </c>
      <c r="BN149" s="226" t="e">
        <f t="shared" si="98"/>
        <v>#REF!</v>
      </c>
      <c r="BO149" s="226" t="e">
        <f t="shared" si="99"/>
        <v>#REF!</v>
      </c>
      <c r="BP149" s="226" t="e">
        <f t="shared" si="100"/>
        <v>#REF!</v>
      </c>
      <c r="BQ149" s="226" t="e">
        <f t="shared" si="77"/>
        <v>#REF!</v>
      </c>
      <c r="BR149" s="226" t="e">
        <f t="shared" si="78"/>
        <v>#REF!</v>
      </c>
      <c r="BS149" s="226" t="e">
        <f t="shared" si="79"/>
        <v>#REF!</v>
      </c>
      <c r="BT149" s="226" t="e">
        <f t="shared" si="80"/>
        <v>#REF!</v>
      </c>
      <c r="BU149" s="226" t="e">
        <f t="shared" si="81"/>
        <v>#REF!</v>
      </c>
      <c r="BV149" s="226" t="e">
        <f t="shared" si="82"/>
        <v>#REF!</v>
      </c>
      <c r="BW149" s="226" t="e">
        <f t="shared" si="83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84"/>
        <v>#REF!</v>
      </c>
      <c r="BA150" s="226" t="e">
        <f t="shared" si="85"/>
        <v>#REF!</v>
      </c>
      <c r="BB150" s="226" t="e">
        <f t="shared" si="86"/>
        <v>#REF!</v>
      </c>
      <c r="BC150" s="226" t="e">
        <f t="shared" si="87"/>
        <v>#REF!</v>
      </c>
      <c r="BD150" s="226" t="e">
        <f t="shared" si="88"/>
        <v>#REF!</v>
      </c>
      <c r="BE150" s="226" t="e">
        <f t="shared" si="89"/>
        <v>#REF!</v>
      </c>
      <c r="BF150" s="226" t="e">
        <f t="shared" si="90"/>
        <v>#REF!</v>
      </c>
      <c r="BG150" s="226" t="e">
        <f t="shared" si="91"/>
        <v>#REF!</v>
      </c>
      <c r="BH150" s="226" t="e">
        <f t="shared" si="92"/>
        <v>#REF!</v>
      </c>
      <c r="BI150" s="226" t="e">
        <f t="shared" si="93"/>
        <v>#REF!</v>
      </c>
      <c r="BJ150" s="226" t="e">
        <f t="shared" si="94"/>
        <v>#REF!</v>
      </c>
      <c r="BK150" s="226" t="e">
        <f t="shared" si="95"/>
        <v>#REF!</v>
      </c>
      <c r="BL150" s="226" t="e">
        <f t="shared" si="96"/>
        <v>#REF!</v>
      </c>
      <c r="BM150" s="226" t="e">
        <f t="shared" si="97"/>
        <v>#REF!</v>
      </c>
      <c r="BN150" s="226" t="e">
        <f t="shared" si="98"/>
        <v>#REF!</v>
      </c>
      <c r="BO150" s="226" t="e">
        <f t="shared" si="99"/>
        <v>#REF!</v>
      </c>
      <c r="BP150" s="226" t="e">
        <f t="shared" si="100"/>
        <v>#REF!</v>
      </c>
      <c r="BQ150" s="226" t="e">
        <f t="shared" si="77"/>
        <v>#REF!</v>
      </c>
      <c r="BR150" s="226" t="e">
        <f t="shared" si="78"/>
        <v>#REF!</v>
      </c>
      <c r="BS150" s="226" t="e">
        <f t="shared" si="79"/>
        <v>#REF!</v>
      </c>
      <c r="BT150" s="226" t="e">
        <f t="shared" si="80"/>
        <v>#REF!</v>
      </c>
      <c r="BU150" s="226" t="e">
        <f t="shared" si="81"/>
        <v>#REF!</v>
      </c>
      <c r="BV150" s="226" t="e">
        <f t="shared" si="82"/>
        <v>#REF!</v>
      </c>
      <c r="BW150" s="226" t="e">
        <f t="shared" si="83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84"/>
        <v>#REF!</v>
      </c>
      <c r="BA151" s="226" t="e">
        <f t="shared" si="85"/>
        <v>#REF!</v>
      </c>
      <c r="BB151" s="226" t="e">
        <f t="shared" si="86"/>
        <v>#REF!</v>
      </c>
      <c r="BC151" s="226" t="e">
        <f t="shared" si="87"/>
        <v>#REF!</v>
      </c>
      <c r="BD151" s="226" t="e">
        <f t="shared" si="88"/>
        <v>#REF!</v>
      </c>
      <c r="BE151" s="226" t="e">
        <f t="shared" si="89"/>
        <v>#REF!</v>
      </c>
      <c r="BF151" s="226" t="e">
        <f t="shared" si="90"/>
        <v>#REF!</v>
      </c>
      <c r="BG151" s="226" t="e">
        <f t="shared" si="91"/>
        <v>#REF!</v>
      </c>
      <c r="BH151" s="226" t="e">
        <f t="shared" si="92"/>
        <v>#REF!</v>
      </c>
      <c r="BI151" s="226" t="e">
        <f t="shared" si="93"/>
        <v>#REF!</v>
      </c>
      <c r="BJ151" s="226" t="e">
        <f t="shared" si="94"/>
        <v>#REF!</v>
      </c>
      <c r="BK151" s="226" t="e">
        <f t="shared" si="95"/>
        <v>#REF!</v>
      </c>
      <c r="BL151" s="226" t="e">
        <f t="shared" si="96"/>
        <v>#REF!</v>
      </c>
      <c r="BM151" s="226" t="e">
        <f t="shared" si="97"/>
        <v>#REF!</v>
      </c>
      <c r="BN151" s="226" t="e">
        <f t="shared" si="98"/>
        <v>#REF!</v>
      </c>
      <c r="BO151" s="226" t="e">
        <f t="shared" si="99"/>
        <v>#REF!</v>
      </c>
      <c r="BP151" s="226" t="e">
        <f t="shared" si="100"/>
        <v>#REF!</v>
      </c>
      <c r="BQ151" s="226" t="e">
        <f t="shared" si="77"/>
        <v>#REF!</v>
      </c>
      <c r="BR151" s="226" t="e">
        <f t="shared" si="78"/>
        <v>#REF!</v>
      </c>
      <c r="BS151" s="226" t="e">
        <f t="shared" si="79"/>
        <v>#REF!</v>
      </c>
      <c r="BT151" s="226" t="e">
        <f t="shared" si="80"/>
        <v>#REF!</v>
      </c>
      <c r="BU151" s="226" t="e">
        <f t="shared" si="81"/>
        <v>#REF!</v>
      </c>
      <c r="BV151" s="226" t="e">
        <f t="shared" si="82"/>
        <v>#REF!</v>
      </c>
      <c r="BW151" s="226" t="e">
        <f t="shared" si="83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84"/>
        <v>#REF!</v>
      </c>
      <c r="BA152" s="226" t="e">
        <f t="shared" si="85"/>
        <v>#REF!</v>
      </c>
      <c r="BB152" s="226" t="e">
        <f t="shared" si="86"/>
        <v>#REF!</v>
      </c>
      <c r="BC152" s="226" t="e">
        <f t="shared" si="87"/>
        <v>#REF!</v>
      </c>
      <c r="BD152" s="226" t="e">
        <f t="shared" si="88"/>
        <v>#REF!</v>
      </c>
      <c r="BE152" s="226" t="e">
        <f t="shared" si="89"/>
        <v>#REF!</v>
      </c>
      <c r="BF152" s="226" t="e">
        <f t="shared" si="90"/>
        <v>#REF!</v>
      </c>
      <c r="BG152" s="226" t="e">
        <f t="shared" si="91"/>
        <v>#REF!</v>
      </c>
      <c r="BH152" s="226" t="e">
        <f t="shared" si="92"/>
        <v>#REF!</v>
      </c>
      <c r="BI152" s="226" t="e">
        <f t="shared" si="93"/>
        <v>#REF!</v>
      </c>
      <c r="BJ152" s="226" t="e">
        <f t="shared" si="94"/>
        <v>#REF!</v>
      </c>
      <c r="BK152" s="226" t="e">
        <f t="shared" si="95"/>
        <v>#REF!</v>
      </c>
      <c r="BL152" s="226" t="e">
        <f t="shared" si="96"/>
        <v>#REF!</v>
      </c>
      <c r="BM152" s="226" t="e">
        <f t="shared" si="97"/>
        <v>#REF!</v>
      </c>
      <c r="BN152" s="226" t="e">
        <f t="shared" si="98"/>
        <v>#REF!</v>
      </c>
      <c r="BO152" s="226" t="e">
        <f t="shared" si="99"/>
        <v>#REF!</v>
      </c>
      <c r="BP152" s="226" t="e">
        <f t="shared" si="100"/>
        <v>#REF!</v>
      </c>
      <c r="BQ152" s="226" t="e">
        <f t="shared" si="77"/>
        <v>#REF!</v>
      </c>
      <c r="BR152" s="226" t="e">
        <f t="shared" si="78"/>
        <v>#REF!</v>
      </c>
      <c r="BS152" s="226" t="e">
        <f t="shared" si="79"/>
        <v>#REF!</v>
      </c>
      <c r="BT152" s="226" t="e">
        <f t="shared" si="80"/>
        <v>#REF!</v>
      </c>
      <c r="BU152" s="226" t="e">
        <f t="shared" si="81"/>
        <v>#REF!</v>
      </c>
      <c r="BV152" s="226" t="e">
        <f t="shared" si="82"/>
        <v>#REF!</v>
      </c>
      <c r="BW152" s="226" t="e">
        <f t="shared" si="83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84"/>
        <v>#REF!</v>
      </c>
      <c r="BA153" s="226" t="e">
        <f t="shared" si="85"/>
        <v>#REF!</v>
      </c>
      <c r="BB153" s="226" t="e">
        <f t="shared" si="86"/>
        <v>#REF!</v>
      </c>
      <c r="BC153" s="226" t="e">
        <f t="shared" si="87"/>
        <v>#REF!</v>
      </c>
      <c r="BD153" s="226" t="e">
        <f t="shared" si="88"/>
        <v>#REF!</v>
      </c>
      <c r="BE153" s="226" t="e">
        <f t="shared" si="89"/>
        <v>#REF!</v>
      </c>
      <c r="BF153" s="226" t="e">
        <f t="shared" si="90"/>
        <v>#REF!</v>
      </c>
      <c r="BG153" s="226" t="e">
        <f t="shared" si="91"/>
        <v>#REF!</v>
      </c>
      <c r="BH153" s="226" t="e">
        <f t="shared" si="92"/>
        <v>#REF!</v>
      </c>
      <c r="BI153" s="226" t="e">
        <f t="shared" si="93"/>
        <v>#REF!</v>
      </c>
      <c r="BJ153" s="226" t="e">
        <f t="shared" si="94"/>
        <v>#REF!</v>
      </c>
      <c r="BK153" s="226" t="e">
        <f t="shared" si="95"/>
        <v>#REF!</v>
      </c>
      <c r="BL153" s="226" t="e">
        <f t="shared" si="96"/>
        <v>#REF!</v>
      </c>
      <c r="BM153" s="226" t="e">
        <f t="shared" si="97"/>
        <v>#REF!</v>
      </c>
      <c r="BN153" s="226" t="e">
        <f t="shared" si="98"/>
        <v>#REF!</v>
      </c>
      <c r="BO153" s="226" t="e">
        <f t="shared" si="99"/>
        <v>#REF!</v>
      </c>
      <c r="BP153" s="226" t="e">
        <f t="shared" si="100"/>
        <v>#REF!</v>
      </c>
      <c r="BQ153" s="226" t="e">
        <f t="shared" si="77"/>
        <v>#REF!</v>
      </c>
      <c r="BR153" s="226" t="e">
        <f t="shared" si="78"/>
        <v>#REF!</v>
      </c>
      <c r="BS153" s="226" t="e">
        <f t="shared" si="79"/>
        <v>#REF!</v>
      </c>
      <c r="BT153" s="226" t="e">
        <f t="shared" si="80"/>
        <v>#REF!</v>
      </c>
      <c r="BU153" s="226" t="e">
        <f t="shared" si="81"/>
        <v>#REF!</v>
      </c>
      <c r="BV153" s="226" t="e">
        <f t="shared" si="82"/>
        <v>#REF!</v>
      </c>
      <c r="BW153" s="226" t="e">
        <f t="shared" si="83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84"/>
        <v>#REF!</v>
      </c>
      <c r="BA154" s="226" t="e">
        <f t="shared" si="85"/>
        <v>#REF!</v>
      </c>
      <c r="BB154" s="226" t="e">
        <f t="shared" si="86"/>
        <v>#REF!</v>
      </c>
      <c r="BC154" s="226" t="e">
        <f t="shared" si="87"/>
        <v>#REF!</v>
      </c>
      <c r="BD154" s="226" t="e">
        <f t="shared" si="88"/>
        <v>#REF!</v>
      </c>
      <c r="BE154" s="226" t="e">
        <f t="shared" si="89"/>
        <v>#REF!</v>
      </c>
      <c r="BF154" s="226" t="e">
        <f t="shared" si="90"/>
        <v>#REF!</v>
      </c>
      <c r="BG154" s="226" t="e">
        <f t="shared" si="91"/>
        <v>#REF!</v>
      </c>
      <c r="BH154" s="226" t="e">
        <f t="shared" si="92"/>
        <v>#REF!</v>
      </c>
      <c r="BI154" s="226" t="e">
        <f t="shared" si="93"/>
        <v>#REF!</v>
      </c>
      <c r="BJ154" s="226" t="e">
        <f t="shared" si="94"/>
        <v>#REF!</v>
      </c>
      <c r="BK154" s="226" t="e">
        <f t="shared" si="95"/>
        <v>#REF!</v>
      </c>
      <c r="BL154" s="226" t="e">
        <f t="shared" si="96"/>
        <v>#REF!</v>
      </c>
      <c r="BM154" s="226" t="e">
        <f t="shared" si="97"/>
        <v>#REF!</v>
      </c>
      <c r="BN154" s="226" t="e">
        <f t="shared" si="98"/>
        <v>#REF!</v>
      </c>
      <c r="BO154" s="226" t="e">
        <f t="shared" si="99"/>
        <v>#REF!</v>
      </c>
      <c r="BP154" s="226" t="e">
        <f t="shared" si="100"/>
        <v>#REF!</v>
      </c>
      <c r="BQ154" s="226" t="e">
        <f t="shared" si="77"/>
        <v>#REF!</v>
      </c>
      <c r="BR154" s="226" t="e">
        <f t="shared" si="78"/>
        <v>#REF!</v>
      </c>
      <c r="BS154" s="226" t="e">
        <f t="shared" si="79"/>
        <v>#REF!</v>
      </c>
      <c r="BT154" s="226" t="e">
        <f t="shared" si="80"/>
        <v>#REF!</v>
      </c>
      <c r="BU154" s="226" t="e">
        <f t="shared" si="81"/>
        <v>#REF!</v>
      </c>
      <c r="BV154" s="226" t="e">
        <f t="shared" si="82"/>
        <v>#REF!</v>
      </c>
      <c r="BW154" s="226" t="e">
        <f t="shared" si="83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</row>
    <row r="156" spans="1:75">
      <c r="A156" s="491"/>
      <c r="B156" s="491"/>
      <c r="C156" s="491"/>
      <c r="D156" s="491"/>
      <c r="E156" s="491"/>
      <c r="F156" s="491"/>
      <c r="G156" s="491"/>
      <c r="H156" s="491"/>
      <c r="I156" s="491"/>
      <c r="J156" s="491"/>
      <c r="K156" s="491"/>
      <c r="L156" s="491"/>
      <c r="M156" s="491"/>
      <c r="N156" s="491"/>
      <c r="O156" s="491"/>
      <c r="P156" s="491"/>
      <c r="Q156" s="224"/>
    </row>
    <row r="157" spans="1:75" ht="47.25" customHeight="1">
      <c r="A157" s="492" t="s">
        <v>283</v>
      </c>
      <c r="B157" s="493"/>
      <c r="C157" s="493"/>
      <c r="D157" s="493"/>
      <c r="E157" s="493"/>
      <c r="F157" s="493"/>
      <c r="G157" s="493"/>
      <c r="H157" s="493"/>
      <c r="I157" s="493"/>
      <c r="J157" s="493"/>
      <c r="K157" s="494"/>
      <c r="L157" s="483" t="e">
        <f>#REF!</f>
        <v>#REF!</v>
      </c>
      <c r="M157" s="484"/>
      <c r="N157" s="484"/>
      <c r="O157" s="484"/>
      <c r="P157" s="485"/>
      <c r="Q157" s="224"/>
    </row>
    <row r="158" spans="1:75" ht="48.75" customHeight="1">
      <c r="A158" s="492" t="s">
        <v>284</v>
      </c>
      <c r="B158" s="493"/>
      <c r="C158" s="493"/>
      <c r="D158" s="493"/>
      <c r="E158" s="493"/>
      <c r="F158" s="493"/>
      <c r="G158" s="493"/>
      <c r="H158" s="493"/>
      <c r="I158" s="493"/>
      <c r="J158" s="493"/>
      <c r="K158" s="494"/>
      <c r="L158" s="483" t="e">
        <f>#REF!</f>
        <v>#REF!</v>
      </c>
      <c r="M158" s="484"/>
      <c r="N158" s="484"/>
      <c r="O158" s="484"/>
      <c r="P158" s="485"/>
      <c r="Q158" s="224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</row>
    <row r="160" spans="1:75" ht="33.75" customHeight="1">
      <c r="A160" s="479" t="s">
        <v>280</v>
      </c>
      <c r="B160" s="480"/>
      <c r="C160" s="480"/>
      <c r="D160" s="480"/>
      <c r="E160" s="480"/>
      <c r="F160" s="480"/>
      <c r="G160" s="480"/>
      <c r="H160" s="481"/>
      <c r="I160" s="482" t="s">
        <v>281</v>
      </c>
      <c r="J160" s="482"/>
      <c r="K160" s="482"/>
      <c r="L160" s="483" t="e">
        <f>#REF!</f>
        <v>#REF!</v>
      </c>
      <c r="M160" s="484"/>
      <c r="N160" s="484"/>
      <c r="O160" s="484"/>
      <c r="P160" s="485"/>
    </row>
    <row r="163" spans="13:17">
      <c r="M163" s="226"/>
      <c r="N163" s="226"/>
      <c r="O163" s="226"/>
      <c r="P163" s="226"/>
    </row>
    <row r="165" spans="13:17">
      <c r="M165" s="226"/>
      <c r="N165" s="226"/>
      <c r="O165" s="226"/>
      <c r="P165" s="226"/>
      <c r="Q165" s="226"/>
    </row>
  </sheetData>
  <mergeCells count="42"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23" customWidth="1"/>
    <col min="2" max="10" width="12.710937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25" width="12.7109375" style="223" bestFit="1" customWidth="1"/>
    <col min="26" max="26" width="9.140625" style="223"/>
    <col min="27" max="75" width="0" style="223" hidden="1" customWidth="1"/>
    <col min="76" max="16384" width="9.140625" style="223"/>
  </cols>
  <sheetData>
    <row r="1" spans="1:25" ht="54" customHeight="1">
      <c r="A1" s="486" t="s">
        <v>314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486"/>
      <c r="N1" s="486"/>
      <c r="O1" s="486"/>
      <c r="P1" s="486"/>
      <c r="Q1" s="486"/>
      <c r="R1" s="486"/>
      <c r="S1" s="486"/>
      <c r="T1" s="486"/>
      <c r="U1" s="486"/>
      <c r="V1" s="486"/>
      <c r="W1" s="486"/>
      <c r="X1" s="486"/>
      <c r="Y1" s="486"/>
    </row>
    <row r="2" spans="1:25" ht="15.75" customHeight="1">
      <c r="A2" s="488" t="s">
        <v>287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</row>
    <row r="3" spans="1:25">
      <c r="A3" s="488"/>
      <c r="B3" s="488"/>
      <c r="C3" s="488"/>
      <c r="D3" s="488"/>
      <c r="E3" s="488"/>
      <c r="F3" s="488"/>
      <c r="G3" s="488"/>
      <c r="H3" s="488"/>
      <c r="I3" s="488"/>
      <c r="J3" s="488"/>
      <c r="K3" s="488"/>
      <c r="L3" s="488"/>
      <c r="M3" s="488"/>
      <c r="N3" s="488"/>
      <c r="O3" s="488"/>
      <c r="P3" s="488"/>
      <c r="Q3" s="488"/>
      <c r="R3" s="488"/>
      <c r="S3" s="488"/>
      <c r="T3" s="488"/>
      <c r="U3" s="488"/>
      <c r="V3" s="488"/>
      <c r="W3" s="488"/>
      <c r="X3" s="488"/>
      <c r="Y3" s="488"/>
    </row>
    <row r="4" spans="1:25" ht="39" customHeight="1">
      <c r="A4" s="506" t="s">
        <v>285</v>
      </c>
      <c r="B4" s="506"/>
      <c r="C4" s="506"/>
      <c r="D4" s="506"/>
      <c r="E4" s="506"/>
      <c r="F4" s="506"/>
      <c r="G4" s="506" t="s">
        <v>249</v>
      </c>
      <c r="H4" s="507" t="s">
        <v>249</v>
      </c>
      <c r="I4" s="507"/>
      <c r="J4" s="507"/>
      <c r="K4" s="514" t="e">
        <f>#REF!</f>
        <v>#REF!</v>
      </c>
      <c r="L4" s="515"/>
      <c r="M4" s="515"/>
      <c r="N4" s="515"/>
      <c r="O4" s="515"/>
      <c r="P4" s="516"/>
      <c r="Q4" s="224"/>
    </row>
    <row r="5" spans="1:25" ht="15.75" customHeight="1">
      <c r="A5" s="488" t="s">
        <v>288</v>
      </c>
      <c r="B5" s="488"/>
      <c r="C5" s="488"/>
      <c r="D5" s="488"/>
      <c r="E5" s="488"/>
      <c r="F5" s="488"/>
      <c r="G5" s="488"/>
      <c r="H5" s="488"/>
      <c r="I5" s="488"/>
      <c r="J5" s="488"/>
      <c r="K5" s="488"/>
      <c r="L5" s="488"/>
      <c r="M5" s="488"/>
      <c r="N5" s="488"/>
      <c r="O5" s="488"/>
      <c r="P5" s="488"/>
      <c r="Q5" s="488"/>
      <c r="R5" s="488"/>
      <c r="S5" s="488"/>
      <c r="T5" s="488"/>
      <c r="U5" s="488"/>
      <c r="V5" s="488"/>
      <c r="W5" s="488"/>
      <c r="X5" s="488"/>
      <c r="Y5" s="488"/>
    </row>
    <row r="6" spans="1:25" ht="27.75" customHeight="1">
      <c r="A6" s="488"/>
      <c r="B6" s="488"/>
      <c r="C6" s="488"/>
      <c r="D6" s="488"/>
      <c r="E6" s="488"/>
      <c r="F6" s="488"/>
      <c r="G6" s="488"/>
      <c r="H6" s="488"/>
      <c r="I6" s="488"/>
      <c r="J6" s="488"/>
      <c r="K6" s="488"/>
      <c r="L6" s="488"/>
      <c r="M6" s="488"/>
      <c r="N6" s="488"/>
      <c r="O6" s="488"/>
      <c r="P6" s="488"/>
      <c r="Q6" s="488"/>
      <c r="R6" s="488"/>
      <c r="S6" s="488"/>
      <c r="T6" s="488"/>
      <c r="U6" s="488"/>
      <c r="V6" s="488"/>
      <c r="W6" s="488"/>
      <c r="X6" s="488"/>
      <c r="Y6" s="488"/>
    </row>
    <row r="7" spans="1:25" ht="42.75" customHeight="1">
      <c r="A7" s="487" t="s">
        <v>286</v>
      </c>
      <c r="B7" s="487"/>
      <c r="C7" s="487"/>
      <c r="D7" s="487"/>
      <c r="E7" s="487"/>
      <c r="F7" s="487"/>
      <c r="G7" s="487"/>
      <c r="H7" s="487"/>
      <c r="I7" s="487"/>
      <c r="J7" s="487"/>
      <c r="K7" s="487"/>
      <c r="L7" s="487"/>
      <c r="M7" s="487"/>
      <c r="N7" s="487"/>
      <c r="O7" s="487"/>
      <c r="P7" s="487"/>
      <c r="Q7" s="224"/>
    </row>
    <row r="8" spans="1:25">
      <c r="A8" s="508" t="s">
        <v>250</v>
      </c>
      <c r="B8" s="508"/>
      <c r="C8" s="508"/>
      <c r="D8" s="508"/>
      <c r="E8" s="508"/>
      <c r="F8" s="508"/>
      <c r="G8" s="508"/>
      <c r="H8" s="508"/>
      <c r="I8" s="508"/>
      <c r="J8" s="508"/>
      <c r="K8" s="508"/>
      <c r="L8" s="508"/>
      <c r="M8" s="508"/>
      <c r="N8" s="508"/>
      <c r="O8" s="508"/>
      <c r="P8" s="508"/>
    </row>
    <row r="9" spans="1:25" ht="15.75" customHeight="1">
      <c r="A9" s="506" t="s">
        <v>251</v>
      </c>
      <c r="B9" s="506"/>
      <c r="C9" s="506"/>
      <c r="D9" s="506"/>
      <c r="E9" s="506"/>
      <c r="F9" s="506"/>
      <c r="G9" s="506"/>
      <c r="H9" s="507" t="s">
        <v>249</v>
      </c>
      <c r="I9" s="507"/>
      <c r="J9" s="507"/>
      <c r="K9" s="510" t="e">
        <f>#REF!</f>
        <v>#REF!</v>
      </c>
      <c r="L9" s="510"/>
      <c r="M9" s="510"/>
      <c r="N9" s="510"/>
      <c r="O9" s="510"/>
      <c r="P9" s="510"/>
      <c r="Q9" s="224"/>
    </row>
    <row r="10" spans="1:25">
      <c r="A10" s="506" t="s">
        <v>252</v>
      </c>
      <c r="B10" s="506"/>
      <c r="C10" s="506"/>
      <c r="D10" s="506"/>
      <c r="E10" s="506"/>
      <c r="F10" s="506"/>
      <c r="G10" s="506"/>
      <c r="H10" s="507" t="s">
        <v>249</v>
      </c>
      <c r="I10" s="507"/>
      <c r="J10" s="507"/>
      <c r="K10" s="510" t="e">
        <f>#REF!</f>
        <v>#REF!</v>
      </c>
      <c r="L10" s="510"/>
      <c r="M10" s="510"/>
      <c r="N10" s="510"/>
      <c r="O10" s="510"/>
      <c r="P10" s="510"/>
      <c r="Q10" s="224"/>
    </row>
    <row r="11" spans="1:25">
      <c r="A11" s="506" t="s">
        <v>253</v>
      </c>
      <c r="B11" s="506"/>
      <c r="C11" s="506"/>
      <c r="D11" s="506"/>
      <c r="E11" s="506"/>
      <c r="F11" s="506"/>
      <c r="G11" s="506"/>
      <c r="H11" s="507" t="s">
        <v>249</v>
      </c>
      <c r="I11" s="507"/>
      <c r="J11" s="507"/>
      <c r="K11" s="510" t="e">
        <f>#REF!</f>
        <v>#REF!</v>
      </c>
      <c r="L11" s="510"/>
      <c r="M11" s="510"/>
      <c r="N11" s="510"/>
      <c r="O11" s="510"/>
      <c r="P11" s="510"/>
      <c r="Q11" s="224"/>
    </row>
    <row r="12" spans="1:25">
      <c r="A12" s="508" t="s">
        <v>254</v>
      </c>
      <c r="B12" s="508"/>
      <c r="C12" s="508"/>
      <c r="D12" s="508"/>
      <c r="E12" s="508"/>
      <c r="F12" s="508"/>
      <c r="G12" s="508"/>
      <c r="H12" s="508"/>
      <c r="I12" s="508"/>
      <c r="J12" s="508"/>
      <c r="K12" s="508"/>
      <c r="L12" s="508"/>
      <c r="M12" s="508"/>
      <c r="N12" s="508"/>
      <c r="O12" s="508"/>
      <c r="P12" s="508"/>
    </row>
    <row r="13" spans="1:25">
      <c r="A13" s="506" t="s">
        <v>251</v>
      </c>
      <c r="B13" s="506"/>
      <c r="C13" s="506"/>
      <c r="D13" s="506"/>
      <c r="E13" s="506"/>
      <c r="F13" s="506"/>
      <c r="G13" s="506"/>
      <c r="H13" s="507" t="s">
        <v>249</v>
      </c>
      <c r="I13" s="507"/>
      <c r="J13" s="507"/>
      <c r="K13" s="511" t="e">
        <f>#REF!</f>
        <v>#REF!</v>
      </c>
      <c r="L13" s="512"/>
      <c r="M13" s="512"/>
      <c r="N13" s="512"/>
      <c r="O13" s="512"/>
      <c r="P13" s="513"/>
      <c r="Q13" s="224"/>
    </row>
    <row r="14" spans="1:25">
      <c r="A14" s="506" t="s">
        <v>255</v>
      </c>
      <c r="B14" s="506"/>
      <c r="C14" s="506"/>
      <c r="D14" s="506"/>
      <c r="E14" s="506"/>
      <c r="F14" s="506"/>
      <c r="G14" s="506"/>
      <c r="H14" s="507" t="s">
        <v>249</v>
      </c>
      <c r="I14" s="507"/>
      <c r="J14" s="507"/>
      <c r="K14" s="511" t="e">
        <f>#REF!</f>
        <v>#REF!</v>
      </c>
      <c r="L14" s="512"/>
      <c r="M14" s="512"/>
      <c r="N14" s="512"/>
      <c r="O14" s="512"/>
      <c r="P14" s="513"/>
      <c r="Q14" s="224"/>
    </row>
    <row r="15" spans="1:25">
      <c r="A15" s="505"/>
      <c r="B15" s="505"/>
      <c r="C15" s="505"/>
      <c r="D15" s="505"/>
      <c r="E15" s="505"/>
      <c r="F15" s="505"/>
      <c r="G15" s="505"/>
      <c r="H15" s="505"/>
      <c r="I15" s="505"/>
      <c r="J15" s="505"/>
      <c r="K15" s="505"/>
      <c r="L15" s="505"/>
      <c r="M15" s="505"/>
      <c r="N15" s="505"/>
      <c r="O15" s="505"/>
      <c r="P15" s="505"/>
      <c r="Q15" s="224"/>
    </row>
    <row r="16" spans="1:25" ht="30" customHeight="1">
      <c r="A16" s="488" t="s">
        <v>290</v>
      </c>
      <c r="B16" s="488"/>
      <c r="C16" s="488"/>
      <c r="D16" s="488"/>
      <c r="E16" s="488"/>
      <c r="F16" s="488"/>
      <c r="G16" s="488"/>
      <c r="H16" s="488"/>
      <c r="I16" s="488"/>
      <c r="J16" s="488"/>
      <c r="K16" s="488"/>
      <c r="L16" s="488"/>
      <c r="M16" s="488"/>
      <c r="N16" s="488"/>
      <c r="O16" s="488"/>
      <c r="P16" s="488"/>
      <c r="Q16" s="488"/>
      <c r="R16" s="488"/>
      <c r="S16" s="488"/>
      <c r="T16" s="488"/>
      <c r="U16" s="488"/>
      <c r="V16" s="488"/>
      <c r="W16" s="488"/>
      <c r="X16" s="488"/>
      <c r="Y16" s="488"/>
    </row>
    <row r="17" spans="1:75" ht="45.75" customHeight="1">
      <c r="A17" s="499" t="s">
        <v>293</v>
      </c>
      <c r="B17" s="500"/>
      <c r="C17" s="500"/>
      <c r="D17" s="500"/>
      <c r="E17" s="500"/>
      <c r="F17" s="500"/>
      <c r="G17" s="500"/>
      <c r="H17" s="500"/>
      <c r="I17" s="500"/>
      <c r="J17" s="500"/>
      <c r="K17" s="500"/>
      <c r="L17" s="500"/>
      <c r="M17" s="500"/>
      <c r="N17" s="500"/>
      <c r="O17" s="500"/>
      <c r="P17" s="500"/>
      <c r="Q17" s="500"/>
      <c r="R17" s="500"/>
      <c r="S17" s="500"/>
      <c r="T17" s="500"/>
      <c r="U17" s="500"/>
      <c r="V17" s="500"/>
      <c r="W17" s="500"/>
      <c r="X17" s="500"/>
      <c r="Y17" s="500"/>
    </row>
    <row r="18" spans="1:75" ht="30">
      <c r="A18" s="220" t="s">
        <v>0</v>
      </c>
      <c r="B18" s="221" t="s">
        <v>256</v>
      </c>
      <c r="C18" s="221" t="s">
        <v>257</v>
      </c>
      <c r="D18" s="221" t="s">
        <v>258</v>
      </c>
      <c r="E18" s="221" t="s">
        <v>259</v>
      </c>
      <c r="F18" s="221" t="s">
        <v>260</v>
      </c>
      <c r="G18" s="221" t="s">
        <v>261</v>
      </c>
      <c r="H18" s="221" t="s">
        <v>262</v>
      </c>
      <c r="I18" s="221" t="s">
        <v>263</v>
      </c>
      <c r="J18" s="221" t="s">
        <v>264</v>
      </c>
      <c r="K18" s="221" t="s">
        <v>265</v>
      </c>
      <c r="L18" s="221" t="s">
        <v>266</v>
      </c>
      <c r="M18" s="221" t="s">
        <v>267</v>
      </c>
      <c r="N18" s="221" t="s">
        <v>268</v>
      </c>
      <c r="O18" s="221" t="s">
        <v>269</v>
      </c>
      <c r="P18" s="221" t="s">
        <v>270</v>
      </c>
      <c r="Q18" s="221" t="s">
        <v>271</v>
      </c>
      <c r="R18" s="221" t="s">
        <v>272</v>
      </c>
      <c r="S18" s="221" t="s">
        <v>273</v>
      </c>
      <c r="T18" s="221" t="s">
        <v>274</v>
      </c>
      <c r="U18" s="221" t="s">
        <v>275</v>
      </c>
      <c r="V18" s="221" t="s">
        <v>276</v>
      </c>
      <c r="W18" s="221" t="s">
        <v>277</v>
      </c>
      <c r="X18" s="221" t="s">
        <v>278</v>
      </c>
      <c r="Y18" s="221" t="s">
        <v>279</v>
      </c>
      <c r="AA18" s="221" t="s">
        <v>256</v>
      </c>
      <c r="AB18" s="221" t="s">
        <v>257</v>
      </c>
      <c r="AC18" s="221" t="s">
        <v>258</v>
      </c>
      <c r="AD18" s="221" t="s">
        <v>259</v>
      </c>
      <c r="AE18" s="221" t="s">
        <v>260</v>
      </c>
      <c r="AF18" s="221" t="s">
        <v>261</v>
      </c>
      <c r="AG18" s="221" t="s">
        <v>262</v>
      </c>
      <c r="AH18" s="221" t="s">
        <v>263</v>
      </c>
      <c r="AI18" s="221" t="s">
        <v>264</v>
      </c>
      <c r="AJ18" s="221" t="s">
        <v>265</v>
      </c>
      <c r="AK18" s="221" t="s">
        <v>266</v>
      </c>
      <c r="AL18" s="221" t="s">
        <v>267</v>
      </c>
      <c r="AM18" s="221" t="s">
        <v>268</v>
      </c>
      <c r="AN18" s="221" t="s">
        <v>269</v>
      </c>
      <c r="AO18" s="221" t="s">
        <v>270</v>
      </c>
      <c r="AP18" s="221" t="s">
        <v>271</v>
      </c>
      <c r="AQ18" s="221" t="s">
        <v>272</v>
      </c>
      <c r="AR18" s="221" t="s">
        <v>273</v>
      </c>
      <c r="AS18" s="221" t="s">
        <v>274</v>
      </c>
      <c r="AT18" s="221" t="s">
        <v>275</v>
      </c>
      <c r="AU18" s="221" t="s">
        <v>276</v>
      </c>
      <c r="AV18" s="221" t="s">
        <v>277</v>
      </c>
      <c r="AW18" s="221" t="s">
        <v>278</v>
      </c>
      <c r="AX18" s="221" t="s">
        <v>279</v>
      </c>
      <c r="AZ18" s="221" t="s">
        <v>256</v>
      </c>
      <c r="BA18" s="221" t="s">
        <v>257</v>
      </c>
      <c r="BB18" s="221" t="s">
        <v>258</v>
      </c>
      <c r="BC18" s="221" t="s">
        <v>259</v>
      </c>
      <c r="BD18" s="221" t="s">
        <v>260</v>
      </c>
      <c r="BE18" s="221" t="s">
        <v>261</v>
      </c>
      <c r="BF18" s="221" t="s">
        <v>262</v>
      </c>
      <c r="BG18" s="221" t="s">
        <v>263</v>
      </c>
      <c r="BH18" s="221" t="s">
        <v>264</v>
      </c>
      <c r="BI18" s="221" t="s">
        <v>265</v>
      </c>
      <c r="BJ18" s="221" t="s">
        <v>266</v>
      </c>
      <c r="BK18" s="221" t="s">
        <v>267</v>
      </c>
      <c r="BL18" s="221" t="s">
        <v>268</v>
      </c>
      <c r="BM18" s="221" t="s">
        <v>269</v>
      </c>
      <c r="BN18" s="221" t="s">
        <v>270</v>
      </c>
      <c r="BO18" s="221" t="s">
        <v>271</v>
      </c>
      <c r="BP18" s="221" t="s">
        <v>272</v>
      </c>
      <c r="BQ18" s="221" t="s">
        <v>273</v>
      </c>
      <c r="BR18" s="221" t="s">
        <v>274</v>
      </c>
      <c r="BS18" s="221" t="s">
        <v>275</v>
      </c>
      <c r="BT18" s="221" t="s">
        <v>276</v>
      </c>
      <c r="BU18" s="221" t="s">
        <v>277</v>
      </c>
      <c r="BV18" s="221" t="s">
        <v>278</v>
      </c>
      <c r="BW18" s="221" t="s">
        <v>279</v>
      </c>
    </row>
    <row r="19" spans="1:75">
      <c r="A19" s="222">
        <v>1</v>
      </c>
      <c r="B19" s="227" t="s">
        <v>308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#VALUE!</v>
      </c>
      <c r="BA19" s="226" t="e">
        <f t="shared" ref="BA19:BW19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83" si="1">B20-AA20</f>
        <v>#REF!</v>
      </c>
      <c r="BA20" s="226" t="e">
        <f t="shared" ref="BA20:BA83" si="2">C20-AB20</f>
        <v>#REF!</v>
      </c>
      <c r="BB20" s="226" t="e">
        <f t="shared" ref="BB20:BB83" si="3">D20-AC20</f>
        <v>#REF!</v>
      </c>
      <c r="BC20" s="226" t="e">
        <f t="shared" ref="BC20:BC83" si="4">E20-AD20</f>
        <v>#REF!</v>
      </c>
      <c r="BD20" s="226" t="e">
        <f t="shared" ref="BD20:BD83" si="5">F20-AE20</f>
        <v>#REF!</v>
      </c>
      <c r="BE20" s="226" t="e">
        <f t="shared" ref="BE20:BE83" si="6">G20-AF20</f>
        <v>#REF!</v>
      </c>
      <c r="BF20" s="226" t="e">
        <f t="shared" ref="BF20:BF83" si="7">H20-AG20</f>
        <v>#REF!</v>
      </c>
      <c r="BG20" s="226" t="e">
        <f t="shared" ref="BG20:BG83" si="8">I20-AH20</f>
        <v>#REF!</v>
      </c>
      <c r="BH20" s="226" t="e">
        <f t="shared" ref="BH20:BH83" si="9">J20-AI20</f>
        <v>#REF!</v>
      </c>
      <c r="BI20" s="226" t="e">
        <f t="shared" ref="BI20:BI83" si="10">K20-AJ20</f>
        <v>#REF!</v>
      </c>
      <c r="BJ20" s="226" t="e">
        <f t="shared" ref="BJ20:BJ83" si="11">L20-AK20</f>
        <v>#REF!</v>
      </c>
      <c r="BK20" s="226" t="e">
        <f t="shared" ref="BK20:BK83" si="12">M20-AL20</f>
        <v>#REF!</v>
      </c>
      <c r="BL20" s="226" t="e">
        <f t="shared" ref="BL20:BL83" si="13">N20-AM20</f>
        <v>#REF!</v>
      </c>
      <c r="BM20" s="226" t="e">
        <f t="shared" ref="BM20:BM83" si="14">O20-AN20</f>
        <v>#REF!</v>
      </c>
      <c r="BN20" s="226" t="e">
        <f t="shared" ref="BN20:BN83" si="15">P20-AO20</f>
        <v>#REF!</v>
      </c>
      <c r="BO20" s="226" t="e">
        <f t="shared" ref="BO20:BO83" si="16">Q20-AP20</f>
        <v>#REF!</v>
      </c>
      <c r="BP20" s="226" t="e">
        <f t="shared" ref="BP20:BP83" si="17">R20-AQ20</f>
        <v>#REF!</v>
      </c>
      <c r="BQ20" s="226" t="e">
        <f t="shared" ref="BQ20:BQ83" si="18">S20-AR20</f>
        <v>#REF!</v>
      </c>
      <c r="BR20" s="226" t="e">
        <f t="shared" ref="BR20:BR83" si="19">T20-AS20</f>
        <v>#REF!</v>
      </c>
      <c r="BS20" s="226" t="e">
        <f t="shared" ref="BS20:BS83" si="20">U20-AT20</f>
        <v>#REF!</v>
      </c>
      <c r="BT20" s="226" t="e">
        <f t="shared" ref="BT20:BT83" si="21">V20-AU20</f>
        <v>#REF!</v>
      </c>
      <c r="BU20" s="226" t="e">
        <f t="shared" ref="BU20:BU83" si="22">W20-AV20</f>
        <v>#REF!</v>
      </c>
      <c r="BV20" s="226" t="e">
        <f t="shared" ref="BV20:BV83" si="23">X20-AW20</f>
        <v>#REF!</v>
      </c>
      <c r="BW20" s="226" t="e">
        <f t="shared" ref="BW20:BW83" si="24">Y20-AX20</f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2"/>
        <v>#REF!</v>
      </c>
      <c r="BB21" s="226" t="e">
        <f t="shared" si="3"/>
        <v>#REF!</v>
      </c>
      <c r="BC21" s="226" t="e">
        <f t="shared" si="4"/>
        <v>#REF!</v>
      </c>
      <c r="BD21" s="226" t="e">
        <f t="shared" si="5"/>
        <v>#REF!</v>
      </c>
      <c r="BE21" s="226" t="e">
        <f t="shared" si="6"/>
        <v>#REF!</v>
      </c>
      <c r="BF21" s="226" t="e">
        <f t="shared" si="7"/>
        <v>#REF!</v>
      </c>
      <c r="BG21" s="226" t="e">
        <f t="shared" si="8"/>
        <v>#REF!</v>
      </c>
      <c r="BH21" s="226" t="e">
        <f t="shared" si="9"/>
        <v>#REF!</v>
      </c>
      <c r="BI21" s="226" t="e">
        <f t="shared" si="10"/>
        <v>#REF!</v>
      </c>
      <c r="BJ21" s="226" t="e">
        <f t="shared" si="11"/>
        <v>#REF!</v>
      </c>
      <c r="BK21" s="226" t="e">
        <f t="shared" si="12"/>
        <v>#REF!</v>
      </c>
      <c r="BL21" s="226" t="e">
        <f t="shared" si="13"/>
        <v>#REF!</v>
      </c>
      <c r="BM21" s="226" t="e">
        <f t="shared" si="14"/>
        <v>#REF!</v>
      </c>
      <c r="BN21" s="226" t="e">
        <f t="shared" si="15"/>
        <v>#REF!</v>
      </c>
      <c r="BO21" s="226" t="e">
        <f t="shared" si="16"/>
        <v>#REF!</v>
      </c>
      <c r="BP21" s="226" t="e">
        <f t="shared" si="17"/>
        <v>#REF!</v>
      </c>
      <c r="BQ21" s="226" t="e">
        <f t="shared" si="18"/>
        <v>#REF!</v>
      </c>
      <c r="BR21" s="226" t="e">
        <f t="shared" si="19"/>
        <v>#REF!</v>
      </c>
      <c r="BS21" s="226" t="e">
        <f t="shared" si="20"/>
        <v>#REF!</v>
      </c>
      <c r="BT21" s="226" t="e">
        <f t="shared" si="21"/>
        <v>#REF!</v>
      </c>
      <c r="BU21" s="226" t="e">
        <f t="shared" si="22"/>
        <v>#REF!</v>
      </c>
      <c r="BV21" s="226" t="e">
        <f t="shared" si="23"/>
        <v>#REF!</v>
      </c>
      <c r="BW21" s="226" t="e">
        <f t="shared" si="24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2"/>
        <v>#REF!</v>
      </c>
      <c r="BB22" s="226" t="e">
        <f t="shared" si="3"/>
        <v>#REF!</v>
      </c>
      <c r="BC22" s="226" t="e">
        <f t="shared" si="4"/>
        <v>#REF!</v>
      </c>
      <c r="BD22" s="226" t="e">
        <f t="shared" si="5"/>
        <v>#REF!</v>
      </c>
      <c r="BE22" s="226" t="e">
        <f t="shared" si="6"/>
        <v>#REF!</v>
      </c>
      <c r="BF22" s="226" t="e">
        <f t="shared" si="7"/>
        <v>#REF!</v>
      </c>
      <c r="BG22" s="226" t="e">
        <f t="shared" si="8"/>
        <v>#REF!</v>
      </c>
      <c r="BH22" s="226" t="e">
        <f t="shared" si="9"/>
        <v>#REF!</v>
      </c>
      <c r="BI22" s="226" t="e">
        <f t="shared" si="10"/>
        <v>#REF!</v>
      </c>
      <c r="BJ22" s="226" t="e">
        <f t="shared" si="11"/>
        <v>#REF!</v>
      </c>
      <c r="BK22" s="226" t="e">
        <f t="shared" si="12"/>
        <v>#REF!</v>
      </c>
      <c r="BL22" s="226" t="e">
        <f t="shared" si="13"/>
        <v>#REF!</v>
      </c>
      <c r="BM22" s="226" t="e">
        <f t="shared" si="14"/>
        <v>#REF!</v>
      </c>
      <c r="BN22" s="226" t="e">
        <f t="shared" si="15"/>
        <v>#REF!</v>
      </c>
      <c r="BO22" s="226" t="e">
        <f t="shared" si="16"/>
        <v>#REF!</v>
      </c>
      <c r="BP22" s="226" t="e">
        <f t="shared" si="17"/>
        <v>#REF!</v>
      </c>
      <c r="BQ22" s="226" t="e">
        <f t="shared" si="18"/>
        <v>#REF!</v>
      </c>
      <c r="BR22" s="226" t="e">
        <f t="shared" si="19"/>
        <v>#REF!</v>
      </c>
      <c r="BS22" s="226" t="e">
        <f t="shared" si="20"/>
        <v>#REF!</v>
      </c>
      <c r="BT22" s="226" t="e">
        <f t="shared" si="21"/>
        <v>#REF!</v>
      </c>
      <c r="BU22" s="226" t="e">
        <f t="shared" si="22"/>
        <v>#REF!</v>
      </c>
      <c r="BV22" s="226" t="e">
        <f t="shared" si="23"/>
        <v>#REF!</v>
      </c>
      <c r="BW22" s="226" t="e">
        <f t="shared" si="24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2"/>
        <v>#REF!</v>
      </c>
      <c r="BB23" s="226" t="e">
        <f t="shared" si="3"/>
        <v>#REF!</v>
      </c>
      <c r="BC23" s="226" t="e">
        <f t="shared" si="4"/>
        <v>#REF!</v>
      </c>
      <c r="BD23" s="226" t="e">
        <f t="shared" si="5"/>
        <v>#REF!</v>
      </c>
      <c r="BE23" s="226" t="e">
        <f t="shared" si="6"/>
        <v>#REF!</v>
      </c>
      <c r="BF23" s="226" t="e">
        <f t="shared" si="7"/>
        <v>#REF!</v>
      </c>
      <c r="BG23" s="226" t="e">
        <f t="shared" si="8"/>
        <v>#REF!</v>
      </c>
      <c r="BH23" s="226" t="e">
        <f t="shared" si="9"/>
        <v>#REF!</v>
      </c>
      <c r="BI23" s="226" t="e">
        <f t="shared" si="10"/>
        <v>#REF!</v>
      </c>
      <c r="BJ23" s="226" t="e">
        <f t="shared" si="11"/>
        <v>#REF!</v>
      </c>
      <c r="BK23" s="226" t="e">
        <f t="shared" si="12"/>
        <v>#REF!</v>
      </c>
      <c r="BL23" s="226" t="e">
        <f t="shared" si="13"/>
        <v>#REF!</v>
      </c>
      <c r="BM23" s="226" t="e">
        <f t="shared" si="14"/>
        <v>#REF!</v>
      </c>
      <c r="BN23" s="226" t="e">
        <f t="shared" si="15"/>
        <v>#REF!</v>
      </c>
      <c r="BO23" s="226" t="e">
        <f t="shared" si="16"/>
        <v>#REF!</v>
      </c>
      <c r="BP23" s="226" t="e">
        <f t="shared" si="17"/>
        <v>#REF!</v>
      </c>
      <c r="BQ23" s="226" t="e">
        <f t="shared" si="18"/>
        <v>#REF!</v>
      </c>
      <c r="BR23" s="226" t="e">
        <f t="shared" si="19"/>
        <v>#REF!</v>
      </c>
      <c r="BS23" s="226" t="e">
        <f t="shared" si="20"/>
        <v>#REF!</v>
      </c>
      <c r="BT23" s="226" t="e">
        <f t="shared" si="21"/>
        <v>#REF!</v>
      </c>
      <c r="BU23" s="226" t="e">
        <f t="shared" si="22"/>
        <v>#REF!</v>
      </c>
      <c r="BV23" s="226" t="e">
        <f t="shared" si="23"/>
        <v>#REF!</v>
      </c>
      <c r="BW23" s="226" t="e">
        <f t="shared" si="24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2"/>
        <v>#REF!</v>
      </c>
      <c r="BB24" s="226" t="e">
        <f t="shared" si="3"/>
        <v>#REF!</v>
      </c>
      <c r="BC24" s="226" t="e">
        <f t="shared" si="4"/>
        <v>#REF!</v>
      </c>
      <c r="BD24" s="226" t="e">
        <f t="shared" si="5"/>
        <v>#REF!</v>
      </c>
      <c r="BE24" s="226" t="e">
        <f t="shared" si="6"/>
        <v>#REF!</v>
      </c>
      <c r="BF24" s="226" t="e">
        <f t="shared" si="7"/>
        <v>#REF!</v>
      </c>
      <c r="BG24" s="226" t="e">
        <f t="shared" si="8"/>
        <v>#REF!</v>
      </c>
      <c r="BH24" s="226" t="e">
        <f t="shared" si="9"/>
        <v>#REF!</v>
      </c>
      <c r="BI24" s="226" t="e">
        <f t="shared" si="10"/>
        <v>#REF!</v>
      </c>
      <c r="BJ24" s="226" t="e">
        <f t="shared" si="11"/>
        <v>#REF!</v>
      </c>
      <c r="BK24" s="226" t="e">
        <f t="shared" si="12"/>
        <v>#REF!</v>
      </c>
      <c r="BL24" s="226" t="e">
        <f t="shared" si="13"/>
        <v>#REF!</v>
      </c>
      <c r="BM24" s="226" t="e">
        <f t="shared" si="14"/>
        <v>#REF!</v>
      </c>
      <c r="BN24" s="226" t="e">
        <f t="shared" si="15"/>
        <v>#REF!</v>
      </c>
      <c r="BO24" s="226" t="e">
        <f t="shared" si="16"/>
        <v>#REF!</v>
      </c>
      <c r="BP24" s="226" t="e">
        <f t="shared" si="17"/>
        <v>#REF!</v>
      </c>
      <c r="BQ24" s="226" t="e">
        <f t="shared" si="18"/>
        <v>#REF!</v>
      </c>
      <c r="BR24" s="226" t="e">
        <f t="shared" si="19"/>
        <v>#REF!</v>
      </c>
      <c r="BS24" s="226" t="e">
        <f t="shared" si="20"/>
        <v>#REF!</v>
      </c>
      <c r="BT24" s="226" t="e">
        <f t="shared" si="21"/>
        <v>#REF!</v>
      </c>
      <c r="BU24" s="226" t="e">
        <f t="shared" si="22"/>
        <v>#REF!</v>
      </c>
      <c r="BV24" s="226" t="e">
        <f t="shared" si="23"/>
        <v>#REF!</v>
      </c>
      <c r="BW24" s="226" t="e">
        <f t="shared" si="24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2"/>
        <v>#REF!</v>
      </c>
      <c r="BB25" s="226" t="e">
        <f t="shared" si="3"/>
        <v>#REF!</v>
      </c>
      <c r="BC25" s="226" t="e">
        <f t="shared" si="4"/>
        <v>#REF!</v>
      </c>
      <c r="BD25" s="226" t="e">
        <f t="shared" si="5"/>
        <v>#REF!</v>
      </c>
      <c r="BE25" s="226" t="e">
        <f t="shared" si="6"/>
        <v>#REF!</v>
      </c>
      <c r="BF25" s="226" t="e">
        <f t="shared" si="7"/>
        <v>#REF!</v>
      </c>
      <c r="BG25" s="226" t="e">
        <f t="shared" si="8"/>
        <v>#REF!</v>
      </c>
      <c r="BH25" s="226" t="e">
        <f t="shared" si="9"/>
        <v>#REF!</v>
      </c>
      <c r="BI25" s="226" t="e">
        <f t="shared" si="10"/>
        <v>#REF!</v>
      </c>
      <c r="BJ25" s="226" t="e">
        <f t="shared" si="11"/>
        <v>#REF!</v>
      </c>
      <c r="BK25" s="226" t="e">
        <f t="shared" si="12"/>
        <v>#REF!</v>
      </c>
      <c r="BL25" s="226" t="e">
        <f t="shared" si="13"/>
        <v>#REF!</v>
      </c>
      <c r="BM25" s="226" t="e">
        <f t="shared" si="14"/>
        <v>#REF!</v>
      </c>
      <c r="BN25" s="226" t="e">
        <f t="shared" si="15"/>
        <v>#REF!</v>
      </c>
      <c r="BO25" s="226" t="e">
        <f t="shared" si="16"/>
        <v>#REF!</v>
      </c>
      <c r="BP25" s="226" t="e">
        <f t="shared" si="17"/>
        <v>#REF!</v>
      </c>
      <c r="BQ25" s="226" t="e">
        <f t="shared" si="18"/>
        <v>#REF!</v>
      </c>
      <c r="BR25" s="226" t="e">
        <f t="shared" si="19"/>
        <v>#REF!</v>
      </c>
      <c r="BS25" s="226" t="e">
        <f t="shared" si="20"/>
        <v>#REF!</v>
      </c>
      <c r="BT25" s="226" t="e">
        <f t="shared" si="21"/>
        <v>#REF!</v>
      </c>
      <c r="BU25" s="226" t="e">
        <f t="shared" si="22"/>
        <v>#REF!</v>
      </c>
      <c r="BV25" s="226" t="e">
        <f t="shared" si="23"/>
        <v>#REF!</v>
      </c>
      <c r="BW25" s="226" t="e">
        <f t="shared" si="24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2"/>
        <v>#REF!</v>
      </c>
      <c r="BB26" s="226" t="e">
        <f t="shared" si="3"/>
        <v>#REF!</v>
      </c>
      <c r="BC26" s="226" t="e">
        <f t="shared" si="4"/>
        <v>#REF!</v>
      </c>
      <c r="BD26" s="226" t="e">
        <f t="shared" si="5"/>
        <v>#REF!</v>
      </c>
      <c r="BE26" s="226" t="e">
        <f t="shared" si="6"/>
        <v>#REF!</v>
      </c>
      <c r="BF26" s="226" t="e">
        <f t="shared" si="7"/>
        <v>#REF!</v>
      </c>
      <c r="BG26" s="226" t="e">
        <f t="shared" si="8"/>
        <v>#REF!</v>
      </c>
      <c r="BH26" s="226" t="e">
        <f t="shared" si="9"/>
        <v>#REF!</v>
      </c>
      <c r="BI26" s="226" t="e">
        <f t="shared" si="10"/>
        <v>#REF!</v>
      </c>
      <c r="BJ26" s="226" t="e">
        <f t="shared" si="11"/>
        <v>#REF!</v>
      </c>
      <c r="BK26" s="226" t="e">
        <f t="shared" si="12"/>
        <v>#REF!</v>
      </c>
      <c r="BL26" s="226" t="e">
        <f t="shared" si="13"/>
        <v>#REF!</v>
      </c>
      <c r="BM26" s="226" t="e">
        <f t="shared" si="14"/>
        <v>#REF!</v>
      </c>
      <c r="BN26" s="226" t="e">
        <f t="shared" si="15"/>
        <v>#REF!</v>
      </c>
      <c r="BO26" s="226" t="e">
        <f t="shared" si="16"/>
        <v>#REF!</v>
      </c>
      <c r="BP26" s="226" t="e">
        <f t="shared" si="17"/>
        <v>#REF!</v>
      </c>
      <c r="BQ26" s="226" t="e">
        <f t="shared" si="18"/>
        <v>#REF!</v>
      </c>
      <c r="BR26" s="226" t="e">
        <f t="shared" si="19"/>
        <v>#REF!</v>
      </c>
      <c r="BS26" s="226" t="e">
        <f t="shared" si="20"/>
        <v>#REF!</v>
      </c>
      <c r="BT26" s="226" t="e">
        <f t="shared" si="21"/>
        <v>#REF!</v>
      </c>
      <c r="BU26" s="226" t="e">
        <f t="shared" si="22"/>
        <v>#REF!</v>
      </c>
      <c r="BV26" s="226" t="e">
        <f t="shared" si="23"/>
        <v>#REF!</v>
      </c>
      <c r="BW26" s="226" t="e">
        <f t="shared" si="24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2"/>
        <v>#REF!</v>
      </c>
      <c r="BB27" s="226" t="e">
        <f t="shared" si="3"/>
        <v>#REF!</v>
      </c>
      <c r="BC27" s="226" t="e">
        <f t="shared" si="4"/>
        <v>#REF!</v>
      </c>
      <c r="BD27" s="226" t="e">
        <f t="shared" si="5"/>
        <v>#REF!</v>
      </c>
      <c r="BE27" s="226" t="e">
        <f t="shared" si="6"/>
        <v>#REF!</v>
      </c>
      <c r="BF27" s="226" t="e">
        <f t="shared" si="7"/>
        <v>#REF!</v>
      </c>
      <c r="BG27" s="226" t="e">
        <f t="shared" si="8"/>
        <v>#REF!</v>
      </c>
      <c r="BH27" s="226" t="e">
        <f t="shared" si="9"/>
        <v>#REF!</v>
      </c>
      <c r="BI27" s="226" t="e">
        <f t="shared" si="10"/>
        <v>#REF!</v>
      </c>
      <c r="BJ27" s="226" t="e">
        <f t="shared" si="11"/>
        <v>#REF!</v>
      </c>
      <c r="BK27" s="226" t="e">
        <f t="shared" si="12"/>
        <v>#REF!</v>
      </c>
      <c r="BL27" s="226" t="e">
        <f t="shared" si="13"/>
        <v>#REF!</v>
      </c>
      <c r="BM27" s="226" t="e">
        <f t="shared" si="14"/>
        <v>#REF!</v>
      </c>
      <c r="BN27" s="226" t="e">
        <f t="shared" si="15"/>
        <v>#REF!</v>
      </c>
      <c r="BO27" s="226" t="e">
        <f t="shared" si="16"/>
        <v>#REF!</v>
      </c>
      <c r="BP27" s="226" t="e">
        <f t="shared" si="17"/>
        <v>#REF!</v>
      </c>
      <c r="BQ27" s="226" t="e">
        <f t="shared" si="18"/>
        <v>#REF!</v>
      </c>
      <c r="BR27" s="226" t="e">
        <f t="shared" si="19"/>
        <v>#REF!</v>
      </c>
      <c r="BS27" s="226" t="e">
        <f t="shared" si="20"/>
        <v>#REF!</v>
      </c>
      <c r="BT27" s="226" t="e">
        <f t="shared" si="21"/>
        <v>#REF!</v>
      </c>
      <c r="BU27" s="226" t="e">
        <f t="shared" si="22"/>
        <v>#REF!</v>
      </c>
      <c r="BV27" s="226" t="e">
        <f t="shared" si="23"/>
        <v>#REF!</v>
      </c>
      <c r="BW27" s="226" t="e">
        <f t="shared" si="24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2"/>
        <v>#REF!</v>
      </c>
      <c r="BB28" s="226" t="e">
        <f t="shared" si="3"/>
        <v>#REF!</v>
      </c>
      <c r="BC28" s="226" t="e">
        <f t="shared" si="4"/>
        <v>#REF!</v>
      </c>
      <c r="BD28" s="226" t="e">
        <f t="shared" si="5"/>
        <v>#REF!</v>
      </c>
      <c r="BE28" s="226" t="e">
        <f t="shared" si="6"/>
        <v>#REF!</v>
      </c>
      <c r="BF28" s="226" t="e">
        <f t="shared" si="7"/>
        <v>#REF!</v>
      </c>
      <c r="BG28" s="226" t="e">
        <f t="shared" si="8"/>
        <v>#REF!</v>
      </c>
      <c r="BH28" s="226" t="e">
        <f t="shared" si="9"/>
        <v>#REF!</v>
      </c>
      <c r="BI28" s="226" t="e">
        <f t="shared" si="10"/>
        <v>#REF!</v>
      </c>
      <c r="BJ28" s="226" t="e">
        <f t="shared" si="11"/>
        <v>#REF!</v>
      </c>
      <c r="BK28" s="226" t="e">
        <f t="shared" si="12"/>
        <v>#REF!</v>
      </c>
      <c r="BL28" s="226" t="e">
        <f t="shared" si="13"/>
        <v>#REF!</v>
      </c>
      <c r="BM28" s="226" t="e">
        <f t="shared" si="14"/>
        <v>#REF!</v>
      </c>
      <c r="BN28" s="226" t="e">
        <f t="shared" si="15"/>
        <v>#REF!</v>
      </c>
      <c r="BO28" s="226" t="e">
        <f t="shared" si="16"/>
        <v>#REF!</v>
      </c>
      <c r="BP28" s="226" t="e">
        <f t="shared" si="17"/>
        <v>#REF!</v>
      </c>
      <c r="BQ28" s="226" t="e">
        <f t="shared" si="18"/>
        <v>#REF!</v>
      </c>
      <c r="BR28" s="226" t="e">
        <f t="shared" si="19"/>
        <v>#REF!</v>
      </c>
      <c r="BS28" s="226" t="e">
        <f t="shared" si="20"/>
        <v>#REF!</v>
      </c>
      <c r="BT28" s="226" t="e">
        <f t="shared" si="21"/>
        <v>#REF!</v>
      </c>
      <c r="BU28" s="226" t="e">
        <f t="shared" si="22"/>
        <v>#REF!</v>
      </c>
      <c r="BV28" s="226" t="e">
        <f t="shared" si="23"/>
        <v>#REF!</v>
      </c>
      <c r="BW28" s="226" t="e">
        <f t="shared" si="24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2"/>
        <v>#REF!</v>
      </c>
      <c r="BB29" s="226" t="e">
        <f t="shared" si="3"/>
        <v>#REF!</v>
      </c>
      <c r="BC29" s="226" t="e">
        <f t="shared" si="4"/>
        <v>#REF!</v>
      </c>
      <c r="BD29" s="226" t="e">
        <f t="shared" si="5"/>
        <v>#REF!</v>
      </c>
      <c r="BE29" s="226" t="e">
        <f t="shared" si="6"/>
        <v>#REF!</v>
      </c>
      <c r="BF29" s="226" t="e">
        <f t="shared" si="7"/>
        <v>#REF!</v>
      </c>
      <c r="BG29" s="226" t="e">
        <f t="shared" si="8"/>
        <v>#REF!</v>
      </c>
      <c r="BH29" s="226" t="e">
        <f t="shared" si="9"/>
        <v>#REF!</v>
      </c>
      <c r="BI29" s="226" t="e">
        <f t="shared" si="10"/>
        <v>#REF!</v>
      </c>
      <c r="BJ29" s="226" t="e">
        <f t="shared" si="11"/>
        <v>#REF!</v>
      </c>
      <c r="BK29" s="226" t="e">
        <f t="shared" si="12"/>
        <v>#REF!</v>
      </c>
      <c r="BL29" s="226" t="e">
        <f t="shared" si="13"/>
        <v>#REF!</v>
      </c>
      <c r="BM29" s="226" t="e">
        <f t="shared" si="14"/>
        <v>#REF!</v>
      </c>
      <c r="BN29" s="226" t="e">
        <f t="shared" si="15"/>
        <v>#REF!</v>
      </c>
      <c r="BO29" s="226" t="e">
        <f t="shared" si="16"/>
        <v>#REF!</v>
      </c>
      <c r="BP29" s="226" t="e">
        <f t="shared" si="17"/>
        <v>#REF!</v>
      </c>
      <c r="BQ29" s="226" t="e">
        <f t="shared" si="18"/>
        <v>#REF!</v>
      </c>
      <c r="BR29" s="226" t="e">
        <f t="shared" si="19"/>
        <v>#REF!</v>
      </c>
      <c r="BS29" s="226" t="e">
        <f t="shared" si="20"/>
        <v>#REF!</v>
      </c>
      <c r="BT29" s="226" t="e">
        <f t="shared" si="21"/>
        <v>#REF!</v>
      </c>
      <c r="BU29" s="226" t="e">
        <f t="shared" si="22"/>
        <v>#REF!</v>
      </c>
      <c r="BV29" s="226" t="e">
        <f t="shared" si="23"/>
        <v>#REF!</v>
      </c>
      <c r="BW29" s="226" t="e">
        <f t="shared" si="24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2"/>
        <v>#REF!</v>
      </c>
      <c r="BB30" s="226" t="e">
        <f t="shared" si="3"/>
        <v>#REF!</v>
      </c>
      <c r="BC30" s="226" t="e">
        <f t="shared" si="4"/>
        <v>#REF!</v>
      </c>
      <c r="BD30" s="226" t="e">
        <f t="shared" si="5"/>
        <v>#REF!</v>
      </c>
      <c r="BE30" s="226" t="e">
        <f t="shared" si="6"/>
        <v>#REF!</v>
      </c>
      <c r="BF30" s="226" t="e">
        <f t="shared" si="7"/>
        <v>#REF!</v>
      </c>
      <c r="BG30" s="226" t="e">
        <f t="shared" si="8"/>
        <v>#REF!</v>
      </c>
      <c r="BH30" s="226" t="e">
        <f t="shared" si="9"/>
        <v>#REF!</v>
      </c>
      <c r="BI30" s="226" t="e">
        <f t="shared" si="10"/>
        <v>#REF!</v>
      </c>
      <c r="BJ30" s="226" t="e">
        <f t="shared" si="11"/>
        <v>#REF!</v>
      </c>
      <c r="BK30" s="226" t="e">
        <f t="shared" si="12"/>
        <v>#REF!</v>
      </c>
      <c r="BL30" s="226" t="e">
        <f t="shared" si="13"/>
        <v>#REF!</v>
      </c>
      <c r="BM30" s="226" t="e">
        <f t="shared" si="14"/>
        <v>#REF!</v>
      </c>
      <c r="BN30" s="226" t="e">
        <f t="shared" si="15"/>
        <v>#REF!</v>
      </c>
      <c r="BO30" s="226" t="e">
        <f t="shared" si="16"/>
        <v>#REF!</v>
      </c>
      <c r="BP30" s="226" t="e">
        <f t="shared" si="17"/>
        <v>#REF!</v>
      </c>
      <c r="BQ30" s="226" t="e">
        <f t="shared" si="18"/>
        <v>#REF!</v>
      </c>
      <c r="BR30" s="226" t="e">
        <f t="shared" si="19"/>
        <v>#REF!</v>
      </c>
      <c r="BS30" s="226" t="e">
        <f t="shared" si="20"/>
        <v>#REF!</v>
      </c>
      <c r="BT30" s="226" t="e">
        <f t="shared" si="21"/>
        <v>#REF!</v>
      </c>
      <c r="BU30" s="226" t="e">
        <f t="shared" si="22"/>
        <v>#REF!</v>
      </c>
      <c r="BV30" s="226" t="e">
        <f t="shared" si="23"/>
        <v>#REF!</v>
      </c>
      <c r="BW30" s="226" t="e">
        <f t="shared" si="24"/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si="2"/>
        <v>#REF!</v>
      </c>
      <c r="BB31" s="226" t="e">
        <f t="shared" si="3"/>
        <v>#REF!</v>
      </c>
      <c r="BC31" s="226" t="e">
        <f t="shared" si="4"/>
        <v>#REF!</v>
      </c>
      <c r="BD31" s="226" t="e">
        <f t="shared" si="5"/>
        <v>#REF!</v>
      </c>
      <c r="BE31" s="226" t="e">
        <f t="shared" si="6"/>
        <v>#REF!</v>
      </c>
      <c r="BF31" s="226" t="e">
        <f t="shared" si="7"/>
        <v>#REF!</v>
      </c>
      <c r="BG31" s="226" t="e">
        <f t="shared" si="8"/>
        <v>#REF!</v>
      </c>
      <c r="BH31" s="226" t="e">
        <f t="shared" si="9"/>
        <v>#REF!</v>
      </c>
      <c r="BI31" s="226" t="e">
        <f t="shared" si="10"/>
        <v>#REF!</v>
      </c>
      <c r="BJ31" s="226" t="e">
        <f t="shared" si="11"/>
        <v>#REF!</v>
      </c>
      <c r="BK31" s="226" t="e">
        <f t="shared" si="12"/>
        <v>#REF!</v>
      </c>
      <c r="BL31" s="226" t="e">
        <f t="shared" si="13"/>
        <v>#REF!</v>
      </c>
      <c r="BM31" s="226" t="e">
        <f t="shared" si="14"/>
        <v>#REF!</v>
      </c>
      <c r="BN31" s="226" t="e">
        <f t="shared" si="15"/>
        <v>#REF!</v>
      </c>
      <c r="BO31" s="226" t="e">
        <f t="shared" si="16"/>
        <v>#REF!</v>
      </c>
      <c r="BP31" s="226" t="e">
        <f t="shared" si="17"/>
        <v>#REF!</v>
      </c>
      <c r="BQ31" s="226" t="e">
        <f t="shared" si="18"/>
        <v>#REF!</v>
      </c>
      <c r="BR31" s="226" t="e">
        <f t="shared" si="19"/>
        <v>#REF!</v>
      </c>
      <c r="BS31" s="226" t="e">
        <f t="shared" si="20"/>
        <v>#REF!</v>
      </c>
      <c r="BT31" s="226" t="e">
        <f t="shared" si="21"/>
        <v>#REF!</v>
      </c>
      <c r="BU31" s="226" t="e">
        <f t="shared" si="22"/>
        <v>#REF!</v>
      </c>
      <c r="BV31" s="226" t="e">
        <f t="shared" si="23"/>
        <v>#REF!</v>
      </c>
      <c r="BW31" s="226" t="e">
        <f t="shared" si="24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"/>
        <v>#REF!</v>
      </c>
      <c r="BB32" s="226" t="e">
        <f t="shared" si="3"/>
        <v>#REF!</v>
      </c>
      <c r="BC32" s="226" t="e">
        <f t="shared" si="4"/>
        <v>#REF!</v>
      </c>
      <c r="BD32" s="226" t="e">
        <f t="shared" si="5"/>
        <v>#REF!</v>
      </c>
      <c r="BE32" s="226" t="e">
        <f t="shared" si="6"/>
        <v>#REF!</v>
      </c>
      <c r="BF32" s="226" t="e">
        <f t="shared" si="7"/>
        <v>#REF!</v>
      </c>
      <c r="BG32" s="226" t="e">
        <f t="shared" si="8"/>
        <v>#REF!</v>
      </c>
      <c r="BH32" s="226" t="e">
        <f t="shared" si="9"/>
        <v>#REF!</v>
      </c>
      <c r="BI32" s="226" t="e">
        <f t="shared" si="10"/>
        <v>#REF!</v>
      </c>
      <c r="BJ32" s="226" t="e">
        <f t="shared" si="11"/>
        <v>#REF!</v>
      </c>
      <c r="BK32" s="226" t="e">
        <f t="shared" si="12"/>
        <v>#REF!</v>
      </c>
      <c r="BL32" s="226" t="e">
        <f t="shared" si="13"/>
        <v>#REF!</v>
      </c>
      <c r="BM32" s="226" t="e">
        <f t="shared" si="14"/>
        <v>#REF!</v>
      </c>
      <c r="BN32" s="226" t="e">
        <f t="shared" si="15"/>
        <v>#REF!</v>
      </c>
      <c r="BO32" s="226" t="e">
        <f t="shared" si="16"/>
        <v>#REF!</v>
      </c>
      <c r="BP32" s="226" t="e">
        <f t="shared" si="17"/>
        <v>#REF!</v>
      </c>
      <c r="BQ32" s="226" t="e">
        <f t="shared" si="18"/>
        <v>#REF!</v>
      </c>
      <c r="BR32" s="226" t="e">
        <f t="shared" si="19"/>
        <v>#REF!</v>
      </c>
      <c r="BS32" s="226" t="e">
        <f t="shared" si="20"/>
        <v>#REF!</v>
      </c>
      <c r="BT32" s="226" t="e">
        <f t="shared" si="21"/>
        <v>#REF!</v>
      </c>
      <c r="BU32" s="226" t="e">
        <f t="shared" si="22"/>
        <v>#REF!</v>
      </c>
      <c r="BV32" s="226" t="e">
        <f t="shared" si="23"/>
        <v>#REF!</v>
      </c>
      <c r="BW32" s="226" t="e">
        <f t="shared" si="24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"/>
        <v>#REF!</v>
      </c>
      <c r="BB33" s="226" t="e">
        <f t="shared" si="3"/>
        <v>#REF!</v>
      </c>
      <c r="BC33" s="226" t="e">
        <f t="shared" si="4"/>
        <v>#REF!</v>
      </c>
      <c r="BD33" s="226" t="e">
        <f t="shared" si="5"/>
        <v>#REF!</v>
      </c>
      <c r="BE33" s="226" t="e">
        <f t="shared" si="6"/>
        <v>#REF!</v>
      </c>
      <c r="BF33" s="226" t="e">
        <f t="shared" si="7"/>
        <v>#REF!</v>
      </c>
      <c r="BG33" s="226" t="e">
        <f t="shared" si="8"/>
        <v>#REF!</v>
      </c>
      <c r="BH33" s="226" t="e">
        <f t="shared" si="9"/>
        <v>#REF!</v>
      </c>
      <c r="BI33" s="226" t="e">
        <f t="shared" si="10"/>
        <v>#REF!</v>
      </c>
      <c r="BJ33" s="226" t="e">
        <f t="shared" si="11"/>
        <v>#REF!</v>
      </c>
      <c r="BK33" s="226" t="e">
        <f t="shared" si="12"/>
        <v>#REF!</v>
      </c>
      <c r="BL33" s="226" t="e">
        <f t="shared" si="13"/>
        <v>#REF!</v>
      </c>
      <c r="BM33" s="226" t="e">
        <f t="shared" si="14"/>
        <v>#REF!</v>
      </c>
      <c r="BN33" s="226" t="e">
        <f t="shared" si="15"/>
        <v>#REF!</v>
      </c>
      <c r="BO33" s="226" t="e">
        <f t="shared" si="16"/>
        <v>#REF!</v>
      </c>
      <c r="BP33" s="226" t="e">
        <f t="shared" si="17"/>
        <v>#REF!</v>
      </c>
      <c r="BQ33" s="226" t="e">
        <f t="shared" si="18"/>
        <v>#REF!</v>
      </c>
      <c r="BR33" s="226" t="e">
        <f t="shared" si="19"/>
        <v>#REF!</v>
      </c>
      <c r="BS33" s="226" t="e">
        <f t="shared" si="20"/>
        <v>#REF!</v>
      </c>
      <c r="BT33" s="226" t="e">
        <f t="shared" si="21"/>
        <v>#REF!</v>
      </c>
      <c r="BU33" s="226" t="e">
        <f t="shared" si="22"/>
        <v>#REF!</v>
      </c>
      <c r="BV33" s="226" t="e">
        <f t="shared" si="23"/>
        <v>#REF!</v>
      </c>
      <c r="BW33" s="226" t="e">
        <f t="shared" si="24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"/>
        <v>#REF!</v>
      </c>
      <c r="BB34" s="226" t="e">
        <f t="shared" si="3"/>
        <v>#REF!</v>
      </c>
      <c r="BC34" s="226" t="e">
        <f t="shared" si="4"/>
        <v>#REF!</v>
      </c>
      <c r="BD34" s="226" t="e">
        <f t="shared" si="5"/>
        <v>#REF!</v>
      </c>
      <c r="BE34" s="226" t="e">
        <f t="shared" si="6"/>
        <v>#REF!</v>
      </c>
      <c r="BF34" s="226" t="e">
        <f t="shared" si="7"/>
        <v>#REF!</v>
      </c>
      <c r="BG34" s="226" t="e">
        <f t="shared" si="8"/>
        <v>#REF!</v>
      </c>
      <c r="BH34" s="226" t="e">
        <f t="shared" si="9"/>
        <v>#REF!</v>
      </c>
      <c r="BI34" s="226" t="e">
        <f t="shared" si="10"/>
        <v>#REF!</v>
      </c>
      <c r="BJ34" s="226" t="e">
        <f t="shared" si="11"/>
        <v>#REF!</v>
      </c>
      <c r="BK34" s="226" t="e">
        <f t="shared" si="12"/>
        <v>#REF!</v>
      </c>
      <c r="BL34" s="226" t="e">
        <f t="shared" si="13"/>
        <v>#REF!</v>
      </c>
      <c r="BM34" s="226" t="e">
        <f t="shared" si="14"/>
        <v>#REF!</v>
      </c>
      <c r="BN34" s="226" t="e">
        <f t="shared" si="15"/>
        <v>#REF!</v>
      </c>
      <c r="BO34" s="226" t="e">
        <f t="shared" si="16"/>
        <v>#REF!</v>
      </c>
      <c r="BP34" s="226" t="e">
        <f t="shared" si="17"/>
        <v>#REF!</v>
      </c>
      <c r="BQ34" s="226" t="e">
        <f t="shared" si="18"/>
        <v>#REF!</v>
      </c>
      <c r="BR34" s="226" t="e">
        <f t="shared" si="19"/>
        <v>#REF!</v>
      </c>
      <c r="BS34" s="226" t="e">
        <f t="shared" si="20"/>
        <v>#REF!</v>
      </c>
      <c r="BT34" s="226" t="e">
        <f t="shared" si="21"/>
        <v>#REF!</v>
      </c>
      <c r="BU34" s="226" t="e">
        <f t="shared" si="22"/>
        <v>#REF!</v>
      </c>
      <c r="BV34" s="226" t="e">
        <f t="shared" si="23"/>
        <v>#REF!</v>
      </c>
      <c r="BW34" s="226" t="e">
        <f t="shared" si="24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"/>
        <v>#REF!</v>
      </c>
      <c r="BB35" s="226" t="e">
        <f t="shared" si="3"/>
        <v>#REF!</v>
      </c>
      <c r="BC35" s="226" t="e">
        <f t="shared" si="4"/>
        <v>#REF!</v>
      </c>
      <c r="BD35" s="226" t="e">
        <f t="shared" si="5"/>
        <v>#REF!</v>
      </c>
      <c r="BE35" s="226" t="e">
        <f t="shared" si="6"/>
        <v>#REF!</v>
      </c>
      <c r="BF35" s="226" t="e">
        <f t="shared" si="7"/>
        <v>#REF!</v>
      </c>
      <c r="BG35" s="226" t="e">
        <f t="shared" si="8"/>
        <v>#REF!</v>
      </c>
      <c r="BH35" s="226" t="e">
        <f t="shared" si="9"/>
        <v>#REF!</v>
      </c>
      <c r="BI35" s="226" t="e">
        <f t="shared" si="10"/>
        <v>#REF!</v>
      </c>
      <c r="BJ35" s="226" t="e">
        <f t="shared" si="11"/>
        <v>#REF!</v>
      </c>
      <c r="BK35" s="226" t="e">
        <f t="shared" si="12"/>
        <v>#REF!</v>
      </c>
      <c r="BL35" s="226" t="e">
        <f t="shared" si="13"/>
        <v>#REF!</v>
      </c>
      <c r="BM35" s="226" t="e">
        <f t="shared" si="14"/>
        <v>#REF!</v>
      </c>
      <c r="BN35" s="226" t="e">
        <f t="shared" si="15"/>
        <v>#REF!</v>
      </c>
      <c r="BO35" s="226" t="e">
        <f t="shared" si="16"/>
        <v>#REF!</v>
      </c>
      <c r="BP35" s="226" t="e">
        <f t="shared" si="17"/>
        <v>#REF!</v>
      </c>
      <c r="BQ35" s="226" t="e">
        <f t="shared" si="18"/>
        <v>#REF!</v>
      </c>
      <c r="BR35" s="226" t="e">
        <f t="shared" si="19"/>
        <v>#REF!</v>
      </c>
      <c r="BS35" s="226" t="e">
        <f t="shared" si="20"/>
        <v>#REF!</v>
      </c>
      <c r="BT35" s="226" t="e">
        <f t="shared" si="21"/>
        <v>#REF!</v>
      </c>
      <c r="BU35" s="226" t="e">
        <f t="shared" si="22"/>
        <v>#REF!</v>
      </c>
      <c r="BV35" s="226" t="e">
        <f t="shared" si="23"/>
        <v>#REF!</v>
      </c>
      <c r="BW35" s="226" t="e">
        <f t="shared" si="24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"/>
        <v>#REF!</v>
      </c>
      <c r="BB36" s="226" t="e">
        <f t="shared" si="3"/>
        <v>#REF!</v>
      </c>
      <c r="BC36" s="226" t="e">
        <f t="shared" si="4"/>
        <v>#REF!</v>
      </c>
      <c r="BD36" s="226" t="e">
        <f t="shared" si="5"/>
        <v>#REF!</v>
      </c>
      <c r="BE36" s="226" t="e">
        <f t="shared" si="6"/>
        <v>#REF!</v>
      </c>
      <c r="BF36" s="226" t="e">
        <f t="shared" si="7"/>
        <v>#REF!</v>
      </c>
      <c r="BG36" s="226" t="e">
        <f t="shared" si="8"/>
        <v>#REF!</v>
      </c>
      <c r="BH36" s="226" t="e">
        <f t="shared" si="9"/>
        <v>#REF!</v>
      </c>
      <c r="BI36" s="226" t="e">
        <f t="shared" si="10"/>
        <v>#REF!</v>
      </c>
      <c r="BJ36" s="226" t="e">
        <f t="shared" si="11"/>
        <v>#REF!</v>
      </c>
      <c r="BK36" s="226" t="e">
        <f t="shared" si="12"/>
        <v>#REF!</v>
      </c>
      <c r="BL36" s="226" t="e">
        <f t="shared" si="13"/>
        <v>#REF!</v>
      </c>
      <c r="BM36" s="226" t="e">
        <f t="shared" si="14"/>
        <v>#REF!</v>
      </c>
      <c r="BN36" s="226" t="e">
        <f t="shared" si="15"/>
        <v>#REF!</v>
      </c>
      <c r="BO36" s="226" t="e">
        <f t="shared" si="16"/>
        <v>#REF!</v>
      </c>
      <c r="BP36" s="226" t="e">
        <f t="shared" si="17"/>
        <v>#REF!</v>
      </c>
      <c r="BQ36" s="226" t="e">
        <f t="shared" si="18"/>
        <v>#REF!</v>
      </c>
      <c r="BR36" s="226" t="e">
        <f t="shared" si="19"/>
        <v>#REF!</v>
      </c>
      <c r="BS36" s="226" t="e">
        <f t="shared" si="20"/>
        <v>#REF!</v>
      </c>
      <c r="BT36" s="226" t="e">
        <f t="shared" si="21"/>
        <v>#REF!</v>
      </c>
      <c r="BU36" s="226" t="e">
        <f t="shared" si="22"/>
        <v>#REF!</v>
      </c>
      <c r="BV36" s="226" t="e">
        <f t="shared" si="23"/>
        <v>#REF!</v>
      </c>
      <c r="BW36" s="226" t="e">
        <f t="shared" si="24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"/>
        <v>#REF!</v>
      </c>
      <c r="BB37" s="226" t="e">
        <f t="shared" si="3"/>
        <v>#REF!</v>
      </c>
      <c r="BC37" s="226" t="e">
        <f t="shared" si="4"/>
        <v>#REF!</v>
      </c>
      <c r="BD37" s="226" t="e">
        <f t="shared" si="5"/>
        <v>#REF!</v>
      </c>
      <c r="BE37" s="226" t="e">
        <f t="shared" si="6"/>
        <v>#REF!</v>
      </c>
      <c r="BF37" s="226" t="e">
        <f t="shared" si="7"/>
        <v>#REF!</v>
      </c>
      <c r="BG37" s="226" t="e">
        <f t="shared" si="8"/>
        <v>#REF!</v>
      </c>
      <c r="BH37" s="226" t="e">
        <f t="shared" si="9"/>
        <v>#REF!</v>
      </c>
      <c r="BI37" s="226" t="e">
        <f t="shared" si="10"/>
        <v>#REF!</v>
      </c>
      <c r="BJ37" s="226" t="e">
        <f t="shared" si="11"/>
        <v>#REF!</v>
      </c>
      <c r="BK37" s="226" t="e">
        <f t="shared" si="12"/>
        <v>#REF!</v>
      </c>
      <c r="BL37" s="226" t="e">
        <f t="shared" si="13"/>
        <v>#REF!</v>
      </c>
      <c r="BM37" s="226" t="e">
        <f t="shared" si="14"/>
        <v>#REF!</v>
      </c>
      <c r="BN37" s="226" t="e">
        <f t="shared" si="15"/>
        <v>#REF!</v>
      </c>
      <c r="BO37" s="226" t="e">
        <f t="shared" si="16"/>
        <v>#REF!</v>
      </c>
      <c r="BP37" s="226" t="e">
        <f t="shared" si="17"/>
        <v>#REF!</v>
      </c>
      <c r="BQ37" s="226" t="e">
        <f t="shared" si="18"/>
        <v>#REF!</v>
      </c>
      <c r="BR37" s="226" t="e">
        <f t="shared" si="19"/>
        <v>#REF!</v>
      </c>
      <c r="BS37" s="226" t="e">
        <f t="shared" si="20"/>
        <v>#REF!</v>
      </c>
      <c r="BT37" s="226" t="e">
        <f t="shared" si="21"/>
        <v>#REF!</v>
      </c>
      <c r="BU37" s="226" t="e">
        <f t="shared" si="22"/>
        <v>#REF!</v>
      </c>
      <c r="BV37" s="226" t="e">
        <f t="shared" si="23"/>
        <v>#REF!</v>
      </c>
      <c r="BW37" s="226" t="e">
        <f t="shared" si="24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"/>
        <v>#REF!</v>
      </c>
      <c r="BB38" s="226" t="e">
        <f t="shared" si="3"/>
        <v>#REF!</v>
      </c>
      <c r="BC38" s="226" t="e">
        <f t="shared" si="4"/>
        <v>#REF!</v>
      </c>
      <c r="BD38" s="226" t="e">
        <f t="shared" si="5"/>
        <v>#REF!</v>
      </c>
      <c r="BE38" s="226" t="e">
        <f t="shared" si="6"/>
        <v>#REF!</v>
      </c>
      <c r="BF38" s="226" t="e">
        <f t="shared" si="7"/>
        <v>#REF!</v>
      </c>
      <c r="BG38" s="226" t="e">
        <f t="shared" si="8"/>
        <v>#REF!</v>
      </c>
      <c r="BH38" s="226" t="e">
        <f t="shared" si="9"/>
        <v>#REF!</v>
      </c>
      <c r="BI38" s="226" t="e">
        <f t="shared" si="10"/>
        <v>#REF!</v>
      </c>
      <c r="BJ38" s="226" t="e">
        <f t="shared" si="11"/>
        <v>#REF!</v>
      </c>
      <c r="BK38" s="226" t="e">
        <f t="shared" si="12"/>
        <v>#REF!</v>
      </c>
      <c r="BL38" s="226" t="e">
        <f t="shared" si="13"/>
        <v>#REF!</v>
      </c>
      <c r="BM38" s="226" t="e">
        <f t="shared" si="14"/>
        <v>#REF!</v>
      </c>
      <c r="BN38" s="226" t="e">
        <f t="shared" si="15"/>
        <v>#REF!</v>
      </c>
      <c r="BO38" s="226" t="e">
        <f t="shared" si="16"/>
        <v>#REF!</v>
      </c>
      <c r="BP38" s="226" t="e">
        <f t="shared" si="17"/>
        <v>#REF!</v>
      </c>
      <c r="BQ38" s="226" t="e">
        <f t="shared" si="18"/>
        <v>#REF!</v>
      </c>
      <c r="BR38" s="226" t="e">
        <f t="shared" si="19"/>
        <v>#REF!</v>
      </c>
      <c r="BS38" s="226" t="e">
        <f t="shared" si="20"/>
        <v>#REF!</v>
      </c>
      <c r="BT38" s="226" t="e">
        <f t="shared" si="21"/>
        <v>#REF!</v>
      </c>
      <c r="BU38" s="226" t="e">
        <f t="shared" si="22"/>
        <v>#REF!</v>
      </c>
      <c r="BV38" s="226" t="e">
        <f t="shared" si="23"/>
        <v>#REF!</v>
      </c>
      <c r="BW38" s="226" t="e">
        <f t="shared" si="24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"/>
        <v>#REF!</v>
      </c>
      <c r="BB39" s="226" t="e">
        <f t="shared" si="3"/>
        <v>#REF!</v>
      </c>
      <c r="BC39" s="226" t="e">
        <f t="shared" si="4"/>
        <v>#REF!</v>
      </c>
      <c r="BD39" s="226" t="e">
        <f t="shared" si="5"/>
        <v>#REF!</v>
      </c>
      <c r="BE39" s="226" t="e">
        <f t="shared" si="6"/>
        <v>#REF!</v>
      </c>
      <c r="BF39" s="226" t="e">
        <f t="shared" si="7"/>
        <v>#REF!</v>
      </c>
      <c r="BG39" s="226" t="e">
        <f t="shared" si="8"/>
        <v>#REF!</v>
      </c>
      <c r="BH39" s="226" t="e">
        <f t="shared" si="9"/>
        <v>#REF!</v>
      </c>
      <c r="BI39" s="226" t="e">
        <f t="shared" si="10"/>
        <v>#REF!</v>
      </c>
      <c r="BJ39" s="226" t="e">
        <f t="shared" si="11"/>
        <v>#REF!</v>
      </c>
      <c r="BK39" s="226" t="e">
        <f t="shared" si="12"/>
        <v>#REF!</v>
      </c>
      <c r="BL39" s="226" t="e">
        <f t="shared" si="13"/>
        <v>#REF!</v>
      </c>
      <c r="BM39" s="226" t="e">
        <f t="shared" si="14"/>
        <v>#REF!</v>
      </c>
      <c r="BN39" s="226" t="e">
        <f t="shared" si="15"/>
        <v>#REF!</v>
      </c>
      <c r="BO39" s="226" t="e">
        <f t="shared" si="16"/>
        <v>#REF!</v>
      </c>
      <c r="BP39" s="226" t="e">
        <f t="shared" si="17"/>
        <v>#REF!</v>
      </c>
      <c r="BQ39" s="226" t="e">
        <f t="shared" si="18"/>
        <v>#REF!</v>
      </c>
      <c r="BR39" s="226" t="e">
        <f t="shared" si="19"/>
        <v>#REF!</v>
      </c>
      <c r="BS39" s="226" t="e">
        <f t="shared" si="20"/>
        <v>#REF!</v>
      </c>
      <c r="BT39" s="226" t="e">
        <f t="shared" si="21"/>
        <v>#REF!</v>
      </c>
      <c r="BU39" s="226" t="e">
        <f t="shared" si="22"/>
        <v>#REF!</v>
      </c>
      <c r="BV39" s="226" t="e">
        <f t="shared" si="23"/>
        <v>#REF!</v>
      </c>
      <c r="BW39" s="226" t="e">
        <f t="shared" si="24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"/>
        <v>#REF!</v>
      </c>
      <c r="BB40" s="226" t="e">
        <f t="shared" si="3"/>
        <v>#REF!</v>
      </c>
      <c r="BC40" s="226" t="e">
        <f t="shared" si="4"/>
        <v>#REF!</v>
      </c>
      <c r="BD40" s="226" t="e">
        <f t="shared" si="5"/>
        <v>#REF!</v>
      </c>
      <c r="BE40" s="226" t="e">
        <f t="shared" si="6"/>
        <v>#REF!</v>
      </c>
      <c r="BF40" s="226" t="e">
        <f t="shared" si="7"/>
        <v>#REF!</v>
      </c>
      <c r="BG40" s="226" t="e">
        <f t="shared" si="8"/>
        <v>#REF!</v>
      </c>
      <c r="BH40" s="226" t="e">
        <f t="shared" si="9"/>
        <v>#REF!</v>
      </c>
      <c r="BI40" s="226" t="e">
        <f t="shared" si="10"/>
        <v>#REF!</v>
      </c>
      <c r="BJ40" s="226" t="e">
        <f t="shared" si="11"/>
        <v>#REF!</v>
      </c>
      <c r="BK40" s="226" t="e">
        <f t="shared" si="12"/>
        <v>#REF!</v>
      </c>
      <c r="BL40" s="226" t="e">
        <f t="shared" si="13"/>
        <v>#REF!</v>
      </c>
      <c r="BM40" s="226" t="e">
        <f t="shared" si="14"/>
        <v>#REF!</v>
      </c>
      <c r="BN40" s="226" t="e">
        <f t="shared" si="15"/>
        <v>#REF!</v>
      </c>
      <c r="BO40" s="226" t="e">
        <f t="shared" si="16"/>
        <v>#REF!</v>
      </c>
      <c r="BP40" s="226" t="e">
        <f t="shared" si="17"/>
        <v>#REF!</v>
      </c>
      <c r="BQ40" s="226" t="e">
        <f t="shared" si="18"/>
        <v>#REF!</v>
      </c>
      <c r="BR40" s="226" t="e">
        <f t="shared" si="19"/>
        <v>#REF!</v>
      </c>
      <c r="BS40" s="226" t="e">
        <f t="shared" si="20"/>
        <v>#REF!</v>
      </c>
      <c r="BT40" s="226" t="e">
        <f t="shared" si="21"/>
        <v>#REF!</v>
      </c>
      <c r="BU40" s="226" t="e">
        <f t="shared" si="22"/>
        <v>#REF!</v>
      </c>
      <c r="BV40" s="226" t="e">
        <f t="shared" si="23"/>
        <v>#REF!</v>
      </c>
      <c r="BW40" s="226" t="e">
        <f t="shared" si="24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"/>
        <v>#REF!</v>
      </c>
      <c r="BB41" s="226" t="e">
        <f t="shared" si="3"/>
        <v>#REF!</v>
      </c>
      <c r="BC41" s="226" t="e">
        <f t="shared" si="4"/>
        <v>#REF!</v>
      </c>
      <c r="BD41" s="226" t="e">
        <f t="shared" si="5"/>
        <v>#REF!</v>
      </c>
      <c r="BE41" s="226" t="e">
        <f t="shared" si="6"/>
        <v>#REF!</v>
      </c>
      <c r="BF41" s="226" t="e">
        <f t="shared" si="7"/>
        <v>#REF!</v>
      </c>
      <c r="BG41" s="226" t="e">
        <f t="shared" si="8"/>
        <v>#REF!</v>
      </c>
      <c r="BH41" s="226" t="e">
        <f t="shared" si="9"/>
        <v>#REF!</v>
      </c>
      <c r="BI41" s="226" t="e">
        <f t="shared" si="10"/>
        <v>#REF!</v>
      </c>
      <c r="BJ41" s="226" t="e">
        <f t="shared" si="11"/>
        <v>#REF!</v>
      </c>
      <c r="BK41" s="226" t="e">
        <f t="shared" si="12"/>
        <v>#REF!</v>
      </c>
      <c r="BL41" s="226" t="e">
        <f t="shared" si="13"/>
        <v>#REF!</v>
      </c>
      <c r="BM41" s="226" t="e">
        <f t="shared" si="14"/>
        <v>#REF!</v>
      </c>
      <c r="BN41" s="226" t="e">
        <f t="shared" si="15"/>
        <v>#REF!</v>
      </c>
      <c r="BO41" s="226" t="e">
        <f t="shared" si="16"/>
        <v>#REF!</v>
      </c>
      <c r="BP41" s="226" t="e">
        <f t="shared" si="17"/>
        <v>#REF!</v>
      </c>
      <c r="BQ41" s="226" t="e">
        <f t="shared" si="18"/>
        <v>#REF!</v>
      </c>
      <c r="BR41" s="226" t="e">
        <f t="shared" si="19"/>
        <v>#REF!</v>
      </c>
      <c r="BS41" s="226" t="e">
        <f t="shared" si="20"/>
        <v>#REF!</v>
      </c>
      <c r="BT41" s="226" t="e">
        <f t="shared" si="21"/>
        <v>#REF!</v>
      </c>
      <c r="BU41" s="226" t="e">
        <f t="shared" si="22"/>
        <v>#REF!</v>
      </c>
      <c r="BV41" s="226" t="e">
        <f t="shared" si="23"/>
        <v>#REF!</v>
      </c>
      <c r="BW41" s="226" t="e">
        <f t="shared" si="24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"/>
        <v>#REF!</v>
      </c>
      <c r="BB42" s="226" t="e">
        <f t="shared" si="3"/>
        <v>#REF!</v>
      </c>
      <c r="BC42" s="226" t="e">
        <f t="shared" si="4"/>
        <v>#REF!</v>
      </c>
      <c r="BD42" s="226" t="e">
        <f t="shared" si="5"/>
        <v>#REF!</v>
      </c>
      <c r="BE42" s="226" t="e">
        <f t="shared" si="6"/>
        <v>#REF!</v>
      </c>
      <c r="BF42" s="226" t="e">
        <f t="shared" si="7"/>
        <v>#REF!</v>
      </c>
      <c r="BG42" s="226" t="e">
        <f t="shared" si="8"/>
        <v>#REF!</v>
      </c>
      <c r="BH42" s="226" t="e">
        <f t="shared" si="9"/>
        <v>#REF!</v>
      </c>
      <c r="BI42" s="226" t="e">
        <f t="shared" si="10"/>
        <v>#REF!</v>
      </c>
      <c r="BJ42" s="226" t="e">
        <f t="shared" si="11"/>
        <v>#REF!</v>
      </c>
      <c r="BK42" s="226" t="e">
        <f t="shared" si="12"/>
        <v>#REF!</v>
      </c>
      <c r="BL42" s="226" t="e">
        <f t="shared" si="13"/>
        <v>#REF!</v>
      </c>
      <c r="BM42" s="226" t="e">
        <f t="shared" si="14"/>
        <v>#REF!</v>
      </c>
      <c r="BN42" s="226" t="e">
        <f t="shared" si="15"/>
        <v>#REF!</v>
      </c>
      <c r="BO42" s="226" t="e">
        <f t="shared" si="16"/>
        <v>#REF!</v>
      </c>
      <c r="BP42" s="226" t="e">
        <f t="shared" si="17"/>
        <v>#REF!</v>
      </c>
      <c r="BQ42" s="226" t="e">
        <f t="shared" si="18"/>
        <v>#REF!</v>
      </c>
      <c r="BR42" s="226" t="e">
        <f t="shared" si="19"/>
        <v>#REF!</v>
      </c>
      <c r="BS42" s="226" t="e">
        <f t="shared" si="20"/>
        <v>#REF!</v>
      </c>
      <c r="BT42" s="226" t="e">
        <f t="shared" si="21"/>
        <v>#REF!</v>
      </c>
      <c r="BU42" s="226" t="e">
        <f t="shared" si="22"/>
        <v>#REF!</v>
      </c>
      <c r="BV42" s="226" t="e">
        <f t="shared" si="23"/>
        <v>#REF!</v>
      </c>
      <c r="BW42" s="226" t="e">
        <f t="shared" si="24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"/>
        <v>#REF!</v>
      </c>
      <c r="BB43" s="226" t="e">
        <f t="shared" si="3"/>
        <v>#REF!</v>
      </c>
      <c r="BC43" s="226" t="e">
        <f t="shared" si="4"/>
        <v>#REF!</v>
      </c>
      <c r="BD43" s="226" t="e">
        <f t="shared" si="5"/>
        <v>#REF!</v>
      </c>
      <c r="BE43" s="226" t="e">
        <f t="shared" si="6"/>
        <v>#REF!</v>
      </c>
      <c r="BF43" s="226" t="e">
        <f t="shared" si="7"/>
        <v>#REF!</v>
      </c>
      <c r="BG43" s="226" t="e">
        <f t="shared" si="8"/>
        <v>#REF!</v>
      </c>
      <c r="BH43" s="226" t="e">
        <f t="shared" si="9"/>
        <v>#REF!</v>
      </c>
      <c r="BI43" s="226" t="e">
        <f t="shared" si="10"/>
        <v>#REF!</v>
      </c>
      <c r="BJ43" s="226" t="e">
        <f t="shared" si="11"/>
        <v>#REF!</v>
      </c>
      <c r="BK43" s="226" t="e">
        <f t="shared" si="12"/>
        <v>#REF!</v>
      </c>
      <c r="BL43" s="226" t="e">
        <f t="shared" si="13"/>
        <v>#REF!</v>
      </c>
      <c r="BM43" s="226" t="e">
        <f t="shared" si="14"/>
        <v>#REF!</v>
      </c>
      <c r="BN43" s="226" t="e">
        <f t="shared" si="15"/>
        <v>#REF!</v>
      </c>
      <c r="BO43" s="226" t="e">
        <f t="shared" si="16"/>
        <v>#REF!</v>
      </c>
      <c r="BP43" s="226" t="e">
        <f t="shared" si="17"/>
        <v>#REF!</v>
      </c>
      <c r="BQ43" s="226" t="e">
        <f t="shared" si="18"/>
        <v>#REF!</v>
      </c>
      <c r="BR43" s="226" t="e">
        <f t="shared" si="19"/>
        <v>#REF!</v>
      </c>
      <c r="BS43" s="226" t="e">
        <f t="shared" si="20"/>
        <v>#REF!</v>
      </c>
      <c r="BT43" s="226" t="e">
        <f t="shared" si="21"/>
        <v>#REF!</v>
      </c>
      <c r="BU43" s="226" t="e">
        <f t="shared" si="22"/>
        <v>#REF!</v>
      </c>
      <c r="BV43" s="226" t="e">
        <f t="shared" si="23"/>
        <v>#REF!</v>
      </c>
      <c r="BW43" s="226" t="e">
        <f t="shared" si="24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"/>
        <v>#REF!</v>
      </c>
      <c r="BB44" s="226" t="e">
        <f t="shared" si="3"/>
        <v>#REF!</v>
      </c>
      <c r="BC44" s="226" t="e">
        <f t="shared" si="4"/>
        <v>#REF!</v>
      </c>
      <c r="BD44" s="226" t="e">
        <f t="shared" si="5"/>
        <v>#REF!</v>
      </c>
      <c r="BE44" s="226" t="e">
        <f t="shared" si="6"/>
        <v>#REF!</v>
      </c>
      <c r="BF44" s="226" t="e">
        <f t="shared" si="7"/>
        <v>#REF!</v>
      </c>
      <c r="BG44" s="226" t="e">
        <f t="shared" si="8"/>
        <v>#REF!</v>
      </c>
      <c r="BH44" s="226" t="e">
        <f t="shared" si="9"/>
        <v>#REF!</v>
      </c>
      <c r="BI44" s="226" t="e">
        <f t="shared" si="10"/>
        <v>#REF!</v>
      </c>
      <c r="BJ44" s="226" t="e">
        <f t="shared" si="11"/>
        <v>#REF!</v>
      </c>
      <c r="BK44" s="226" t="e">
        <f t="shared" si="12"/>
        <v>#REF!</v>
      </c>
      <c r="BL44" s="226" t="e">
        <f t="shared" si="13"/>
        <v>#REF!</v>
      </c>
      <c r="BM44" s="226" t="e">
        <f t="shared" si="14"/>
        <v>#REF!</v>
      </c>
      <c r="BN44" s="226" t="e">
        <f t="shared" si="15"/>
        <v>#REF!</v>
      </c>
      <c r="BO44" s="226" t="e">
        <f t="shared" si="16"/>
        <v>#REF!</v>
      </c>
      <c r="BP44" s="226" t="e">
        <f t="shared" si="17"/>
        <v>#REF!</v>
      </c>
      <c r="BQ44" s="226" t="e">
        <f t="shared" si="18"/>
        <v>#REF!</v>
      </c>
      <c r="BR44" s="226" t="e">
        <f t="shared" si="19"/>
        <v>#REF!</v>
      </c>
      <c r="BS44" s="226" t="e">
        <f t="shared" si="20"/>
        <v>#REF!</v>
      </c>
      <c r="BT44" s="226" t="e">
        <f t="shared" si="21"/>
        <v>#REF!</v>
      </c>
      <c r="BU44" s="226" t="e">
        <f t="shared" si="22"/>
        <v>#REF!</v>
      </c>
      <c r="BV44" s="226" t="e">
        <f t="shared" si="23"/>
        <v>#REF!</v>
      </c>
      <c r="BW44" s="226" t="e">
        <f t="shared" si="24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"/>
        <v>#REF!</v>
      </c>
      <c r="BB45" s="226" t="e">
        <f t="shared" si="3"/>
        <v>#REF!</v>
      </c>
      <c r="BC45" s="226" t="e">
        <f t="shared" si="4"/>
        <v>#REF!</v>
      </c>
      <c r="BD45" s="226" t="e">
        <f t="shared" si="5"/>
        <v>#REF!</v>
      </c>
      <c r="BE45" s="226" t="e">
        <f t="shared" si="6"/>
        <v>#REF!</v>
      </c>
      <c r="BF45" s="226" t="e">
        <f t="shared" si="7"/>
        <v>#REF!</v>
      </c>
      <c r="BG45" s="226" t="e">
        <f t="shared" si="8"/>
        <v>#REF!</v>
      </c>
      <c r="BH45" s="226" t="e">
        <f t="shared" si="9"/>
        <v>#REF!</v>
      </c>
      <c r="BI45" s="226" t="e">
        <f t="shared" si="10"/>
        <v>#REF!</v>
      </c>
      <c r="BJ45" s="226" t="e">
        <f t="shared" si="11"/>
        <v>#REF!</v>
      </c>
      <c r="BK45" s="226" t="e">
        <f t="shared" si="12"/>
        <v>#REF!</v>
      </c>
      <c r="BL45" s="226" t="e">
        <f t="shared" si="13"/>
        <v>#REF!</v>
      </c>
      <c r="BM45" s="226" t="e">
        <f t="shared" si="14"/>
        <v>#REF!</v>
      </c>
      <c r="BN45" s="226" t="e">
        <f t="shared" si="15"/>
        <v>#REF!</v>
      </c>
      <c r="BO45" s="226" t="e">
        <f t="shared" si="16"/>
        <v>#REF!</v>
      </c>
      <c r="BP45" s="226" t="e">
        <f t="shared" si="17"/>
        <v>#REF!</v>
      </c>
      <c r="BQ45" s="226" t="e">
        <f t="shared" si="18"/>
        <v>#REF!</v>
      </c>
      <c r="BR45" s="226" t="e">
        <f t="shared" si="19"/>
        <v>#REF!</v>
      </c>
      <c r="BS45" s="226" t="e">
        <f t="shared" si="20"/>
        <v>#REF!</v>
      </c>
      <c r="BT45" s="226" t="e">
        <f t="shared" si="21"/>
        <v>#REF!</v>
      </c>
      <c r="BU45" s="226" t="e">
        <f t="shared" si="22"/>
        <v>#REF!</v>
      </c>
      <c r="BV45" s="226" t="e">
        <f t="shared" si="23"/>
        <v>#REF!</v>
      </c>
      <c r="BW45" s="226" t="e">
        <f t="shared" si="24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"/>
        <v>#REF!</v>
      </c>
      <c r="BB46" s="226" t="e">
        <f t="shared" si="3"/>
        <v>#REF!</v>
      </c>
      <c r="BC46" s="226" t="e">
        <f t="shared" si="4"/>
        <v>#REF!</v>
      </c>
      <c r="BD46" s="226" t="e">
        <f t="shared" si="5"/>
        <v>#REF!</v>
      </c>
      <c r="BE46" s="226" t="e">
        <f t="shared" si="6"/>
        <v>#REF!</v>
      </c>
      <c r="BF46" s="226" t="e">
        <f t="shared" si="7"/>
        <v>#REF!</v>
      </c>
      <c r="BG46" s="226" t="e">
        <f t="shared" si="8"/>
        <v>#REF!</v>
      </c>
      <c r="BH46" s="226" t="e">
        <f t="shared" si="9"/>
        <v>#REF!</v>
      </c>
      <c r="BI46" s="226" t="e">
        <f t="shared" si="10"/>
        <v>#REF!</v>
      </c>
      <c r="BJ46" s="226" t="e">
        <f t="shared" si="11"/>
        <v>#REF!</v>
      </c>
      <c r="BK46" s="226" t="e">
        <f t="shared" si="12"/>
        <v>#REF!</v>
      </c>
      <c r="BL46" s="226" t="e">
        <f t="shared" si="13"/>
        <v>#REF!</v>
      </c>
      <c r="BM46" s="226" t="e">
        <f t="shared" si="14"/>
        <v>#REF!</v>
      </c>
      <c r="BN46" s="226" t="e">
        <f t="shared" si="15"/>
        <v>#REF!</v>
      </c>
      <c r="BO46" s="226" t="e">
        <f t="shared" si="16"/>
        <v>#REF!</v>
      </c>
      <c r="BP46" s="226" t="e">
        <f t="shared" si="17"/>
        <v>#REF!</v>
      </c>
      <c r="BQ46" s="226" t="e">
        <f t="shared" si="18"/>
        <v>#REF!</v>
      </c>
      <c r="BR46" s="226" t="e">
        <f t="shared" si="19"/>
        <v>#REF!</v>
      </c>
      <c r="BS46" s="226" t="e">
        <f t="shared" si="20"/>
        <v>#REF!</v>
      </c>
      <c r="BT46" s="226" t="e">
        <f t="shared" si="21"/>
        <v>#REF!</v>
      </c>
      <c r="BU46" s="226" t="e">
        <f t="shared" si="22"/>
        <v>#REF!</v>
      </c>
      <c r="BV46" s="226" t="e">
        <f t="shared" si="23"/>
        <v>#REF!</v>
      </c>
      <c r="BW46" s="226" t="e">
        <f t="shared" si="24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"/>
        <v>#REF!</v>
      </c>
      <c r="BB47" s="226" t="e">
        <f t="shared" si="3"/>
        <v>#REF!</v>
      </c>
      <c r="BC47" s="226" t="e">
        <f t="shared" si="4"/>
        <v>#REF!</v>
      </c>
      <c r="BD47" s="226" t="e">
        <f t="shared" si="5"/>
        <v>#REF!</v>
      </c>
      <c r="BE47" s="226" t="e">
        <f t="shared" si="6"/>
        <v>#REF!</v>
      </c>
      <c r="BF47" s="226" t="e">
        <f t="shared" si="7"/>
        <v>#REF!</v>
      </c>
      <c r="BG47" s="226" t="e">
        <f t="shared" si="8"/>
        <v>#REF!</v>
      </c>
      <c r="BH47" s="226" t="e">
        <f t="shared" si="9"/>
        <v>#REF!</v>
      </c>
      <c r="BI47" s="226" t="e">
        <f t="shared" si="10"/>
        <v>#REF!</v>
      </c>
      <c r="BJ47" s="226" t="e">
        <f t="shared" si="11"/>
        <v>#REF!</v>
      </c>
      <c r="BK47" s="226" t="e">
        <f t="shared" si="12"/>
        <v>#REF!</v>
      </c>
      <c r="BL47" s="226" t="e">
        <f t="shared" si="13"/>
        <v>#REF!</v>
      </c>
      <c r="BM47" s="226" t="e">
        <f t="shared" si="14"/>
        <v>#REF!</v>
      </c>
      <c r="BN47" s="226" t="e">
        <f t="shared" si="15"/>
        <v>#REF!</v>
      </c>
      <c r="BO47" s="226" t="e">
        <f t="shared" si="16"/>
        <v>#REF!</v>
      </c>
      <c r="BP47" s="226" t="e">
        <f t="shared" si="17"/>
        <v>#REF!</v>
      </c>
      <c r="BQ47" s="226" t="e">
        <f t="shared" si="18"/>
        <v>#REF!</v>
      </c>
      <c r="BR47" s="226" t="e">
        <f t="shared" si="19"/>
        <v>#REF!</v>
      </c>
      <c r="BS47" s="226" t="e">
        <f t="shared" si="20"/>
        <v>#REF!</v>
      </c>
      <c r="BT47" s="226" t="e">
        <f t="shared" si="21"/>
        <v>#REF!</v>
      </c>
      <c r="BU47" s="226" t="e">
        <f t="shared" si="22"/>
        <v>#REF!</v>
      </c>
      <c r="BV47" s="226" t="e">
        <f t="shared" si="23"/>
        <v>#REF!</v>
      </c>
      <c r="BW47" s="226" t="e">
        <f t="shared" si="24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"/>
        <v>#REF!</v>
      </c>
      <c r="BB48" s="226" t="e">
        <f t="shared" si="3"/>
        <v>#REF!</v>
      </c>
      <c r="BC48" s="226" t="e">
        <f t="shared" si="4"/>
        <v>#REF!</v>
      </c>
      <c r="BD48" s="226" t="e">
        <f t="shared" si="5"/>
        <v>#REF!</v>
      </c>
      <c r="BE48" s="226" t="e">
        <f t="shared" si="6"/>
        <v>#REF!</v>
      </c>
      <c r="BF48" s="226" t="e">
        <f t="shared" si="7"/>
        <v>#REF!</v>
      </c>
      <c r="BG48" s="226" t="e">
        <f t="shared" si="8"/>
        <v>#REF!</v>
      </c>
      <c r="BH48" s="226" t="e">
        <f t="shared" si="9"/>
        <v>#REF!</v>
      </c>
      <c r="BI48" s="226" t="e">
        <f t="shared" si="10"/>
        <v>#REF!</v>
      </c>
      <c r="BJ48" s="226" t="e">
        <f t="shared" si="11"/>
        <v>#REF!</v>
      </c>
      <c r="BK48" s="226" t="e">
        <f t="shared" si="12"/>
        <v>#REF!</v>
      </c>
      <c r="BL48" s="226" t="e">
        <f t="shared" si="13"/>
        <v>#REF!</v>
      </c>
      <c r="BM48" s="226" t="e">
        <f t="shared" si="14"/>
        <v>#REF!</v>
      </c>
      <c r="BN48" s="226" t="e">
        <f t="shared" si="15"/>
        <v>#REF!</v>
      </c>
      <c r="BO48" s="226" t="e">
        <f t="shared" si="16"/>
        <v>#REF!</v>
      </c>
      <c r="BP48" s="226" t="e">
        <f t="shared" si="17"/>
        <v>#REF!</v>
      </c>
      <c r="BQ48" s="226" t="e">
        <f t="shared" si="18"/>
        <v>#REF!</v>
      </c>
      <c r="BR48" s="226" t="e">
        <f t="shared" si="19"/>
        <v>#REF!</v>
      </c>
      <c r="BS48" s="226" t="e">
        <f t="shared" si="20"/>
        <v>#REF!</v>
      </c>
      <c r="BT48" s="226" t="e">
        <f t="shared" si="21"/>
        <v>#REF!</v>
      </c>
      <c r="BU48" s="226" t="e">
        <f t="shared" si="22"/>
        <v>#REF!</v>
      </c>
      <c r="BV48" s="226" t="e">
        <f t="shared" si="23"/>
        <v>#REF!</v>
      </c>
      <c r="BW48" s="226" t="e">
        <f t="shared" si="24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"/>
        <v>#REF!</v>
      </c>
      <c r="BB49" s="226" t="e">
        <f t="shared" si="3"/>
        <v>#REF!</v>
      </c>
      <c r="BC49" s="226" t="e">
        <f t="shared" si="4"/>
        <v>#REF!</v>
      </c>
      <c r="BD49" s="226" t="e">
        <f t="shared" si="5"/>
        <v>#REF!</v>
      </c>
      <c r="BE49" s="226" t="e">
        <f t="shared" si="6"/>
        <v>#REF!</v>
      </c>
      <c r="BF49" s="226" t="e">
        <f t="shared" si="7"/>
        <v>#REF!</v>
      </c>
      <c r="BG49" s="226" t="e">
        <f t="shared" si="8"/>
        <v>#REF!</v>
      </c>
      <c r="BH49" s="226" t="e">
        <f t="shared" si="9"/>
        <v>#REF!</v>
      </c>
      <c r="BI49" s="226" t="e">
        <f t="shared" si="10"/>
        <v>#REF!</v>
      </c>
      <c r="BJ49" s="226" t="e">
        <f t="shared" si="11"/>
        <v>#REF!</v>
      </c>
      <c r="BK49" s="226" t="e">
        <f t="shared" si="12"/>
        <v>#REF!</v>
      </c>
      <c r="BL49" s="226" t="e">
        <f t="shared" si="13"/>
        <v>#REF!</v>
      </c>
      <c r="BM49" s="226" t="e">
        <f t="shared" si="14"/>
        <v>#REF!</v>
      </c>
      <c r="BN49" s="226" t="e">
        <f t="shared" si="15"/>
        <v>#REF!</v>
      </c>
      <c r="BO49" s="226" t="e">
        <f t="shared" si="16"/>
        <v>#REF!</v>
      </c>
      <c r="BP49" s="226" t="e">
        <f t="shared" si="17"/>
        <v>#REF!</v>
      </c>
      <c r="BQ49" s="226" t="e">
        <f t="shared" si="18"/>
        <v>#REF!</v>
      </c>
      <c r="BR49" s="226" t="e">
        <f t="shared" si="19"/>
        <v>#REF!</v>
      </c>
      <c r="BS49" s="226" t="e">
        <f t="shared" si="20"/>
        <v>#REF!</v>
      </c>
      <c r="BT49" s="226" t="e">
        <f t="shared" si="21"/>
        <v>#REF!</v>
      </c>
      <c r="BU49" s="226" t="e">
        <f t="shared" si="22"/>
        <v>#REF!</v>
      </c>
      <c r="BV49" s="226" t="e">
        <f t="shared" si="23"/>
        <v>#REF!</v>
      </c>
      <c r="BW49" s="226" t="e">
        <f t="shared" si="24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</row>
    <row r="51" spans="1:75" ht="31.5" customHeight="1">
      <c r="A51" s="495" t="s">
        <v>280</v>
      </c>
      <c r="B51" s="495"/>
      <c r="C51" s="495"/>
      <c r="D51" s="495"/>
      <c r="E51" s="495"/>
      <c r="F51" s="495"/>
      <c r="G51" s="495"/>
      <c r="H51" s="495"/>
      <c r="I51" s="482" t="s">
        <v>281</v>
      </c>
      <c r="J51" s="482"/>
      <c r="K51" s="482"/>
      <c r="L51" s="496" t="e">
        <f>#REF!</f>
        <v>#REF!</v>
      </c>
      <c r="M51" s="497"/>
      <c r="N51" s="497"/>
      <c r="O51" s="497"/>
      <c r="P51" s="498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</row>
    <row r="53" spans="1:75" ht="31.5" customHeight="1">
      <c r="A53" s="488" t="s">
        <v>292</v>
      </c>
      <c r="B53" s="488"/>
      <c r="C53" s="488"/>
      <c r="D53" s="488"/>
      <c r="E53" s="488"/>
      <c r="F53" s="488"/>
      <c r="G53" s="488"/>
      <c r="H53" s="488"/>
      <c r="I53" s="488"/>
      <c r="J53" s="488"/>
      <c r="K53" s="488"/>
      <c r="L53" s="488"/>
      <c r="M53" s="488"/>
      <c r="N53" s="488"/>
      <c r="O53" s="488"/>
      <c r="P53" s="488"/>
      <c r="Q53" s="488"/>
      <c r="R53" s="488"/>
      <c r="S53" s="488"/>
      <c r="T53" s="488"/>
      <c r="U53" s="488"/>
      <c r="V53" s="488"/>
      <c r="W53" s="488"/>
      <c r="X53" s="488"/>
      <c r="Y53" s="488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</row>
    <row r="54" spans="1:75" ht="35.25" customHeight="1">
      <c r="A54" s="499" t="s">
        <v>294</v>
      </c>
      <c r="B54" s="500"/>
      <c r="C54" s="500"/>
      <c r="D54" s="500"/>
      <c r="E54" s="500"/>
      <c r="F54" s="500"/>
      <c r="G54" s="500"/>
      <c r="H54" s="500"/>
      <c r="I54" s="500"/>
      <c r="J54" s="500"/>
      <c r="K54" s="500"/>
      <c r="L54" s="500"/>
      <c r="M54" s="500"/>
      <c r="N54" s="500"/>
      <c r="O54" s="500"/>
      <c r="P54" s="500"/>
      <c r="Q54" s="500"/>
      <c r="R54" s="500"/>
      <c r="S54" s="500"/>
      <c r="T54" s="500"/>
      <c r="U54" s="500"/>
      <c r="V54" s="500"/>
      <c r="W54" s="500"/>
      <c r="X54" s="500"/>
      <c r="Y54" s="500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</row>
    <row r="55" spans="1:75" ht="15.75" customHeight="1">
      <c r="A55" s="220" t="s">
        <v>0</v>
      </c>
      <c r="B55" s="221" t="s">
        <v>256</v>
      </c>
      <c r="C55" s="221" t="s">
        <v>257</v>
      </c>
      <c r="D55" s="221" t="s">
        <v>258</v>
      </c>
      <c r="E55" s="221" t="s">
        <v>259</v>
      </c>
      <c r="F55" s="221" t="s">
        <v>260</v>
      </c>
      <c r="G55" s="221" t="s">
        <v>261</v>
      </c>
      <c r="H55" s="221" t="s">
        <v>262</v>
      </c>
      <c r="I55" s="221" t="s">
        <v>263</v>
      </c>
      <c r="J55" s="221" t="s">
        <v>264</v>
      </c>
      <c r="K55" s="221" t="s">
        <v>265</v>
      </c>
      <c r="L55" s="221" t="s">
        <v>266</v>
      </c>
      <c r="M55" s="221" t="s">
        <v>267</v>
      </c>
      <c r="N55" s="221" t="s">
        <v>268</v>
      </c>
      <c r="O55" s="221" t="s">
        <v>269</v>
      </c>
      <c r="P55" s="221" t="s">
        <v>270</v>
      </c>
      <c r="Q55" s="221" t="s">
        <v>271</v>
      </c>
      <c r="R55" s="221" t="s">
        <v>272</v>
      </c>
      <c r="S55" s="221" t="s">
        <v>273</v>
      </c>
      <c r="T55" s="221" t="s">
        <v>274</v>
      </c>
      <c r="U55" s="221" t="s">
        <v>275</v>
      </c>
      <c r="V55" s="221" t="s">
        <v>276</v>
      </c>
      <c r="W55" s="221" t="s">
        <v>277</v>
      </c>
      <c r="X55" s="221" t="s">
        <v>278</v>
      </c>
      <c r="Y55" s="221" t="s">
        <v>279</v>
      </c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1"/>
        <v>#REF!</v>
      </c>
      <c r="BA56" s="226" t="e">
        <f t="shared" si="2"/>
        <v>#REF!</v>
      </c>
      <c r="BB56" s="226" t="e">
        <f t="shared" si="3"/>
        <v>#REF!</v>
      </c>
      <c r="BC56" s="226" t="e">
        <f t="shared" si="4"/>
        <v>#REF!</v>
      </c>
      <c r="BD56" s="226" t="e">
        <f t="shared" si="5"/>
        <v>#REF!</v>
      </c>
      <c r="BE56" s="226" t="e">
        <f t="shared" si="6"/>
        <v>#REF!</v>
      </c>
      <c r="BF56" s="226" t="e">
        <f t="shared" si="7"/>
        <v>#REF!</v>
      </c>
      <c r="BG56" s="226" t="e">
        <f t="shared" si="8"/>
        <v>#REF!</v>
      </c>
      <c r="BH56" s="226" t="e">
        <f t="shared" si="9"/>
        <v>#REF!</v>
      </c>
      <c r="BI56" s="226" t="e">
        <f t="shared" si="10"/>
        <v>#REF!</v>
      </c>
      <c r="BJ56" s="226" t="e">
        <f t="shared" si="11"/>
        <v>#REF!</v>
      </c>
      <c r="BK56" s="226" t="e">
        <f t="shared" si="12"/>
        <v>#REF!</v>
      </c>
      <c r="BL56" s="226" t="e">
        <f t="shared" si="13"/>
        <v>#REF!</v>
      </c>
      <c r="BM56" s="226" t="e">
        <f t="shared" si="14"/>
        <v>#REF!</v>
      </c>
      <c r="BN56" s="226" t="e">
        <f t="shared" si="15"/>
        <v>#REF!</v>
      </c>
      <c r="BO56" s="226" t="e">
        <f t="shared" si="16"/>
        <v>#REF!</v>
      </c>
      <c r="BP56" s="226" t="e">
        <f t="shared" si="17"/>
        <v>#REF!</v>
      </c>
      <c r="BQ56" s="226" t="e">
        <f t="shared" si="18"/>
        <v>#REF!</v>
      </c>
      <c r="BR56" s="226" t="e">
        <f t="shared" si="19"/>
        <v>#REF!</v>
      </c>
      <c r="BS56" s="226" t="e">
        <f t="shared" si="20"/>
        <v>#REF!</v>
      </c>
      <c r="BT56" s="226" t="e">
        <f t="shared" si="21"/>
        <v>#REF!</v>
      </c>
      <c r="BU56" s="226" t="e">
        <f t="shared" si="22"/>
        <v>#REF!</v>
      </c>
      <c r="BV56" s="226" t="e">
        <f t="shared" si="23"/>
        <v>#REF!</v>
      </c>
      <c r="BW56" s="226" t="e">
        <f t="shared" si="24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1"/>
        <v>#REF!</v>
      </c>
      <c r="BA57" s="226" t="e">
        <f t="shared" si="2"/>
        <v>#REF!</v>
      </c>
      <c r="BB57" s="226" t="e">
        <f t="shared" si="3"/>
        <v>#REF!</v>
      </c>
      <c r="BC57" s="226" t="e">
        <f t="shared" si="4"/>
        <v>#REF!</v>
      </c>
      <c r="BD57" s="226" t="e">
        <f t="shared" si="5"/>
        <v>#REF!</v>
      </c>
      <c r="BE57" s="226" t="e">
        <f t="shared" si="6"/>
        <v>#REF!</v>
      </c>
      <c r="BF57" s="226" t="e">
        <f t="shared" si="7"/>
        <v>#REF!</v>
      </c>
      <c r="BG57" s="226" t="e">
        <f t="shared" si="8"/>
        <v>#REF!</v>
      </c>
      <c r="BH57" s="226" t="e">
        <f t="shared" si="9"/>
        <v>#REF!</v>
      </c>
      <c r="BI57" s="226" t="e">
        <f t="shared" si="10"/>
        <v>#REF!</v>
      </c>
      <c r="BJ57" s="226" t="e">
        <f t="shared" si="11"/>
        <v>#REF!</v>
      </c>
      <c r="BK57" s="226" t="e">
        <f t="shared" si="12"/>
        <v>#REF!</v>
      </c>
      <c r="BL57" s="226" t="e">
        <f t="shared" si="13"/>
        <v>#REF!</v>
      </c>
      <c r="BM57" s="226" t="e">
        <f t="shared" si="14"/>
        <v>#REF!</v>
      </c>
      <c r="BN57" s="226" t="e">
        <f t="shared" si="15"/>
        <v>#REF!</v>
      </c>
      <c r="BO57" s="226" t="e">
        <f t="shared" si="16"/>
        <v>#REF!</v>
      </c>
      <c r="BP57" s="226" t="e">
        <f t="shared" si="17"/>
        <v>#REF!</v>
      </c>
      <c r="BQ57" s="226" t="e">
        <f t="shared" si="18"/>
        <v>#REF!</v>
      </c>
      <c r="BR57" s="226" t="e">
        <f t="shared" si="19"/>
        <v>#REF!</v>
      </c>
      <c r="BS57" s="226" t="e">
        <f t="shared" si="20"/>
        <v>#REF!</v>
      </c>
      <c r="BT57" s="226" t="e">
        <f t="shared" si="21"/>
        <v>#REF!</v>
      </c>
      <c r="BU57" s="226" t="e">
        <f t="shared" si="22"/>
        <v>#REF!</v>
      </c>
      <c r="BV57" s="226" t="e">
        <f t="shared" si="23"/>
        <v>#REF!</v>
      </c>
      <c r="BW57" s="226" t="e">
        <f t="shared" si="24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1"/>
        <v>#REF!</v>
      </c>
      <c r="BA58" s="226" t="e">
        <f t="shared" si="2"/>
        <v>#REF!</v>
      </c>
      <c r="BB58" s="226" t="e">
        <f t="shared" si="3"/>
        <v>#REF!</v>
      </c>
      <c r="BC58" s="226" t="e">
        <f t="shared" si="4"/>
        <v>#REF!</v>
      </c>
      <c r="BD58" s="226" t="e">
        <f t="shared" si="5"/>
        <v>#REF!</v>
      </c>
      <c r="BE58" s="226" t="e">
        <f t="shared" si="6"/>
        <v>#REF!</v>
      </c>
      <c r="BF58" s="226" t="e">
        <f t="shared" si="7"/>
        <v>#REF!</v>
      </c>
      <c r="BG58" s="226" t="e">
        <f t="shared" si="8"/>
        <v>#REF!</v>
      </c>
      <c r="BH58" s="226" t="e">
        <f t="shared" si="9"/>
        <v>#REF!</v>
      </c>
      <c r="BI58" s="226" t="e">
        <f t="shared" si="10"/>
        <v>#REF!</v>
      </c>
      <c r="BJ58" s="226" t="e">
        <f t="shared" si="11"/>
        <v>#REF!</v>
      </c>
      <c r="BK58" s="226" t="e">
        <f t="shared" si="12"/>
        <v>#REF!</v>
      </c>
      <c r="BL58" s="226" t="e">
        <f t="shared" si="13"/>
        <v>#REF!</v>
      </c>
      <c r="BM58" s="226" t="e">
        <f t="shared" si="14"/>
        <v>#REF!</v>
      </c>
      <c r="BN58" s="226" t="e">
        <f t="shared" si="15"/>
        <v>#REF!</v>
      </c>
      <c r="BO58" s="226" t="e">
        <f t="shared" si="16"/>
        <v>#REF!</v>
      </c>
      <c r="BP58" s="226" t="e">
        <f t="shared" si="17"/>
        <v>#REF!</v>
      </c>
      <c r="BQ58" s="226" t="e">
        <f t="shared" si="18"/>
        <v>#REF!</v>
      </c>
      <c r="BR58" s="226" t="e">
        <f t="shared" si="19"/>
        <v>#REF!</v>
      </c>
      <c r="BS58" s="226" t="e">
        <f t="shared" si="20"/>
        <v>#REF!</v>
      </c>
      <c r="BT58" s="226" t="e">
        <f t="shared" si="21"/>
        <v>#REF!</v>
      </c>
      <c r="BU58" s="226" t="e">
        <f t="shared" si="22"/>
        <v>#REF!</v>
      </c>
      <c r="BV58" s="226" t="e">
        <f t="shared" si="23"/>
        <v>#REF!</v>
      </c>
      <c r="BW58" s="226" t="e">
        <f t="shared" si="24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1"/>
        <v>#REF!</v>
      </c>
      <c r="BA59" s="226" t="e">
        <f t="shared" si="2"/>
        <v>#REF!</v>
      </c>
      <c r="BB59" s="226" t="e">
        <f t="shared" si="3"/>
        <v>#REF!</v>
      </c>
      <c r="BC59" s="226" t="e">
        <f t="shared" si="4"/>
        <v>#REF!</v>
      </c>
      <c r="BD59" s="226" t="e">
        <f t="shared" si="5"/>
        <v>#REF!</v>
      </c>
      <c r="BE59" s="226" t="e">
        <f t="shared" si="6"/>
        <v>#REF!</v>
      </c>
      <c r="BF59" s="226" t="e">
        <f t="shared" si="7"/>
        <v>#REF!</v>
      </c>
      <c r="BG59" s="226" t="e">
        <f t="shared" si="8"/>
        <v>#REF!</v>
      </c>
      <c r="BH59" s="226" t="e">
        <f t="shared" si="9"/>
        <v>#REF!</v>
      </c>
      <c r="BI59" s="226" t="e">
        <f t="shared" si="10"/>
        <v>#REF!</v>
      </c>
      <c r="BJ59" s="226" t="e">
        <f t="shared" si="11"/>
        <v>#REF!</v>
      </c>
      <c r="BK59" s="226" t="e">
        <f t="shared" si="12"/>
        <v>#REF!</v>
      </c>
      <c r="BL59" s="226" t="e">
        <f t="shared" si="13"/>
        <v>#REF!</v>
      </c>
      <c r="BM59" s="226" t="e">
        <f t="shared" si="14"/>
        <v>#REF!</v>
      </c>
      <c r="BN59" s="226" t="e">
        <f t="shared" si="15"/>
        <v>#REF!</v>
      </c>
      <c r="BO59" s="226" t="e">
        <f t="shared" si="16"/>
        <v>#REF!</v>
      </c>
      <c r="BP59" s="226" t="e">
        <f t="shared" si="17"/>
        <v>#REF!</v>
      </c>
      <c r="BQ59" s="226" t="e">
        <f t="shared" si="18"/>
        <v>#REF!</v>
      </c>
      <c r="BR59" s="226" t="e">
        <f t="shared" si="19"/>
        <v>#REF!</v>
      </c>
      <c r="BS59" s="226" t="e">
        <f t="shared" si="20"/>
        <v>#REF!</v>
      </c>
      <c r="BT59" s="226" t="e">
        <f t="shared" si="21"/>
        <v>#REF!</v>
      </c>
      <c r="BU59" s="226" t="e">
        <f t="shared" si="22"/>
        <v>#REF!</v>
      </c>
      <c r="BV59" s="226" t="e">
        <f t="shared" si="23"/>
        <v>#REF!</v>
      </c>
      <c r="BW59" s="226" t="e">
        <f t="shared" si="24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1"/>
        <v>#REF!</v>
      </c>
      <c r="BA60" s="226" t="e">
        <f t="shared" si="2"/>
        <v>#REF!</v>
      </c>
      <c r="BB60" s="226" t="e">
        <f t="shared" si="3"/>
        <v>#REF!</v>
      </c>
      <c r="BC60" s="226" t="e">
        <f t="shared" si="4"/>
        <v>#REF!</v>
      </c>
      <c r="BD60" s="226" t="e">
        <f t="shared" si="5"/>
        <v>#REF!</v>
      </c>
      <c r="BE60" s="226" t="e">
        <f t="shared" si="6"/>
        <v>#REF!</v>
      </c>
      <c r="BF60" s="226" t="e">
        <f t="shared" si="7"/>
        <v>#REF!</v>
      </c>
      <c r="BG60" s="226" t="e">
        <f t="shared" si="8"/>
        <v>#REF!</v>
      </c>
      <c r="BH60" s="226" t="e">
        <f t="shared" si="9"/>
        <v>#REF!</v>
      </c>
      <c r="BI60" s="226" t="e">
        <f t="shared" si="10"/>
        <v>#REF!</v>
      </c>
      <c r="BJ60" s="226" t="e">
        <f t="shared" si="11"/>
        <v>#REF!</v>
      </c>
      <c r="BK60" s="226" t="e">
        <f t="shared" si="12"/>
        <v>#REF!</v>
      </c>
      <c r="BL60" s="226" t="e">
        <f t="shared" si="13"/>
        <v>#REF!</v>
      </c>
      <c r="BM60" s="226" t="e">
        <f t="shared" si="14"/>
        <v>#REF!</v>
      </c>
      <c r="BN60" s="226" t="e">
        <f t="shared" si="15"/>
        <v>#REF!</v>
      </c>
      <c r="BO60" s="226" t="e">
        <f t="shared" si="16"/>
        <v>#REF!</v>
      </c>
      <c r="BP60" s="226" t="e">
        <f t="shared" si="17"/>
        <v>#REF!</v>
      </c>
      <c r="BQ60" s="226" t="e">
        <f t="shared" si="18"/>
        <v>#REF!</v>
      </c>
      <c r="BR60" s="226" t="e">
        <f t="shared" si="19"/>
        <v>#REF!</v>
      </c>
      <c r="BS60" s="226" t="e">
        <f t="shared" si="20"/>
        <v>#REF!</v>
      </c>
      <c r="BT60" s="226" t="e">
        <f t="shared" si="21"/>
        <v>#REF!</v>
      </c>
      <c r="BU60" s="226" t="e">
        <f t="shared" si="22"/>
        <v>#REF!</v>
      </c>
      <c r="BV60" s="226" t="e">
        <f t="shared" si="23"/>
        <v>#REF!</v>
      </c>
      <c r="BW60" s="226" t="e">
        <f t="shared" si="24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1"/>
        <v>#REF!</v>
      </c>
      <c r="BA61" s="226" t="e">
        <f t="shared" si="2"/>
        <v>#REF!</v>
      </c>
      <c r="BB61" s="226" t="e">
        <f t="shared" si="3"/>
        <v>#REF!</v>
      </c>
      <c r="BC61" s="226" t="e">
        <f t="shared" si="4"/>
        <v>#REF!</v>
      </c>
      <c r="BD61" s="226" t="e">
        <f t="shared" si="5"/>
        <v>#REF!</v>
      </c>
      <c r="BE61" s="226" t="e">
        <f t="shared" si="6"/>
        <v>#REF!</v>
      </c>
      <c r="BF61" s="226" t="e">
        <f t="shared" si="7"/>
        <v>#REF!</v>
      </c>
      <c r="BG61" s="226" t="e">
        <f t="shared" si="8"/>
        <v>#REF!</v>
      </c>
      <c r="BH61" s="226" t="e">
        <f t="shared" si="9"/>
        <v>#REF!</v>
      </c>
      <c r="BI61" s="226" t="e">
        <f t="shared" si="10"/>
        <v>#REF!</v>
      </c>
      <c r="BJ61" s="226" t="e">
        <f t="shared" si="11"/>
        <v>#REF!</v>
      </c>
      <c r="BK61" s="226" t="e">
        <f t="shared" si="12"/>
        <v>#REF!</v>
      </c>
      <c r="BL61" s="226" t="e">
        <f t="shared" si="13"/>
        <v>#REF!</v>
      </c>
      <c r="BM61" s="226" t="e">
        <f t="shared" si="14"/>
        <v>#REF!</v>
      </c>
      <c r="BN61" s="226" t="e">
        <f t="shared" si="15"/>
        <v>#REF!</v>
      </c>
      <c r="BO61" s="226" t="e">
        <f t="shared" si="16"/>
        <v>#REF!</v>
      </c>
      <c r="BP61" s="226" t="e">
        <f t="shared" si="17"/>
        <v>#REF!</v>
      </c>
      <c r="BQ61" s="226" t="e">
        <f t="shared" si="18"/>
        <v>#REF!</v>
      </c>
      <c r="BR61" s="226" t="e">
        <f t="shared" si="19"/>
        <v>#REF!</v>
      </c>
      <c r="BS61" s="226" t="e">
        <f t="shared" si="20"/>
        <v>#REF!</v>
      </c>
      <c r="BT61" s="226" t="e">
        <f t="shared" si="21"/>
        <v>#REF!</v>
      </c>
      <c r="BU61" s="226" t="e">
        <f t="shared" si="22"/>
        <v>#REF!</v>
      </c>
      <c r="BV61" s="226" t="e">
        <f t="shared" si="23"/>
        <v>#REF!</v>
      </c>
      <c r="BW61" s="226" t="e">
        <f t="shared" si="24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1"/>
        <v>#REF!</v>
      </c>
      <c r="BA62" s="226" t="e">
        <f t="shared" si="2"/>
        <v>#REF!</v>
      </c>
      <c r="BB62" s="226" t="e">
        <f t="shared" si="3"/>
        <v>#REF!</v>
      </c>
      <c r="BC62" s="226" t="e">
        <f t="shared" si="4"/>
        <v>#REF!</v>
      </c>
      <c r="BD62" s="226" t="e">
        <f t="shared" si="5"/>
        <v>#REF!</v>
      </c>
      <c r="BE62" s="226" t="e">
        <f t="shared" si="6"/>
        <v>#REF!</v>
      </c>
      <c r="BF62" s="226" t="e">
        <f t="shared" si="7"/>
        <v>#REF!</v>
      </c>
      <c r="BG62" s="226" t="e">
        <f t="shared" si="8"/>
        <v>#REF!</v>
      </c>
      <c r="BH62" s="226" t="e">
        <f t="shared" si="9"/>
        <v>#REF!</v>
      </c>
      <c r="BI62" s="226" t="e">
        <f t="shared" si="10"/>
        <v>#REF!</v>
      </c>
      <c r="BJ62" s="226" t="e">
        <f t="shared" si="11"/>
        <v>#REF!</v>
      </c>
      <c r="BK62" s="226" t="e">
        <f t="shared" si="12"/>
        <v>#REF!</v>
      </c>
      <c r="BL62" s="226" t="e">
        <f t="shared" si="13"/>
        <v>#REF!</v>
      </c>
      <c r="BM62" s="226" t="e">
        <f t="shared" si="14"/>
        <v>#REF!</v>
      </c>
      <c r="BN62" s="226" t="e">
        <f t="shared" si="15"/>
        <v>#REF!</v>
      </c>
      <c r="BO62" s="226" t="e">
        <f t="shared" si="16"/>
        <v>#REF!</v>
      </c>
      <c r="BP62" s="226" t="e">
        <f t="shared" si="17"/>
        <v>#REF!</v>
      </c>
      <c r="BQ62" s="226" t="e">
        <f t="shared" si="18"/>
        <v>#REF!</v>
      </c>
      <c r="BR62" s="226" t="e">
        <f t="shared" si="19"/>
        <v>#REF!</v>
      </c>
      <c r="BS62" s="226" t="e">
        <f t="shared" si="20"/>
        <v>#REF!</v>
      </c>
      <c r="BT62" s="226" t="e">
        <f t="shared" si="21"/>
        <v>#REF!</v>
      </c>
      <c r="BU62" s="226" t="e">
        <f t="shared" si="22"/>
        <v>#REF!</v>
      </c>
      <c r="BV62" s="226" t="e">
        <f t="shared" si="23"/>
        <v>#REF!</v>
      </c>
      <c r="BW62" s="226" t="e">
        <f t="shared" si="24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1"/>
        <v>#REF!</v>
      </c>
      <c r="BA63" s="226" t="e">
        <f t="shared" si="2"/>
        <v>#REF!</v>
      </c>
      <c r="BB63" s="226" t="e">
        <f t="shared" si="3"/>
        <v>#REF!</v>
      </c>
      <c r="BC63" s="226" t="e">
        <f t="shared" si="4"/>
        <v>#REF!</v>
      </c>
      <c r="BD63" s="226" t="e">
        <f t="shared" si="5"/>
        <v>#REF!</v>
      </c>
      <c r="BE63" s="226" t="e">
        <f t="shared" si="6"/>
        <v>#REF!</v>
      </c>
      <c r="BF63" s="226" t="e">
        <f t="shared" si="7"/>
        <v>#REF!</v>
      </c>
      <c r="BG63" s="226" t="e">
        <f t="shared" si="8"/>
        <v>#REF!</v>
      </c>
      <c r="BH63" s="226" t="e">
        <f t="shared" si="9"/>
        <v>#REF!</v>
      </c>
      <c r="BI63" s="226" t="e">
        <f t="shared" si="10"/>
        <v>#REF!</v>
      </c>
      <c r="BJ63" s="226" t="e">
        <f t="shared" si="11"/>
        <v>#REF!</v>
      </c>
      <c r="BK63" s="226" t="e">
        <f t="shared" si="12"/>
        <v>#REF!</v>
      </c>
      <c r="BL63" s="226" t="e">
        <f t="shared" si="13"/>
        <v>#REF!</v>
      </c>
      <c r="BM63" s="226" t="e">
        <f t="shared" si="14"/>
        <v>#REF!</v>
      </c>
      <c r="BN63" s="226" t="e">
        <f t="shared" si="15"/>
        <v>#REF!</v>
      </c>
      <c r="BO63" s="226" t="e">
        <f t="shared" si="16"/>
        <v>#REF!</v>
      </c>
      <c r="BP63" s="226" t="e">
        <f t="shared" si="17"/>
        <v>#REF!</v>
      </c>
      <c r="BQ63" s="226" t="e">
        <f t="shared" si="18"/>
        <v>#REF!</v>
      </c>
      <c r="BR63" s="226" t="e">
        <f t="shared" si="19"/>
        <v>#REF!</v>
      </c>
      <c r="BS63" s="226" t="e">
        <f t="shared" si="20"/>
        <v>#REF!</v>
      </c>
      <c r="BT63" s="226" t="e">
        <f t="shared" si="21"/>
        <v>#REF!</v>
      </c>
      <c r="BU63" s="226" t="e">
        <f t="shared" si="22"/>
        <v>#REF!</v>
      </c>
      <c r="BV63" s="226" t="e">
        <f t="shared" si="23"/>
        <v>#REF!</v>
      </c>
      <c r="BW63" s="226" t="e">
        <f t="shared" si="24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1"/>
        <v>#REF!</v>
      </c>
      <c r="BA64" s="226" t="e">
        <f t="shared" si="2"/>
        <v>#REF!</v>
      </c>
      <c r="BB64" s="226" t="e">
        <f t="shared" si="3"/>
        <v>#REF!</v>
      </c>
      <c r="BC64" s="226" t="e">
        <f t="shared" si="4"/>
        <v>#REF!</v>
      </c>
      <c r="BD64" s="226" t="e">
        <f t="shared" si="5"/>
        <v>#REF!</v>
      </c>
      <c r="BE64" s="226" t="e">
        <f t="shared" si="6"/>
        <v>#REF!</v>
      </c>
      <c r="BF64" s="226" t="e">
        <f t="shared" si="7"/>
        <v>#REF!</v>
      </c>
      <c r="BG64" s="226" t="e">
        <f t="shared" si="8"/>
        <v>#REF!</v>
      </c>
      <c r="BH64" s="226" t="e">
        <f t="shared" si="9"/>
        <v>#REF!</v>
      </c>
      <c r="BI64" s="226" t="e">
        <f t="shared" si="10"/>
        <v>#REF!</v>
      </c>
      <c r="BJ64" s="226" t="e">
        <f t="shared" si="11"/>
        <v>#REF!</v>
      </c>
      <c r="BK64" s="226" t="e">
        <f t="shared" si="12"/>
        <v>#REF!</v>
      </c>
      <c r="BL64" s="226" t="e">
        <f t="shared" si="13"/>
        <v>#REF!</v>
      </c>
      <c r="BM64" s="226" t="e">
        <f t="shared" si="14"/>
        <v>#REF!</v>
      </c>
      <c r="BN64" s="226" t="e">
        <f t="shared" si="15"/>
        <v>#REF!</v>
      </c>
      <c r="BO64" s="226" t="e">
        <f t="shared" si="16"/>
        <v>#REF!</v>
      </c>
      <c r="BP64" s="226" t="e">
        <f t="shared" si="17"/>
        <v>#REF!</v>
      </c>
      <c r="BQ64" s="226" t="e">
        <f t="shared" si="18"/>
        <v>#REF!</v>
      </c>
      <c r="BR64" s="226" t="e">
        <f t="shared" si="19"/>
        <v>#REF!</v>
      </c>
      <c r="BS64" s="226" t="e">
        <f t="shared" si="20"/>
        <v>#REF!</v>
      </c>
      <c r="BT64" s="226" t="e">
        <f t="shared" si="21"/>
        <v>#REF!</v>
      </c>
      <c r="BU64" s="226" t="e">
        <f t="shared" si="22"/>
        <v>#REF!</v>
      </c>
      <c r="BV64" s="226" t="e">
        <f t="shared" si="23"/>
        <v>#REF!</v>
      </c>
      <c r="BW64" s="226" t="e">
        <f t="shared" si="24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1"/>
        <v>#REF!</v>
      </c>
      <c r="BA65" s="226" t="e">
        <f t="shared" si="2"/>
        <v>#REF!</v>
      </c>
      <c r="BB65" s="226" t="e">
        <f t="shared" si="3"/>
        <v>#REF!</v>
      </c>
      <c r="BC65" s="226" t="e">
        <f t="shared" si="4"/>
        <v>#REF!</v>
      </c>
      <c r="BD65" s="226" t="e">
        <f t="shared" si="5"/>
        <v>#REF!</v>
      </c>
      <c r="BE65" s="226" t="e">
        <f t="shared" si="6"/>
        <v>#REF!</v>
      </c>
      <c r="BF65" s="226" t="e">
        <f t="shared" si="7"/>
        <v>#REF!</v>
      </c>
      <c r="BG65" s="226" t="e">
        <f t="shared" si="8"/>
        <v>#REF!</v>
      </c>
      <c r="BH65" s="226" t="e">
        <f t="shared" si="9"/>
        <v>#REF!</v>
      </c>
      <c r="BI65" s="226" t="e">
        <f t="shared" si="10"/>
        <v>#REF!</v>
      </c>
      <c r="BJ65" s="226" t="e">
        <f t="shared" si="11"/>
        <v>#REF!</v>
      </c>
      <c r="BK65" s="226" t="e">
        <f t="shared" si="12"/>
        <v>#REF!</v>
      </c>
      <c r="BL65" s="226" t="e">
        <f t="shared" si="13"/>
        <v>#REF!</v>
      </c>
      <c r="BM65" s="226" t="e">
        <f t="shared" si="14"/>
        <v>#REF!</v>
      </c>
      <c r="BN65" s="226" t="e">
        <f t="shared" si="15"/>
        <v>#REF!</v>
      </c>
      <c r="BO65" s="226" t="e">
        <f t="shared" si="16"/>
        <v>#REF!</v>
      </c>
      <c r="BP65" s="226" t="e">
        <f t="shared" si="17"/>
        <v>#REF!</v>
      </c>
      <c r="BQ65" s="226" t="e">
        <f t="shared" si="18"/>
        <v>#REF!</v>
      </c>
      <c r="BR65" s="226" t="e">
        <f t="shared" si="19"/>
        <v>#REF!</v>
      </c>
      <c r="BS65" s="226" t="e">
        <f t="shared" si="20"/>
        <v>#REF!</v>
      </c>
      <c r="BT65" s="226" t="e">
        <f t="shared" si="21"/>
        <v>#REF!</v>
      </c>
      <c r="BU65" s="226" t="e">
        <f t="shared" si="22"/>
        <v>#REF!</v>
      </c>
      <c r="BV65" s="226" t="e">
        <f t="shared" si="23"/>
        <v>#REF!</v>
      </c>
      <c r="BW65" s="226" t="e">
        <f t="shared" si="24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1"/>
        <v>#REF!</v>
      </c>
      <c r="BA66" s="226" t="e">
        <f t="shared" si="2"/>
        <v>#REF!</v>
      </c>
      <c r="BB66" s="226" t="e">
        <f t="shared" si="3"/>
        <v>#REF!</v>
      </c>
      <c r="BC66" s="226" t="e">
        <f t="shared" si="4"/>
        <v>#REF!</v>
      </c>
      <c r="BD66" s="226" t="e">
        <f t="shared" si="5"/>
        <v>#REF!</v>
      </c>
      <c r="BE66" s="226" t="e">
        <f t="shared" si="6"/>
        <v>#REF!</v>
      </c>
      <c r="BF66" s="226" t="e">
        <f t="shared" si="7"/>
        <v>#REF!</v>
      </c>
      <c r="BG66" s="226" t="e">
        <f t="shared" si="8"/>
        <v>#REF!</v>
      </c>
      <c r="BH66" s="226" t="e">
        <f t="shared" si="9"/>
        <v>#REF!</v>
      </c>
      <c r="BI66" s="226" t="e">
        <f t="shared" si="10"/>
        <v>#REF!</v>
      </c>
      <c r="BJ66" s="226" t="e">
        <f t="shared" si="11"/>
        <v>#REF!</v>
      </c>
      <c r="BK66" s="226" t="e">
        <f t="shared" si="12"/>
        <v>#REF!</v>
      </c>
      <c r="BL66" s="226" t="e">
        <f t="shared" si="13"/>
        <v>#REF!</v>
      </c>
      <c r="BM66" s="226" t="e">
        <f t="shared" si="14"/>
        <v>#REF!</v>
      </c>
      <c r="BN66" s="226" t="e">
        <f t="shared" si="15"/>
        <v>#REF!</v>
      </c>
      <c r="BO66" s="226" t="e">
        <f t="shared" si="16"/>
        <v>#REF!</v>
      </c>
      <c r="BP66" s="226" t="e">
        <f t="shared" si="17"/>
        <v>#REF!</v>
      </c>
      <c r="BQ66" s="226" t="e">
        <f t="shared" si="18"/>
        <v>#REF!</v>
      </c>
      <c r="BR66" s="226" t="e">
        <f t="shared" si="19"/>
        <v>#REF!</v>
      </c>
      <c r="BS66" s="226" t="e">
        <f t="shared" si="20"/>
        <v>#REF!</v>
      </c>
      <c r="BT66" s="226" t="e">
        <f t="shared" si="21"/>
        <v>#REF!</v>
      </c>
      <c r="BU66" s="226" t="e">
        <f t="shared" si="22"/>
        <v>#REF!</v>
      </c>
      <c r="BV66" s="226" t="e">
        <f t="shared" si="23"/>
        <v>#REF!</v>
      </c>
      <c r="BW66" s="226" t="e">
        <f t="shared" si="24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1"/>
        <v>#REF!</v>
      </c>
      <c r="BA67" s="226" t="e">
        <f t="shared" si="2"/>
        <v>#REF!</v>
      </c>
      <c r="BB67" s="226" t="e">
        <f t="shared" si="3"/>
        <v>#REF!</v>
      </c>
      <c r="BC67" s="226" t="e">
        <f t="shared" si="4"/>
        <v>#REF!</v>
      </c>
      <c r="BD67" s="226" t="e">
        <f t="shared" si="5"/>
        <v>#REF!</v>
      </c>
      <c r="BE67" s="226" t="e">
        <f t="shared" si="6"/>
        <v>#REF!</v>
      </c>
      <c r="BF67" s="226" t="e">
        <f t="shared" si="7"/>
        <v>#REF!</v>
      </c>
      <c r="BG67" s="226" t="e">
        <f t="shared" si="8"/>
        <v>#REF!</v>
      </c>
      <c r="BH67" s="226" t="e">
        <f t="shared" si="9"/>
        <v>#REF!</v>
      </c>
      <c r="BI67" s="226" t="e">
        <f t="shared" si="10"/>
        <v>#REF!</v>
      </c>
      <c r="BJ67" s="226" t="e">
        <f t="shared" si="11"/>
        <v>#REF!</v>
      </c>
      <c r="BK67" s="226" t="e">
        <f t="shared" si="12"/>
        <v>#REF!</v>
      </c>
      <c r="BL67" s="226" t="e">
        <f t="shared" si="13"/>
        <v>#REF!</v>
      </c>
      <c r="BM67" s="226" t="e">
        <f t="shared" si="14"/>
        <v>#REF!</v>
      </c>
      <c r="BN67" s="226" t="e">
        <f t="shared" si="15"/>
        <v>#REF!</v>
      </c>
      <c r="BO67" s="226" t="e">
        <f t="shared" si="16"/>
        <v>#REF!</v>
      </c>
      <c r="BP67" s="226" t="e">
        <f t="shared" si="17"/>
        <v>#REF!</v>
      </c>
      <c r="BQ67" s="226" t="e">
        <f t="shared" si="18"/>
        <v>#REF!</v>
      </c>
      <c r="BR67" s="226" t="e">
        <f t="shared" si="19"/>
        <v>#REF!</v>
      </c>
      <c r="BS67" s="226" t="e">
        <f t="shared" si="20"/>
        <v>#REF!</v>
      </c>
      <c r="BT67" s="226" t="e">
        <f t="shared" si="21"/>
        <v>#REF!</v>
      </c>
      <c r="BU67" s="226" t="e">
        <f t="shared" si="22"/>
        <v>#REF!</v>
      </c>
      <c r="BV67" s="226" t="e">
        <f t="shared" si="23"/>
        <v>#REF!</v>
      </c>
      <c r="BW67" s="226" t="e">
        <f t="shared" si="24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1"/>
        <v>#REF!</v>
      </c>
      <c r="BA68" s="226" t="e">
        <f t="shared" si="2"/>
        <v>#REF!</v>
      </c>
      <c r="BB68" s="226" t="e">
        <f t="shared" si="3"/>
        <v>#REF!</v>
      </c>
      <c r="BC68" s="226" t="e">
        <f t="shared" si="4"/>
        <v>#REF!</v>
      </c>
      <c r="BD68" s="226" t="e">
        <f t="shared" si="5"/>
        <v>#REF!</v>
      </c>
      <c r="BE68" s="226" t="e">
        <f t="shared" si="6"/>
        <v>#REF!</v>
      </c>
      <c r="BF68" s="226" t="e">
        <f t="shared" si="7"/>
        <v>#REF!</v>
      </c>
      <c r="BG68" s="226" t="e">
        <f t="shared" si="8"/>
        <v>#REF!</v>
      </c>
      <c r="BH68" s="226" t="e">
        <f t="shared" si="9"/>
        <v>#REF!</v>
      </c>
      <c r="BI68" s="226" t="e">
        <f t="shared" si="10"/>
        <v>#REF!</v>
      </c>
      <c r="BJ68" s="226" t="e">
        <f t="shared" si="11"/>
        <v>#REF!</v>
      </c>
      <c r="BK68" s="226" t="e">
        <f t="shared" si="12"/>
        <v>#REF!</v>
      </c>
      <c r="BL68" s="226" t="e">
        <f t="shared" si="13"/>
        <v>#REF!</v>
      </c>
      <c r="BM68" s="226" t="e">
        <f t="shared" si="14"/>
        <v>#REF!</v>
      </c>
      <c r="BN68" s="226" t="e">
        <f t="shared" si="15"/>
        <v>#REF!</v>
      </c>
      <c r="BO68" s="226" t="e">
        <f t="shared" si="16"/>
        <v>#REF!</v>
      </c>
      <c r="BP68" s="226" t="e">
        <f t="shared" si="17"/>
        <v>#REF!</v>
      </c>
      <c r="BQ68" s="226" t="e">
        <f t="shared" si="18"/>
        <v>#REF!</v>
      </c>
      <c r="BR68" s="226" t="e">
        <f t="shared" si="19"/>
        <v>#REF!</v>
      </c>
      <c r="BS68" s="226" t="e">
        <f t="shared" si="20"/>
        <v>#REF!</v>
      </c>
      <c r="BT68" s="226" t="e">
        <f t="shared" si="21"/>
        <v>#REF!</v>
      </c>
      <c r="BU68" s="226" t="e">
        <f t="shared" si="22"/>
        <v>#REF!</v>
      </c>
      <c r="BV68" s="226" t="e">
        <f t="shared" si="23"/>
        <v>#REF!</v>
      </c>
      <c r="BW68" s="226" t="e">
        <f t="shared" si="24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1"/>
        <v>#REF!</v>
      </c>
      <c r="BA69" s="226" t="e">
        <f t="shared" si="2"/>
        <v>#REF!</v>
      </c>
      <c r="BB69" s="226" t="e">
        <f t="shared" si="3"/>
        <v>#REF!</v>
      </c>
      <c r="BC69" s="226" t="e">
        <f t="shared" si="4"/>
        <v>#REF!</v>
      </c>
      <c r="BD69" s="226" t="e">
        <f t="shared" si="5"/>
        <v>#REF!</v>
      </c>
      <c r="BE69" s="226" t="e">
        <f t="shared" si="6"/>
        <v>#REF!</v>
      </c>
      <c r="BF69" s="226" t="e">
        <f t="shared" si="7"/>
        <v>#REF!</v>
      </c>
      <c r="BG69" s="226" t="e">
        <f t="shared" si="8"/>
        <v>#REF!</v>
      </c>
      <c r="BH69" s="226" t="e">
        <f t="shared" si="9"/>
        <v>#REF!</v>
      </c>
      <c r="BI69" s="226" t="e">
        <f t="shared" si="10"/>
        <v>#REF!</v>
      </c>
      <c r="BJ69" s="226" t="e">
        <f t="shared" si="11"/>
        <v>#REF!</v>
      </c>
      <c r="BK69" s="226" t="e">
        <f t="shared" si="12"/>
        <v>#REF!</v>
      </c>
      <c r="BL69" s="226" t="e">
        <f t="shared" si="13"/>
        <v>#REF!</v>
      </c>
      <c r="BM69" s="226" t="e">
        <f t="shared" si="14"/>
        <v>#REF!</v>
      </c>
      <c r="BN69" s="226" t="e">
        <f t="shared" si="15"/>
        <v>#REF!</v>
      </c>
      <c r="BO69" s="226" t="e">
        <f t="shared" si="16"/>
        <v>#REF!</v>
      </c>
      <c r="BP69" s="226" t="e">
        <f t="shared" si="17"/>
        <v>#REF!</v>
      </c>
      <c r="BQ69" s="226" t="e">
        <f t="shared" si="18"/>
        <v>#REF!</v>
      </c>
      <c r="BR69" s="226" t="e">
        <f t="shared" si="19"/>
        <v>#REF!</v>
      </c>
      <c r="BS69" s="226" t="e">
        <f t="shared" si="20"/>
        <v>#REF!</v>
      </c>
      <c r="BT69" s="226" t="e">
        <f t="shared" si="21"/>
        <v>#REF!</v>
      </c>
      <c r="BU69" s="226" t="e">
        <f t="shared" si="22"/>
        <v>#REF!</v>
      </c>
      <c r="BV69" s="226" t="e">
        <f t="shared" si="23"/>
        <v>#REF!</v>
      </c>
      <c r="BW69" s="226" t="e">
        <f t="shared" si="24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1"/>
        <v>#REF!</v>
      </c>
      <c r="BA70" s="226" t="e">
        <f t="shared" si="2"/>
        <v>#REF!</v>
      </c>
      <c r="BB70" s="226" t="e">
        <f t="shared" si="3"/>
        <v>#REF!</v>
      </c>
      <c r="BC70" s="226" t="e">
        <f t="shared" si="4"/>
        <v>#REF!</v>
      </c>
      <c r="BD70" s="226" t="e">
        <f t="shared" si="5"/>
        <v>#REF!</v>
      </c>
      <c r="BE70" s="226" t="e">
        <f t="shared" si="6"/>
        <v>#REF!</v>
      </c>
      <c r="BF70" s="226" t="e">
        <f t="shared" si="7"/>
        <v>#REF!</v>
      </c>
      <c r="BG70" s="226" t="e">
        <f t="shared" si="8"/>
        <v>#REF!</v>
      </c>
      <c r="BH70" s="226" t="e">
        <f t="shared" si="9"/>
        <v>#REF!</v>
      </c>
      <c r="BI70" s="226" t="e">
        <f t="shared" si="10"/>
        <v>#REF!</v>
      </c>
      <c r="BJ70" s="226" t="e">
        <f t="shared" si="11"/>
        <v>#REF!</v>
      </c>
      <c r="BK70" s="226" t="e">
        <f t="shared" si="12"/>
        <v>#REF!</v>
      </c>
      <c r="BL70" s="226" t="e">
        <f t="shared" si="13"/>
        <v>#REF!</v>
      </c>
      <c r="BM70" s="226" t="e">
        <f t="shared" si="14"/>
        <v>#REF!</v>
      </c>
      <c r="BN70" s="226" t="e">
        <f t="shared" si="15"/>
        <v>#REF!</v>
      </c>
      <c r="BO70" s="226" t="e">
        <f t="shared" si="16"/>
        <v>#REF!</v>
      </c>
      <c r="BP70" s="226" t="e">
        <f t="shared" si="17"/>
        <v>#REF!</v>
      </c>
      <c r="BQ70" s="226" t="e">
        <f t="shared" si="18"/>
        <v>#REF!</v>
      </c>
      <c r="BR70" s="226" t="e">
        <f t="shared" si="19"/>
        <v>#REF!</v>
      </c>
      <c r="BS70" s="226" t="e">
        <f t="shared" si="20"/>
        <v>#REF!</v>
      </c>
      <c r="BT70" s="226" t="e">
        <f t="shared" si="21"/>
        <v>#REF!</v>
      </c>
      <c r="BU70" s="226" t="e">
        <f t="shared" si="22"/>
        <v>#REF!</v>
      </c>
      <c r="BV70" s="226" t="e">
        <f t="shared" si="23"/>
        <v>#REF!</v>
      </c>
      <c r="BW70" s="226" t="e">
        <f t="shared" si="24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1"/>
        <v>#REF!</v>
      </c>
      <c r="BA71" s="226" t="e">
        <f t="shared" si="2"/>
        <v>#REF!</v>
      </c>
      <c r="BB71" s="226" t="e">
        <f t="shared" si="3"/>
        <v>#REF!</v>
      </c>
      <c r="BC71" s="226" t="e">
        <f t="shared" si="4"/>
        <v>#REF!</v>
      </c>
      <c r="BD71" s="226" t="e">
        <f t="shared" si="5"/>
        <v>#REF!</v>
      </c>
      <c r="BE71" s="226" t="e">
        <f t="shared" si="6"/>
        <v>#REF!</v>
      </c>
      <c r="BF71" s="226" t="e">
        <f t="shared" si="7"/>
        <v>#REF!</v>
      </c>
      <c r="BG71" s="226" t="e">
        <f t="shared" si="8"/>
        <v>#REF!</v>
      </c>
      <c r="BH71" s="226" t="e">
        <f t="shared" si="9"/>
        <v>#REF!</v>
      </c>
      <c r="BI71" s="226" t="e">
        <f t="shared" si="10"/>
        <v>#REF!</v>
      </c>
      <c r="BJ71" s="226" t="e">
        <f t="shared" si="11"/>
        <v>#REF!</v>
      </c>
      <c r="BK71" s="226" t="e">
        <f t="shared" si="12"/>
        <v>#REF!</v>
      </c>
      <c r="BL71" s="226" t="e">
        <f t="shared" si="13"/>
        <v>#REF!</v>
      </c>
      <c r="BM71" s="226" t="e">
        <f t="shared" si="14"/>
        <v>#REF!</v>
      </c>
      <c r="BN71" s="226" t="e">
        <f t="shared" si="15"/>
        <v>#REF!</v>
      </c>
      <c r="BO71" s="226" t="e">
        <f t="shared" si="16"/>
        <v>#REF!</v>
      </c>
      <c r="BP71" s="226" t="e">
        <f t="shared" si="17"/>
        <v>#REF!</v>
      </c>
      <c r="BQ71" s="226" t="e">
        <f t="shared" si="18"/>
        <v>#REF!</v>
      </c>
      <c r="BR71" s="226" t="e">
        <f t="shared" si="19"/>
        <v>#REF!</v>
      </c>
      <c r="BS71" s="226" t="e">
        <f t="shared" si="20"/>
        <v>#REF!</v>
      </c>
      <c r="BT71" s="226" t="e">
        <f t="shared" si="21"/>
        <v>#REF!</v>
      </c>
      <c r="BU71" s="226" t="e">
        <f t="shared" si="22"/>
        <v>#REF!</v>
      </c>
      <c r="BV71" s="226" t="e">
        <f t="shared" si="23"/>
        <v>#REF!</v>
      </c>
      <c r="BW71" s="226" t="e">
        <f t="shared" si="24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1"/>
        <v>#REF!</v>
      </c>
      <c r="BA72" s="226" t="e">
        <f t="shared" si="2"/>
        <v>#REF!</v>
      </c>
      <c r="BB72" s="226" t="e">
        <f t="shared" si="3"/>
        <v>#REF!</v>
      </c>
      <c r="BC72" s="226" t="e">
        <f t="shared" si="4"/>
        <v>#REF!</v>
      </c>
      <c r="BD72" s="226" t="e">
        <f t="shared" si="5"/>
        <v>#REF!</v>
      </c>
      <c r="BE72" s="226" t="e">
        <f t="shared" si="6"/>
        <v>#REF!</v>
      </c>
      <c r="BF72" s="226" t="e">
        <f t="shared" si="7"/>
        <v>#REF!</v>
      </c>
      <c r="BG72" s="226" t="e">
        <f t="shared" si="8"/>
        <v>#REF!</v>
      </c>
      <c r="BH72" s="226" t="e">
        <f t="shared" si="9"/>
        <v>#REF!</v>
      </c>
      <c r="BI72" s="226" t="e">
        <f t="shared" si="10"/>
        <v>#REF!</v>
      </c>
      <c r="BJ72" s="226" t="e">
        <f t="shared" si="11"/>
        <v>#REF!</v>
      </c>
      <c r="BK72" s="226" t="e">
        <f t="shared" si="12"/>
        <v>#REF!</v>
      </c>
      <c r="BL72" s="226" t="e">
        <f t="shared" si="13"/>
        <v>#REF!</v>
      </c>
      <c r="BM72" s="226" t="e">
        <f t="shared" si="14"/>
        <v>#REF!</v>
      </c>
      <c r="BN72" s="226" t="e">
        <f t="shared" si="15"/>
        <v>#REF!</v>
      </c>
      <c r="BO72" s="226" t="e">
        <f t="shared" si="16"/>
        <v>#REF!</v>
      </c>
      <c r="BP72" s="226" t="e">
        <f t="shared" si="17"/>
        <v>#REF!</v>
      </c>
      <c r="BQ72" s="226" t="e">
        <f t="shared" si="18"/>
        <v>#REF!</v>
      </c>
      <c r="BR72" s="226" t="e">
        <f t="shared" si="19"/>
        <v>#REF!</v>
      </c>
      <c r="BS72" s="226" t="e">
        <f t="shared" si="20"/>
        <v>#REF!</v>
      </c>
      <c r="BT72" s="226" t="e">
        <f t="shared" si="21"/>
        <v>#REF!</v>
      </c>
      <c r="BU72" s="226" t="e">
        <f t="shared" si="22"/>
        <v>#REF!</v>
      </c>
      <c r="BV72" s="226" t="e">
        <f t="shared" si="23"/>
        <v>#REF!</v>
      </c>
      <c r="BW72" s="226" t="e">
        <f t="shared" si="24"/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1"/>
        <v>#REF!</v>
      </c>
      <c r="BA73" s="226" t="e">
        <f t="shared" si="2"/>
        <v>#REF!</v>
      </c>
      <c r="BB73" s="226" t="e">
        <f t="shared" si="3"/>
        <v>#REF!</v>
      </c>
      <c r="BC73" s="226" t="e">
        <f t="shared" si="4"/>
        <v>#REF!</v>
      </c>
      <c r="BD73" s="226" t="e">
        <f t="shared" si="5"/>
        <v>#REF!</v>
      </c>
      <c r="BE73" s="226" t="e">
        <f t="shared" si="6"/>
        <v>#REF!</v>
      </c>
      <c r="BF73" s="226" t="e">
        <f t="shared" si="7"/>
        <v>#REF!</v>
      </c>
      <c r="BG73" s="226" t="e">
        <f t="shared" si="8"/>
        <v>#REF!</v>
      </c>
      <c r="BH73" s="226" t="e">
        <f t="shared" si="9"/>
        <v>#REF!</v>
      </c>
      <c r="BI73" s="226" t="e">
        <f t="shared" si="10"/>
        <v>#REF!</v>
      </c>
      <c r="BJ73" s="226" t="e">
        <f t="shared" si="11"/>
        <v>#REF!</v>
      </c>
      <c r="BK73" s="226" t="e">
        <f t="shared" si="12"/>
        <v>#REF!</v>
      </c>
      <c r="BL73" s="226" t="e">
        <f t="shared" si="13"/>
        <v>#REF!</v>
      </c>
      <c r="BM73" s="226" t="e">
        <f t="shared" si="14"/>
        <v>#REF!</v>
      </c>
      <c r="BN73" s="226" t="e">
        <f t="shared" si="15"/>
        <v>#REF!</v>
      </c>
      <c r="BO73" s="226" t="e">
        <f t="shared" si="16"/>
        <v>#REF!</v>
      </c>
      <c r="BP73" s="226" t="e">
        <f t="shared" si="17"/>
        <v>#REF!</v>
      </c>
      <c r="BQ73" s="226" t="e">
        <f t="shared" si="18"/>
        <v>#REF!</v>
      </c>
      <c r="BR73" s="226" t="e">
        <f t="shared" si="19"/>
        <v>#REF!</v>
      </c>
      <c r="BS73" s="226" t="e">
        <f t="shared" si="20"/>
        <v>#REF!</v>
      </c>
      <c r="BT73" s="226" t="e">
        <f t="shared" si="21"/>
        <v>#REF!</v>
      </c>
      <c r="BU73" s="226" t="e">
        <f t="shared" si="22"/>
        <v>#REF!</v>
      </c>
      <c r="BV73" s="226" t="e">
        <f t="shared" si="23"/>
        <v>#REF!</v>
      </c>
      <c r="BW73" s="226" t="e">
        <f t="shared" si="24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1"/>
        <v>#REF!</v>
      </c>
      <c r="BA74" s="226" t="e">
        <f t="shared" si="2"/>
        <v>#REF!</v>
      </c>
      <c r="BB74" s="226" t="e">
        <f t="shared" si="3"/>
        <v>#REF!</v>
      </c>
      <c r="BC74" s="226" t="e">
        <f t="shared" si="4"/>
        <v>#REF!</v>
      </c>
      <c r="BD74" s="226" t="e">
        <f t="shared" si="5"/>
        <v>#REF!</v>
      </c>
      <c r="BE74" s="226" t="e">
        <f t="shared" si="6"/>
        <v>#REF!</v>
      </c>
      <c r="BF74" s="226" t="e">
        <f t="shared" si="7"/>
        <v>#REF!</v>
      </c>
      <c r="BG74" s="226" t="e">
        <f t="shared" si="8"/>
        <v>#REF!</v>
      </c>
      <c r="BH74" s="226" t="e">
        <f t="shared" si="9"/>
        <v>#REF!</v>
      </c>
      <c r="BI74" s="226" t="e">
        <f t="shared" si="10"/>
        <v>#REF!</v>
      </c>
      <c r="BJ74" s="226" t="e">
        <f t="shared" si="11"/>
        <v>#REF!</v>
      </c>
      <c r="BK74" s="226" t="e">
        <f t="shared" si="12"/>
        <v>#REF!</v>
      </c>
      <c r="BL74" s="226" t="e">
        <f t="shared" si="13"/>
        <v>#REF!</v>
      </c>
      <c r="BM74" s="226" t="e">
        <f t="shared" si="14"/>
        <v>#REF!</v>
      </c>
      <c r="BN74" s="226" t="e">
        <f t="shared" si="15"/>
        <v>#REF!</v>
      </c>
      <c r="BO74" s="226" t="e">
        <f t="shared" si="16"/>
        <v>#REF!</v>
      </c>
      <c r="BP74" s="226" t="e">
        <f t="shared" si="17"/>
        <v>#REF!</v>
      </c>
      <c r="BQ74" s="226" t="e">
        <f t="shared" si="18"/>
        <v>#REF!</v>
      </c>
      <c r="BR74" s="226" t="e">
        <f t="shared" si="19"/>
        <v>#REF!</v>
      </c>
      <c r="BS74" s="226" t="e">
        <f t="shared" si="20"/>
        <v>#REF!</v>
      </c>
      <c r="BT74" s="226" t="e">
        <f t="shared" si="21"/>
        <v>#REF!</v>
      </c>
      <c r="BU74" s="226" t="e">
        <f t="shared" si="22"/>
        <v>#REF!</v>
      </c>
      <c r="BV74" s="226" t="e">
        <f t="shared" si="23"/>
        <v>#REF!</v>
      </c>
      <c r="BW74" s="226" t="e">
        <f t="shared" si="24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1"/>
        <v>#REF!</v>
      </c>
      <c r="BA75" s="226" t="e">
        <f t="shared" si="2"/>
        <v>#REF!</v>
      </c>
      <c r="BB75" s="226" t="e">
        <f t="shared" si="3"/>
        <v>#REF!</v>
      </c>
      <c r="BC75" s="226" t="e">
        <f t="shared" si="4"/>
        <v>#REF!</v>
      </c>
      <c r="BD75" s="226" t="e">
        <f t="shared" si="5"/>
        <v>#REF!</v>
      </c>
      <c r="BE75" s="226" t="e">
        <f t="shared" si="6"/>
        <v>#REF!</v>
      </c>
      <c r="BF75" s="226" t="e">
        <f t="shared" si="7"/>
        <v>#REF!</v>
      </c>
      <c r="BG75" s="226" t="e">
        <f t="shared" si="8"/>
        <v>#REF!</v>
      </c>
      <c r="BH75" s="226" t="e">
        <f t="shared" si="9"/>
        <v>#REF!</v>
      </c>
      <c r="BI75" s="226" t="e">
        <f t="shared" si="10"/>
        <v>#REF!</v>
      </c>
      <c r="BJ75" s="226" t="e">
        <f t="shared" si="11"/>
        <v>#REF!</v>
      </c>
      <c r="BK75" s="226" t="e">
        <f t="shared" si="12"/>
        <v>#REF!</v>
      </c>
      <c r="BL75" s="226" t="e">
        <f t="shared" si="13"/>
        <v>#REF!</v>
      </c>
      <c r="BM75" s="226" t="e">
        <f t="shared" si="14"/>
        <v>#REF!</v>
      </c>
      <c r="BN75" s="226" t="e">
        <f t="shared" si="15"/>
        <v>#REF!</v>
      </c>
      <c r="BO75" s="226" t="e">
        <f t="shared" si="16"/>
        <v>#REF!</v>
      </c>
      <c r="BP75" s="226" t="e">
        <f t="shared" si="17"/>
        <v>#REF!</v>
      </c>
      <c r="BQ75" s="226" t="e">
        <f t="shared" si="18"/>
        <v>#REF!</v>
      </c>
      <c r="BR75" s="226" t="e">
        <f t="shared" si="19"/>
        <v>#REF!</v>
      </c>
      <c r="BS75" s="226" t="e">
        <f t="shared" si="20"/>
        <v>#REF!</v>
      </c>
      <c r="BT75" s="226" t="e">
        <f t="shared" si="21"/>
        <v>#REF!</v>
      </c>
      <c r="BU75" s="226" t="e">
        <f t="shared" si="22"/>
        <v>#REF!</v>
      </c>
      <c r="BV75" s="226" t="e">
        <f t="shared" si="23"/>
        <v>#REF!</v>
      </c>
      <c r="BW75" s="226" t="e">
        <f t="shared" si="24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1"/>
        <v>#REF!</v>
      </c>
      <c r="BA76" s="226" t="e">
        <f t="shared" si="2"/>
        <v>#REF!</v>
      </c>
      <c r="BB76" s="226" t="e">
        <f t="shared" si="3"/>
        <v>#REF!</v>
      </c>
      <c r="BC76" s="226" t="e">
        <f t="shared" si="4"/>
        <v>#REF!</v>
      </c>
      <c r="BD76" s="226" t="e">
        <f t="shared" si="5"/>
        <v>#REF!</v>
      </c>
      <c r="BE76" s="226" t="e">
        <f t="shared" si="6"/>
        <v>#REF!</v>
      </c>
      <c r="BF76" s="226" t="e">
        <f t="shared" si="7"/>
        <v>#REF!</v>
      </c>
      <c r="BG76" s="226" t="e">
        <f t="shared" si="8"/>
        <v>#REF!</v>
      </c>
      <c r="BH76" s="226" t="e">
        <f t="shared" si="9"/>
        <v>#REF!</v>
      </c>
      <c r="BI76" s="226" t="e">
        <f t="shared" si="10"/>
        <v>#REF!</v>
      </c>
      <c r="BJ76" s="226" t="e">
        <f t="shared" si="11"/>
        <v>#REF!</v>
      </c>
      <c r="BK76" s="226" t="e">
        <f t="shared" si="12"/>
        <v>#REF!</v>
      </c>
      <c r="BL76" s="226" t="e">
        <f t="shared" si="13"/>
        <v>#REF!</v>
      </c>
      <c r="BM76" s="226" t="e">
        <f t="shared" si="14"/>
        <v>#REF!</v>
      </c>
      <c r="BN76" s="226" t="e">
        <f t="shared" si="15"/>
        <v>#REF!</v>
      </c>
      <c r="BO76" s="226" t="e">
        <f t="shared" si="16"/>
        <v>#REF!</v>
      </c>
      <c r="BP76" s="226" t="e">
        <f t="shared" si="17"/>
        <v>#REF!</v>
      </c>
      <c r="BQ76" s="226" t="e">
        <f t="shared" si="18"/>
        <v>#REF!</v>
      </c>
      <c r="BR76" s="226" t="e">
        <f t="shared" si="19"/>
        <v>#REF!</v>
      </c>
      <c r="BS76" s="226" t="e">
        <f t="shared" si="20"/>
        <v>#REF!</v>
      </c>
      <c r="BT76" s="226" t="e">
        <f t="shared" si="21"/>
        <v>#REF!</v>
      </c>
      <c r="BU76" s="226" t="e">
        <f t="shared" si="22"/>
        <v>#REF!</v>
      </c>
      <c r="BV76" s="226" t="e">
        <f t="shared" si="23"/>
        <v>#REF!</v>
      </c>
      <c r="BW76" s="226" t="e">
        <f t="shared" si="24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1"/>
        <v>#REF!</v>
      </c>
      <c r="BA77" s="226" t="e">
        <f t="shared" si="2"/>
        <v>#REF!</v>
      </c>
      <c r="BB77" s="226" t="e">
        <f t="shared" si="3"/>
        <v>#REF!</v>
      </c>
      <c r="BC77" s="226" t="e">
        <f t="shared" si="4"/>
        <v>#REF!</v>
      </c>
      <c r="BD77" s="226" t="e">
        <f t="shared" si="5"/>
        <v>#REF!</v>
      </c>
      <c r="BE77" s="226" t="e">
        <f t="shared" si="6"/>
        <v>#REF!</v>
      </c>
      <c r="BF77" s="226" t="e">
        <f t="shared" si="7"/>
        <v>#REF!</v>
      </c>
      <c r="BG77" s="226" t="e">
        <f t="shared" si="8"/>
        <v>#REF!</v>
      </c>
      <c r="BH77" s="226" t="e">
        <f t="shared" si="9"/>
        <v>#REF!</v>
      </c>
      <c r="BI77" s="226" t="e">
        <f t="shared" si="10"/>
        <v>#REF!</v>
      </c>
      <c r="BJ77" s="226" t="e">
        <f t="shared" si="11"/>
        <v>#REF!</v>
      </c>
      <c r="BK77" s="226" t="e">
        <f t="shared" si="12"/>
        <v>#REF!</v>
      </c>
      <c r="BL77" s="226" t="e">
        <f t="shared" si="13"/>
        <v>#REF!</v>
      </c>
      <c r="BM77" s="226" t="e">
        <f t="shared" si="14"/>
        <v>#REF!</v>
      </c>
      <c r="BN77" s="226" t="e">
        <f t="shared" si="15"/>
        <v>#REF!</v>
      </c>
      <c r="BO77" s="226" t="e">
        <f t="shared" si="16"/>
        <v>#REF!</v>
      </c>
      <c r="BP77" s="226" t="e">
        <f t="shared" si="17"/>
        <v>#REF!</v>
      </c>
      <c r="BQ77" s="226" t="e">
        <f t="shared" si="18"/>
        <v>#REF!</v>
      </c>
      <c r="BR77" s="226" t="e">
        <f t="shared" si="19"/>
        <v>#REF!</v>
      </c>
      <c r="BS77" s="226" t="e">
        <f t="shared" si="20"/>
        <v>#REF!</v>
      </c>
      <c r="BT77" s="226" t="e">
        <f t="shared" si="21"/>
        <v>#REF!</v>
      </c>
      <c r="BU77" s="226" t="e">
        <f t="shared" si="22"/>
        <v>#REF!</v>
      </c>
      <c r="BV77" s="226" t="e">
        <f t="shared" si="23"/>
        <v>#REF!</v>
      </c>
      <c r="BW77" s="226" t="e">
        <f t="shared" si="24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1"/>
        <v>#REF!</v>
      </c>
      <c r="BA78" s="226" t="e">
        <f t="shared" si="2"/>
        <v>#REF!</v>
      </c>
      <c r="BB78" s="226" t="e">
        <f t="shared" si="3"/>
        <v>#REF!</v>
      </c>
      <c r="BC78" s="226" t="e">
        <f t="shared" si="4"/>
        <v>#REF!</v>
      </c>
      <c r="BD78" s="226" t="e">
        <f t="shared" si="5"/>
        <v>#REF!</v>
      </c>
      <c r="BE78" s="226" t="e">
        <f t="shared" si="6"/>
        <v>#REF!</v>
      </c>
      <c r="BF78" s="226" t="e">
        <f t="shared" si="7"/>
        <v>#REF!</v>
      </c>
      <c r="BG78" s="226" t="e">
        <f t="shared" si="8"/>
        <v>#REF!</v>
      </c>
      <c r="BH78" s="226" t="e">
        <f t="shared" si="9"/>
        <v>#REF!</v>
      </c>
      <c r="BI78" s="226" t="e">
        <f t="shared" si="10"/>
        <v>#REF!</v>
      </c>
      <c r="BJ78" s="226" t="e">
        <f t="shared" si="11"/>
        <v>#REF!</v>
      </c>
      <c r="BK78" s="226" t="e">
        <f t="shared" si="12"/>
        <v>#REF!</v>
      </c>
      <c r="BL78" s="226" t="e">
        <f t="shared" si="13"/>
        <v>#REF!</v>
      </c>
      <c r="BM78" s="226" t="e">
        <f t="shared" si="14"/>
        <v>#REF!</v>
      </c>
      <c r="BN78" s="226" t="e">
        <f t="shared" si="15"/>
        <v>#REF!</v>
      </c>
      <c r="BO78" s="226" t="e">
        <f t="shared" si="16"/>
        <v>#REF!</v>
      </c>
      <c r="BP78" s="226" t="e">
        <f t="shared" si="17"/>
        <v>#REF!</v>
      </c>
      <c r="BQ78" s="226" t="e">
        <f t="shared" si="18"/>
        <v>#REF!</v>
      </c>
      <c r="BR78" s="226" t="e">
        <f t="shared" si="19"/>
        <v>#REF!</v>
      </c>
      <c r="BS78" s="226" t="e">
        <f t="shared" si="20"/>
        <v>#REF!</v>
      </c>
      <c r="BT78" s="226" t="e">
        <f t="shared" si="21"/>
        <v>#REF!</v>
      </c>
      <c r="BU78" s="226" t="e">
        <f t="shared" si="22"/>
        <v>#REF!</v>
      </c>
      <c r="BV78" s="226" t="e">
        <f t="shared" si="23"/>
        <v>#REF!</v>
      </c>
      <c r="BW78" s="226" t="e">
        <f t="shared" si="24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1"/>
        <v>#REF!</v>
      </c>
      <c r="BA79" s="226" t="e">
        <f t="shared" si="2"/>
        <v>#REF!</v>
      </c>
      <c r="BB79" s="226" t="e">
        <f t="shared" si="3"/>
        <v>#REF!</v>
      </c>
      <c r="BC79" s="226" t="e">
        <f t="shared" si="4"/>
        <v>#REF!</v>
      </c>
      <c r="BD79" s="226" t="e">
        <f t="shared" si="5"/>
        <v>#REF!</v>
      </c>
      <c r="BE79" s="226" t="e">
        <f t="shared" si="6"/>
        <v>#REF!</v>
      </c>
      <c r="BF79" s="226" t="e">
        <f t="shared" si="7"/>
        <v>#REF!</v>
      </c>
      <c r="BG79" s="226" t="e">
        <f t="shared" si="8"/>
        <v>#REF!</v>
      </c>
      <c r="BH79" s="226" t="e">
        <f t="shared" si="9"/>
        <v>#REF!</v>
      </c>
      <c r="BI79" s="226" t="e">
        <f t="shared" si="10"/>
        <v>#REF!</v>
      </c>
      <c r="BJ79" s="226" t="e">
        <f t="shared" si="11"/>
        <v>#REF!</v>
      </c>
      <c r="BK79" s="226" t="e">
        <f t="shared" si="12"/>
        <v>#REF!</v>
      </c>
      <c r="BL79" s="226" t="e">
        <f t="shared" si="13"/>
        <v>#REF!</v>
      </c>
      <c r="BM79" s="226" t="e">
        <f t="shared" si="14"/>
        <v>#REF!</v>
      </c>
      <c r="BN79" s="226" t="e">
        <f t="shared" si="15"/>
        <v>#REF!</v>
      </c>
      <c r="BO79" s="226" t="e">
        <f t="shared" si="16"/>
        <v>#REF!</v>
      </c>
      <c r="BP79" s="226" t="e">
        <f t="shared" si="17"/>
        <v>#REF!</v>
      </c>
      <c r="BQ79" s="226" t="e">
        <f t="shared" si="18"/>
        <v>#REF!</v>
      </c>
      <c r="BR79" s="226" t="e">
        <f t="shared" si="19"/>
        <v>#REF!</v>
      </c>
      <c r="BS79" s="226" t="e">
        <f t="shared" si="20"/>
        <v>#REF!</v>
      </c>
      <c r="BT79" s="226" t="e">
        <f t="shared" si="21"/>
        <v>#REF!</v>
      </c>
      <c r="BU79" s="226" t="e">
        <f t="shared" si="22"/>
        <v>#REF!</v>
      </c>
      <c r="BV79" s="226" t="e">
        <f t="shared" si="23"/>
        <v>#REF!</v>
      </c>
      <c r="BW79" s="226" t="e">
        <f t="shared" si="24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1"/>
        <v>#REF!</v>
      </c>
      <c r="BA80" s="226" t="e">
        <f t="shared" si="2"/>
        <v>#REF!</v>
      </c>
      <c r="BB80" s="226" t="e">
        <f t="shared" si="3"/>
        <v>#REF!</v>
      </c>
      <c r="BC80" s="226" t="e">
        <f t="shared" si="4"/>
        <v>#REF!</v>
      </c>
      <c r="BD80" s="226" t="e">
        <f t="shared" si="5"/>
        <v>#REF!</v>
      </c>
      <c r="BE80" s="226" t="e">
        <f t="shared" si="6"/>
        <v>#REF!</v>
      </c>
      <c r="BF80" s="226" t="e">
        <f t="shared" si="7"/>
        <v>#REF!</v>
      </c>
      <c r="BG80" s="226" t="e">
        <f t="shared" si="8"/>
        <v>#REF!</v>
      </c>
      <c r="BH80" s="226" t="e">
        <f t="shared" si="9"/>
        <v>#REF!</v>
      </c>
      <c r="BI80" s="226" t="e">
        <f t="shared" si="10"/>
        <v>#REF!</v>
      </c>
      <c r="BJ80" s="226" t="e">
        <f t="shared" si="11"/>
        <v>#REF!</v>
      </c>
      <c r="BK80" s="226" t="e">
        <f t="shared" si="12"/>
        <v>#REF!</v>
      </c>
      <c r="BL80" s="226" t="e">
        <f t="shared" si="13"/>
        <v>#REF!</v>
      </c>
      <c r="BM80" s="226" t="e">
        <f t="shared" si="14"/>
        <v>#REF!</v>
      </c>
      <c r="BN80" s="226" t="e">
        <f t="shared" si="15"/>
        <v>#REF!</v>
      </c>
      <c r="BO80" s="226" t="e">
        <f t="shared" si="16"/>
        <v>#REF!</v>
      </c>
      <c r="BP80" s="226" t="e">
        <f t="shared" si="17"/>
        <v>#REF!</v>
      </c>
      <c r="BQ80" s="226" t="e">
        <f t="shared" si="18"/>
        <v>#REF!</v>
      </c>
      <c r="BR80" s="226" t="e">
        <f t="shared" si="19"/>
        <v>#REF!</v>
      </c>
      <c r="BS80" s="226" t="e">
        <f t="shared" si="20"/>
        <v>#REF!</v>
      </c>
      <c r="BT80" s="226" t="e">
        <f t="shared" si="21"/>
        <v>#REF!</v>
      </c>
      <c r="BU80" s="226" t="e">
        <f t="shared" si="22"/>
        <v>#REF!</v>
      </c>
      <c r="BV80" s="226" t="e">
        <f t="shared" si="23"/>
        <v>#REF!</v>
      </c>
      <c r="BW80" s="226" t="e">
        <f t="shared" si="24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1"/>
        <v>#REF!</v>
      </c>
      <c r="BA81" s="226" t="e">
        <f t="shared" si="2"/>
        <v>#REF!</v>
      </c>
      <c r="BB81" s="226" t="e">
        <f t="shared" si="3"/>
        <v>#REF!</v>
      </c>
      <c r="BC81" s="226" t="e">
        <f t="shared" si="4"/>
        <v>#REF!</v>
      </c>
      <c r="BD81" s="226" t="e">
        <f t="shared" si="5"/>
        <v>#REF!</v>
      </c>
      <c r="BE81" s="226" t="e">
        <f t="shared" si="6"/>
        <v>#REF!</v>
      </c>
      <c r="BF81" s="226" t="e">
        <f t="shared" si="7"/>
        <v>#REF!</v>
      </c>
      <c r="BG81" s="226" t="e">
        <f t="shared" si="8"/>
        <v>#REF!</v>
      </c>
      <c r="BH81" s="226" t="e">
        <f t="shared" si="9"/>
        <v>#REF!</v>
      </c>
      <c r="BI81" s="226" t="e">
        <f t="shared" si="10"/>
        <v>#REF!</v>
      </c>
      <c r="BJ81" s="226" t="e">
        <f t="shared" si="11"/>
        <v>#REF!</v>
      </c>
      <c r="BK81" s="226" t="e">
        <f t="shared" si="12"/>
        <v>#REF!</v>
      </c>
      <c r="BL81" s="226" t="e">
        <f t="shared" si="13"/>
        <v>#REF!</v>
      </c>
      <c r="BM81" s="226" t="e">
        <f t="shared" si="14"/>
        <v>#REF!</v>
      </c>
      <c r="BN81" s="226" t="e">
        <f t="shared" si="15"/>
        <v>#REF!</v>
      </c>
      <c r="BO81" s="226" t="e">
        <f t="shared" si="16"/>
        <v>#REF!</v>
      </c>
      <c r="BP81" s="226" t="e">
        <f t="shared" si="17"/>
        <v>#REF!</v>
      </c>
      <c r="BQ81" s="226" t="e">
        <f t="shared" si="18"/>
        <v>#REF!</v>
      </c>
      <c r="BR81" s="226" t="e">
        <f t="shared" si="19"/>
        <v>#REF!</v>
      </c>
      <c r="BS81" s="226" t="e">
        <f t="shared" si="20"/>
        <v>#REF!</v>
      </c>
      <c r="BT81" s="226" t="e">
        <f t="shared" si="21"/>
        <v>#REF!</v>
      </c>
      <c r="BU81" s="226" t="e">
        <f t="shared" si="22"/>
        <v>#REF!</v>
      </c>
      <c r="BV81" s="226" t="e">
        <f t="shared" si="23"/>
        <v>#REF!</v>
      </c>
      <c r="BW81" s="226" t="e">
        <f t="shared" si="24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1"/>
        <v>#REF!</v>
      </c>
      <c r="BA82" s="226" t="e">
        <f t="shared" si="2"/>
        <v>#REF!</v>
      </c>
      <c r="BB82" s="226" t="e">
        <f t="shared" si="3"/>
        <v>#REF!</v>
      </c>
      <c r="BC82" s="226" t="e">
        <f t="shared" si="4"/>
        <v>#REF!</v>
      </c>
      <c r="BD82" s="226" t="e">
        <f t="shared" si="5"/>
        <v>#REF!</v>
      </c>
      <c r="BE82" s="226" t="e">
        <f t="shared" si="6"/>
        <v>#REF!</v>
      </c>
      <c r="BF82" s="226" t="e">
        <f t="shared" si="7"/>
        <v>#REF!</v>
      </c>
      <c r="BG82" s="226" t="e">
        <f t="shared" si="8"/>
        <v>#REF!</v>
      </c>
      <c r="BH82" s="226" t="e">
        <f t="shared" si="9"/>
        <v>#REF!</v>
      </c>
      <c r="BI82" s="226" t="e">
        <f t="shared" si="10"/>
        <v>#REF!</v>
      </c>
      <c r="BJ82" s="226" t="e">
        <f t="shared" si="11"/>
        <v>#REF!</v>
      </c>
      <c r="BK82" s="226" t="e">
        <f t="shared" si="12"/>
        <v>#REF!</v>
      </c>
      <c r="BL82" s="226" t="e">
        <f t="shared" si="13"/>
        <v>#REF!</v>
      </c>
      <c r="BM82" s="226" t="e">
        <f t="shared" si="14"/>
        <v>#REF!</v>
      </c>
      <c r="BN82" s="226" t="e">
        <f t="shared" si="15"/>
        <v>#REF!</v>
      </c>
      <c r="BO82" s="226" t="e">
        <f t="shared" si="16"/>
        <v>#REF!</v>
      </c>
      <c r="BP82" s="226" t="e">
        <f t="shared" si="17"/>
        <v>#REF!</v>
      </c>
      <c r="BQ82" s="226" t="e">
        <f t="shared" si="18"/>
        <v>#REF!</v>
      </c>
      <c r="BR82" s="226" t="e">
        <f t="shared" si="19"/>
        <v>#REF!</v>
      </c>
      <c r="BS82" s="226" t="e">
        <f t="shared" si="20"/>
        <v>#REF!</v>
      </c>
      <c r="BT82" s="226" t="e">
        <f t="shared" si="21"/>
        <v>#REF!</v>
      </c>
      <c r="BU82" s="226" t="e">
        <f t="shared" si="22"/>
        <v>#REF!</v>
      </c>
      <c r="BV82" s="226" t="e">
        <f t="shared" si="23"/>
        <v>#REF!</v>
      </c>
      <c r="BW82" s="226" t="e">
        <f t="shared" si="24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1"/>
        <v>#REF!</v>
      </c>
      <c r="BA83" s="226" t="e">
        <f t="shared" si="2"/>
        <v>#REF!</v>
      </c>
      <c r="BB83" s="226" t="e">
        <f t="shared" si="3"/>
        <v>#REF!</v>
      </c>
      <c r="BC83" s="226" t="e">
        <f t="shared" si="4"/>
        <v>#REF!</v>
      </c>
      <c r="BD83" s="226" t="e">
        <f t="shared" si="5"/>
        <v>#REF!</v>
      </c>
      <c r="BE83" s="226" t="e">
        <f t="shared" si="6"/>
        <v>#REF!</v>
      </c>
      <c r="BF83" s="226" t="e">
        <f t="shared" si="7"/>
        <v>#REF!</v>
      </c>
      <c r="BG83" s="226" t="e">
        <f t="shared" si="8"/>
        <v>#REF!</v>
      </c>
      <c r="BH83" s="226" t="e">
        <f t="shared" si="9"/>
        <v>#REF!</v>
      </c>
      <c r="BI83" s="226" t="e">
        <f t="shared" si="10"/>
        <v>#REF!</v>
      </c>
      <c r="BJ83" s="226" t="e">
        <f t="shared" si="11"/>
        <v>#REF!</v>
      </c>
      <c r="BK83" s="226" t="e">
        <f t="shared" si="12"/>
        <v>#REF!</v>
      </c>
      <c r="BL83" s="226" t="e">
        <f t="shared" si="13"/>
        <v>#REF!</v>
      </c>
      <c r="BM83" s="226" t="e">
        <f t="shared" si="14"/>
        <v>#REF!</v>
      </c>
      <c r="BN83" s="226" t="e">
        <f t="shared" si="15"/>
        <v>#REF!</v>
      </c>
      <c r="BO83" s="226" t="e">
        <f t="shared" si="16"/>
        <v>#REF!</v>
      </c>
      <c r="BP83" s="226" t="e">
        <f t="shared" si="17"/>
        <v>#REF!</v>
      </c>
      <c r="BQ83" s="226" t="e">
        <f t="shared" si="18"/>
        <v>#REF!</v>
      </c>
      <c r="BR83" s="226" t="e">
        <f t="shared" si="19"/>
        <v>#REF!</v>
      </c>
      <c r="BS83" s="226" t="e">
        <f t="shared" si="20"/>
        <v>#REF!</v>
      </c>
      <c r="BT83" s="226" t="e">
        <f t="shared" si="21"/>
        <v>#REF!</v>
      </c>
      <c r="BU83" s="226" t="e">
        <f t="shared" si="22"/>
        <v>#REF!</v>
      </c>
      <c r="BV83" s="226" t="e">
        <f t="shared" si="23"/>
        <v>#REF!</v>
      </c>
      <c r="BW83" s="226" t="e">
        <f t="shared" si="24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ref="AZ84:AZ147" si="25">B84-AA84</f>
        <v>#REF!</v>
      </c>
      <c r="BA84" s="226" t="e">
        <f t="shared" ref="BA84:BA147" si="26">C84-AB84</f>
        <v>#REF!</v>
      </c>
      <c r="BB84" s="226" t="e">
        <f t="shared" ref="BB84:BB147" si="27">D84-AC84</f>
        <v>#REF!</v>
      </c>
      <c r="BC84" s="226" t="e">
        <f t="shared" ref="BC84:BC147" si="28">E84-AD84</f>
        <v>#REF!</v>
      </c>
      <c r="BD84" s="226" t="e">
        <f t="shared" ref="BD84:BD147" si="29">F84-AE84</f>
        <v>#REF!</v>
      </c>
      <c r="BE84" s="226" t="e">
        <f t="shared" ref="BE84:BE147" si="30">G84-AF84</f>
        <v>#REF!</v>
      </c>
      <c r="BF84" s="226" t="e">
        <f t="shared" ref="BF84:BF147" si="31">H84-AG84</f>
        <v>#REF!</v>
      </c>
      <c r="BG84" s="226" t="e">
        <f t="shared" ref="BG84:BG147" si="32">I84-AH84</f>
        <v>#REF!</v>
      </c>
      <c r="BH84" s="226" t="e">
        <f t="shared" ref="BH84:BH147" si="33">J84-AI84</f>
        <v>#REF!</v>
      </c>
      <c r="BI84" s="226" t="e">
        <f t="shared" ref="BI84:BI147" si="34">K84-AJ84</f>
        <v>#REF!</v>
      </c>
      <c r="BJ84" s="226" t="e">
        <f t="shared" ref="BJ84:BJ147" si="35">L84-AK84</f>
        <v>#REF!</v>
      </c>
      <c r="BK84" s="226" t="e">
        <f t="shared" ref="BK84:BK147" si="36">M84-AL84</f>
        <v>#REF!</v>
      </c>
      <c r="BL84" s="226" t="e">
        <f t="shared" ref="BL84:BL147" si="37">N84-AM84</f>
        <v>#REF!</v>
      </c>
      <c r="BM84" s="226" t="e">
        <f t="shared" ref="BM84:BM147" si="38">O84-AN84</f>
        <v>#REF!</v>
      </c>
      <c r="BN84" s="226" t="e">
        <f t="shared" ref="BN84:BN147" si="39">P84-AO84</f>
        <v>#REF!</v>
      </c>
      <c r="BO84" s="226" t="e">
        <f t="shared" ref="BO84:BO147" si="40">Q84-AP84</f>
        <v>#REF!</v>
      </c>
      <c r="BP84" s="226" t="e">
        <f t="shared" ref="BP84:BP147" si="41">R84-AQ84</f>
        <v>#REF!</v>
      </c>
      <c r="BQ84" s="226" t="e">
        <f t="shared" ref="BQ84:BQ147" si="42">S84-AR84</f>
        <v>#REF!</v>
      </c>
      <c r="BR84" s="226" t="e">
        <f t="shared" ref="BR84:BR147" si="43">T84-AS84</f>
        <v>#REF!</v>
      </c>
      <c r="BS84" s="226" t="e">
        <f t="shared" ref="BS84:BS147" si="44">U84-AT84</f>
        <v>#REF!</v>
      </c>
      <c r="BT84" s="226" t="e">
        <f t="shared" ref="BT84:BT147" si="45">V84-AU84</f>
        <v>#REF!</v>
      </c>
      <c r="BU84" s="226" t="e">
        <f t="shared" ref="BU84:BU147" si="46">W84-AV84</f>
        <v>#REF!</v>
      </c>
      <c r="BV84" s="226" t="e">
        <f t="shared" ref="BV84:BV147" si="47">X84-AW84</f>
        <v>#REF!</v>
      </c>
      <c r="BW84" s="226" t="e">
        <f t="shared" ref="BW84:BW147" si="48">Y84-AX84</f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5"/>
        <v>#REF!</v>
      </c>
      <c r="BA85" s="226" t="e">
        <f t="shared" si="26"/>
        <v>#REF!</v>
      </c>
      <c r="BB85" s="226" t="e">
        <f t="shared" si="27"/>
        <v>#REF!</v>
      </c>
      <c r="BC85" s="226" t="e">
        <f t="shared" si="28"/>
        <v>#REF!</v>
      </c>
      <c r="BD85" s="226" t="e">
        <f t="shared" si="29"/>
        <v>#REF!</v>
      </c>
      <c r="BE85" s="226" t="e">
        <f t="shared" si="30"/>
        <v>#REF!</v>
      </c>
      <c r="BF85" s="226" t="e">
        <f t="shared" si="31"/>
        <v>#REF!</v>
      </c>
      <c r="BG85" s="226" t="e">
        <f t="shared" si="32"/>
        <v>#REF!</v>
      </c>
      <c r="BH85" s="226" t="e">
        <f t="shared" si="33"/>
        <v>#REF!</v>
      </c>
      <c r="BI85" s="226" t="e">
        <f t="shared" si="34"/>
        <v>#REF!</v>
      </c>
      <c r="BJ85" s="226" t="e">
        <f t="shared" si="35"/>
        <v>#REF!</v>
      </c>
      <c r="BK85" s="226" t="e">
        <f t="shared" si="36"/>
        <v>#REF!</v>
      </c>
      <c r="BL85" s="226" t="e">
        <f t="shared" si="37"/>
        <v>#REF!</v>
      </c>
      <c r="BM85" s="226" t="e">
        <f t="shared" si="38"/>
        <v>#REF!</v>
      </c>
      <c r="BN85" s="226" t="e">
        <f t="shared" si="39"/>
        <v>#REF!</v>
      </c>
      <c r="BO85" s="226" t="e">
        <f t="shared" si="40"/>
        <v>#REF!</v>
      </c>
      <c r="BP85" s="226" t="e">
        <f t="shared" si="41"/>
        <v>#REF!</v>
      </c>
      <c r="BQ85" s="226" t="e">
        <f t="shared" si="42"/>
        <v>#REF!</v>
      </c>
      <c r="BR85" s="226" t="e">
        <f t="shared" si="43"/>
        <v>#REF!</v>
      </c>
      <c r="BS85" s="226" t="e">
        <f t="shared" si="44"/>
        <v>#REF!</v>
      </c>
      <c r="BT85" s="226" t="e">
        <f t="shared" si="45"/>
        <v>#REF!</v>
      </c>
      <c r="BU85" s="226" t="e">
        <f t="shared" si="46"/>
        <v>#REF!</v>
      </c>
      <c r="BV85" s="226" t="e">
        <f t="shared" si="47"/>
        <v>#REF!</v>
      </c>
      <c r="BW85" s="226" t="e">
        <f t="shared" si="48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5"/>
        <v>#REF!</v>
      </c>
      <c r="BA86" s="226" t="e">
        <f t="shared" si="26"/>
        <v>#REF!</v>
      </c>
      <c r="BB86" s="226" t="e">
        <f t="shared" si="27"/>
        <v>#REF!</v>
      </c>
      <c r="BC86" s="226" t="e">
        <f t="shared" si="28"/>
        <v>#REF!</v>
      </c>
      <c r="BD86" s="226" t="e">
        <f t="shared" si="29"/>
        <v>#REF!</v>
      </c>
      <c r="BE86" s="226" t="e">
        <f t="shared" si="30"/>
        <v>#REF!</v>
      </c>
      <c r="BF86" s="226" t="e">
        <f t="shared" si="31"/>
        <v>#REF!</v>
      </c>
      <c r="BG86" s="226" t="e">
        <f t="shared" si="32"/>
        <v>#REF!</v>
      </c>
      <c r="BH86" s="226" t="e">
        <f t="shared" si="33"/>
        <v>#REF!</v>
      </c>
      <c r="BI86" s="226" t="e">
        <f t="shared" si="34"/>
        <v>#REF!</v>
      </c>
      <c r="BJ86" s="226" t="e">
        <f t="shared" si="35"/>
        <v>#REF!</v>
      </c>
      <c r="BK86" s="226" t="e">
        <f t="shared" si="36"/>
        <v>#REF!</v>
      </c>
      <c r="BL86" s="226" t="e">
        <f t="shared" si="37"/>
        <v>#REF!</v>
      </c>
      <c r="BM86" s="226" t="e">
        <f t="shared" si="38"/>
        <v>#REF!</v>
      </c>
      <c r="BN86" s="226" t="e">
        <f t="shared" si="39"/>
        <v>#REF!</v>
      </c>
      <c r="BO86" s="226" t="e">
        <f t="shared" si="40"/>
        <v>#REF!</v>
      </c>
      <c r="BP86" s="226" t="e">
        <f t="shared" si="41"/>
        <v>#REF!</v>
      </c>
      <c r="BQ86" s="226" t="e">
        <f t="shared" si="42"/>
        <v>#REF!</v>
      </c>
      <c r="BR86" s="226" t="e">
        <f t="shared" si="43"/>
        <v>#REF!</v>
      </c>
      <c r="BS86" s="226" t="e">
        <f t="shared" si="44"/>
        <v>#REF!</v>
      </c>
      <c r="BT86" s="226" t="e">
        <f t="shared" si="45"/>
        <v>#REF!</v>
      </c>
      <c r="BU86" s="226" t="e">
        <f t="shared" si="46"/>
        <v>#REF!</v>
      </c>
      <c r="BV86" s="226" t="e">
        <f t="shared" si="47"/>
        <v>#REF!</v>
      </c>
      <c r="BW86" s="226" t="e">
        <f t="shared" si="48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</row>
    <row r="88" spans="1:75" ht="55.5" customHeight="1">
      <c r="A88" s="489" t="s">
        <v>295</v>
      </c>
      <c r="B88" s="489"/>
      <c r="C88" s="489"/>
      <c r="D88" s="489"/>
      <c r="E88" s="489"/>
      <c r="F88" s="489"/>
      <c r="G88" s="489"/>
      <c r="H88" s="489"/>
      <c r="I88" s="489"/>
      <c r="J88" s="489"/>
      <c r="K88" s="489"/>
      <c r="L88" s="489"/>
      <c r="M88" s="489"/>
      <c r="N88" s="489"/>
      <c r="O88" s="489"/>
      <c r="P88" s="489"/>
      <c r="Q88" s="489"/>
      <c r="R88" s="489"/>
      <c r="S88" s="489"/>
      <c r="T88" s="489"/>
      <c r="U88" s="489"/>
      <c r="V88" s="489"/>
      <c r="W88" s="489"/>
      <c r="X88" s="489"/>
      <c r="Y88" s="489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</row>
    <row r="89" spans="1:75" ht="15.75" customHeight="1">
      <c r="A89" s="220" t="s">
        <v>0</v>
      </c>
      <c r="B89" s="221" t="s">
        <v>256</v>
      </c>
      <c r="C89" s="221" t="s">
        <v>257</v>
      </c>
      <c r="D89" s="221" t="s">
        <v>258</v>
      </c>
      <c r="E89" s="221" t="s">
        <v>259</v>
      </c>
      <c r="F89" s="221" t="s">
        <v>260</v>
      </c>
      <c r="G89" s="221" t="s">
        <v>261</v>
      </c>
      <c r="H89" s="221" t="s">
        <v>262</v>
      </c>
      <c r="I89" s="221" t="s">
        <v>263</v>
      </c>
      <c r="J89" s="221" t="s">
        <v>264</v>
      </c>
      <c r="K89" s="221" t="s">
        <v>265</v>
      </c>
      <c r="L89" s="221" t="s">
        <v>266</v>
      </c>
      <c r="M89" s="221" t="s">
        <v>267</v>
      </c>
      <c r="N89" s="221" t="s">
        <v>268</v>
      </c>
      <c r="O89" s="221" t="s">
        <v>269</v>
      </c>
      <c r="P89" s="221" t="s">
        <v>270</v>
      </c>
      <c r="Q89" s="221" t="s">
        <v>271</v>
      </c>
      <c r="R89" s="221" t="s">
        <v>272</v>
      </c>
      <c r="S89" s="221" t="s">
        <v>273</v>
      </c>
      <c r="T89" s="221" t="s">
        <v>274</v>
      </c>
      <c r="U89" s="221" t="s">
        <v>275</v>
      </c>
      <c r="V89" s="221" t="s">
        <v>276</v>
      </c>
      <c r="W89" s="221" t="s">
        <v>277</v>
      </c>
      <c r="X89" s="221" t="s">
        <v>278</v>
      </c>
      <c r="Y89" s="221" t="s">
        <v>279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25"/>
        <v>#REF!</v>
      </c>
      <c r="BA90" s="226" t="e">
        <f t="shared" si="26"/>
        <v>#REF!</v>
      </c>
      <c r="BB90" s="226" t="e">
        <f t="shared" si="27"/>
        <v>#REF!</v>
      </c>
      <c r="BC90" s="226" t="e">
        <f t="shared" si="28"/>
        <v>#REF!</v>
      </c>
      <c r="BD90" s="226" t="e">
        <f t="shared" si="29"/>
        <v>#REF!</v>
      </c>
      <c r="BE90" s="226" t="e">
        <f t="shared" si="30"/>
        <v>#REF!</v>
      </c>
      <c r="BF90" s="226" t="e">
        <f t="shared" si="31"/>
        <v>#REF!</v>
      </c>
      <c r="BG90" s="226" t="e">
        <f t="shared" si="32"/>
        <v>#REF!</v>
      </c>
      <c r="BH90" s="226" t="e">
        <f t="shared" si="33"/>
        <v>#REF!</v>
      </c>
      <c r="BI90" s="226" t="e">
        <f t="shared" si="34"/>
        <v>#REF!</v>
      </c>
      <c r="BJ90" s="226" t="e">
        <f t="shared" si="35"/>
        <v>#REF!</v>
      </c>
      <c r="BK90" s="226" t="e">
        <f t="shared" si="36"/>
        <v>#REF!</v>
      </c>
      <c r="BL90" s="226" t="e">
        <f t="shared" si="37"/>
        <v>#REF!</v>
      </c>
      <c r="BM90" s="226" t="e">
        <f t="shared" si="38"/>
        <v>#REF!</v>
      </c>
      <c r="BN90" s="226" t="e">
        <f t="shared" si="39"/>
        <v>#REF!</v>
      </c>
      <c r="BO90" s="226" t="e">
        <f t="shared" si="40"/>
        <v>#REF!</v>
      </c>
      <c r="BP90" s="226" t="e">
        <f t="shared" si="41"/>
        <v>#REF!</v>
      </c>
      <c r="BQ90" s="226" t="e">
        <f t="shared" si="42"/>
        <v>#REF!</v>
      </c>
      <c r="BR90" s="226" t="e">
        <f t="shared" si="43"/>
        <v>#REF!</v>
      </c>
      <c r="BS90" s="226" t="e">
        <f t="shared" si="44"/>
        <v>#REF!</v>
      </c>
      <c r="BT90" s="226" t="e">
        <f t="shared" si="45"/>
        <v>#REF!</v>
      </c>
      <c r="BU90" s="226" t="e">
        <f t="shared" si="46"/>
        <v>#REF!</v>
      </c>
      <c r="BV90" s="226" t="e">
        <f t="shared" si="47"/>
        <v>#REF!</v>
      </c>
      <c r="BW90" s="226" t="e">
        <f t="shared" si="48"/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25"/>
        <v>#REF!</v>
      </c>
      <c r="BA91" s="226" t="e">
        <f t="shared" si="26"/>
        <v>#REF!</v>
      </c>
      <c r="BB91" s="226" t="e">
        <f t="shared" si="27"/>
        <v>#REF!</v>
      </c>
      <c r="BC91" s="226" t="e">
        <f t="shared" si="28"/>
        <v>#REF!</v>
      </c>
      <c r="BD91" s="226" t="e">
        <f t="shared" si="29"/>
        <v>#REF!</v>
      </c>
      <c r="BE91" s="226" t="e">
        <f t="shared" si="30"/>
        <v>#REF!</v>
      </c>
      <c r="BF91" s="226" t="e">
        <f t="shared" si="31"/>
        <v>#REF!</v>
      </c>
      <c r="BG91" s="226" t="e">
        <f t="shared" si="32"/>
        <v>#REF!</v>
      </c>
      <c r="BH91" s="226" t="e">
        <f t="shared" si="33"/>
        <v>#REF!</v>
      </c>
      <c r="BI91" s="226" t="e">
        <f t="shared" si="34"/>
        <v>#REF!</v>
      </c>
      <c r="BJ91" s="226" t="e">
        <f t="shared" si="35"/>
        <v>#REF!</v>
      </c>
      <c r="BK91" s="226" t="e">
        <f t="shared" si="36"/>
        <v>#REF!</v>
      </c>
      <c r="BL91" s="226" t="e">
        <f t="shared" si="37"/>
        <v>#REF!</v>
      </c>
      <c r="BM91" s="226" t="e">
        <f t="shared" si="38"/>
        <v>#REF!</v>
      </c>
      <c r="BN91" s="226" t="e">
        <f t="shared" si="39"/>
        <v>#REF!</v>
      </c>
      <c r="BO91" s="226" t="e">
        <f t="shared" si="40"/>
        <v>#REF!</v>
      </c>
      <c r="BP91" s="226" t="e">
        <f t="shared" si="41"/>
        <v>#REF!</v>
      </c>
      <c r="BQ91" s="226" t="e">
        <f t="shared" si="42"/>
        <v>#REF!</v>
      </c>
      <c r="BR91" s="226" t="e">
        <f t="shared" si="43"/>
        <v>#REF!</v>
      </c>
      <c r="BS91" s="226" t="e">
        <f t="shared" si="44"/>
        <v>#REF!</v>
      </c>
      <c r="BT91" s="226" t="e">
        <f t="shared" si="45"/>
        <v>#REF!</v>
      </c>
      <c r="BU91" s="226" t="e">
        <f t="shared" si="46"/>
        <v>#REF!</v>
      </c>
      <c r="BV91" s="226" t="e">
        <f t="shared" si="47"/>
        <v>#REF!</v>
      </c>
      <c r="BW91" s="226" t="e">
        <f t="shared" si="4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25"/>
        <v>#REF!</v>
      </c>
      <c r="BA92" s="226" t="e">
        <f t="shared" si="26"/>
        <v>#REF!</v>
      </c>
      <c r="BB92" s="226" t="e">
        <f t="shared" si="27"/>
        <v>#REF!</v>
      </c>
      <c r="BC92" s="226" t="e">
        <f t="shared" si="28"/>
        <v>#REF!</v>
      </c>
      <c r="BD92" s="226" t="e">
        <f t="shared" si="29"/>
        <v>#REF!</v>
      </c>
      <c r="BE92" s="226" t="e">
        <f t="shared" si="30"/>
        <v>#REF!</v>
      </c>
      <c r="BF92" s="226" t="e">
        <f t="shared" si="31"/>
        <v>#REF!</v>
      </c>
      <c r="BG92" s="226" t="e">
        <f t="shared" si="32"/>
        <v>#REF!</v>
      </c>
      <c r="BH92" s="226" t="e">
        <f t="shared" si="33"/>
        <v>#REF!</v>
      </c>
      <c r="BI92" s="226" t="e">
        <f t="shared" si="34"/>
        <v>#REF!</v>
      </c>
      <c r="BJ92" s="226" t="e">
        <f t="shared" si="35"/>
        <v>#REF!</v>
      </c>
      <c r="BK92" s="226" t="e">
        <f t="shared" si="36"/>
        <v>#REF!</v>
      </c>
      <c r="BL92" s="226" t="e">
        <f t="shared" si="37"/>
        <v>#REF!</v>
      </c>
      <c r="BM92" s="226" t="e">
        <f t="shared" si="38"/>
        <v>#REF!</v>
      </c>
      <c r="BN92" s="226" t="e">
        <f t="shared" si="39"/>
        <v>#REF!</v>
      </c>
      <c r="BO92" s="226" t="e">
        <f t="shared" si="40"/>
        <v>#REF!</v>
      </c>
      <c r="BP92" s="226" t="e">
        <f t="shared" si="41"/>
        <v>#REF!</v>
      </c>
      <c r="BQ92" s="226" t="e">
        <f t="shared" si="42"/>
        <v>#REF!</v>
      </c>
      <c r="BR92" s="226" t="e">
        <f t="shared" si="43"/>
        <v>#REF!</v>
      </c>
      <c r="BS92" s="226" t="e">
        <f t="shared" si="44"/>
        <v>#REF!</v>
      </c>
      <c r="BT92" s="226" t="e">
        <f t="shared" si="45"/>
        <v>#REF!</v>
      </c>
      <c r="BU92" s="226" t="e">
        <f t="shared" si="46"/>
        <v>#REF!</v>
      </c>
      <c r="BV92" s="226" t="e">
        <f t="shared" si="47"/>
        <v>#REF!</v>
      </c>
      <c r="BW92" s="226" t="e">
        <f t="shared" si="4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25"/>
        <v>#REF!</v>
      </c>
      <c r="BA93" s="226" t="e">
        <f t="shared" si="26"/>
        <v>#REF!</v>
      </c>
      <c r="BB93" s="226" t="e">
        <f t="shared" si="27"/>
        <v>#REF!</v>
      </c>
      <c r="BC93" s="226" t="e">
        <f t="shared" si="28"/>
        <v>#REF!</v>
      </c>
      <c r="BD93" s="226" t="e">
        <f t="shared" si="29"/>
        <v>#REF!</v>
      </c>
      <c r="BE93" s="226" t="e">
        <f t="shared" si="30"/>
        <v>#REF!</v>
      </c>
      <c r="BF93" s="226" t="e">
        <f t="shared" si="31"/>
        <v>#REF!</v>
      </c>
      <c r="BG93" s="226" t="e">
        <f t="shared" si="32"/>
        <v>#REF!</v>
      </c>
      <c r="BH93" s="226" t="e">
        <f t="shared" si="33"/>
        <v>#REF!</v>
      </c>
      <c r="BI93" s="226" t="e">
        <f t="shared" si="34"/>
        <v>#REF!</v>
      </c>
      <c r="BJ93" s="226" t="e">
        <f t="shared" si="35"/>
        <v>#REF!</v>
      </c>
      <c r="BK93" s="226" t="e">
        <f t="shared" si="36"/>
        <v>#REF!</v>
      </c>
      <c r="BL93" s="226" t="e">
        <f t="shared" si="37"/>
        <v>#REF!</v>
      </c>
      <c r="BM93" s="226" t="e">
        <f t="shared" si="38"/>
        <v>#REF!</v>
      </c>
      <c r="BN93" s="226" t="e">
        <f t="shared" si="39"/>
        <v>#REF!</v>
      </c>
      <c r="BO93" s="226" t="e">
        <f t="shared" si="40"/>
        <v>#REF!</v>
      </c>
      <c r="BP93" s="226" t="e">
        <f t="shared" si="41"/>
        <v>#REF!</v>
      </c>
      <c r="BQ93" s="226" t="e">
        <f t="shared" si="42"/>
        <v>#REF!</v>
      </c>
      <c r="BR93" s="226" t="e">
        <f t="shared" si="43"/>
        <v>#REF!</v>
      </c>
      <c r="BS93" s="226" t="e">
        <f t="shared" si="44"/>
        <v>#REF!</v>
      </c>
      <c r="BT93" s="226" t="e">
        <f t="shared" si="45"/>
        <v>#REF!</v>
      </c>
      <c r="BU93" s="226" t="e">
        <f t="shared" si="46"/>
        <v>#REF!</v>
      </c>
      <c r="BV93" s="226" t="e">
        <f t="shared" si="47"/>
        <v>#REF!</v>
      </c>
      <c r="BW93" s="226" t="e">
        <f t="shared" si="4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25"/>
        <v>#REF!</v>
      </c>
      <c r="BA94" s="226" t="e">
        <f t="shared" si="26"/>
        <v>#REF!</v>
      </c>
      <c r="BB94" s="226" t="e">
        <f t="shared" si="27"/>
        <v>#REF!</v>
      </c>
      <c r="BC94" s="226" t="e">
        <f t="shared" si="28"/>
        <v>#REF!</v>
      </c>
      <c r="BD94" s="226" t="e">
        <f t="shared" si="29"/>
        <v>#REF!</v>
      </c>
      <c r="BE94" s="226" t="e">
        <f t="shared" si="30"/>
        <v>#REF!</v>
      </c>
      <c r="BF94" s="226" t="e">
        <f t="shared" si="31"/>
        <v>#REF!</v>
      </c>
      <c r="BG94" s="226" t="e">
        <f t="shared" si="32"/>
        <v>#REF!</v>
      </c>
      <c r="BH94" s="226" t="e">
        <f t="shared" si="33"/>
        <v>#REF!</v>
      </c>
      <c r="BI94" s="226" t="e">
        <f t="shared" si="34"/>
        <v>#REF!</v>
      </c>
      <c r="BJ94" s="226" t="e">
        <f t="shared" si="35"/>
        <v>#REF!</v>
      </c>
      <c r="BK94" s="226" t="e">
        <f t="shared" si="36"/>
        <v>#REF!</v>
      </c>
      <c r="BL94" s="226" t="e">
        <f t="shared" si="37"/>
        <v>#REF!</v>
      </c>
      <c r="BM94" s="226" t="e">
        <f t="shared" si="38"/>
        <v>#REF!</v>
      </c>
      <c r="BN94" s="226" t="e">
        <f t="shared" si="39"/>
        <v>#REF!</v>
      </c>
      <c r="BO94" s="226" t="e">
        <f t="shared" si="40"/>
        <v>#REF!</v>
      </c>
      <c r="BP94" s="226" t="e">
        <f t="shared" si="41"/>
        <v>#REF!</v>
      </c>
      <c r="BQ94" s="226" t="e">
        <f t="shared" si="42"/>
        <v>#REF!</v>
      </c>
      <c r="BR94" s="226" t="e">
        <f t="shared" si="43"/>
        <v>#REF!</v>
      </c>
      <c r="BS94" s="226" t="e">
        <f t="shared" si="44"/>
        <v>#REF!</v>
      </c>
      <c r="BT94" s="226" t="e">
        <f t="shared" si="45"/>
        <v>#REF!</v>
      </c>
      <c r="BU94" s="226" t="e">
        <f t="shared" si="46"/>
        <v>#REF!</v>
      </c>
      <c r="BV94" s="226" t="e">
        <f t="shared" si="47"/>
        <v>#REF!</v>
      </c>
      <c r="BW94" s="226" t="e">
        <f t="shared" si="4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25"/>
        <v>#REF!</v>
      </c>
      <c r="BA95" s="226" t="e">
        <f t="shared" si="26"/>
        <v>#REF!</v>
      </c>
      <c r="BB95" s="226" t="e">
        <f t="shared" si="27"/>
        <v>#REF!</v>
      </c>
      <c r="BC95" s="226" t="e">
        <f t="shared" si="28"/>
        <v>#REF!</v>
      </c>
      <c r="BD95" s="226" t="e">
        <f t="shared" si="29"/>
        <v>#REF!</v>
      </c>
      <c r="BE95" s="226" t="e">
        <f t="shared" si="30"/>
        <v>#REF!</v>
      </c>
      <c r="BF95" s="226" t="e">
        <f t="shared" si="31"/>
        <v>#REF!</v>
      </c>
      <c r="BG95" s="226" t="e">
        <f t="shared" si="32"/>
        <v>#REF!</v>
      </c>
      <c r="BH95" s="226" t="e">
        <f t="shared" si="33"/>
        <v>#REF!</v>
      </c>
      <c r="BI95" s="226" t="e">
        <f t="shared" si="34"/>
        <v>#REF!</v>
      </c>
      <c r="BJ95" s="226" t="e">
        <f t="shared" si="35"/>
        <v>#REF!</v>
      </c>
      <c r="BK95" s="226" t="e">
        <f t="shared" si="36"/>
        <v>#REF!</v>
      </c>
      <c r="BL95" s="226" t="e">
        <f t="shared" si="37"/>
        <v>#REF!</v>
      </c>
      <c r="BM95" s="226" t="e">
        <f t="shared" si="38"/>
        <v>#REF!</v>
      </c>
      <c r="BN95" s="226" t="e">
        <f t="shared" si="39"/>
        <v>#REF!</v>
      </c>
      <c r="BO95" s="226" t="e">
        <f t="shared" si="40"/>
        <v>#REF!</v>
      </c>
      <c r="BP95" s="226" t="e">
        <f t="shared" si="41"/>
        <v>#REF!</v>
      </c>
      <c r="BQ95" s="226" t="e">
        <f t="shared" si="42"/>
        <v>#REF!</v>
      </c>
      <c r="BR95" s="226" t="e">
        <f t="shared" si="43"/>
        <v>#REF!</v>
      </c>
      <c r="BS95" s="226" t="e">
        <f t="shared" si="44"/>
        <v>#REF!</v>
      </c>
      <c r="BT95" s="226" t="e">
        <f t="shared" si="45"/>
        <v>#REF!</v>
      </c>
      <c r="BU95" s="226" t="e">
        <f t="shared" si="46"/>
        <v>#REF!</v>
      </c>
      <c r="BV95" s="226" t="e">
        <f t="shared" si="47"/>
        <v>#REF!</v>
      </c>
      <c r="BW95" s="226" t="e">
        <f t="shared" si="4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25"/>
        <v>#REF!</v>
      </c>
      <c r="BA96" s="226" t="e">
        <f t="shared" si="26"/>
        <v>#REF!</v>
      </c>
      <c r="BB96" s="226" t="e">
        <f t="shared" si="27"/>
        <v>#REF!</v>
      </c>
      <c r="BC96" s="226" t="e">
        <f t="shared" si="28"/>
        <v>#REF!</v>
      </c>
      <c r="BD96" s="226" t="e">
        <f t="shared" si="29"/>
        <v>#REF!</v>
      </c>
      <c r="BE96" s="226" t="e">
        <f t="shared" si="30"/>
        <v>#REF!</v>
      </c>
      <c r="BF96" s="226" t="e">
        <f t="shared" si="31"/>
        <v>#REF!</v>
      </c>
      <c r="BG96" s="226" t="e">
        <f t="shared" si="32"/>
        <v>#REF!</v>
      </c>
      <c r="BH96" s="226" t="e">
        <f t="shared" si="33"/>
        <v>#REF!</v>
      </c>
      <c r="BI96" s="226" t="e">
        <f t="shared" si="34"/>
        <v>#REF!</v>
      </c>
      <c r="BJ96" s="226" t="e">
        <f t="shared" si="35"/>
        <v>#REF!</v>
      </c>
      <c r="BK96" s="226" t="e">
        <f t="shared" si="36"/>
        <v>#REF!</v>
      </c>
      <c r="BL96" s="226" t="e">
        <f t="shared" si="37"/>
        <v>#REF!</v>
      </c>
      <c r="BM96" s="226" t="e">
        <f t="shared" si="38"/>
        <v>#REF!</v>
      </c>
      <c r="BN96" s="226" t="e">
        <f t="shared" si="39"/>
        <v>#REF!</v>
      </c>
      <c r="BO96" s="226" t="e">
        <f t="shared" si="40"/>
        <v>#REF!</v>
      </c>
      <c r="BP96" s="226" t="e">
        <f t="shared" si="41"/>
        <v>#REF!</v>
      </c>
      <c r="BQ96" s="226" t="e">
        <f t="shared" si="42"/>
        <v>#REF!</v>
      </c>
      <c r="BR96" s="226" t="e">
        <f t="shared" si="43"/>
        <v>#REF!</v>
      </c>
      <c r="BS96" s="226" t="e">
        <f t="shared" si="44"/>
        <v>#REF!</v>
      </c>
      <c r="BT96" s="226" t="e">
        <f t="shared" si="45"/>
        <v>#REF!</v>
      </c>
      <c r="BU96" s="226" t="e">
        <f t="shared" si="46"/>
        <v>#REF!</v>
      </c>
      <c r="BV96" s="226" t="e">
        <f t="shared" si="47"/>
        <v>#REF!</v>
      </c>
      <c r="BW96" s="226" t="e">
        <f t="shared" si="4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25"/>
        <v>#REF!</v>
      </c>
      <c r="BA97" s="226" t="e">
        <f t="shared" si="26"/>
        <v>#REF!</v>
      </c>
      <c r="BB97" s="226" t="e">
        <f t="shared" si="27"/>
        <v>#REF!</v>
      </c>
      <c r="BC97" s="226" t="e">
        <f t="shared" si="28"/>
        <v>#REF!</v>
      </c>
      <c r="BD97" s="226" t="e">
        <f t="shared" si="29"/>
        <v>#REF!</v>
      </c>
      <c r="BE97" s="226" t="e">
        <f t="shared" si="30"/>
        <v>#REF!</v>
      </c>
      <c r="BF97" s="226" t="e">
        <f t="shared" si="31"/>
        <v>#REF!</v>
      </c>
      <c r="BG97" s="226" t="e">
        <f t="shared" si="32"/>
        <v>#REF!</v>
      </c>
      <c r="BH97" s="226" t="e">
        <f t="shared" si="33"/>
        <v>#REF!</v>
      </c>
      <c r="BI97" s="226" t="e">
        <f t="shared" si="34"/>
        <v>#REF!</v>
      </c>
      <c r="BJ97" s="226" t="e">
        <f t="shared" si="35"/>
        <v>#REF!</v>
      </c>
      <c r="BK97" s="226" t="e">
        <f t="shared" si="36"/>
        <v>#REF!</v>
      </c>
      <c r="BL97" s="226" t="e">
        <f t="shared" si="37"/>
        <v>#REF!</v>
      </c>
      <c r="BM97" s="226" t="e">
        <f t="shared" si="38"/>
        <v>#REF!</v>
      </c>
      <c r="BN97" s="226" t="e">
        <f t="shared" si="39"/>
        <v>#REF!</v>
      </c>
      <c r="BO97" s="226" t="e">
        <f t="shared" si="40"/>
        <v>#REF!</v>
      </c>
      <c r="BP97" s="226" t="e">
        <f t="shared" si="41"/>
        <v>#REF!</v>
      </c>
      <c r="BQ97" s="226" t="e">
        <f t="shared" si="42"/>
        <v>#REF!</v>
      </c>
      <c r="BR97" s="226" t="e">
        <f t="shared" si="43"/>
        <v>#REF!</v>
      </c>
      <c r="BS97" s="226" t="e">
        <f t="shared" si="44"/>
        <v>#REF!</v>
      </c>
      <c r="BT97" s="226" t="e">
        <f t="shared" si="45"/>
        <v>#REF!</v>
      </c>
      <c r="BU97" s="226" t="e">
        <f t="shared" si="46"/>
        <v>#REF!</v>
      </c>
      <c r="BV97" s="226" t="e">
        <f t="shared" si="47"/>
        <v>#REF!</v>
      </c>
      <c r="BW97" s="226" t="e">
        <f t="shared" si="4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25"/>
        <v>#REF!</v>
      </c>
      <c r="BA98" s="226" t="e">
        <f t="shared" si="26"/>
        <v>#REF!</v>
      </c>
      <c r="BB98" s="226" t="e">
        <f t="shared" si="27"/>
        <v>#REF!</v>
      </c>
      <c r="BC98" s="226" t="e">
        <f t="shared" si="28"/>
        <v>#REF!</v>
      </c>
      <c r="BD98" s="226" t="e">
        <f t="shared" si="29"/>
        <v>#REF!</v>
      </c>
      <c r="BE98" s="226" t="e">
        <f t="shared" si="30"/>
        <v>#REF!</v>
      </c>
      <c r="BF98" s="226" t="e">
        <f t="shared" si="31"/>
        <v>#REF!</v>
      </c>
      <c r="BG98" s="226" t="e">
        <f t="shared" si="32"/>
        <v>#REF!</v>
      </c>
      <c r="BH98" s="226" t="e">
        <f t="shared" si="33"/>
        <v>#REF!</v>
      </c>
      <c r="BI98" s="226" t="e">
        <f t="shared" si="34"/>
        <v>#REF!</v>
      </c>
      <c r="BJ98" s="226" t="e">
        <f t="shared" si="35"/>
        <v>#REF!</v>
      </c>
      <c r="BK98" s="226" t="e">
        <f t="shared" si="36"/>
        <v>#REF!</v>
      </c>
      <c r="BL98" s="226" t="e">
        <f t="shared" si="37"/>
        <v>#REF!</v>
      </c>
      <c r="BM98" s="226" t="e">
        <f t="shared" si="38"/>
        <v>#REF!</v>
      </c>
      <c r="BN98" s="226" t="e">
        <f t="shared" si="39"/>
        <v>#REF!</v>
      </c>
      <c r="BO98" s="226" t="e">
        <f t="shared" si="40"/>
        <v>#REF!</v>
      </c>
      <c r="BP98" s="226" t="e">
        <f t="shared" si="41"/>
        <v>#REF!</v>
      </c>
      <c r="BQ98" s="226" t="e">
        <f t="shared" si="42"/>
        <v>#REF!</v>
      </c>
      <c r="BR98" s="226" t="e">
        <f t="shared" si="43"/>
        <v>#REF!</v>
      </c>
      <c r="BS98" s="226" t="e">
        <f t="shared" si="44"/>
        <v>#REF!</v>
      </c>
      <c r="BT98" s="226" t="e">
        <f t="shared" si="45"/>
        <v>#REF!</v>
      </c>
      <c r="BU98" s="226" t="e">
        <f t="shared" si="46"/>
        <v>#REF!</v>
      </c>
      <c r="BV98" s="226" t="e">
        <f t="shared" si="47"/>
        <v>#REF!</v>
      </c>
      <c r="BW98" s="226" t="e">
        <f t="shared" si="4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25"/>
        <v>#REF!</v>
      </c>
      <c r="BA99" s="226" t="e">
        <f t="shared" si="26"/>
        <v>#REF!</v>
      </c>
      <c r="BB99" s="226" t="e">
        <f t="shared" si="27"/>
        <v>#REF!</v>
      </c>
      <c r="BC99" s="226" t="e">
        <f t="shared" si="28"/>
        <v>#REF!</v>
      </c>
      <c r="BD99" s="226" t="e">
        <f t="shared" si="29"/>
        <v>#REF!</v>
      </c>
      <c r="BE99" s="226" t="e">
        <f t="shared" si="30"/>
        <v>#REF!</v>
      </c>
      <c r="BF99" s="226" t="e">
        <f t="shared" si="31"/>
        <v>#REF!</v>
      </c>
      <c r="BG99" s="226" t="e">
        <f t="shared" si="32"/>
        <v>#REF!</v>
      </c>
      <c r="BH99" s="226" t="e">
        <f t="shared" si="33"/>
        <v>#REF!</v>
      </c>
      <c r="BI99" s="226" t="e">
        <f t="shared" si="34"/>
        <v>#REF!</v>
      </c>
      <c r="BJ99" s="226" t="e">
        <f t="shared" si="35"/>
        <v>#REF!</v>
      </c>
      <c r="BK99" s="226" t="e">
        <f t="shared" si="36"/>
        <v>#REF!</v>
      </c>
      <c r="BL99" s="226" t="e">
        <f t="shared" si="37"/>
        <v>#REF!</v>
      </c>
      <c r="BM99" s="226" t="e">
        <f t="shared" si="38"/>
        <v>#REF!</v>
      </c>
      <c r="BN99" s="226" t="e">
        <f t="shared" si="39"/>
        <v>#REF!</v>
      </c>
      <c r="BO99" s="226" t="e">
        <f t="shared" si="40"/>
        <v>#REF!</v>
      </c>
      <c r="BP99" s="226" t="e">
        <f t="shared" si="41"/>
        <v>#REF!</v>
      </c>
      <c r="BQ99" s="226" t="e">
        <f t="shared" si="42"/>
        <v>#REF!</v>
      </c>
      <c r="BR99" s="226" t="e">
        <f t="shared" si="43"/>
        <v>#REF!</v>
      </c>
      <c r="BS99" s="226" t="e">
        <f t="shared" si="44"/>
        <v>#REF!</v>
      </c>
      <c r="BT99" s="226" t="e">
        <f t="shared" si="45"/>
        <v>#REF!</v>
      </c>
      <c r="BU99" s="226" t="e">
        <f t="shared" si="46"/>
        <v>#REF!</v>
      </c>
      <c r="BV99" s="226" t="e">
        <f t="shared" si="47"/>
        <v>#REF!</v>
      </c>
      <c r="BW99" s="226" t="e">
        <f t="shared" si="4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25"/>
        <v>#REF!</v>
      </c>
      <c r="BA100" s="226" t="e">
        <f t="shared" si="26"/>
        <v>#REF!</v>
      </c>
      <c r="BB100" s="226" t="e">
        <f t="shared" si="27"/>
        <v>#REF!</v>
      </c>
      <c r="BC100" s="226" t="e">
        <f t="shared" si="28"/>
        <v>#REF!</v>
      </c>
      <c r="BD100" s="226" t="e">
        <f t="shared" si="29"/>
        <v>#REF!</v>
      </c>
      <c r="BE100" s="226" t="e">
        <f t="shared" si="30"/>
        <v>#REF!</v>
      </c>
      <c r="BF100" s="226" t="e">
        <f t="shared" si="31"/>
        <v>#REF!</v>
      </c>
      <c r="BG100" s="226" t="e">
        <f t="shared" si="32"/>
        <v>#REF!</v>
      </c>
      <c r="BH100" s="226" t="e">
        <f t="shared" si="33"/>
        <v>#REF!</v>
      </c>
      <c r="BI100" s="226" t="e">
        <f t="shared" si="34"/>
        <v>#REF!</v>
      </c>
      <c r="BJ100" s="226" t="e">
        <f t="shared" si="35"/>
        <v>#REF!</v>
      </c>
      <c r="BK100" s="226" t="e">
        <f t="shared" si="36"/>
        <v>#REF!</v>
      </c>
      <c r="BL100" s="226" t="e">
        <f t="shared" si="37"/>
        <v>#REF!</v>
      </c>
      <c r="BM100" s="226" t="e">
        <f t="shared" si="38"/>
        <v>#REF!</v>
      </c>
      <c r="BN100" s="226" t="e">
        <f t="shared" si="39"/>
        <v>#REF!</v>
      </c>
      <c r="BO100" s="226" t="e">
        <f t="shared" si="40"/>
        <v>#REF!</v>
      </c>
      <c r="BP100" s="226" t="e">
        <f t="shared" si="41"/>
        <v>#REF!</v>
      </c>
      <c r="BQ100" s="226" t="e">
        <f t="shared" si="42"/>
        <v>#REF!</v>
      </c>
      <c r="BR100" s="226" t="e">
        <f t="shared" si="43"/>
        <v>#REF!</v>
      </c>
      <c r="BS100" s="226" t="e">
        <f t="shared" si="44"/>
        <v>#REF!</v>
      </c>
      <c r="BT100" s="226" t="e">
        <f t="shared" si="45"/>
        <v>#REF!</v>
      </c>
      <c r="BU100" s="226" t="e">
        <f t="shared" si="46"/>
        <v>#REF!</v>
      </c>
      <c r="BV100" s="226" t="e">
        <f t="shared" si="47"/>
        <v>#REF!</v>
      </c>
      <c r="BW100" s="226" t="e">
        <f t="shared" si="4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25"/>
        <v>#REF!</v>
      </c>
      <c r="BA101" s="226" t="e">
        <f t="shared" si="26"/>
        <v>#REF!</v>
      </c>
      <c r="BB101" s="226" t="e">
        <f t="shared" si="27"/>
        <v>#REF!</v>
      </c>
      <c r="BC101" s="226" t="e">
        <f t="shared" si="28"/>
        <v>#REF!</v>
      </c>
      <c r="BD101" s="226" t="e">
        <f t="shared" si="29"/>
        <v>#REF!</v>
      </c>
      <c r="BE101" s="226" t="e">
        <f t="shared" si="30"/>
        <v>#REF!</v>
      </c>
      <c r="BF101" s="226" t="e">
        <f t="shared" si="31"/>
        <v>#REF!</v>
      </c>
      <c r="BG101" s="226" t="e">
        <f t="shared" si="32"/>
        <v>#REF!</v>
      </c>
      <c r="BH101" s="226" t="e">
        <f t="shared" si="33"/>
        <v>#REF!</v>
      </c>
      <c r="BI101" s="226" t="e">
        <f t="shared" si="34"/>
        <v>#REF!</v>
      </c>
      <c r="BJ101" s="226" t="e">
        <f t="shared" si="35"/>
        <v>#REF!</v>
      </c>
      <c r="BK101" s="226" t="e">
        <f t="shared" si="36"/>
        <v>#REF!</v>
      </c>
      <c r="BL101" s="226" t="e">
        <f t="shared" si="37"/>
        <v>#REF!</v>
      </c>
      <c r="BM101" s="226" t="e">
        <f t="shared" si="38"/>
        <v>#REF!</v>
      </c>
      <c r="BN101" s="226" t="e">
        <f t="shared" si="39"/>
        <v>#REF!</v>
      </c>
      <c r="BO101" s="226" t="e">
        <f t="shared" si="40"/>
        <v>#REF!</v>
      </c>
      <c r="BP101" s="226" t="e">
        <f t="shared" si="41"/>
        <v>#REF!</v>
      </c>
      <c r="BQ101" s="226" t="e">
        <f t="shared" si="42"/>
        <v>#REF!</v>
      </c>
      <c r="BR101" s="226" t="e">
        <f t="shared" si="43"/>
        <v>#REF!</v>
      </c>
      <c r="BS101" s="226" t="e">
        <f t="shared" si="44"/>
        <v>#REF!</v>
      </c>
      <c r="BT101" s="226" t="e">
        <f t="shared" si="45"/>
        <v>#REF!</v>
      </c>
      <c r="BU101" s="226" t="e">
        <f t="shared" si="46"/>
        <v>#REF!</v>
      </c>
      <c r="BV101" s="226" t="e">
        <f t="shared" si="47"/>
        <v>#REF!</v>
      </c>
      <c r="BW101" s="226" t="e">
        <f t="shared" si="4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25"/>
        <v>#REF!</v>
      </c>
      <c r="BA102" s="226" t="e">
        <f t="shared" si="26"/>
        <v>#REF!</v>
      </c>
      <c r="BB102" s="226" t="e">
        <f t="shared" si="27"/>
        <v>#REF!</v>
      </c>
      <c r="BC102" s="226" t="e">
        <f t="shared" si="28"/>
        <v>#REF!</v>
      </c>
      <c r="BD102" s="226" t="e">
        <f t="shared" si="29"/>
        <v>#REF!</v>
      </c>
      <c r="BE102" s="226" t="e">
        <f t="shared" si="30"/>
        <v>#REF!</v>
      </c>
      <c r="BF102" s="226" t="e">
        <f t="shared" si="31"/>
        <v>#REF!</v>
      </c>
      <c r="BG102" s="226" t="e">
        <f t="shared" si="32"/>
        <v>#REF!</v>
      </c>
      <c r="BH102" s="226" t="e">
        <f t="shared" si="33"/>
        <v>#REF!</v>
      </c>
      <c r="BI102" s="226" t="e">
        <f t="shared" si="34"/>
        <v>#REF!</v>
      </c>
      <c r="BJ102" s="226" t="e">
        <f t="shared" si="35"/>
        <v>#REF!</v>
      </c>
      <c r="BK102" s="226" t="e">
        <f t="shared" si="36"/>
        <v>#REF!</v>
      </c>
      <c r="BL102" s="226" t="e">
        <f t="shared" si="37"/>
        <v>#REF!</v>
      </c>
      <c r="BM102" s="226" t="e">
        <f t="shared" si="38"/>
        <v>#REF!</v>
      </c>
      <c r="BN102" s="226" t="e">
        <f t="shared" si="39"/>
        <v>#REF!</v>
      </c>
      <c r="BO102" s="226" t="e">
        <f t="shared" si="40"/>
        <v>#REF!</v>
      </c>
      <c r="BP102" s="226" t="e">
        <f t="shared" si="41"/>
        <v>#REF!</v>
      </c>
      <c r="BQ102" s="226" t="e">
        <f t="shared" si="42"/>
        <v>#REF!</v>
      </c>
      <c r="BR102" s="226" t="e">
        <f t="shared" si="43"/>
        <v>#REF!</v>
      </c>
      <c r="BS102" s="226" t="e">
        <f t="shared" si="44"/>
        <v>#REF!</v>
      </c>
      <c r="BT102" s="226" t="e">
        <f t="shared" si="45"/>
        <v>#REF!</v>
      </c>
      <c r="BU102" s="226" t="e">
        <f t="shared" si="46"/>
        <v>#REF!</v>
      </c>
      <c r="BV102" s="226" t="e">
        <f t="shared" si="47"/>
        <v>#REF!</v>
      </c>
      <c r="BW102" s="226" t="e">
        <f t="shared" si="4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25"/>
        <v>#REF!</v>
      </c>
      <c r="BA103" s="226" t="e">
        <f t="shared" si="26"/>
        <v>#REF!</v>
      </c>
      <c r="BB103" s="226" t="e">
        <f t="shared" si="27"/>
        <v>#REF!</v>
      </c>
      <c r="BC103" s="226" t="e">
        <f t="shared" si="28"/>
        <v>#REF!</v>
      </c>
      <c r="BD103" s="226" t="e">
        <f t="shared" si="29"/>
        <v>#REF!</v>
      </c>
      <c r="BE103" s="226" t="e">
        <f t="shared" si="30"/>
        <v>#REF!</v>
      </c>
      <c r="BF103" s="226" t="e">
        <f t="shared" si="31"/>
        <v>#REF!</v>
      </c>
      <c r="BG103" s="226" t="e">
        <f t="shared" si="32"/>
        <v>#REF!</v>
      </c>
      <c r="BH103" s="226" t="e">
        <f t="shared" si="33"/>
        <v>#REF!</v>
      </c>
      <c r="BI103" s="226" t="e">
        <f t="shared" si="34"/>
        <v>#REF!</v>
      </c>
      <c r="BJ103" s="226" t="e">
        <f t="shared" si="35"/>
        <v>#REF!</v>
      </c>
      <c r="BK103" s="226" t="e">
        <f t="shared" si="36"/>
        <v>#REF!</v>
      </c>
      <c r="BL103" s="226" t="e">
        <f t="shared" si="37"/>
        <v>#REF!</v>
      </c>
      <c r="BM103" s="226" t="e">
        <f t="shared" si="38"/>
        <v>#REF!</v>
      </c>
      <c r="BN103" s="226" t="e">
        <f t="shared" si="39"/>
        <v>#REF!</v>
      </c>
      <c r="BO103" s="226" t="e">
        <f t="shared" si="40"/>
        <v>#REF!</v>
      </c>
      <c r="BP103" s="226" t="e">
        <f t="shared" si="41"/>
        <v>#REF!</v>
      </c>
      <c r="BQ103" s="226" t="e">
        <f t="shared" si="42"/>
        <v>#REF!</v>
      </c>
      <c r="BR103" s="226" t="e">
        <f t="shared" si="43"/>
        <v>#REF!</v>
      </c>
      <c r="BS103" s="226" t="e">
        <f t="shared" si="44"/>
        <v>#REF!</v>
      </c>
      <c r="BT103" s="226" t="e">
        <f t="shared" si="45"/>
        <v>#REF!</v>
      </c>
      <c r="BU103" s="226" t="e">
        <f t="shared" si="46"/>
        <v>#REF!</v>
      </c>
      <c r="BV103" s="226" t="e">
        <f t="shared" si="47"/>
        <v>#REF!</v>
      </c>
      <c r="BW103" s="226" t="e">
        <f t="shared" si="4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25"/>
        <v>#REF!</v>
      </c>
      <c r="BA104" s="226" t="e">
        <f t="shared" si="26"/>
        <v>#REF!</v>
      </c>
      <c r="BB104" s="226" t="e">
        <f t="shared" si="27"/>
        <v>#REF!</v>
      </c>
      <c r="BC104" s="226" t="e">
        <f t="shared" si="28"/>
        <v>#REF!</v>
      </c>
      <c r="BD104" s="226" t="e">
        <f t="shared" si="29"/>
        <v>#REF!</v>
      </c>
      <c r="BE104" s="226" t="e">
        <f t="shared" si="30"/>
        <v>#REF!</v>
      </c>
      <c r="BF104" s="226" t="e">
        <f t="shared" si="31"/>
        <v>#REF!</v>
      </c>
      <c r="BG104" s="226" t="e">
        <f t="shared" si="32"/>
        <v>#REF!</v>
      </c>
      <c r="BH104" s="226" t="e">
        <f t="shared" si="33"/>
        <v>#REF!</v>
      </c>
      <c r="BI104" s="226" t="e">
        <f t="shared" si="34"/>
        <v>#REF!</v>
      </c>
      <c r="BJ104" s="226" t="e">
        <f t="shared" si="35"/>
        <v>#REF!</v>
      </c>
      <c r="BK104" s="226" t="e">
        <f t="shared" si="36"/>
        <v>#REF!</v>
      </c>
      <c r="BL104" s="226" t="e">
        <f t="shared" si="37"/>
        <v>#REF!</v>
      </c>
      <c r="BM104" s="226" t="e">
        <f t="shared" si="38"/>
        <v>#REF!</v>
      </c>
      <c r="BN104" s="226" t="e">
        <f t="shared" si="39"/>
        <v>#REF!</v>
      </c>
      <c r="BO104" s="226" t="e">
        <f t="shared" si="40"/>
        <v>#REF!</v>
      </c>
      <c r="BP104" s="226" t="e">
        <f t="shared" si="41"/>
        <v>#REF!</v>
      </c>
      <c r="BQ104" s="226" t="e">
        <f t="shared" si="42"/>
        <v>#REF!</v>
      </c>
      <c r="BR104" s="226" t="e">
        <f t="shared" si="43"/>
        <v>#REF!</v>
      </c>
      <c r="BS104" s="226" t="e">
        <f t="shared" si="44"/>
        <v>#REF!</v>
      </c>
      <c r="BT104" s="226" t="e">
        <f t="shared" si="45"/>
        <v>#REF!</v>
      </c>
      <c r="BU104" s="226" t="e">
        <f t="shared" si="46"/>
        <v>#REF!</v>
      </c>
      <c r="BV104" s="226" t="e">
        <f t="shared" si="47"/>
        <v>#REF!</v>
      </c>
      <c r="BW104" s="226" t="e">
        <f t="shared" si="4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25"/>
        <v>#REF!</v>
      </c>
      <c r="BA105" s="226" t="e">
        <f t="shared" si="26"/>
        <v>#REF!</v>
      </c>
      <c r="BB105" s="226" t="e">
        <f t="shared" si="27"/>
        <v>#REF!</v>
      </c>
      <c r="BC105" s="226" t="e">
        <f t="shared" si="28"/>
        <v>#REF!</v>
      </c>
      <c r="BD105" s="226" t="e">
        <f t="shared" si="29"/>
        <v>#REF!</v>
      </c>
      <c r="BE105" s="226" t="e">
        <f t="shared" si="30"/>
        <v>#REF!</v>
      </c>
      <c r="BF105" s="226" t="e">
        <f t="shared" si="31"/>
        <v>#REF!</v>
      </c>
      <c r="BG105" s="226" t="e">
        <f t="shared" si="32"/>
        <v>#REF!</v>
      </c>
      <c r="BH105" s="226" t="e">
        <f t="shared" si="33"/>
        <v>#REF!</v>
      </c>
      <c r="BI105" s="226" t="e">
        <f t="shared" si="34"/>
        <v>#REF!</v>
      </c>
      <c r="BJ105" s="226" t="e">
        <f t="shared" si="35"/>
        <v>#REF!</v>
      </c>
      <c r="BK105" s="226" t="e">
        <f t="shared" si="36"/>
        <v>#REF!</v>
      </c>
      <c r="BL105" s="226" t="e">
        <f t="shared" si="37"/>
        <v>#REF!</v>
      </c>
      <c r="BM105" s="226" t="e">
        <f t="shared" si="38"/>
        <v>#REF!</v>
      </c>
      <c r="BN105" s="226" t="e">
        <f t="shared" si="39"/>
        <v>#REF!</v>
      </c>
      <c r="BO105" s="226" t="e">
        <f t="shared" si="40"/>
        <v>#REF!</v>
      </c>
      <c r="BP105" s="226" t="e">
        <f t="shared" si="41"/>
        <v>#REF!</v>
      </c>
      <c r="BQ105" s="226" t="e">
        <f t="shared" si="42"/>
        <v>#REF!</v>
      </c>
      <c r="BR105" s="226" t="e">
        <f t="shared" si="43"/>
        <v>#REF!</v>
      </c>
      <c r="BS105" s="226" t="e">
        <f t="shared" si="44"/>
        <v>#REF!</v>
      </c>
      <c r="BT105" s="226" t="e">
        <f t="shared" si="45"/>
        <v>#REF!</v>
      </c>
      <c r="BU105" s="226" t="e">
        <f t="shared" si="46"/>
        <v>#REF!</v>
      </c>
      <c r="BV105" s="226" t="e">
        <f t="shared" si="47"/>
        <v>#REF!</v>
      </c>
      <c r="BW105" s="226" t="e">
        <f t="shared" si="4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25"/>
        <v>#REF!</v>
      </c>
      <c r="BA106" s="226" t="e">
        <f t="shared" si="26"/>
        <v>#REF!</v>
      </c>
      <c r="BB106" s="226" t="e">
        <f t="shared" si="27"/>
        <v>#REF!</v>
      </c>
      <c r="BC106" s="226" t="e">
        <f t="shared" si="28"/>
        <v>#REF!</v>
      </c>
      <c r="BD106" s="226" t="e">
        <f t="shared" si="29"/>
        <v>#REF!</v>
      </c>
      <c r="BE106" s="226" t="e">
        <f t="shared" si="30"/>
        <v>#REF!</v>
      </c>
      <c r="BF106" s="226" t="e">
        <f t="shared" si="31"/>
        <v>#REF!</v>
      </c>
      <c r="BG106" s="226" t="e">
        <f t="shared" si="32"/>
        <v>#REF!</v>
      </c>
      <c r="BH106" s="226" t="e">
        <f t="shared" si="33"/>
        <v>#REF!</v>
      </c>
      <c r="BI106" s="226" t="e">
        <f t="shared" si="34"/>
        <v>#REF!</v>
      </c>
      <c r="BJ106" s="226" t="e">
        <f t="shared" si="35"/>
        <v>#REF!</v>
      </c>
      <c r="BK106" s="226" t="e">
        <f t="shared" si="36"/>
        <v>#REF!</v>
      </c>
      <c r="BL106" s="226" t="e">
        <f t="shared" si="37"/>
        <v>#REF!</v>
      </c>
      <c r="BM106" s="226" t="e">
        <f t="shared" si="38"/>
        <v>#REF!</v>
      </c>
      <c r="BN106" s="226" t="e">
        <f t="shared" si="39"/>
        <v>#REF!</v>
      </c>
      <c r="BO106" s="226" t="e">
        <f t="shared" si="40"/>
        <v>#REF!</v>
      </c>
      <c r="BP106" s="226" t="e">
        <f t="shared" si="41"/>
        <v>#REF!</v>
      </c>
      <c r="BQ106" s="226" t="e">
        <f t="shared" si="42"/>
        <v>#REF!</v>
      </c>
      <c r="BR106" s="226" t="e">
        <f t="shared" si="43"/>
        <v>#REF!</v>
      </c>
      <c r="BS106" s="226" t="e">
        <f t="shared" si="44"/>
        <v>#REF!</v>
      </c>
      <c r="BT106" s="226" t="e">
        <f t="shared" si="45"/>
        <v>#REF!</v>
      </c>
      <c r="BU106" s="226" t="e">
        <f t="shared" si="46"/>
        <v>#REF!</v>
      </c>
      <c r="BV106" s="226" t="e">
        <f t="shared" si="47"/>
        <v>#REF!</v>
      </c>
      <c r="BW106" s="226" t="e">
        <f t="shared" si="4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25"/>
        <v>#REF!</v>
      </c>
      <c r="BA107" s="226" t="e">
        <f t="shared" si="26"/>
        <v>#REF!</v>
      </c>
      <c r="BB107" s="226" t="e">
        <f t="shared" si="27"/>
        <v>#REF!</v>
      </c>
      <c r="BC107" s="226" t="e">
        <f t="shared" si="28"/>
        <v>#REF!</v>
      </c>
      <c r="BD107" s="226" t="e">
        <f t="shared" si="29"/>
        <v>#REF!</v>
      </c>
      <c r="BE107" s="226" t="e">
        <f t="shared" si="30"/>
        <v>#REF!</v>
      </c>
      <c r="BF107" s="226" t="e">
        <f t="shared" si="31"/>
        <v>#REF!</v>
      </c>
      <c r="BG107" s="226" t="e">
        <f t="shared" si="32"/>
        <v>#REF!</v>
      </c>
      <c r="BH107" s="226" t="e">
        <f t="shared" si="33"/>
        <v>#REF!</v>
      </c>
      <c r="BI107" s="226" t="e">
        <f t="shared" si="34"/>
        <v>#REF!</v>
      </c>
      <c r="BJ107" s="226" t="e">
        <f t="shared" si="35"/>
        <v>#REF!</v>
      </c>
      <c r="BK107" s="226" t="e">
        <f t="shared" si="36"/>
        <v>#REF!</v>
      </c>
      <c r="BL107" s="226" t="e">
        <f t="shared" si="37"/>
        <v>#REF!</v>
      </c>
      <c r="BM107" s="226" t="e">
        <f t="shared" si="38"/>
        <v>#REF!</v>
      </c>
      <c r="BN107" s="226" t="e">
        <f t="shared" si="39"/>
        <v>#REF!</v>
      </c>
      <c r="BO107" s="226" t="e">
        <f t="shared" si="40"/>
        <v>#REF!</v>
      </c>
      <c r="BP107" s="226" t="e">
        <f t="shared" si="41"/>
        <v>#REF!</v>
      </c>
      <c r="BQ107" s="226" t="e">
        <f t="shared" si="42"/>
        <v>#REF!</v>
      </c>
      <c r="BR107" s="226" t="e">
        <f t="shared" si="43"/>
        <v>#REF!</v>
      </c>
      <c r="BS107" s="226" t="e">
        <f t="shared" si="44"/>
        <v>#REF!</v>
      </c>
      <c r="BT107" s="226" t="e">
        <f t="shared" si="45"/>
        <v>#REF!</v>
      </c>
      <c r="BU107" s="226" t="e">
        <f t="shared" si="46"/>
        <v>#REF!</v>
      </c>
      <c r="BV107" s="226" t="e">
        <f t="shared" si="47"/>
        <v>#REF!</v>
      </c>
      <c r="BW107" s="226" t="e">
        <f t="shared" si="4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25"/>
        <v>#REF!</v>
      </c>
      <c r="BA108" s="226" t="e">
        <f t="shared" si="26"/>
        <v>#REF!</v>
      </c>
      <c r="BB108" s="226" t="e">
        <f t="shared" si="27"/>
        <v>#REF!</v>
      </c>
      <c r="BC108" s="226" t="e">
        <f t="shared" si="28"/>
        <v>#REF!</v>
      </c>
      <c r="BD108" s="226" t="e">
        <f t="shared" si="29"/>
        <v>#REF!</v>
      </c>
      <c r="BE108" s="226" t="e">
        <f t="shared" si="30"/>
        <v>#REF!</v>
      </c>
      <c r="BF108" s="226" t="e">
        <f t="shared" si="31"/>
        <v>#REF!</v>
      </c>
      <c r="BG108" s="226" t="e">
        <f t="shared" si="32"/>
        <v>#REF!</v>
      </c>
      <c r="BH108" s="226" t="e">
        <f t="shared" si="33"/>
        <v>#REF!</v>
      </c>
      <c r="BI108" s="226" t="e">
        <f t="shared" si="34"/>
        <v>#REF!</v>
      </c>
      <c r="BJ108" s="226" t="e">
        <f t="shared" si="35"/>
        <v>#REF!</v>
      </c>
      <c r="BK108" s="226" t="e">
        <f t="shared" si="36"/>
        <v>#REF!</v>
      </c>
      <c r="BL108" s="226" t="e">
        <f t="shared" si="37"/>
        <v>#REF!</v>
      </c>
      <c r="BM108" s="226" t="e">
        <f t="shared" si="38"/>
        <v>#REF!</v>
      </c>
      <c r="BN108" s="226" t="e">
        <f t="shared" si="39"/>
        <v>#REF!</v>
      </c>
      <c r="BO108" s="226" t="e">
        <f t="shared" si="40"/>
        <v>#REF!</v>
      </c>
      <c r="BP108" s="226" t="e">
        <f t="shared" si="41"/>
        <v>#REF!</v>
      </c>
      <c r="BQ108" s="226" t="e">
        <f t="shared" si="42"/>
        <v>#REF!</v>
      </c>
      <c r="BR108" s="226" t="e">
        <f t="shared" si="43"/>
        <v>#REF!</v>
      </c>
      <c r="BS108" s="226" t="e">
        <f t="shared" si="44"/>
        <v>#REF!</v>
      </c>
      <c r="BT108" s="226" t="e">
        <f t="shared" si="45"/>
        <v>#REF!</v>
      </c>
      <c r="BU108" s="226" t="e">
        <f t="shared" si="46"/>
        <v>#REF!</v>
      </c>
      <c r="BV108" s="226" t="e">
        <f t="shared" si="47"/>
        <v>#REF!</v>
      </c>
      <c r="BW108" s="226" t="e">
        <f t="shared" si="4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25"/>
        <v>#REF!</v>
      </c>
      <c r="BA109" s="226" t="e">
        <f t="shared" si="26"/>
        <v>#REF!</v>
      </c>
      <c r="BB109" s="226" t="e">
        <f t="shared" si="27"/>
        <v>#REF!</v>
      </c>
      <c r="BC109" s="226" t="e">
        <f t="shared" si="28"/>
        <v>#REF!</v>
      </c>
      <c r="BD109" s="226" t="e">
        <f t="shared" si="29"/>
        <v>#REF!</v>
      </c>
      <c r="BE109" s="226" t="e">
        <f t="shared" si="30"/>
        <v>#REF!</v>
      </c>
      <c r="BF109" s="226" t="e">
        <f t="shared" si="31"/>
        <v>#REF!</v>
      </c>
      <c r="BG109" s="226" t="e">
        <f t="shared" si="32"/>
        <v>#REF!</v>
      </c>
      <c r="BH109" s="226" t="e">
        <f t="shared" si="33"/>
        <v>#REF!</v>
      </c>
      <c r="BI109" s="226" t="e">
        <f t="shared" si="34"/>
        <v>#REF!</v>
      </c>
      <c r="BJ109" s="226" t="e">
        <f t="shared" si="35"/>
        <v>#REF!</v>
      </c>
      <c r="BK109" s="226" t="e">
        <f t="shared" si="36"/>
        <v>#REF!</v>
      </c>
      <c r="BL109" s="226" t="e">
        <f t="shared" si="37"/>
        <v>#REF!</v>
      </c>
      <c r="BM109" s="226" t="e">
        <f t="shared" si="38"/>
        <v>#REF!</v>
      </c>
      <c r="BN109" s="226" t="e">
        <f t="shared" si="39"/>
        <v>#REF!</v>
      </c>
      <c r="BO109" s="226" t="e">
        <f t="shared" si="40"/>
        <v>#REF!</v>
      </c>
      <c r="BP109" s="226" t="e">
        <f t="shared" si="41"/>
        <v>#REF!</v>
      </c>
      <c r="BQ109" s="226" t="e">
        <f t="shared" si="42"/>
        <v>#REF!</v>
      </c>
      <c r="BR109" s="226" t="e">
        <f t="shared" si="43"/>
        <v>#REF!</v>
      </c>
      <c r="BS109" s="226" t="e">
        <f t="shared" si="44"/>
        <v>#REF!</v>
      </c>
      <c r="BT109" s="226" t="e">
        <f t="shared" si="45"/>
        <v>#REF!</v>
      </c>
      <c r="BU109" s="226" t="e">
        <f t="shared" si="46"/>
        <v>#REF!</v>
      </c>
      <c r="BV109" s="226" t="e">
        <f t="shared" si="47"/>
        <v>#REF!</v>
      </c>
      <c r="BW109" s="226" t="e">
        <f t="shared" si="4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25"/>
        <v>#REF!</v>
      </c>
      <c r="BA110" s="226" t="e">
        <f t="shared" si="26"/>
        <v>#REF!</v>
      </c>
      <c r="BB110" s="226" t="e">
        <f t="shared" si="27"/>
        <v>#REF!</v>
      </c>
      <c r="BC110" s="226" t="e">
        <f t="shared" si="28"/>
        <v>#REF!</v>
      </c>
      <c r="BD110" s="226" t="e">
        <f t="shared" si="29"/>
        <v>#REF!</v>
      </c>
      <c r="BE110" s="226" t="e">
        <f t="shared" si="30"/>
        <v>#REF!</v>
      </c>
      <c r="BF110" s="226" t="e">
        <f t="shared" si="31"/>
        <v>#REF!</v>
      </c>
      <c r="BG110" s="226" t="e">
        <f t="shared" si="32"/>
        <v>#REF!</v>
      </c>
      <c r="BH110" s="226" t="e">
        <f t="shared" si="33"/>
        <v>#REF!</v>
      </c>
      <c r="BI110" s="226" t="e">
        <f t="shared" si="34"/>
        <v>#REF!</v>
      </c>
      <c r="BJ110" s="226" t="e">
        <f t="shared" si="35"/>
        <v>#REF!</v>
      </c>
      <c r="BK110" s="226" t="e">
        <f t="shared" si="36"/>
        <v>#REF!</v>
      </c>
      <c r="BL110" s="226" t="e">
        <f t="shared" si="37"/>
        <v>#REF!</v>
      </c>
      <c r="BM110" s="226" t="e">
        <f t="shared" si="38"/>
        <v>#REF!</v>
      </c>
      <c r="BN110" s="226" t="e">
        <f t="shared" si="39"/>
        <v>#REF!</v>
      </c>
      <c r="BO110" s="226" t="e">
        <f t="shared" si="40"/>
        <v>#REF!</v>
      </c>
      <c r="BP110" s="226" t="e">
        <f t="shared" si="41"/>
        <v>#REF!</v>
      </c>
      <c r="BQ110" s="226" t="e">
        <f t="shared" si="42"/>
        <v>#REF!</v>
      </c>
      <c r="BR110" s="226" t="e">
        <f t="shared" si="43"/>
        <v>#REF!</v>
      </c>
      <c r="BS110" s="226" t="e">
        <f t="shared" si="44"/>
        <v>#REF!</v>
      </c>
      <c r="BT110" s="226" t="e">
        <f t="shared" si="45"/>
        <v>#REF!</v>
      </c>
      <c r="BU110" s="226" t="e">
        <f t="shared" si="46"/>
        <v>#REF!</v>
      </c>
      <c r="BV110" s="226" t="e">
        <f t="shared" si="47"/>
        <v>#REF!</v>
      </c>
      <c r="BW110" s="226" t="e">
        <f t="shared" si="4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25"/>
        <v>#REF!</v>
      </c>
      <c r="BA111" s="226" t="e">
        <f t="shared" si="26"/>
        <v>#REF!</v>
      </c>
      <c r="BB111" s="226" t="e">
        <f t="shared" si="27"/>
        <v>#REF!</v>
      </c>
      <c r="BC111" s="226" t="e">
        <f t="shared" si="28"/>
        <v>#REF!</v>
      </c>
      <c r="BD111" s="226" t="e">
        <f t="shared" si="29"/>
        <v>#REF!</v>
      </c>
      <c r="BE111" s="226" t="e">
        <f t="shared" si="30"/>
        <v>#REF!</v>
      </c>
      <c r="BF111" s="226" t="e">
        <f t="shared" si="31"/>
        <v>#REF!</v>
      </c>
      <c r="BG111" s="226" t="e">
        <f t="shared" si="32"/>
        <v>#REF!</v>
      </c>
      <c r="BH111" s="226" t="e">
        <f t="shared" si="33"/>
        <v>#REF!</v>
      </c>
      <c r="BI111" s="226" t="e">
        <f t="shared" si="34"/>
        <v>#REF!</v>
      </c>
      <c r="BJ111" s="226" t="e">
        <f t="shared" si="35"/>
        <v>#REF!</v>
      </c>
      <c r="BK111" s="226" t="e">
        <f t="shared" si="36"/>
        <v>#REF!</v>
      </c>
      <c r="BL111" s="226" t="e">
        <f t="shared" si="37"/>
        <v>#REF!</v>
      </c>
      <c r="BM111" s="226" t="e">
        <f t="shared" si="38"/>
        <v>#REF!</v>
      </c>
      <c r="BN111" s="226" t="e">
        <f t="shared" si="39"/>
        <v>#REF!</v>
      </c>
      <c r="BO111" s="226" t="e">
        <f t="shared" si="40"/>
        <v>#REF!</v>
      </c>
      <c r="BP111" s="226" t="e">
        <f t="shared" si="41"/>
        <v>#REF!</v>
      </c>
      <c r="BQ111" s="226" t="e">
        <f t="shared" si="42"/>
        <v>#REF!</v>
      </c>
      <c r="BR111" s="226" t="e">
        <f t="shared" si="43"/>
        <v>#REF!</v>
      </c>
      <c r="BS111" s="226" t="e">
        <f t="shared" si="44"/>
        <v>#REF!</v>
      </c>
      <c r="BT111" s="226" t="e">
        <f t="shared" si="45"/>
        <v>#REF!</v>
      </c>
      <c r="BU111" s="226" t="e">
        <f t="shared" si="46"/>
        <v>#REF!</v>
      </c>
      <c r="BV111" s="226" t="e">
        <f t="shared" si="47"/>
        <v>#REF!</v>
      </c>
      <c r="BW111" s="226" t="e">
        <f t="shared" si="4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25"/>
        <v>#REF!</v>
      </c>
      <c r="BA112" s="226" t="e">
        <f t="shared" si="26"/>
        <v>#REF!</v>
      </c>
      <c r="BB112" s="226" t="e">
        <f t="shared" si="27"/>
        <v>#REF!</v>
      </c>
      <c r="BC112" s="226" t="e">
        <f t="shared" si="28"/>
        <v>#REF!</v>
      </c>
      <c r="BD112" s="226" t="e">
        <f t="shared" si="29"/>
        <v>#REF!</v>
      </c>
      <c r="BE112" s="226" t="e">
        <f t="shared" si="30"/>
        <v>#REF!</v>
      </c>
      <c r="BF112" s="226" t="e">
        <f t="shared" si="31"/>
        <v>#REF!</v>
      </c>
      <c r="BG112" s="226" t="e">
        <f t="shared" si="32"/>
        <v>#REF!</v>
      </c>
      <c r="BH112" s="226" t="e">
        <f t="shared" si="33"/>
        <v>#REF!</v>
      </c>
      <c r="BI112" s="226" t="e">
        <f t="shared" si="34"/>
        <v>#REF!</v>
      </c>
      <c r="BJ112" s="226" t="e">
        <f t="shared" si="35"/>
        <v>#REF!</v>
      </c>
      <c r="BK112" s="226" t="e">
        <f t="shared" si="36"/>
        <v>#REF!</v>
      </c>
      <c r="BL112" s="226" t="e">
        <f t="shared" si="37"/>
        <v>#REF!</v>
      </c>
      <c r="BM112" s="226" t="e">
        <f t="shared" si="38"/>
        <v>#REF!</v>
      </c>
      <c r="BN112" s="226" t="e">
        <f t="shared" si="39"/>
        <v>#REF!</v>
      </c>
      <c r="BO112" s="226" t="e">
        <f t="shared" si="40"/>
        <v>#REF!</v>
      </c>
      <c r="BP112" s="226" t="e">
        <f t="shared" si="41"/>
        <v>#REF!</v>
      </c>
      <c r="BQ112" s="226" t="e">
        <f t="shared" si="42"/>
        <v>#REF!</v>
      </c>
      <c r="BR112" s="226" t="e">
        <f t="shared" si="43"/>
        <v>#REF!</v>
      </c>
      <c r="BS112" s="226" t="e">
        <f t="shared" si="44"/>
        <v>#REF!</v>
      </c>
      <c r="BT112" s="226" t="e">
        <f t="shared" si="45"/>
        <v>#REF!</v>
      </c>
      <c r="BU112" s="226" t="e">
        <f t="shared" si="46"/>
        <v>#REF!</v>
      </c>
      <c r="BV112" s="226" t="e">
        <f t="shared" si="47"/>
        <v>#REF!</v>
      </c>
      <c r="BW112" s="226" t="e">
        <f t="shared" si="4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25"/>
        <v>#REF!</v>
      </c>
      <c r="BA113" s="226" t="e">
        <f t="shared" si="26"/>
        <v>#REF!</v>
      </c>
      <c r="BB113" s="226" t="e">
        <f t="shared" si="27"/>
        <v>#REF!</v>
      </c>
      <c r="BC113" s="226" t="e">
        <f t="shared" si="28"/>
        <v>#REF!</v>
      </c>
      <c r="BD113" s="226" t="e">
        <f t="shared" si="29"/>
        <v>#REF!</v>
      </c>
      <c r="BE113" s="226" t="e">
        <f t="shared" si="30"/>
        <v>#REF!</v>
      </c>
      <c r="BF113" s="226" t="e">
        <f t="shared" si="31"/>
        <v>#REF!</v>
      </c>
      <c r="BG113" s="226" t="e">
        <f t="shared" si="32"/>
        <v>#REF!</v>
      </c>
      <c r="BH113" s="226" t="e">
        <f t="shared" si="33"/>
        <v>#REF!</v>
      </c>
      <c r="BI113" s="226" t="e">
        <f t="shared" si="34"/>
        <v>#REF!</v>
      </c>
      <c r="BJ113" s="226" t="e">
        <f t="shared" si="35"/>
        <v>#REF!</v>
      </c>
      <c r="BK113" s="226" t="e">
        <f t="shared" si="36"/>
        <v>#REF!</v>
      </c>
      <c r="BL113" s="226" t="e">
        <f t="shared" si="37"/>
        <v>#REF!</v>
      </c>
      <c r="BM113" s="226" t="e">
        <f t="shared" si="38"/>
        <v>#REF!</v>
      </c>
      <c r="BN113" s="226" t="e">
        <f t="shared" si="39"/>
        <v>#REF!</v>
      </c>
      <c r="BO113" s="226" t="e">
        <f t="shared" si="40"/>
        <v>#REF!</v>
      </c>
      <c r="BP113" s="226" t="e">
        <f t="shared" si="41"/>
        <v>#REF!</v>
      </c>
      <c r="BQ113" s="226" t="e">
        <f t="shared" si="42"/>
        <v>#REF!</v>
      </c>
      <c r="BR113" s="226" t="e">
        <f t="shared" si="43"/>
        <v>#REF!</v>
      </c>
      <c r="BS113" s="226" t="e">
        <f t="shared" si="44"/>
        <v>#REF!</v>
      </c>
      <c r="BT113" s="226" t="e">
        <f t="shared" si="45"/>
        <v>#REF!</v>
      </c>
      <c r="BU113" s="226" t="e">
        <f t="shared" si="46"/>
        <v>#REF!</v>
      </c>
      <c r="BV113" s="226" t="e">
        <f t="shared" si="47"/>
        <v>#REF!</v>
      </c>
      <c r="BW113" s="226" t="e">
        <f t="shared" si="4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25"/>
        <v>#REF!</v>
      </c>
      <c r="BA114" s="226" t="e">
        <f t="shared" si="26"/>
        <v>#REF!</v>
      </c>
      <c r="BB114" s="226" t="e">
        <f t="shared" si="27"/>
        <v>#REF!</v>
      </c>
      <c r="BC114" s="226" t="e">
        <f t="shared" si="28"/>
        <v>#REF!</v>
      </c>
      <c r="BD114" s="226" t="e">
        <f t="shared" si="29"/>
        <v>#REF!</v>
      </c>
      <c r="BE114" s="226" t="e">
        <f t="shared" si="30"/>
        <v>#REF!</v>
      </c>
      <c r="BF114" s="226" t="e">
        <f t="shared" si="31"/>
        <v>#REF!</v>
      </c>
      <c r="BG114" s="226" t="e">
        <f t="shared" si="32"/>
        <v>#REF!</v>
      </c>
      <c r="BH114" s="226" t="e">
        <f t="shared" si="33"/>
        <v>#REF!</v>
      </c>
      <c r="BI114" s="226" t="e">
        <f t="shared" si="34"/>
        <v>#REF!</v>
      </c>
      <c r="BJ114" s="226" t="e">
        <f t="shared" si="35"/>
        <v>#REF!</v>
      </c>
      <c r="BK114" s="226" t="e">
        <f t="shared" si="36"/>
        <v>#REF!</v>
      </c>
      <c r="BL114" s="226" t="e">
        <f t="shared" si="37"/>
        <v>#REF!</v>
      </c>
      <c r="BM114" s="226" t="e">
        <f t="shared" si="38"/>
        <v>#REF!</v>
      </c>
      <c r="BN114" s="226" t="e">
        <f t="shared" si="39"/>
        <v>#REF!</v>
      </c>
      <c r="BO114" s="226" t="e">
        <f t="shared" si="40"/>
        <v>#REF!</v>
      </c>
      <c r="BP114" s="226" t="e">
        <f t="shared" si="41"/>
        <v>#REF!</v>
      </c>
      <c r="BQ114" s="226" t="e">
        <f t="shared" si="42"/>
        <v>#REF!</v>
      </c>
      <c r="BR114" s="226" t="e">
        <f t="shared" si="43"/>
        <v>#REF!</v>
      </c>
      <c r="BS114" s="226" t="e">
        <f t="shared" si="44"/>
        <v>#REF!</v>
      </c>
      <c r="BT114" s="226" t="e">
        <f t="shared" si="45"/>
        <v>#REF!</v>
      </c>
      <c r="BU114" s="226" t="e">
        <f t="shared" si="46"/>
        <v>#REF!</v>
      </c>
      <c r="BV114" s="226" t="e">
        <f t="shared" si="47"/>
        <v>#REF!</v>
      </c>
      <c r="BW114" s="226" t="e">
        <f t="shared" si="4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25"/>
        <v>#REF!</v>
      </c>
      <c r="BA115" s="226" t="e">
        <f t="shared" si="26"/>
        <v>#REF!</v>
      </c>
      <c r="BB115" s="226" t="e">
        <f t="shared" si="27"/>
        <v>#REF!</v>
      </c>
      <c r="BC115" s="226" t="e">
        <f t="shared" si="28"/>
        <v>#REF!</v>
      </c>
      <c r="BD115" s="226" t="e">
        <f t="shared" si="29"/>
        <v>#REF!</v>
      </c>
      <c r="BE115" s="226" t="e">
        <f t="shared" si="30"/>
        <v>#REF!</v>
      </c>
      <c r="BF115" s="226" t="e">
        <f t="shared" si="31"/>
        <v>#REF!</v>
      </c>
      <c r="BG115" s="226" t="e">
        <f t="shared" si="32"/>
        <v>#REF!</v>
      </c>
      <c r="BH115" s="226" t="e">
        <f t="shared" si="33"/>
        <v>#REF!</v>
      </c>
      <c r="BI115" s="226" t="e">
        <f t="shared" si="34"/>
        <v>#REF!</v>
      </c>
      <c r="BJ115" s="226" t="e">
        <f t="shared" si="35"/>
        <v>#REF!</v>
      </c>
      <c r="BK115" s="226" t="e">
        <f t="shared" si="36"/>
        <v>#REF!</v>
      </c>
      <c r="BL115" s="226" t="e">
        <f t="shared" si="37"/>
        <v>#REF!</v>
      </c>
      <c r="BM115" s="226" t="e">
        <f t="shared" si="38"/>
        <v>#REF!</v>
      </c>
      <c r="BN115" s="226" t="e">
        <f t="shared" si="39"/>
        <v>#REF!</v>
      </c>
      <c r="BO115" s="226" t="e">
        <f t="shared" si="40"/>
        <v>#REF!</v>
      </c>
      <c r="BP115" s="226" t="e">
        <f t="shared" si="41"/>
        <v>#REF!</v>
      </c>
      <c r="BQ115" s="226" t="e">
        <f t="shared" si="42"/>
        <v>#REF!</v>
      </c>
      <c r="BR115" s="226" t="e">
        <f t="shared" si="43"/>
        <v>#REF!</v>
      </c>
      <c r="BS115" s="226" t="e">
        <f t="shared" si="44"/>
        <v>#REF!</v>
      </c>
      <c r="BT115" s="226" t="e">
        <f t="shared" si="45"/>
        <v>#REF!</v>
      </c>
      <c r="BU115" s="226" t="e">
        <f t="shared" si="46"/>
        <v>#REF!</v>
      </c>
      <c r="BV115" s="226" t="e">
        <f t="shared" si="47"/>
        <v>#REF!</v>
      </c>
      <c r="BW115" s="226" t="e">
        <f t="shared" si="4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25"/>
        <v>#REF!</v>
      </c>
      <c r="BA116" s="226" t="e">
        <f t="shared" si="26"/>
        <v>#REF!</v>
      </c>
      <c r="BB116" s="226" t="e">
        <f t="shared" si="27"/>
        <v>#REF!</v>
      </c>
      <c r="BC116" s="226" t="e">
        <f t="shared" si="28"/>
        <v>#REF!</v>
      </c>
      <c r="BD116" s="226" t="e">
        <f t="shared" si="29"/>
        <v>#REF!</v>
      </c>
      <c r="BE116" s="226" t="e">
        <f t="shared" si="30"/>
        <v>#REF!</v>
      </c>
      <c r="BF116" s="226" t="e">
        <f t="shared" si="31"/>
        <v>#REF!</v>
      </c>
      <c r="BG116" s="226" t="e">
        <f t="shared" si="32"/>
        <v>#REF!</v>
      </c>
      <c r="BH116" s="226" t="e">
        <f t="shared" si="33"/>
        <v>#REF!</v>
      </c>
      <c r="BI116" s="226" t="e">
        <f t="shared" si="34"/>
        <v>#REF!</v>
      </c>
      <c r="BJ116" s="226" t="e">
        <f t="shared" si="35"/>
        <v>#REF!</v>
      </c>
      <c r="BK116" s="226" t="e">
        <f t="shared" si="36"/>
        <v>#REF!</v>
      </c>
      <c r="BL116" s="226" t="e">
        <f t="shared" si="37"/>
        <v>#REF!</v>
      </c>
      <c r="BM116" s="226" t="e">
        <f t="shared" si="38"/>
        <v>#REF!</v>
      </c>
      <c r="BN116" s="226" t="e">
        <f t="shared" si="39"/>
        <v>#REF!</v>
      </c>
      <c r="BO116" s="226" t="e">
        <f t="shared" si="40"/>
        <v>#REF!</v>
      </c>
      <c r="BP116" s="226" t="e">
        <f t="shared" si="41"/>
        <v>#REF!</v>
      </c>
      <c r="BQ116" s="226" t="e">
        <f t="shared" si="42"/>
        <v>#REF!</v>
      </c>
      <c r="BR116" s="226" t="e">
        <f t="shared" si="43"/>
        <v>#REF!</v>
      </c>
      <c r="BS116" s="226" t="e">
        <f t="shared" si="44"/>
        <v>#REF!</v>
      </c>
      <c r="BT116" s="226" t="e">
        <f t="shared" si="45"/>
        <v>#REF!</v>
      </c>
      <c r="BU116" s="226" t="e">
        <f t="shared" si="46"/>
        <v>#REF!</v>
      </c>
      <c r="BV116" s="226" t="e">
        <f t="shared" si="47"/>
        <v>#REF!</v>
      </c>
      <c r="BW116" s="226" t="e">
        <f t="shared" si="4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25"/>
        <v>#REF!</v>
      </c>
      <c r="BA117" s="226" t="e">
        <f t="shared" si="26"/>
        <v>#REF!</v>
      </c>
      <c r="BB117" s="226" t="e">
        <f t="shared" si="27"/>
        <v>#REF!</v>
      </c>
      <c r="BC117" s="226" t="e">
        <f t="shared" si="28"/>
        <v>#REF!</v>
      </c>
      <c r="BD117" s="226" t="e">
        <f t="shared" si="29"/>
        <v>#REF!</v>
      </c>
      <c r="BE117" s="226" t="e">
        <f t="shared" si="30"/>
        <v>#REF!</v>
      </c>
      <c r="BF117" s="226" t="e">
        <f t="shared" si="31"/>
        <v>#REF!</v>
      </c>
      <c r="BG117" s="226" t="e">
        <f t="shared" si="32"/>
        <v>#REF!</v>
      </c>
      <c r="BH117" s="226" t="e">
        <f t="shared" si="33"/>
        <v>#REF!</v>
      </c>
      <c r="BI117" s="226" t="e">
        <f t="shared" si="34"/>
        <v>#REF!</v>
      </c>
      <c r="BJ117" s="226" t="e">
        <f t="shared" si="35"/>
        <v>#REF!</v>
      </c>
      <c r="BK117" s="226" t="e">
        <f t="shared" si="36"/>
        <v>#REF!</v>
      </c>
      <c r="BL117" s="226" t="e">
        <f t="shared" si="37"/>
        <v>#REF!</v>
      </c>
      <c r="BM117" s="226" t="e">
        <f t="shared" si="38"/>
        <v>#REF!</v>
      </c>
      <c r="BN117" s="226" t="e">
        <f t="shared" si="39"/>
        <v>#REF!</v>
      </c>
      <c r="BO117" s="226" t="e">
        <f t="shared" si="40"/>
        <v>#REF!</v>
      </c>
      <c r="BP117" s="226" t="e">
        <f t="shared" si="41"/>
        <v>#REF!</v>
      </c>
      <c r="BQ117" s="226" t="e">
        <f t="shared" si="42"/>
        <v>#REF!</v>
      </c>
      <c r="BR117" s="226" t="e">
        <f t="shared" si="43"/>
        <v>#REF!</v>
      </c>
      <c r="BS117" s="226" t="e">
        <f t="shared" si="44"/>
        <v>#REF!</v>
      </c>
      <c r="BT117" s="226" t="e">
        <f t="shared" si="45"/>
        <v>#REF!</v>
      </c>
      <c r="BU117" s="226" t="e">
        <f t="shared" si="46"/>
        <v>#REF!</v>
      </c>
      <c r="BV117" s="226" t="e">
        <f t="shared" si="47"/>
        <v>#REF!</v>
      </c>
      <c r="BW117" s="226" t="e">
        <f t="shared" si="4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25"/>
        <v>#REF!</v>
      </c>
      <c r="BA118" s="226" t="e">
        <f t="shared" si="26"/>
        <v>#REF!</v>
      </c>
      <c r="BB118" s="226" t="e">
        <f t="shared" si="27"/>
        <v>#REF!</v>
      </c>
      <c r="BC118" s="226" t="e">
        <f t="shared" si="28"/>
        <v>#REF!</v>
      </c>
      <c r="BD118" s="226" t="e">
        <f t="shared" si="29"/>
        <v>#REF!</v>
      </c>
      <c r="BE118" s="226" t="e">
        <f t="shared" si="30"/>
        <v>#REF!</v>
      </c>
      <c r="BF118" s="226" t="e">
        <f t="shared" si="31"/>
        <v>#REF!</v>
      </c>
      <c r="BG118" s="226" t="e">
        <f t="shared" si="32"/>
        <v>#REF!</v>
      </c>
      <c r="BH118" s="226" t="e">
        <f t="shared" si="33"/>
        <v>#REF!</v>
      </c>
      <c r="BI118" s="226" t="e">
        <f t="shared" si="34"/>
        <v>#REF!</v>
      </c>
      <c r="BJ118" s="226" t="e">
        <f t="shared" si="35"/>
        <v>#REF!</v>
      </c>
      <c r="BK118" s="226" t="e">
        <f t="shared" si="36"/>
        <v>#REF!</v>
      </c>
      <c r="BL118" s="226" t="e">
        <f t="shared" si="37"/>
        <v>#REF!</v>
      </c>
      <c r="BM118" s="226" t="e">
        <f t="shared" si="38"/>
        <v>#REF!</v>
      </c>
      <c r="BN118" s="226" t="e">
        <f t="shared" si="39"/>
        <v>#REF!</v>
      </c>
      <c r="BO118" s="226" t="e">
        <f t="shared" si="40"/>
        <v>#REF!</v>
      </c>
      <c r="BP118" s="226" t="e">
        <f t="shared" si="41"/>
        <v>#REF!</v>
      </c>
      <c r="BQ118" s="226" t="e">
        <f t="shared" si="42"/>
        <v>#REF!</v>
      </c>
      <c r="BR118" s="226" t="e">
        <f t="shared" si="43"/>
        <v>#REF!</v>
      </c>
      <c r="BS118" s="226" t="e">
        <f t="shared" si="44"/>
        <v>#REF!</v>
      </c>
      <c r="BT118" s="226" t="e">
        <f t="shared" si="45"/>
        <v>#REF!</v>
      </c>
      <c r="BU118" s="226" t="e">
        <f t="shared" si="46"/>
        <v>#REF!</v>
      </c>
      <c r="BV118" s="226" t="e">
        <f t="shared" si="47"/>
        <v>#REF!</v>
      </c>
      <c r="BW118" s="226" t="e">
        <f t="shared" si="4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25"/>
        <v>#REF!</v>
      </c>
      <c r="BA119" s="226" t="e">
        <f t="shared" si="26"/>
        <v>#REF!</v>
      </c>
      <c r="BB119" s="226" t="e">
        <f t="shared" si="27"/>
        <v>#REF!</v>
      </c>
      <c r="BC119" s="226" t="e">
        <f t="shared" si="28"/>
        <v>#REF!</v>
      </c>
      <c r="BD119" s="226" t="e">
        <f t="shared" si="29"/>
        <v>#REF!</v>
      </c>
      <c r="BE119" s="226" t="e">
        <f t="shared" si="30"/>
        <v>#REF!</v>
      </c>
      <c r="BF119" s="226" t="e">
        <f t="shared" si="31"/>
        <v>#REF!</v>
      </c>
      <c r="BG119" s="226" t="e">
        <f t="shared" si="32"/>
        <v>#REF!</v>
      </c>
      <c r="BH119" s="226" t="e">
        <f t="shared" si="33"/>
        <v>#REF!</v>
      </c>
      <c r="BI119" s="226" t="e">
        <f t="shared" si="34"/>
        <v>#REF!</v>
      </c>
      <c r="BJ119" s="226" t="e">
        <f t="shared" si="35"/>
        <v>#REF!</v>
      </c>
      <c r="BK119" s="226" t="e">
        <f t="shared" si="36"/>
        <v>#REF!</v>
      </c>
      <c r="BL119" s="226" t="e">
        <f t="shared" si="37"/>
        <v>#REF!</v>
      </c>
      <c r="BM119" s="226" t="e">
        <f t="shared" si="38"/>
        <v>#REF!</v>
      </c>
      <c r="BN119" s="226" t="e">
        <f t="shared" si="39"/>
        <v>#REF!</v>
      </c>
      <c r="BO119" s="226" t="e">
        <f t="shared" si="40"/>
        <v>#REF!</v>
      </c>
      <c r="BP119" s="226" t="e">
        <f t="shared" si="41"/>
        <v>#REF!</v>
      </c>
      <c r="BQ119" s="226" t="e">
        <f t="shared" si="42"/>
        <v>#REF!</v>
      </c>
      <c r="BR119" s="226" t="e">
        <f t="shared" si="43"/>
        <v>#REF!</v>
      </c>
      <c r="BS119" s="226" t="e">
        <f t="shared" si="44"/>
        <v>#REF!</v>
      </c>
      <c r="BT119" s="226" t="e">
        <f t="shared" si="45"/>
        <v>#REF!</v>
      </c>
      <c r="BU119" s="226" t="e">
        <f t="shared" si="46"/>
        <v>#REF!</v>
      </c>
      <c r="BV119" s="226" t="e">
        <f t="shared" si="47"/>
        <v>#REF!</v>
      </c>
      <c r="BW119" s="226" t="e">
        <f t="shared" si="4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25"/>
        <v>#REF!</v>
      </c>
      <c r="BA120" s="226" t="e">
        <f t="shared" si="26"/>
        <v>#REF!</v>
      </c>
      <c r="BB120" s="226" t="e">
        <f t="shared" si="27"/>
        <v>#REF!</v>
      </c>
      <c r="BC120" s="226" t="e">
        <f t="shared" si="28"/>
        <v>#REF!</v>
      </c>
      <c r="BD120" s="226" t="e">
        <f t="shared" si="29"/>
        <v>#REF!</v>
      </c>
      <c r="BE120" s="226" t="e">
        <f t="shared" si="30"/>
        <v>#REF!</v>
      </c>
      <c r="BF120" s="226" t="e">
        <f t="shared" si="31"/>
        <v>#REF!</v>
      </c>
      <c r="BG120" s="226" t="e">
        <f t="shared" si="32"/>
        <v>#REF!</v>
      </c>
      <c r="BH120" s="226" t="e">
        <f t="shared" si="33"/>
        <v>#REF!</v>
      </c>
      <c r="BI120" s="226" t="e">
        <f t="shared" si="34"/>
        <v>#REF!</v>
      </c>
      <c r="BJ120" s="226" t="e">
        <f t="shared" si="35"/>
        <v>#REF!</v>
      </c>
      <c r="BK120" s="226" t="e">
        <f t="shared" si="36"/>
        <v>#REF!</v>
      </c>
      <c r="BL120" s="226" t="e">
        <f t="shared" si="37"/>
        <v>#REF!</v>
      </c>
      <c r="BM120" s="226" t="e">
        <f t="shared" si="38"/>
        <v>#REF!</v>
      </c>
      <c r="BN120" s="226" t="e">
        <f t="shared" si="39"/>
        <v>#REF!</v>
      </c>
      <c r="BO120" s="226" t="e">
        <f t="shared" si="40"/>
        <v>#REF!</v>
      </c>
      <c r="BP120" s="226" t="e">
        <f t="shared" si="41"/>
        <v>#REF!</v>
      </c>
      <c r="BQ120" s="226" t="e">
        <f t="shared" si="42"/>
        <v>#REF!</v>
      </c>
      <c r="BR120" s="226" t="e">
        <f t="shared" si="43"/>
        <v>#REF!</v>
      </c>
      <c r="BS120" s="226" t="e">
        <f t="shared" si="44"/>
        <v>#REF!</v>
      </c>
      <c r="BT120" s="226" t="e">
        <f t="shared" si="45"/>
        <v>#REF!</v>
      </c>
      <c r="BU120" s="226" t="e">
        <f t="shared" si="46"/>
        <v>#REF!</v>
      </c>
      <c r="BV120" s="226" t="e">
        <f t="shared" si="47"/>
        <v>#REF!</v>
      </c>
      <c r="BW120" s="226" t="e">
        <f t="shared" si="4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</row>
    <row r="122" spans="1:75" ht="45" customHeight="1">
      <c r="A122" s="489" t="s">
        <v>296</v>
      </c>
      <c r="B122" s="489"/>
      <c r="C122" s="489"/>
      <c r="D122" s="489"/>
      <c r="E122" s="489"/>
      <c r="F122" s="489"/>
      <c r="G122" s="489"/>
      <c r="H122" s="489"/>
      <c r="I122" s="489"/>
      <c r="J122" s="489"/>
      <c r="K122" s="489"/>
      <c r="L122" s="489"/>
      <c r="M122" s="489"/>
      <c r="N122" s="489"/>
      <c r="O122" s="489"/>
      <c r="P122" s="489"/>
      <c r="Q122" s="489"/>
      <c r="R122" s="489"/>
      <c r="S122" s="489"/>
      <c r="T122" s="489"/>
      <c r="U122" s="489"/>
      <c r="V122" s="489"/>
      <c r="W122" s="489"/>
      <c r="X122" s="489"/>
      <c r="Y122" s="489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</row>
    <row r="123" spans="1:75" ht="15.75" customHeight="1">
      <c r="A123" s="220" t="s">
        <v>0</v>
      </c>
      <c r="B123" s="221" t="s">
        <v>256</v>
      </c>
      <c r="C123" s="221" t="s">
        <v>257</v>
      </c>
      <c r="D123" s="221" t="s">
        <v>258</v>
      </c>
      <c r="E123" s="221" t="s">
        <v>259</v>
      </c>
      <c r="F123" s="221" t="s">
        <v>260</v>
      </c>
      <c r="G123" s="221" t="s">
        <v>261</v>
      </c>
      <c r="H123" s="221" t="s">
        <v>262</v>
      </c>
      <c r="I123" s="221" t="s">
        <v>263</v>
      </c>
      <c r="J123" s="221" t="s">
        <v>264</v>
      </c>
      <c r="K123" s="221" t="s">
        <v>265</v>
      </c>
      <c r="L123" s="221" t="s">
        <v>266</v>
      </c>
      <c r="M123" s="221" t="s">
        <v>267</v>
      </c>
      <c r="N123" s="221" t="s">
        <v>268</v>
      </c>
      <c r="O123" s="221" t="s">
        <v>269</v>
      </c>
      <c r="P123" s="221" t="s">
        <v>270</v>
      </c>
      <c r="Q123" s="221" t="s">
        <v>271</v>
      </c>
      <c r="R123" s="221" t="s">
        <v>272</v>
      </c>
      <c r="S123" s="221" t="s">
        <v>273</v>
      </c>
      <c r="T123" s="221" t="s">
        <v>274</v>
      </c>
      <c r="U123" s="221" t="s">
        <v>275</v>
      </c>
      <c r="V123" s="221" t="s">
        <v>276</v>
      </c>
      <c r="W123" s="221" t="s">
        <v>277</v>
      </c>
      <c r="X123" s="221" t="s">
        <v>278</v>
      </c>
      <c r="Y123" s="221" t="s">
        <v>279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25"/>
        <v>#REF!</v>
      </c>
      <c r="BA124" s="226" t="e">
        <f t="shared" si="26"/>
        <v>#REF!</v>
      </c>
      <c r="BB124" s="226" t="e">
        <f t="shared" si="27"/>
        <v>#REF!</v>
      </c>
      <c r="BC124" s="226" t="e">
        <f t="shared" si="28"/>
        <v>#REF!</v>
      </c>
      <c r="BD124" s="226" t="e">
        <f t="shared" si="29"/>
        <v>#REF!</v>
      </c>
      <c r="BE124" s="226" t="e">
        <f t="shared" si="30"/>
        <v>#REF!</v>
      </c>
      <c r="BF124" s="226" t="e">
        <f t="shared" si="31"/>
        <v>#REF!</v>
      </c>
      <c r="BG124" s="226" t="e">
        <f t="shared" si="32"/>
        <v>#REF!</v>
      </c>
      <c r="BH124" s="226" t="e">
        <f t="shared" si="33"/>
        <v>#REF!</v>
      </c>
      <c r="BI124" s="226" t="e">
        <f t="shared" si="34"/>
        <v>#REF!</v>
      </c>
      <c r="BJ124" s="226" t="e">
        <f t="shared" si="35"/>
        <v>#REF!</v>
      </c>
      <c r="BK124" s="226" t="e">
        <f t="shared" si="36"/>
        <v>#REF!</v>
      </c>
      <c r="BL124" s="226" t="e">
        <f t="shared" si="37"/>
        <v>#REF!</v>
      </c>
      <c r="BM124" s="226" t="e">
        <f t="shared" si="38"/>
        <v>#REF!</v>
      </c>
      <c r="BN124" s="226" t="e">
        <f t="shared" si="39"/>
        <v>#REF!</v>
      </c>
      <c r="BO124" s="226" t="e">
        <f t="shared" si="40"/>
        <v>#REF!</v>
      </c>
      <c r="BP124" s="226" t="e">
        <f t="shared" si="41"/>
        <v>#REF!</v>
      </c>
      <c r="BQ124" s="226" t="e">
        <f t="shared" si="42"/>
        <v>#REF!</v>
      </c>
      <c r="BR124" s="226" t="e">
        <f t="shared" si="43"/>
        <v>#REF!</v>
      </c>
      <c r="BS124" s="226" t="e">
        <f t="shared" si="44"/>
        <v>#REF!</v>
      </c>
      <c r="BT124" s="226" t="e">
        <f t="shared" si="45"/>
        <v>#REF!</v>
      </c>
      <c r="BU124" s="226" t="e">
        <f t="shared" si="46"/>
        <v>#REF!</v>
      </c>
      <c r="BV124" s="226" t="e">
        <f t="shared" si="47"/>
        <v>#REF!</v>
      </c>
      <c r="BW124" s="226" t="e">
        <f t="shared" si="48"/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25"/>
        <v>#REF!</v>
      </c>
      <c r="BA125" s="226" t="e">
        <f t="shared" si="26"/>
        <v>#REF!</v>
      </c>
      <c r="BB125" s="226" t="e">
        <f t="shared" si="27"/>
        <v>#REF!</v>
      </c>
      <c r="BC125" s="226" t="e">
        <f t="shared" si="28"/>
        <v>#REF!</v>
      </c>
      <c r="BD125" s="226" t="e">
        <f t="shared" si="29"/>
        <v>#REF!</v>
      </c>
      <c r="BE125" s="226" t="e">
        <f t="shared" si="30"/>
        <v>#REF!</v>
      </c>
      <c r="BF125" s="226" t="e">
        <f t="shared" si="31"/>
        <v>#REF!</v>
      </c>
      <c r="BG125" s="226" t="e">
        <f t="shared" si="32"/>
        <v>#REF!</v>
      </c>
      <c r="BH125" s="226" t="e">
        <f t="shared" si="33"/>
        <v>#REF!</v>
      </c>
      <c r="BI125" s="226" t="e">
        <f t="shared" si="34"/>
        <v>#REF!</v>
      </c>
      <c r="BJ125" s="226" t="e">
        <f t="shared" si="35"/>
        <v>#REF!</v>
      </c>
      <c r="BK125" s="226" t="e">
        <f t="shared" si="36"/>
        <v>#REF!</v>
      </c>
      <c r="BL125" s="226" t="e">
        <f t="shared" si="37"/>
        <v>#REF!</v>
      </c>
      <c r="BM125" s="226" t="e">
        <f t="shared" si="38"/>
        <v>#REF!</v>
      </c>
      <c r="BN125" s="226" t="e">
        <f t="shared" si="39"/>
        <v>#REF!</v>
      </c>
      <c r="BO125" s="226" t="e">
        <f t="shared" si="40"/>
        <v>#REF!</v>
      </c>
      <c r="BP125" s="226" t="e">
        <f t="shared" si="41"/>
        <v>#REF!</v>
      </c>
      <c r="BQ125" s="226" t="e">
        <f t="shared" si="42"/>
        <v>#REF!</v>
      </c>
      <c r="BR125" s="226" t="e">
        <f t="shared" si="43"/>
        <v>#REF!</v>
      </c>
      <c r="BS125" s="226" t="e">
        <f t="shared" si="44"/>
        <v>#REF!</v>
      </c>
      <c r="BT125" s="226" t="e">
        <f t="shared" si="45"/>
        <v>#REF!</v>
      </c>
      <c r="BU125" s="226" t="e">
        <f t="shared" si="46"/>
        <v>#REF!</v>
      </c>
      <c r="BV125" s="226" t="e">
        <f t="shared" si="47"/>
        <v>#REF!</v>
      </c>
      <c r="BW125" s="226" t="e">
        <f t="shared" si="48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25"/>
        <v>#REF!</v>
      </c>
      <c r="BA126" s="226" t="e">
        <f t="shared" si="26"/>
        <v>#REF!</v>
      </c>
      <c r="BB126" s="226" t="e">
        <f t="shared" si="27"/>
        <v>#REF!</v>
      </c>
      <c r="BC126" s="226" t="e">
        <f t="shared" si="28"/>
        <v>#REF!</v>
      </c>
      <c r="BD126" s="226" t="e">
        <f t="shared" si="29"/>
        <v>#REF!</v>
      </c>
      <c r="BE126" s="226" t="e">
        <f t="shared" si="30"/>
        <v>#REF!</v>
      </c>
      <c r="BF126" s="226" t="e">
        <f t="shared" si="31"/>
        <v>#REF!</v>
      </c>
      <c r="BG126" s="226" t="e">
        <f t="shared" si="32"/>
        <v>#REF!</v>
      </c>
      <c r="BH126" s="226" t="e">
        <f t="shared" si="33"/>
        <v>#REF!</v>
      </c>
      <c r="BI126" s="226" t="e">
        <f t="shared" si="34"/>
        <v>#REF!</v>
      </c>
      <c r="BJ126" s="226" t="e">
        <f t="shared" si="35"/>
        <v>#REF!</v>
      </c>
      <c r="BK126" s="226" t="e">
        <f t="shared" si="36"/>
        <v>#REF!</v>
      </c>
      <c r="BL126" s="226" t="e">
        <f t="shared" si="37"/>
        <v>#REF!</v>
      </c>
      <c r="BM126" s="226" t="e">
        <f t="shared" si="38"/>
        <v>#REF!</v>
      </c>
      <c r="BN126" s="226" t="e">
        <f t="shared" si="39"/>
        <v>#REF!</v>
      </c>
      <c r="BO126" s="226" t="e">
        <f t="shared" si="40"/>
        <v>#REF!</v>
      </c>
      <c r="BP126" s="226" t="e">
        <f t="shared" si="41"/>
        <v>#REF!</v>
      </c>
      <c r="BQ126" s="226" t="e">
        <f t="shared" si="42"/>
        <v>#REF!</v>
      </c>
      <c r="BR126" s="226" t="e">
        <f t="shared" si="43"/>
        <v>#REF!</v>
      </c>
      <c r="BS126" s="226" t="e">
        <f t="shared" si="44"/>
        <v>#REF!</v>
      </c>
      <c r="BT126" s="226" t="e">
        <f t="shared" si="45"/>
        <v>#REF!</v>
      </c>
      <c r="BU126" s="226" t="e">
        <f t="shared" si="46"/>
        <v>#REF!</v>
      </c>
      <c r="BV126" s="226" t="e">
        <f t="shared" si="47"/>
        <v>#REF!</v>
      </c>
      <c r="BW126" s="226" t="e">
        <f t="shared" si="48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25"/>
        <v>#REF!</v>
      </c>
      <c r="BA127" s="226" t="e">
        <f t="shared" si="26"/>
        <v>#REF!</v>
      </c>
      <c r="BB127" s="226" t="e">
        <f t="shared" si="27"/>
        <v>#REF!</v>
      </c>
      <c r="BC127" s="226" t="e">
        <f t="shared" si="28"/>
        <v>#REF!</v>
      </c>
      <c r="BD127" s="226" t="e">
        <f t="shared" si="29"/>
        <v>#REF!</v>
      </c>
      <c r="BE127" s="226" t="e">
        <f t="shared" si="30"/>
        <v>#REF!</v>
      </c>
      <c r="BF127" s="226" t="e">
        <f t="shared" si="31"/>
        <v>#REF!</v>
      </c>
      <c r="BG127" s="226" t="e">
        <f t="shared" si="32"/>
        <v>#REF!</v>
      </c>
      <c r="BH127" s="226" t="e">
        <f t="shared" si="33"/>
        <v>#REF!</v>
      </c>
      <c r="BI127" s="226" t="e">
        <f t="shared" si="34"/>
        <v>#REF!</v>
      </c>
      <c r="BJ127" s="226" t="e">
        <f t="shared" si="35"/>
        <v>#REF!</v>
      </c>
      <c r="BK127" s="226" t="e">
        <f t="shared" si="36"/>
        <v>#REF!</v>
      </c>
      <c r="BL127" s="226" t="e">
        <f t="shared" si="37"/>
        <v>#REF!</v>
      </c>
      <c r="BM127" s="226" t="e">
        <f t="shared" si="38"/>
        <v>#REF!</v>
      </c>
      <c r="BN127" s="226" t="e">
        <f t="shared" si="39"/>
        <v>#REF!</v>
      </c>
      <c r="BO127" s="226" t="e">
        <f t="shared" si="40"/>
        <v>#REF!</v>
      </c>
      <c r="BP127" s="226" t="e">
        <f t="shared" si="41"/>
        <v>#REF!</v>
      </c>
      <c r="BQ127" s="226" t="e">
        <f t="shared" si="42"/>
        <v>#REF!</v>
      </c>
      <c r="BR127" s="226" t="e">
        <f t="shared" si="43"/>
        <v>#REF!</v>
      </c>
      <c r="BS127" s="226" t="e">
        <f t="shared" si="44"/>
        <v>#REF!</v>
      </c>
      <c r="BT127" s="226" t="e">
        <f t="shared" si="45"/>
        <v>#REF!</v>
      </c>
      <c r="BU127" s="226" t="e">
        <f t="shared" si="46"/>
        <v>#REF!</v>
      </c>
      <c r="BV127" s="226" t="e">
        <f t="shared" si="47"/>
        <v>#REF!</v>
      </c>
      <c r="BW127" s="226" t="e">
        <f t="shared" si="48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25"/>
        <v>#REF!</v>
      </c>
      <c r="BA128" s="226" t="e">
        <f t="shared" si="26"/>
        <v>#REF!</v>
      </c>
      <c r="BB128" s="226" t="e">
        <f t="shared" si="27"/>
        <v>#REF!</v>
      </c>
      <c r="BC128" s="226" t="e">
        <f t="shared" si="28"/>
        <v>#REF!</v>
      </c>
      <c r="BD128" s="226" t="e">
        <f t="shared" si="29"/>
        <v>#REF!</v>
      </c>
      <c r="BE128" s="226" t="e">
        <f t="shared" si="30"/>
        <v>#REF!</v>
      </c>
      <c r="BF128" s="226" t="e">
        <f t="shared" si="31"/>
        <v>#REF!</v>
      </c>
      <c r="BG128" s="226" t="e">
        <f t="shared" si="32"/>
        <v>#REF!</v>
      </c>
      <c r="BH128" s="226" t="e">
        <f t="shared" si="33"/>
        <v>#REF!</v>
      </c>
      <c r="BI128" s="226" t="e">
        <f t="shared" si="34"/>
        <v>#REF!</v>
      </c>
      <c r="BJ128" s="226" t="e">
        <f t="shared" si="35"/>
        <v>#REF!</v>
      </c>
      <c r="BK128" s="226" t="e">
        <f t="shared" si="36"/>
        <v>#REF!</v>
      </c>
      <c r="BL128" s="226" t="e">
        <f t="shared" si="37"/>
        <v>#REF!</v>
      </c>
      <c r="BM128" s="226" t="e">
        <f t="shared" si="38"/>
        <v>#REF!</v>
      </c>
      <c r="BN128" s="226" t="e">
        <f t="shared" si="39"/>
        <v>#REF!</v>
      </c>
      <c r="BO128" s="226" t="e">
        <f t="shared" si="40"/>
        <v>#REF!</v>
      </c>
      <c r="BP128" s="226" t="e">
        <f t="shared" si="41"/>
        <v>#REF!</v>
      </c>
      <c r="BQ128" s="226" t="e">
        <f t="shared" si="42"/>
        <v>#REF!</v>
      </c>
      <c r="BR128" s="226" t="e">
        <f t="shared" si="43"/>
        <v>#REF!</v>
      </c>
      <c r="BS128" s="226" t="e">
        <f t="shared" si="44"/>
        <v>#REF!</v>
      </c>
      <c r="BT128" s="226" t="e">
        <f t="shared" si="45"/>
        <v>#REF!</v>
      </c>
      <c r="BU128" s="226" t="e">
        <f t="shared" si="46"/>
        <v>#REF!</v>
      </c>
      <c r="BV128" s="226" t="e">
        <f t="shared" si="47"/>
        <v>#REF!</v>
      </c>
      <c r="BW128" s="226" t="e">
        <f t="shared" si="48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25"/>
        <v>#REF!</v>
      </c>
      <c r="BA129" s="226" t="e">
        <f t="shared" si="26"/>
        <v>#REF!</v>
      </c>
      <c r="BB129" s="226" t="e">
        <f t="shared" si="27"/>
        <v>#REF!</v>
      </c>
      <c r="BC129" s="226" t="e">
        <f t="shared" si="28"/>
        <v>#REF!</v>
      </c>
      <c r="BD129" s="226" t="e">
        <f t="shared" si="29"/>
        <v>#REF!</v>
      </c>
      <c r="BE129" s="226" t="e">
        <f t="shared" si="30"/>
        <v>#REF!</v>
      </c>
      <c r="BF129" s="226" t="e">
        <f t="shared" si="31"/>
        <v>#REF!</v>
      </c>
      <c r="BG129" s="226" t="e">
        <f t="shared" si="32"/>
        <v>#REF!</v>
      </c>
      <c r="BH129" s="226" t="e">
        <f t="shared" si="33"/>
        <v>#REF!</v>
      </c>
      <c r="BI129" s="226" t="e">
        <f t="shared" si="34"/>
        <v>#REF!</v>
      </c>
      <c r="BJ129" s="226" t="e">
        <f t="shared" si="35"/>
        <v>#REF!</v>
      </c>
      <c r="BK129" s="226" t="e">
        <f t="shared" si="36"/>
        <v>#REF!</v>
      </c>
      <c r="BL129" s="226" t="e">
        <f t="shared" si="37"/>
        <v>#REF!</v>
      </c>
      <c r="BM129" s="226" t="e">
        <f t="shared" si="38"/>
        <v>#REF!</v>
      </c>
      <c r="BN129" s="226" t="e">
        <f t="shared" si="39"/>
        <v>#REF!</v>
      </c>
      <c r="BO129" s="226" t="e">
        <f t="shared" si="40"/>
        <v>#REF!</v>
      </c>
      <c r="BP129" s="226" t="e">
        <f t="shared" si="41"/>
        <v>#REF!</v>
      </c>
      <c r="BQ129" s="226" t="e">
        <f t="shared" si="42"/>
        <v>#REF!</v>
      </c>
      <c r="BR129" s="226" t="e">
        <f t="shared" si="43"/>
        <v>#REF!</v>
      </c>
      <c r="BS129" s="226" t="e">
        <f t="shared" si="44"/>
        <v>#REF!</v>
      </c>
      <c r="BT129" s="226" t="e">
        <f t="shared" si="45"/>
        <v>#REF!</v>
      </c>
      <c r="BU129" s="226" t="e">
        <f t="shared" si="46"/>
        <v>#REF!</v>
      </c>
      <c r="BV129" s="226" t="e">
        <f t="shared" si="47"/>
        <v>#REF!</v>
      </c>
      <c r="BW129" s="226" t="e">
        <f t="shared" si="48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25"/>
        <v>#REF!</v>
      </c>
      <c r="BA130" s="226" t="e">
        <f t="shared" si="26"/>
        <v>#REF!</v>
      </c>
      <c r="BB130" s="226" t="e">
        <f t="shared" si="27"/>
        <v>#REF!</v>
      </c>
      <c r="BC130" s="226" t="e">
        <f t="shared" si="28"/>
        <v>#REF!</v>
      </c>
      <c r="BD130" s="226" t="e">
        <f t="shared" si="29"/>
        <v>#REF!</v>
      </c>
      <c r="BE130" s="226" t="e">
        <f t="shared" si="30"/>
        <v>#REF!</v>
      </c>
      <c r="BF130" s="226" t="e">
        <f t="shared" si="31"/>
        <v>#REF!</v>
      </c>
      <c r="BG130" s="226" t="e">
        <f t="shared" si="32"/>
        <v>#REF!</v>
      </c>
      <c r="BH130" s="226" t="e">
        <f t="shared" si="33"/>
        <v>#REF!</v>
      </c>
      <c r="BI130" s="226" t="e">
        <f t="shared" si="34"/>
        <v>#REF!</v>
      </c>
      <c r="BJ130" s="226" t="e">
        <f t="shared" si="35"/>
        <v>#REF!</v>
      </c>
      <c r="BK130" s="226" t="e">
        <f t="shared" si="36"/>
        <v>#REF!</v>
      </c>
      <c r="BL130" s="226" t="e">
        <f t="shared" si="37"/>
        <v>#REF!</v>
      </c>
      <c r="BM130" s="226" t="e">
        <f t="shared" si="38"/>
        <v>#REF!</v>
      </c>
      <c r="BN130" s="226" t="e">
        <f t="shared" si="39"/>
        <v>#REF!</v>
      </c>
      <c r="BO130" s="226" t="e">
        <f t="shared" si="40"/>
        <v>#REF!</v>
      </c>
      <c r="BP130" s="226" t="e">
        <f t="shared" si="41"/>
        <v>#REF!</v>
      </c>
      <c r="BQ130" s="226" t="e">
        <f t="shared" si="42"/>
        <v>#REF!</v>
      </c>
      <c r="BR130" s="226" t="e">
        <f t="shared" si="43"/>
        <v>#REF!</v>
      </c>
      <c r="BS130" s="226" t="e">
        <f t="shared" si="44"/>
        <v>#REF!</v>
      </c>
      <c r="BT130" s="226" t="e">
        <f t="shared" si="45"/>
        <v>#REF!</v>
      </c>
      <c r="BU130" s="226" t="e">
        <f t="shared" si="46"/>
        <v>#REF!</v>
      </c>
      <c r="BV130" s="226" t="e">
        <f t="shared" si="47"/>
        <v>#REF!</v>
      </c>
      <c r="BW130" s="226" t="e">
        <f t="shared" si="48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25"/>
        <v>#REF!</v>
      </c>
      <c r="BA131" s="226" t="e">
        <f t="shared" si="26"/>
        <v>#REF!</v>
      </c>
      <c r="BB131" s="226" t="e">
        <f t="shared" si="27"/>
        <v>#REF!</v>
      </c>
      <c r="BC131" s="226" t="e">
        <f t="shared" si="28"/>
        <v>#REF!</v>
      </c>
      <c r="BD131" s="226" t="e">
        <f t="shared" si="29"/>
        <v>#REF!</v>
      </c>
      <c r="BE131" s="226" t="e">
        <f t="shared" si="30"/>
        <v>#REF!</v>
      </c>
      <c r="BF131" s="226" t="e">
        <f t="shared" si="31"/>
        <v>#REF!</v>
      </c>
      <c r="BG131" s="226" t="e">
        <f t="shared" si="32"/>
        <v>#REF!</v>
      </c>
      <c r="BH131" s="226" t="e">
        <f t="shared" si="33"/>
        <v>#REF!</v>
      </c>
      <c r="BI131" s="226" t="e">
        <f t="shared" si="34"/>
        <v>#REF!</v>
      </c>
      <c r="BJ131" s="226" t="e">
        <f t="shared" si="35"/>
        <v>#REF!</v>
      </c>
      <c r="BK131" s="226" t="e">
        <f t="shared" si="36"/>
        <v>#REF!</v>
      </c>
      <c r="BL131" s="226" t="e">
        <f t="shared" si="37"/>
        <v>#REF!</v>
      </c>
      <c r="BM131" s="226" t="e">
        <f t="shared" si="38"/>
        <v>#REF!</v>
      </c>
      <c r="BN131" s="226" t="e">
        <f t="shared" si="39"/>
        <v>#REF!</v>
      </c>
      <c r="BO131" s="226" t="e">
        <f t="shared" si="40"/>
        <v>#REF!</v>
      </c>
      <c r="BP131" s="226" t="e">
        <f t="shared" si="41"/>
        <v>#REF!</v>
      </c>
      <c r="BQ131" s="226" t="e">
        <f t="shared" si="42"/>
        <v>#REF!</v>
      </c>
      <c r="BR131" s="226" t="e">
        <f t="shared" si="43"/>
        <v>#REF!</v>
      </c>
      <c r="BS131" s="226" t="e">
        <f t="shared" si="44"/>
        <v>#REF!</v>
      </c>
      <c r="BT131" s="226" t="e">
        <f t="shared" si="45"/>
        <v>#REF!</v>
      </c>
      <c r="BU131" s="226" t="e">
        <f t="shared" si="46"/>
        <v>#REF!</v>
      </c>
      <c r="BV131" s="226" t="e">
        <f t="shared" si="47"/>
        <v>#REF!</v>
      </c>
      <c r="BW131" s="226" t="e">
        <f t="shared" si="48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25"/>
        <v>#REF!</v>
      </c>
      <c r="BA132" s="226" t="e">
        <f t="shared" si="26"/>
        <v>#REF!</v>
      </c>
      <c r="BB132" s="226" t="e">
        <f t="shared" si="27"/>
        <v>#REF!</v>
      </c>
      <c r="BC132" s="226" t="e">
        <f t="shared" si="28"/>
        <v>#REF!</v>
      </c>
      <c r="BD132" s="226" t="e">
        <f t="shared" si="29"/>
        <v>#REF!</v>
      </c>
      <c r="BE132" s="226" t="e">
        <f t="shared" si="30"/>
        <v>#REF!</v>
      </c>
      <c r="BF132" s="226" t="e">
        <f t="shared" si="31"/>
        <v>#REF!</v>
      </c>
      <c r="BG132" s="226" t="e">
        <f t="shared" si="32"/>
        <v>#REF!</v>
      </c>
      <c r="BH132" s="226" t="e">
        <f t="shared" si="33"/>
        <v>#REF!</v>
      </c>
      <c r="BI132" s="226" t="e">
        <f t="shared" si="34"/>
        <v>#REF!</v>
      </c>
      <c r="BJ132" s="226" t="e">
        <f t="shared" si="35"/>
        <v>#REF!</v>
      </c>
      <c r="BK132" s="226" t="e">
        <f t="shared" si="36"/>
        <v>#REF!</v>
      </c>
      <c r="BL132" s="226" t="e">
        <f t="shared" si="37"/>
        <v>#REF!</v>
      </c>
      <c r="BM132" s="226" t="e">
        <f t="shared" si="38"/>
        <v>#REF!</v>
      </c>
      <c r="BN132" s="226" t="e">
        <f t="shared" si="39"/>
        <v>#REF!</v>
      </c>
      <c r="BO132" s="226" t="e">
        <f t="shared" si="40"/>
        <v>#REF!</v>
      </c>
      <c r="BP132" s="226" t="e">
        <f t="shared" si="41"/>
        <v>#REF!</v>
      </c>
      <c r="BQ132" s="226" t="e">
        <f t="shared" si="42"/>
        <v>#REF!</v>
      </c>
      <c r="BR132" s="226" t="e">
        <f t="shared" si="43"/>
        <v>#REF!</v>
      </c>
      <c r="BS132" s="226" t="e">
        <f t="shared" si="44"/>
        <v>#REF!</v>
      </c>
      <c r="BT132" s="226" t="e">
        <f t="shared" si="45"/>
        <v>#REF!</v>
      </c>
      <c r="BU132" s="226" t="e">
        <f t="shared" si="46"/>
        <v>#REF!</v>
      </c>
      <c r="BV132" s="226" t="e">
        <f t="shared" si="47"/>
        <v>#REF!</v>
      </c>
      <c r="BW132" s="226" t="e">
        <f t="shared" si="48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25"/>
        <v>#REF!</v>
      </c>
      <c r="BA133" s="226" t="e">
        <f t="shared" si="26"/>
        <v>#REF!</v>
      </c>
      <c r="BB133" s="226" t="e">
        <f t="shared" si="27"/>
        <v>#REF!</v>
      </c>
      <c r="BC133" s="226" t="e">
        <f t="shared" si="28"/>
        <v>#REF!</v>
      </c>
      <c r="BD133" s="226" t="e">
        <f t="shared" si="29"/>
        <v>#REF!</v>
      </c>
      <c r="BE133" s="226" t="e">
        <f t="shared" si="30"/>
        <v>#REF!</v>
      </c>
      <c r="BF133" s="226" t="e">
        <f t="shared" si="31"/>
        <v>#REF!</v>
      </c>
      <c r="BG133" s="226" t="e">
        <f t="shared" si="32"/>
        <v>#REF!</v>
      </c>
      <c r="BH133" s="226" t="e">
        <f t="shared" si="33"/>
        <v>#REF!</v>
      </c>
      <c r="BI133" s="226" t="e">
        <f t="shared" si="34"/>
        <v>#REF!</v>
      </c>
      <c r="BJ133" s="226" t="e">
        <f t="shared" si="35"/>
        <v>#REF!</v>
      </c>
      <c r="BK133" s="226" t="e">
        <f t="shared" si="36"/>
        <v>#REF!</v>
      </c>
      <c r="BL133" s="226" t="e">
        <f t="shared" si="37"/>
        <v>#REF!</v>
      </c>
      <c r="BM133" s="226" t="e">
        <f t="shared" si="38"/>
        <v>#REF!</v>
      </c>
      <c r="BN133" s="226" t="e">
        <f t="shared" si="39"/>
        <v>#REF!</v>
      </c>
      <c r="BO133" s="226" t="e">
        <f t="shared" si="40"/>
        <v>#REF!</v>
      </c>
      <c r="BP133" s="226" t="e">
        <f t="shared" si="41"/>
        <v>#REF!</v>
      </c>
      <c r="BQ133" s="226" t="e">
        <f t="shared" si="42"/>
        <v>#REF!</v>
      </c>
      <c r="BR133" s="226" t="e">
        <f t="shared" si="43"/>
        <v>#REF!</v>
      </c>
      <c r="BS133" s="226" t="e">
        <f t="shared" si="44"/>
        <v>#REF!</v>
      </c>
      <c r="BT133" s="226" t="e">
        <f t="shared" si="45"/>
        <v>#REF!</v>
      </c>
      <c r="BU133" s="226" t="e">
        <f t="shared" si="46"/>
        <v>#REF!</v>
      </c>
      <c r="BV133" s="226" t="e">
        <f t="shared" si="47"/>
        <v>#REF!</v>
      </c>
      <c r="BW133" s="226" t="e">
        <f t="shared" si="48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25"/>
        <v>#REF!</v>
      </c>
      <c r="BA134" s="226" t="e">
        <f t="shared" si="26"/>
        <v>#REF!</v>
      </c>
      <c r="BB134" s="226" t="e">
        <f t="shared" si="27"/>
        <v>#REF!</v>
      </c>
      <c r="BC134" s="226" t="e">
        <f t="shared" si="28"/>
        <v>#REF!</v>
      </c>
      <c r="BD134" s="226" t="e">
        <f t="shared" si="29"/>
        <v>#REF!</v>
      </c>
      <c r="BE134" s="226" t="e">
        <f t="shared" si="30"/>
        <v>#REF!</v>
      </c>
      <c r="BF134" s="226" t="e">
        <f t="shared" si="31"/>
        <v>#REF!</v>
      </c>
      <c r="BG134" s="226" t="e">
        <f t="shared" si="32"/>
        <v>#REF!</v>
      </c>
      <c r="BH134" s="226" t="e">
        <f t="shared" si="33"/>
        <v>#REF!</v>
      </c>
      <c r="BI134" s="226" t="e">
        <f t="shared" si="34"/>
        <v>#REF!</v>
      </c>
      <c r="BJ134" s="226" t="e">
        <f t="shared" si="35"/>
        <v>#REF!</v>
      </c>
      <c r="BK134" s="226" t="e">
        <f t="shared" si="36"/>
        <v>#REF!</v>
      </c>
      <c r="BL134" s="226" t="e">
        <f t="shared" si="37"/>
        <v>#REF!</v>
      </c>
      <c r="BM134" s="226" t="e">
        <f t="shared" si="38"/>
        <v>#REF!</v>
      </c>
      <c r="BN134" s="226" t="e">
        <f t="shared" si="39"/>
        <v>#REF!</v>
      </c>
      <c r="BO134" s="226" t="e">
        <f t="shared" si="40"/>
        <v>#REF!</v>
      </c>
      <c r="BP134" s="226" t="e">
        <f t="shared" si="41"/>
        <v>#REF!</v>
      </c>
      <c r="BQ134" s="226" t="e">
        <f t="shared" si="42"/>
        <v>#REF!</v>
      </c>
      <c r="BR134" s="226" t="e">
        <f t="shared" si="43"/>
        <v>#REF!</v>
      </c>
      <c r="BS134" s="226" t="e">
        <f t="shared" si="44"/>
        <v>#REF!</v>
      </c>
      <c r="BT134" s="226" t="e">
        <f t="shared" si="45"/>
        <v>#REF!</v>
      </c>
      <c r="BU134" s="226" t="e">
        <f t="shared" si="46"/>
        <v>#REF!</v>
      </c>
      <c r="BV134" s="226" t="e">
        <f t="shared" si="47"/>
        <v>#REF!</v>
      </c>
      <c r="BW134" s="226" t="e">
        <f t="shared" si="48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25"/>
        <v>#REF!</v>
      </c>
      <c r="BA135" s="226" t="e">
        <f t="shared" si="26"/>
        <v>#REF!</v>
      </c>
      <c r="BB135" s="226" t="e">
        <f t="shared" si="27"/>
        <v>#REF!</v>
      </c>
      <c r="BC135" s="226" t="e">
        <f t="shared" si="28"/>
        <v>#REF!</v>
      </c>
      <c r="BD135" s="226" t="e">
        <f t="shared" si="29"/>
        <v>#REF!</v>
      </c>
      <c r="BE135" s="226" t="e">
        <f t="shared" si="30"/>
        <v>#REF!</v>
      </c>
      <c r="BF135" s="226" t="e">
        <f t="shared" si="31"/>
        <v>#REF!</v>
      </c>
      <c r="BG135" s="226" t="e">
        <f t="shared" si="32"/>
        <v>#REF!</v>
      </c>
      <c r="BH135" s="226" t="e">
        <f t="shared" si="33"/>
        <v>#REF!</v>
      </c>
      <c r="BI135" s="226" t="e">
        <f t="shared" si="34"/>
        <v>#REF!</v>
      </c>
      <c r="BJ135" s="226" t="e">
        <f t="shared" si="35"/>
        <v>#REF!</v>
      </c>
      <c r="BK135" s="226" t="e">
        <f t="shared" si="36"/>
        <v>#REF!</v>
      </c>
      <c r="BL135" s="226" t="e">
        <f t="shared" si="37"/>
        <v>#REF!</v>
      </c>
      <c r="BM135" s="226" t="e">
        <f t="shared" si="38"/>
        <v>#REF!</v>
      </c>
      <c r="BN135" s="226" t="e">
        <f t="shared" si="39"/>
        <v>#REF!</v>
      </c>
      <c r="BO135" s="226" t="e">
        <f t="shared" si="40"/>
        <v>#REF!</v>
      </c>
      <c r="BP135" s="226" t="e">
        <f t="shared" si="41"/>
        <v>#REF!</v>
      </c>
      <c r="BQ135" s="226" t="e">
        <f t="shared" si="42"/>
        <v>#REF!</v>
      </c>
      <c r="BR135" s="226" t="e">
        <f t="shared" si="43"/>
        <v>#REF!</v>
      </c>
      <c r="BS135" s="226" t="e">
        <f t="shared" si="44"/>
        <v>#REF!</v>
      </c>
      <c r="BT135" s="226" t="e">
        <f t="shared" si="45"/>
        <v>#REF!</v>
      </c>
      <c r="BU135" s="226" t="e">
        <f t="shared" si="46"/>
        <v>#REF!</v>
      </c>
      <c r="BV135" s="226" t="e">
        <f t="shared" si="47"/>
        <v>#REF!</v>
      </c>
      <c r="BW135" s="226" t="e">
        <f t="shared" si="48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25"/>
        <v>#REF!</v>
      </c>
      <c r="BA136" s="226" t="e">
        <f t="shared" si="26"/>
        <v>#REF!</v>
      </c>
      <c r="BB136" s="226" t="e">
        <f t="shared" si="27"/>
        <v>#REF!</v>
      </c>
      <c r="BC136" s="226" t="e">
        <f t="shared" si="28"/>
        <v>#REF!</v>
      </c>
      <c r="BD136" s="226" t="e">
        <f t="shared" si="29"/>
        <v>#REF!</v>
      </c>
      <c r="BE136" s="226" t="e">
        <f t="shared" si="30"/>
        <v>#REF!</v>
      </c>
      <c r="BF136" s="226" t="e">
        <f t="shared" si="31"/>
        <v>#REF!</v>
      </c>
      <c r="BG136" s="226" t="e">
        <f t="shared" si="32"/>
        <v>#REF!</v>
      </c>
      <c r="BH136" s="226" t="e">
        <f t="shared" si="33"/>
        <v>#REF!</v>
      </c>
      <c r="BI136" s="226" t="e">
        <f t="shared" si="34"/>
        <v>#REF!</v>
      </c>
      <c r="BJ136" s="226" t="e">
        <f t="shared" si="35"/>
        <v>#REF!</v>
      </c>
      <c r="BK136" s="226" t="e">
        <f t="shared" si="36"/>
        <v>#REF!</v>
      </c>
      <c r="BL136" s="226" t="e">
        <f t="shared" si="37"/>
        <v>#REF!</v>
      </c>
      <c r="BM136" s="226" t="e">
        <f t="shared" si="38"/>
        <v>#REF!</v>
      </c>
      <c r="BN136" s="226" t="e">
        <f t="shared" si="39"/>
        <v>#REF!</v>
      </c>
      <c r="BO136" s="226" t="e">
        <f t="shared" si="40"/>
        <v>#REF!</v>
      </c>
      <c r="BP136" s="226" t="e">
        <f t="shared" si="41"/>
        <v>#REF!</v>
      </c>
      <c r="BQ136" s="226" t="e">
        <f t="shared" si="42"/>
        <v>#REF!</v>
      </c>
      <c r="BR136" s="226" t="e">
        <f t="shared" si="43"/>
        <v>#REF!</v>
      </c>
      <c r="BS136" s="226" t="e">
        <f t="shared" si="44"/>
        <v>#REF!</v>
      </c>
      <c r="BT136" s="226" t="e">
        <f t="shared" si="45"/>
        <v>#REF!</v>
      </c>
      <c r="BU136" s="226" t="e">
        <f t="shared" si="46"/>
        <v>#REF!</v>
      </c>
      <c r="BV136" s="226" t="e">
        <f t="shared" si="47"/>
        <v>#REF!</v>
      </c>
      <c r="BW136" s="226" t="e">
        <f t="shared" si="48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25"/>
        <v>#REF!</v>
      </c>
      <c r="BA137" s="226" t="e">
        <f t="shared" si="26"/>
        <v>#REF!</v>
      </c>
      <c r="BB137" s="226" t="e">
        <f t="shared" si="27"/>
        <v>#REF!</v>
      </c>
      <c r="BC137" s="226" t="e">
        <f t="shared" si="28"/>
        <v>#REF!</v>
      </c>
      <c r="BD137" s="226" t="e">
        <f t="shared" si="29"/>
        <v>#REF!</v>
      </c>
      <c r="BE137" s="226" t="e">
        <f t="shared" si="30"/>
        <v>#REF!</v>
      </c>
      <c r="BF137" s="226" t="e">
        <f t="shared" si="31"/>
        <v>#REF!</v>
      </c>
      <c r="BG137" s="226" t="e">
        <f t="shared" si="32"/>
        <v>#REF!</v>
      </c>
      <c r="BH137" s="226" t="e">
        <f t="shared" si="33"/>
        <v>#REF!</v>
      </c>
      <c r="BI137" s="226" t="e">
        <f t="shared" si="34"/>
        <v>#REF!</v>
      </c>
      <c r="BJ137" s="226" t="e">
        <f t="shared" si="35"/>
        <v>#REF!</v>
      </c>
      <c r="BK137" s="226" t="e">
        <f t="shared" si="36"/>
        <v>#REF!</v>
      </c>
      <c r="BL137" s="226" t="e">
        <f t="shared" si="37"/>
        <v>#REF!</v>
      </c>
      <c r="BM137" s="226" t="e">
        <f t="shared" si="38"/>
        <v>#REF!</v>
      </c>
      <c r="BN137" s="226" t="e">
        <f t="shared" si="39"/>
        <v>#REF!</v>
      </c>
      <c r="BO137" s="226" t="e">
        <f t="shared" si="40"/>
        <v>#REF!</v>
      </c>
      <c r="BP137" s="226" t="e">
        <f t="shared" si="41"/>
        <v>#REF!</v>
      </c>
      <c r="BQ137" s="226" t="e">
        <f t="shared" si="42"/>
        <v>#REF!</v>
      </c>
      <c r="BR137" s="226" t="e">
        <f t="shared" si="43"/>
        <v>#REF!</v>
      </c>
      <c r="BS137" s="226" t="e">
        <f t="shared" si="44"/>
        <v>#REF!</v>
      </c>
      <c r="BT137" s="226" t="e">
        <f t="shared" si="45"/>
        <v>#REF!</v>
      </c>
      <c r="BU137" s="226" t="e">
        <f t="shared" si="46"/>
        <v>#REF!</v>
      </c>
      <c r="BV137" s="226" t="e">
        <f t="shared" si="47"/>
        <v>#REF!</v>
      </c>
      <c r="BW137" s="226" t="e">
        <f t="shared" si="48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25"/>
        <v>#REF!</v>
      </c>
      <c r="BA138" s="226" t="e">
        <f t="shared" si="26"/>
        <v>#REF!</v>
      </c>
      <c r="BB138" s="226" t="e">
        <f t="shared" si="27"/>
        <v>#REF!</v>
      </c>
      <c r="BC138" s="226" t="e">
        <f t="shared" si="28"/>
        <v>#REF!</v>
      </c>
      <c r="BD138" s="226" t="e">
        <f t="shared" si="29"/>
        <v>#REF!</v>
      </c>
      <c r="BE138" s="226" t="e">
        <f t="shared" si="30"/>
        <v>#REF!</v>
      </c>
      <c r="BF138" s="226" t="e">
        <f t="shared" si="31"/>
        <v>#REF!</v>
      </c>
      <c r="BG138" s="226" t="e">
        <f t="shared" si="32"/>
        <v>#REF!</v>
      </c>
      <c r="BH138" s="226" t="e">
        <f t="shared" si="33"/>
        <v>#REF!</v>
      </c>
      <c r="BI138" s="226" t="e">
        <f t="shared" si="34"/>
        <v>#REF!</v>
      </c>
      <c r="BJ138" s="226" t="e">
        <f t="shared" si="35"/>
        <v>#REF!</v>
      </c>
      <c r="BK138" s="226" t="e">
        <f t="shared" si="36"/>
        <v>#REF!</v>
      </c>
      <c r="BL138" s="226" t="e">
        <f t="shared" si="37"/>
        <v>#REF!</v>
      </c>
      <c r="BM138" s="226" t="e">
        <f t="shared" si="38"/>
        <v>#REF!</v>
      </c>
      <c r="BN138" s="226" t="e">
        <f t="shared" si="39"/>
        <v>#REF!</v>
      </c>
      <c r="BO138" s="226" t="e">
        <f t="shared" si="40"/>
        <v>#REF!</v>
      </c>
      <c r="BP138" s="226" t="e">
        <f t="shared" si="41"/>
        <v>#REF!</v>
      </c>
      <c r="BQ138" s="226" t="e">
        <f t="shared" si="42"/>
        <v>#REF!</v>
      </c>
      <c r="BR138" s="226" t="e">
        <f t="shared" si="43"/>
        <v>#REF!</v>
      </c>
      <c r="BS138" s="226" t="e">
        <f t="shared" si="44"/>
        <v>#REF!</v>
      </c>
      <c r="BT138" s="226" t="e">
        <f t="shared" si="45"/>
        <v>#REF!</v>
      </c>
      <c r="BU138" s="226" t="e">
        <f t="shared" si="46"/>
        <v>#REF!</v>
      </c>
      <c r="BV138" s="226" t="e">
        <f t="shared" si="47"/>
        <v>#REF!</v>
      </c>
      <c r="BW138" s="226" t="e">
        <f t="shared" si="48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25"/>
        <v>#REF!</v>
      </c>
      <c r="BA139" s="226" t="e">
        <f t="shared" si="26"/>
        <v>#REF!</v>
      </c>
      <c r="BB139" s="226" t="e">
        <f t="shared" si="27"/>
        <v>#REF!</v>
      </c>
      <c r="BC139" s="226" t="e">
        <f t="shared" si="28"/>
        <v>#REF!</v>
      </c>
      <c r="BD139" s="226" t="e">
        <f t="shared" si="29"/>
        <v>#REF!</v>
      </c>
      <c r="BE139" s="226" t="e">
        <f t="shared" si="30"/>
        <v>#REF!</v>
      </c>
      <c r="BF139" s="226" t="e">
        <f t="shared" si="31"/>
        <v>#REF!</v>
      </c>
      <c r="BG139" s="226" t="e">
        <f t="shared" si="32"/>
        <v>#REF!</v>
      </c>
      <c r="BH139" s="226" t="e">
        <f t="shared" si="33"/>
        <v>#REF!</v>
      </c>
      <c r="BI139" s="226" t="e">
        <f t="shared" si="34"/>
        <v>#REF!</v>
      </c>
      <c r="BJ139" s="226" t="e">
        <f t="shared" si="35"/>
        <v>#REF!</v>
      </c>
      <c r="BK139" s="226" t="e">
        <f t="shared" si="36"/>
        <v>#REF!</v>
      </c>
      <c r="BL139" s="226" t="e">
        <f t="shared" si="37"/>
        <v>#REF!</v>
      </c>
      <c r="BM139" s="226" t="e">
        <f t="shared" si="38"/>
        <v>#REF!</v>
      </c>
      <c r="BN139" s="226" t="e">
        <f t="shared" si="39"/>
        <v>#REF!</v>
      </c>
      <c r="BO139" s="226" t="e">
        <f t="shared" si="40"/>
        <v>#REF!</v>
      </c>
      <c r="BP139" s="226" t="e">
        <f t="shared" si="41"/>
        <v>#REF!</v>
      </c>
      <c r="BQ139" s="226" t="e">
        <f t="shared" si="42"/>
        <v>#REF!</v>
      </c>
      <c r="BR139" s="226" t="e">
        <f t="shared" si="43"/>
        <v>#REF!</v>
      </c>
      <c r="BS139" s="226" t="e">
        <f t="shared" si="44"/>
        <v>#REF!</v>
      </c>
      <c r="BT139" s="226" t="e">
        <f t="shared" si="45"/>
        <v>#REF!</v>
      </c>
      <c r="BU139" s="226" t="e">
        <f t="shared" si="46"/>
        <v>#REF!</v>
      </c>
      <c r="BV139" s="226" t="e">
        <f t="shared" si="47"/>
        <v>#REF!</v>
      </c>
      <c r="BW139" s="226" t="e">
        <f t="shared" si="48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25"/>
        <v>#REF!</v>
      </c>
      <c r="BA140" s="226" t="e">
        <f t="shared" si="26"/>
        <v>#REF!</v>
      </c>
      <c r="BB140" s="226" t="e">
        <f t="shared" si="27"/>
        <v>#REF!</v>
      </c>
      <c r="BC140" s="226" t="e">
        <f t="shared" si="28"/>
        <v>#REF!</v>
      </c>
      <c r="BD140" s="226" t="e">
        <f t="shared" si="29"/>
        <v>#REF!</v>
      </c>
      <c r="BE140" s="226" t="e">
        <f t="shared" si="30"/>
        <v>#REF!</v>
      </c>
      <c r="BF140" s="226" t="e">
        <f t="shared" si="31"/>
        <v>#REF!</v>
      </c>
      <c r="BG140" s="226" t="e">
        <f t="shared" si="32"/>
        <v>#REF!</v>
      </c>
      <c r="BH140" s="226" t="e">
        <f t="shared" si="33"/>
        <v>#REF!</v>
      </c>
      <c r="BI140" s="226" t="e">
        <f t="shared" si="34"/>
        <v>#REF!</v>
      </c>
      <c r="BJ140" s="226" t="e">
        <f t="shared" si="35"/>
        <v>#REF!</v>
      </c>
      <c r="BK140" s="226" t="e">
        <f t="shared" si="36"/>
        <v>#REF!</v>
      </c>
      <c r="BL140" s="226" t="e">
        <f t="shared" si="37"/>
        <v>#REF!</v>
      </c>
      <c r="BM140" s="226" t="e">
        <f t="shared" si="38"/>
        <v>#REF!</v>
      </c>
      <c r="BN140" s="226" t="e">
        <f t="shared" si="39"/>
        <v>#REF!</v>
      </c>
      <c r="BO140" s="226" t="e">
        <f t="shared" si="40"/>
        <v>#REF!</v>
      </c>
      <c r="BP140" s="226" t="e">
        <f t="shared" si="41"/>
        <v>#REF!</v>
      </c>
      <c r="BQ140" s="226" t="e">
        <f t="shared" si="42"/>
        <v>#REF!</v>
      </c>
      <c r="BR140" s="226" t="e">
        <f t="shared" si="43"/>
        <v>#REF!</v>
      </c>
      <c r="BS140" s="226" t="e">
        <f t="shared" si="44"/>
        <v>#REF!</v>
      </c>
      <c r="BT140" s="226" t="e">
        <f t="shared" si="45"/>
        <v>#REF!</v>
      </c>
      <c r="BU140" s="226" t="e">
        <f t="shared" si="46"/>
        <v>#REF!</v>
      </c>
      <c r="BV140" s="226" t="e">
        <f t="shared" si="47"/>
        <v>#REF!</v>
      </c>
      <c r="BW140" s="226" t="e">
        <f t="shared" si="48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25"/>
        <v>#REF!</v>
      </c>
      <c r="BA141" s="226" t="e">
        <f t="shared" si="26"/>
        <v>#REF!</v>
      </c>
      <c r="BB141" s="226" t="e">
        <f t="shared" si="27"/>
        <v>#REF!</v>
      </c>
      <c r="BC141" s="226" t="e">
        <f t="shared" si="28"/>
        <v>#REF!</v>
      </c>
      <c r="BD141" s="226" t="e">
        <f t="shared" si="29"/>
        <v>#REF!</v>
      </c>
      <c r="BE141" s="226" t="e">
        <f t="shared" si="30"/>
        <v>#REF!</v>
      </c>
      <c r="BF141" s="226" t="e">
        <f t="shared" si="31"/>
        <v>#REF!</v>
      </c>
      <c r="BG141" s="226" t="e">
        <f t="shared" si="32"/>
        <v>#REF!</v>
      </c>
      <c r="BH141" s="226" t="e">
        <f t="shared" si="33"/>
        <v>#REF!</v>
      </c>
      <c r="BI141" s="226" t="e">
        <f t="shared" si="34"/>
        <v>#REF!</v>
      </c>
      <c r="BJ141" s="226" t="e">
        <f t="shared" si="35"/>
        <v>#REF!</v>
      </c>
      <c r="BK141" s="226" t="e">
        <f t="shared" si="36"/>
        <v>#REF!</v>
      </c>
      <c r="BL141" s="226" t="e">
        <f t="shared" si="37"/>
        <v>#REF!</v>
      </c>
      <c r="BM141" s="226" t="e">
        <f t="shared" si="38"/>
        <v>#REF!</v>
      </c>
      <c r="BN141" s="226" t="e">
        <f t="shared" si="39"/>
        <v>#REF!</v>
      </c>
      <c r="BO141" s="226" t="e">
        <f t="shared" si="40"/>
        <v>#REF!</v>
      </c>
      <c r="BP141" s="226" t="e">
        <f t="shared" si="41"/>
        <v>#REF!</v>
      </c>
      <c r="BQ141" s="226" t="e">
        <f t="shared" si="42"/>
        <v>#REF!</v>
      </c>
      <c r="BR141" s="226" t="e">
        <f t="shared" si="43"/>
        <v>#REF!</v>
      </c>
      <c r="BS141" s="226" t="e">
        <f t="shared" si="44"/>
        <v>#REF!</v>
      </c>
      <c r="BT141" s="226" t="e">
        <f t="shared" si="45"/>
        <v>#REF!</v>
      </c>
      <c r="BU141" s="226" t="e">
        <f t="shared" si="46"/>
        <v>#REF!</v>
      </c>
      <c r="BV141" s="226" t="e">
        <f t="shared" si="47"/>
        <v>#REF!</v>
      </c>
      <c r="BW141" s="226" t="e">
        <f t="shared" si="48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25"/>
        <v>#REF!</v>
      </c>
      <c r="BA142" s="226" t="e">
        <f t="shared" si="26"/>
        <v>#REF!</v>
      </c>
      <c r="BB142" s="226" t="e">
        <f t="shared" si="27"/>
        <v>#REF!</v>
      </c>
      <c r="BC142" s="226" t="e">
        <f t="shared" si="28"/>
        <v>#REF!</v>
      </c>
      <c r="BD142" s="226" t="e">
        <f t="shared" si="29"/>
        <v>#REF!</v>
      </c>
      <c r="BE142" s="226" t="e">
        <f t="shared" si="30"/>
        <v>#REF!</v>
      </c>
      <c r="BF142" s="226" t="e">
        <f t="shared" si="31"/>
        <v>#REF!</v>
      </c>
      <c r="BG142" s="226" t="e">
        <f t="shared" si="32"/>
        <v>#REF!</v>
      </c>
      <c r="BH142" s="226" t="e">
        <f t="shared" si="33"/>
        <v>#REF!</v>
      </c>
      <c r="BI142" s="226" t="e">
        <f t="shared" si="34"/>
        <v>#REF!</v>
      </c>
      <c r="BJ142" s="226" t="e">
        <f t="shared" si="35"/>
        <v>#REF!</v>
      </c>
      <c r="BK142" s="226" t="e">
        <f t="shared" si="36"/>
        <v>#REF!</v>
      </c>
      <c r="BL142" s="226" t="e">
        <f t="shared" si="37"/>
        <v>#REF!</v>
      </c>
      <c r="BM142" s="226" t="e">
        <f t="shared" si="38"/>
        <v>#REF!</v>
      </c>
      <c r="BN142" s="226" t="e">
        <f t="shared" si="39"/>
        <v>#REF!</v>
      </c>
      <c r="BO142" s="226" t="e">
        <f t="shared" si="40"/>
        <v>#REF!</v>
      </c>
      <c r="BP142" s="226" t="e">
        <f t="shared" si="41"/>
        <v>#REF!</v>
      </c>
      <c r="BQ142" s="226" t="e">
        <f t="shared" si="42"/>
        <v>#REF!</v>
      </c>
      <c r="BR142" s="226" t="e">
        <f t="shared" si="43"/>
        <v>#REF!</v>
      </c>
      <c r="BS142" s="226" t="e">
        <f t="shared" si="44"/>
        <v>#REF!</v>
      </c>
      <c r="BT142" s="226" t="e">
        <f t="shared" si="45"/>
        <v>#REF!</v>
      </c>
      <c r="BU142" s="226" t="e">
        <f t="shared" si="46"/>
        <v>#REF!</v>
      </c>
      <c r="BV142" s="226" t="e">
        <f t="shared" si="47"/>
        <v>#REF!</v>
      </c>
      <c r="BW142" s="226" t="e">
        <f t="shared" si="48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25"/>
        <v>#REF!</v>
      </c>
      <c r="BA143" s="226" t="e">
        <f t="shared" si="26"/>
        <v>#REF!</v>
      </c>
      <c r="BB143" s="226" t="e">
        <f t="shared" si="27"/>
        <v>#REF!</v>
      </c>
      <c r="BC143" s="226" t="e">
        <f t="shared" si="28"/>
        <v>#REF!</v>
      </c>
      <c r="BD143" s="226" t="e">
        <f t="shared" si="29"/>
        <v>#REF!</v>
      </c>
      <c r="BE143" s="226" t="e">
        <f t="shared" si="30"/>
        <v>#REF!</v>
      </c>
      <c r="BF143" s="226" t="e">
        <f t="shared" si="31"/>
        <v>#REF!</v>
      </c>
      <c r="BG143" s="226" t="e">
        <f t="shared" si="32"/>
        <v>#REF!</v>
      </c>
      <c r="BH143" s="226" t="e">
        <f t="shared" si="33"/>
        <v>#REF!</v>
      </c>
      <c r="BI143" s="226" t="e">
        <f t="shared" si="34"/>
        <v>#REF!</v>
      </c>
      <c r="BJ143" s="226" t="e">
        <f t="shared" si="35"/>
        <v>#REF!</v>
      </c>
      <c r="BK143" s="226" t="e">
        <f t="shared" si="36"/>
        <v>#REF!</v>
      </c>
      <c r="BL143" s="226" t="e">
        <f t="shared" si="37"/>
        <v>#REF!</v>
      </c>
      <c r="BM143" s="226" t="e">
        <f t="shared" si="38"/>
        <v>#REF!</v>
      </c>
      <c r="BN143" s="226" t="e">
        <f t="shared" si="39"/>
        <v>#REF!</v>
      </c>
      <c r="BO143" s="226" t="e">
        <f t="shared" si="40"/>
        <v>#REF!</v>
      </c>
      <c r="BP143" s="226" t="e">
        <f t="shared" si="41"/>
        <v>#REF!</v>
      </c>
      <c r="BQ143" s="226" t="e">
        <f t="shared" si="42"/>
        <v>#REF!</v>
      </c>
      <c r="BR143" s="226" t="e">
        <f t="shared" si="43"/>
        <v>#REF!</v>
      </c>
      <c r="BS143" s="226" t="e">
        <f t="shared" si="44"/>
        <v>#REF!</v>
      </c>
      <c r="BT143" s="226" t="e">
        <f t="shared" si="45"/>
        <v>#REF!</v>
      </c>
      <c r="BU143" s="226" t="e">
        <f t="shared" si="46"/>
        <v>#REF!</v>
      </c>
      <c r="BV143" s="226" t="e">
        <f t="shared" si="47"/>
        <v>#REF!</v>
      </c>
      <c r="BW143" s="226" t="e">
        <f t="shared" si="48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25"/>
        <v>#REF!</v>
      </c>
      <c r="BA144" s="226" t="e">
        <f t="shared" si="26"/>
        <v>#REF!</v>
      </c>
      <c r="BB144" s="226" t="e">
        <f t="shared" si="27"/>
        <v>#REF!</v>
      </c>
      <c r="BC144" s="226" t="e">
        <f t="shared" si="28"/>
        <v>#REF!</v>
      </c>
      <c r="BD144" s="226" t="e">
        <f t="shared" si="29"/>
        <v>#REF!</v>
      </c>
      <c r="BE144" s="226" t="e">
        <f t="shared" si="30"/>
        <v>#REF!</v>
      </c>
      <c r="BF144" s="226" t="e">
        <f t="shared" si="31"/>
        <v>#REF!</v>
      </c>
      <c r="BG144" s="226" t="e">
        <f t="shared" si="32"/>
        <v>#REF!</v>
      </c>
      <c r="BH144" s="226" t="e">
        <f t="shared" si="33"/>
        <v>#REF!</v>
      </c>
      <c r="BI144" s="226" t="e">
        <f t="shared" si="34"/>
        <v>#REF!</v>
      </c>
      <c r="BJ144" s="226" t="e">
        <f t="shared" si="35"/>
        <v>#REF!</v>
      </c>
      <c r="BK144" s="226" t="e">
        <f t="shared" si="36"/>
        <v>#REF!</v>
      </c>
      <c r="BL144" s="226" t="e">
        <f t="shared" si="37"/>
        <v>#REF!</v>
      </c>
      <c r="BM144" s="226" t="e">
        <f t="shared" si="38"/>
        <v>#REF!</v>
      </c>
      <c r="BN144" s="226" t="e">
        <f t="shared" si="39"/>
        <v>#REF!</v>
      </c>
      <c r="BO144" s="226" t="e">
        <f t="shared" si="40"/>
        <v>#REF!</v>
      </c>
      <c r="BP144" s="226" t="e">
        <f t="shared" si="41"/>
        <v>#REF!</v>
      </c>
      <c r="BQ144" s="226" t="e">
        <f t="shared" si="42"/>
        <v>#REF!</v>
      </c>
      <c r="BR144" s="226" t="e">
        <f t="shared" si="43"/>
        <v>#REF!</v>
      </c>
      <c r="BS144" s="226" t="e">
        <f t="shared" si="44"/>
        <v>#REF!</v>
      </c>
      <c r="BT144" s="226" t="e">
        <f t="shared" si="45"/>
        <v>#REF!</v>
      </c>
      <c r="BU144" s="226" t="e">
        <f t="shared" si="46"/>
        <v>#REF!</v>
      </c>
      <c r="BV144" s="226" t="e">
        <f t="shared" si="47"/>
        <v>#REF!</v>
      </c>
      <c r="BW144" s="226" t="e">
        <f t="shared" si="48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25"/>
        <v>#REF!</v>
      </c>
      <c r="BA145" s="226" t="e">
        <f t="shared" si="26"/>
        <v>#REF!</v>
      </c>
      <c r="BB145" s="226" t="e">
        <f t="shared" si="27"/>
        <v>#REF!</v>
      </c>
      <c r="BC145" s="226" t="e">
        <f t="shared" si="28"/>
        <v>#REF!</v>
      </c>
      <c r="BD145" s="226" t="e">
        <f t="shared" si="29"/>
        <v>#REF!</v>
      </c>
      <c r="BE145" s="226" t="e">
        <f t="shared" si="30"/>
        <v>#REF!</v>
      </c>
      <c r="BF145" s="226" t="e">
        <f t="shared" si="31"/>
        <v>#REF!</v>
      </c>
      <c r="BG145" s="226" t="e">
        <f t="shared" si="32"/>
        <v>#REF!</v>
      </c>
      <c r="BH145" s="226" t="e">
        <f t="shared" si="33"/>
        <v>#REF!</v>
      </c>
      <c r="BI145" s="226" t="e">
        <f t="shared" si="34"/>
        <v>#REF!</v>
      </c>
      <c r="BJ145" s="226" t="e">
        <f t="shared" si="35"/>
        <v>#REF!</v>
      </c>
      <c r="BK145" s="226" t="e">
        <f t="shared" si="36"/>
        <v>#REF!</v>
      </c>
      <c r="BL145" s="226" t="e">
        <f t="shared" si="37"/>
        <v>#REF!</v>
      </c>
      <c r="BM145" s="226" t="e">
        <f t="shared" si="38"/>
        <v>#REF!</v>
      </c>
      <c r="BN145" s="226" t="e">
        <f t="shared" si="39"/>
        <v>#REF!</v>
      </c>
      <c r="BO145" s="226" t="e">
        <f t="shared" si="40"/>
        <v>#REF!</v>
      </c>
      <c r="BP145" s="226" t="e">
        <f t="shared" si="41"/>
        <v>#REF!</v>
      </c>
      <c r="BQ145" s="226" t="e">
        <f t="shared" si="42"/>
        <v>#REF!</v>
      </c>
      <c r="BR145" s="226" t="e">
        <f t="shared" si="43"/>
        <v>#REF!</v>
      </c>
      <c r="BS145" s="226" t="e">
        <f t="shared" si="44"/>
        <v>#REF!</v>
      </c>
      <c r="BT145" s="226" t="e">
        <f t="shared" si="45"/>
        <v>#REF!</v>
      </c>
      <c r="BU145" s="226" t="e">
        <f t="shared" si="46"/>
        <v>#REF!</v>
      </c>
      <c r="BV145" s="226" t="e">
        <f t="shared" si="47"/>
        <v>#REF!</v>
      </c>
      <c r="BW145" s="226" t="e">
        <f t="shared" si="48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25"/>
        <v>#REF!</v>
      </c>
      <c r="BA146" s="226" t="e">
        <f t="shared" si="26"/>
        <v>#REF!</v>
      </c>
      <c r="BB146" s="226" t="e">
        <f t="shared" si="27"/>
        <v>#REF!</v>
      </c>
      <c r="BC146" s="226" t="e">
        <f t="shared" si="28"/>
        <v>#REF!</v>
      </c>
      <c r="BD146" s="226" t="e">
        <f t="shared" si="29"/>
        <v>#REF!</v>
      </c>
      <c r="BE146" s="226" t="e">
        <f t="shared" si="30"/>
        <v>#REF!</v>
      </c>
      <c r="BF146" s="226" t="e">
        <f t="shared" si="31"/>
        <v>#REF!</v>
      </c>
      <c r="BG146" s="226" t="e">
        <f t="shared" si="32"/>
        <v>#REF!</v>
      </c>
      <c r="BH146" s="226" t="e">
        <f t="shared" si="33"/>
        <v>#REF!</v>
      </c>
      <c r="BI146" s="226" t="e">
        <f t="shared" si="34"/>
        <v>#REF!</v>
      </c>
      <c r="BJ146" s="226" t="e">
        <f t="shared" si="35"/>
        <v>#REF!</v>
      </c>
      <c r="BK146" s="226" t="e">
        <f t="shared" si="36"/>
        <v>#REF!</v>
      </c>
      <c r="BL146" s="226" t="e">
        <f t="shared" si="37"/>
        <v>#REF!</v>
      </c>
      <c r="BM146" s="226" t="e">
        <f t="shared" si="38"/>
        <v>#REF!</v>
      </c>
      <c r="BN146" s="226" t="e">
        <f t="shared" si="39"/>
        <v>#REF!</v>
      </c>
      <c r="BO146" s="226" t="e">
        <f t="shared" si="40"/>
        <v>#REF!</v>
      </c>
      <c r="BP146" s="226" t="e">
        <f t="shared" si="41"/>
        <v>#REF!</v>
      </c>
      <c r="BQ146" s="226" t="e">
        <f t="shared" si="42"/>
        <v>#REF!</v>
      </c>
      <c r="BR146" s="226" t="e">
        <f t="shared" si="43"/>
        <v>#REF!</v>
      </c>
      <c r="BS146" s="226" t="e">
        <f t="shared" si="44"/>
        <v>#REF!</v>
      </c>
      <c r="BT146" s="226" t="e">
        <f t="shared" si="45"/>
        <v>#REF!</v>
      </c>
      <c r="BU146" s="226" t="e">
        <f t="shared" si="46"/>
        <v>#REF!</v>
      </c>
      <c r="BV146" s="226" t="e">
        <f t="shared" si="47"/>
        <v>#REF!</v>
      </c>
      <c r="BW146" s="226" t="e">
        <f t="shared" si="48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25"/>
        <v>#REF!</v>
      </c>
      <c r="BA147" s="226" t="e">
        <f t="shared" si="26"/>
        <v>#REF!</v>
      </c>
      <c r="BB147" s="226" t="e">
        <f t="shared" si="27"/>
        <v>#REF!</v>
      </c>
      <c r="BC147" s="226" t="e">
        <f t="shared" si="28"/>
        <v>#REF!</v>
      </c>
      <c r="BD147" s="226" t="e">
        <f t="shared" si="29"/>
        <v>#REF!</v>
      </c>
      <c r="BE147" s="226" t="e">
        <f t="shared" si="30"/>
        <v>#REF!</v>
      </c>
      <c r="BF147" s="226" t="e">
        <f t="shared" si="31"/>
        <v>#REF!</v>
      </c>
      <c r="BG147" s="226" t="e">
        <f t="shared" si="32"/>
        <v>#REF!</v>
      </c>
      <c r="BH147" s="226" t="e">
        <f t="shared" si="33"/>
        <v>#REF!</v>
      </c>
      <c r="BI147" s="226" t="e">
        <f t="shared" si="34"/>
        <v>#REF!</v>
      </c>
      <c r="BJ147" s="226" t="e">
        <f t="shared" si="35"/>
        <v>#REF!</v>
      </c>
      <c r="BK147" s="226" t="e">
        <f t="shared" si="36"/>
        <v>#REF!</v>
      </c>
      <c r="BL147" s="226" t="e">
        <f t="shared" si="37"/>
        <v>#REF!</v>
      </c>
      <c r="BM147" s="226" t="e">
        <f t="shared" si="38"/>
        <v>#REF!</v>
      </c>
      <c r="BN147" s="226" t="e">
        <f t="shared" si="39"/>
        <v>#REF!</v>
      </c>
      <c r="BO147" s="226" t="e">
        <f t="shared" si="40"/>
        <v>#REF!</v>
      </c>
      <c r="BP147" s="226" t="e">
        <f t="shared" si="41"/>
        <v>#REF!</v>
      </c>
      <c r="BQ147" s="226" t="e">
        <f t="shared" si="42"/>
        <v>#REF!</v>
      </c>
      <c r="BR147" s="226" t="e">
        <f t="shared" si="43"/>
        <v>#REF!</v>
      </c>
      <c r="BS147" s="226" t="e">
        <f t="shared" si="44"/>
        <v>#REF!</v>
      </c>
      <c r="BT147" s="226" t="e">
        <f t="shared" si="45"/>
        <v>#REF!</v>
      </c>
      <c r="BU147" s="226" t="e">
        <f t="shared" si="46"/>
        <v>#REF!</v>
      </c>
      <c r="BV147" s="226" t="e">
        <f t="shared" si="47"/>
        <v>#REF!</v>
      </c>
      <c r="BW147" s="226" t="e">
        <f t="shared" si="48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ref="AZ148:BI154" si="49">B148-AA148</f>
        <v>#REF!</v>
      </c>
      <c r="BA148" s="226" t="e">
        <f t="shared" si="49"/>
        <v>#REF!</v>
      </c>
      <c r="BB148" s="226" t="e">
        <f t="shared" si="49"/>
        <v>#REF!</v>
      </c>
      <c r="BC148" s="226" t="e">
        <f t="shared" si="49"/>
        <v>#REF!</v>
      </c>
      <c r="BD148" s="226" t="e">
        <f t="shared" si="49"/>
        <v>#REF!</v>
      </c>
      <c r="BE148" s="226" t="e">
        <f t="shared" si="49"/>
        <v>#REF!</v>
      </c>
      <c r="BF148" s="226" t="e">
        <f t="shared" si="49"/>
        <v>#REF!</v>
      </c>
      <c r="BG148" s="226" t="e">
        <f t="shared" si="49"/>
        <v>#REF!</v>
      </c>
      <c r="BH148" s="226" t="e">
        <f t="shared" si="49"/>
        <v>#REF!</v>
      </c>
      <c r="BI148" s="226" t="e">
        <f t="shared" si="49"/>
        <v>#REF!</v>
      </c>
      <c r="BJ148" s="226" t="e">
        <f t="shared" ref="BJ148:BS154" si="50">L148-AK148</f>
        <v>#REF!</v>
      </c>
      <c r="BK148" s="226" t="e">
        <f t="shared" si="50"/>
        <v>#REF!</v>
      </c>
      <c r="BL148" s="226" t="e">
        <f t="shared" si="50"/>
        <v>#REF!</v>
      </c>
      <c r="BM148" s="226" t="e">
        <f t="shared" si="50"/>
        <v>#REF!</v>
      </c>
      <c r="BN148" s="226" t="e">
        <f t="shared" si="50"/>
        <v>#REF!</v>
      </c>
      <c r="BO148" s="226" t="e">
        <f t="shared" si="50"/>
        <v>#REF!</v>
      </c>
      <c r="BP148" s="226" t="e">
        <f t="shared" si="50"/>
        <v>#REF!</v>
      </c>
      <c r="BQ148" s="226" t="e">
        <f t="shared" si="50"/>
        <v>#REF!</v>
      </c>
      <c r="BR148" s="226" t="e">
        <f t="shared" si="50"/>
        <v>#REF!</v>
      </c>
      <c r="BS148" s="226" t="e">
        <f t="shared" si="50"/>
        <v>#REF!</v>
      </c>
      <c r="BT148" s="226" t="e">
        <f t="shared" ref="BT148:BW154" si="51">V148-AU148</f>
        <v>#REF!</v>
      </c>
      <c r="BU148" s="226" t="e">
        <f t="shared" si="51"/>
        <v>#REF!</v>
      </c>
      <c r="BV148" s="226" t="e">
        <f t="shared" si="51"/>
        <v>#REF!</v>
      </c>
      <c r="BW148" s="226" t="e">
        <f t="shared" si="51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49"/>
        <v>#REF!</v>
      </c>
      <c r="BA149" s="226" t="e">
        <f t="shared" si="49"/>
        <v>#REF!</v>
      </c>
      <c r="BB149" s="226" t="e">
        <f t="shared" si="49"/>
        <v>#REF!</v>
      </c>
      <c r="BC149" s="226" t="e">
        <f t="shared" si="49"/>
        <v>#REF!</v>
      </c>
      <c r="BD149" s="226" t="e">
        <f t="shared" si="49"/>
        <v>#REF!</v>
      </c>
      <c r="BE149" s="226" t="e">
        <f t="shared" si="49"/>
        <v>#REF!</v>
      </c>
      <c r="BF149" s="226" t="e">
        <f t="shared" si="49"/>
        <v>#REF!</v>
      </c>
      <c r="BG149" s="226" t="e">
        <f t="shared" si="49"/>
        <v>#REF!</v>
      </c>
      <c r="BH149" s="226" t="e">
        <f t="shared" si="49"/>
        <v>#REF!</v>
      </c>
      <c r="BI149" s="226" t="e">
        <f t="shared" si="49"/>
        <v>#REF!</v>
      </c>
      <c r="BJ149" s="226" t="e">
        <f t="shared" si="50"/>
        <v>#REF!</v>
      </c>
      <c r="BK149" s="226" t="e">
        <f t="shared" si="50"/>
        <v>#REF!</v>
      </c>
      <c r="BL149" s="226" t="e">
        <f t="shared" si="50"/>
        <v>#REF!</v>
      </c>
      <c r="BM149" s="226" t="e">
        <f t="shared" si="50"/>
        <v>#REF!</v>
      </c>
      <c r="BN149" s="226" t="e">
        <f t="shared" si="50"/>
        <v>#REF!</v>
      </c>
      <c r="BO149" s="226" t="e">
        <f t="shared" si="50"/>
        <v>#REF!</v>
      </c>
      <c r="BP149" s="226" t="e">
        <f t="shared" si="50"/>
        <v>#REF!</v>
      </c>
      <c r="BQ149" s="226" t="e">
        <f t="shared" si="50"/>
        <v>#REF!</v>
      </c>
      <c r="BR149" s="226" t="e">
        <f t="shared" si="50"/>
        <v>#REF!</v>
      </c>
      <c r="BS149" s="226" t="e">
        <f t="shared" si="50"/>
        <v>#REF!</v>
      </c>
      <c r="BT149" s="226" t="e">
        <f t="shared" si="51"/>
        <v>#REF!</v>
      </c>
      <c r="BU149" s="226" t="e">
        <f t="shared" si="51"/>
        <v>#REF!</v>
      </c>
      <c r="BV149" s="226" t="e">
        <f t="shared" si="51"/>
        <v>#REF!</v>
      </c>
      <c r="BW149" s="226" t="e">
        <f t="shared" si="51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49"/>
        <v>#REF!</v>
      </c>
      <c r="BA150" s="226" t="e">
        <f t="shared" si="49"/>
        <v>#REF!</v>
      </c>
      <c r="BB150" s="226" t="e">
        <f t="shared" si="49"/>
        <v>#REF!</v>
      </c>
      <c r="BC150" s="226" t="e">
        <f t="shared" si="49"/>
        <v>#REF!</v>
      </c>
      <c r="BD150" s="226" t="e">
        <f t="shared" si="49"/>
        <v>#REF!</v>
      </c>
      <c r="BE150" s="226" t="e">
        <f t="shared" si="49"/>
        <v>#REF!</v>
      </c>
      <c r="BF150" s="226" t="e">
        <f t="shared" si="49"/>
        <v>#REF!</v>
      </c>
      <c r="BG150" s="226" t="e">
        <f t="shared" si="49"/>
        <v>#REF!</v>
      </c>
      <c r="BH150" s="226" t="e">
        <f t="shared" si="49"/>
        <v>#REF!</v>
      </c>
      <c r="BI150" s="226" t="e">
        <f t="shared" si="49"/>
        <v>#REF!</v>
      </c>
      <c r="BJ150" s="226" t="e">
        <f t="shared" si="50"/>
        <v>#REF!</v>
      </c>
      <c r="BK150" s="226" t="e">
        <f t="shared" si="50"/>
        <v>#REF!</v>
      </c>
      <c r="BL150" s="226" t="e">
        <f t="shared" si="50"/>
        <v>#REF!</v>
      </c>
      <c r="BM150" s="226" t="e">
        <f t="shared" si="50"/>
        <v>#REF!</v>
      </c>
      <c r="BN150" s="226" t="e">
        <f t="shared" si="50"/>
        <v>#REF!</v>
      </c>
      <c r="BO150" s="226" t="e">
        <f t="shared" si="50"/>
        <v>#REF!</v>
      </c>
      <c r="BP150" s="226" t="e">
        <f t="shared" si="50"/>
        <v>#REF!</v>
      </c>
      <c r="BQ150" s="226" t="e">
        <f t="shared" si="50"/>
        <v>#REF!</v>
      </c>
      <c r="BR150" s="226" t="e">
        <f t="shared" si="50"/>
        <v>#REF!</v>
      </c>
      <c r="BS150" s="226" t="e">
        <f t="shared" si="50"/>
        <v>#REF!</v>
      </c>
      <c r="BT150" s="226" t="e">
        <f t="shared" si="51"/>
        <v>#REF!</v>
      </c>
      <c r="BU150" s="226" t="e">
        <f t="shared" si="51"/>
        <v>#REF!</v>
      </c>
      <c r="BV150" s="226" t="e">
        <f t="shared" si="51"/>
        <v>#REF!</v>
      </c>
      <c r="BW150" s="226" t="e">
        <f t="shared" si="51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49"/>
        <v>#REF!</v>
      </c>
      <c r="BA151" s="226" t="e">
        <f t="shared" si="49"/>
        <v>#REF!</v>
      </c>
      <c r="BB151" s="226" t="e">
        <f t="shared" si="49"/>
        <v>#REF!</v>
      </c>
      <c r="BC151" s="226" t="e">
        <f t="shared" si="49"/>
        <v>#REF!</v>
      </c>
      <c r="BD151" s="226" t="e">
        <f t="shared" si="49"/>
        <v>#REF!</v>
      </c>
      <c r="BE151" s="226" t="e">
        <f t="shared" si="49"/>
        <v>#REF!</v>
      </c>
      <c r="BF151" s="226" t="e">
        <f t="shared" si="49"/>
        <v>#REF!</v>
      </c>
      <c r="BG151" s="226" t="e">
        <f t="shared" si="49"/>
        <v>#REF!</v>
      </c>
      <c r="BH151" s="226" t="e">
        <f t="shared" si="49"/>
        <v>#REF!</v>
      </c>
      <c r="BI151" s="226" t="e">
        <f t="shared" si="49"/>
        <v>#REF!</v>
      </c>
      <c r="BJ151" s="226" t="e">
        <f t="shared" si="50"/>
        <v>#REF!</v>
      </c>
      <c r="BK151" s="226" t="e">
        <f t="shared" si="50"/>
        <v>#REF!</v>
      </c>
      <c r="BL151" s="226" t="e">
        <f t="shared" si="50"/>
        <v>#REF!</v>
      </c>
      <c r="BM151" s="226" t="e">
        <f t="shared" si="50"/>
        <v>#REF!</v>
      </c>
      <c r="BN151" s="226" t="e">
        <f t="shared" si="50"/>
        <v>#REF!</v>
      </c>
      <c r="BO151" s="226" t="e">
        <f t="shared" si="50"/>
        <v>#REF!</v>
      </c>
      <c r="BP151" s="226" t="e">
        <f t="shared" si="50"/>
        <v>#REF!</v>
      </c>
      <c r="BQ151" s="226" t="e">
        <f t="shared" si="50"/>
        <v>#REF!</v>
      </c>
      <c r="BR151" s="226" t="e">
        <f t="shared" si="50"/>
        <v>#REF!</v>
      </c>
      <c r="BS151" s="226" t="e">
        <f t="shared" si="50"/>
        <v>#REF!</v>
      </c>
      <c r="BT151" s="226" t="e">
        <f t="shared" si="51"/>
        <v>#REF!</v>
      </c>
      <c r="BU151" s="226" t="e">
        <f t="shared" si="51"/>
        <v>#REF!</v>
      </c>
      <c r="BV151" s="226" t="e">
        <f t="shared" si="51"/>
        <v>#REF!</v>
      </c>
      <c r="BW151" s="226" t="e">
        <f t="shared" si="51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49"/>
        <v>#REF!</v>
      </c>
      <c r="BA152" s="226" t="e">
        <f t="shared" si="49"/>
        <v>#REF!</v>
      </c>
      <c r="BB152" s="226" t="e">
        <f t="shared" si="49"/>
        <v>#REF!</v>
      </c>
      <c r="BC152" s="226" t="e">
        <f t="shared" si="49"/>
        <v>#REF!</v>
      </c>
      <c r="BD152" s="226" t="e">
        <f t="shared" si="49"/>
        <v>#REF!</v>
      </c>
      <c r="BE152" s="226" t="e">
        <f t="shared" si="49"/>
        <v>#REF!</v>
      </c>
      <c r="BF152" s="226" t="e">
        <f t="shared" si="49"/>
        <v>#REF!</v>
      </c>
      <c r="BG152" s="226" t="e">
        <f t="shared" si="49"/>
        <v>#REF!</v>
      </c>
      <c r="BH152" s="226" t="e">
        <f t="shared" si="49"/>
        <v>#REF!</v>
      </c>
      <c r="BI152" s="226" t="e">
        <f t="shared" si="49"/>
        <v>#REF!</v>
      </c>
      <c r="BJ152" s="226" t="e">
        <f t="shared" si="50"/>
        <v>#REF!</v>
      </c>
      <c r="BK152" s="226" t="e">
        <f t="shared" si="50"/>
        <v>#REF!</v>
      </c>
      <c r="BL152" s="226" t="e">
        <f t="shared" si="50"/>
        <v>#REF!</v>
      </c>
      <c r="BM152" s="226" t="e">
        <f t="shared" si="50"/>
        <v>#REF!</v>
      </c>
      <c r="BN152" s="226" t="e">
        <f t="shared" si="50"/>
        <v>#REF!</v>
      </c>
      <c r="BO152" s="226" t="e">
        <f t="shared" si="50"/>
        <v>#REF!</v>
      </c>
      <c r="BP152" s="226" t="e">
        <f t="shared" si="50"/>
        <v>#REF!</v>
      </c>
      <c r="BQ152" s="226" t="e">
        <f t="shared" si="50"/>
        <v>#REF!</v>
      </c>
      <c r="BR152" s="226" t="e">
        <f t="shared" si="50"/>
        <v>#REF!</v>
      </c>
      <c r="BS152" s="226" t="e">
        <f t="shared" si="50"/>
        <v>#REF!</v>
      </c>
      <c r="BT152" s="226" t="e">
        <f t="shared" si="51"/>
        <v>#REF!</v>
      </c>
      <c r="BU152" s="226" t="e">
        <f t="shared" si="51"/>
        <v>#REF!</v>
      </c>
      <c r="BV152" s="226" t="e">
        <f t="shared" si="51"/>
        <v>#REF!</v>
      </c>
      <c r="BW152" s="226" t="e">
        <f t="shared" si="51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49"/>
        <v>#REF!</v>
      </c>
      <c r="BA153" s="226" t="e">
        <f t="shared" si="49"/>
        <v>#REF!</v>
      </c>
      <c r="BB153" s="226" t="e">
        <f t="shared" si="49"/>
        <v>#REF!</v>
      </c>
      <c r="BC153" s="226" t="e">
        <f t="shared" si="49"/>
        <v>#REF!</v>
      </c>
      <c r="BD153" s="226" t="e">
        <f t="shared" si="49"/>
        <v>#REF!</v>
      </c>
      <c r="BE153" s="226" t="e">
        <f t="shared" si="49"/>
        <v>#REF!</v>
      </c>
      <c r="BF153" s="226" t="e">
        <f t="shared" si="49"/>
        <v>#REF!</v>
      </c>
      <c r="BG153" s="226" t="e">
        <f t="shared" si="49"/>
        <v>#REF!</v>
      </c>
      <c r="BH153" s="226" t="e">
        <f t="shared" si="49"/>
        <v>#REF!</v>
      </c>
      <c r="BI153" s="226" t="e">
        <f t="shared" si="49"/>
        <v>#REF!</v>
      </c>
      <c r="BJ153" s="226" t="e">
        <f t="shared" si="50"/>
        <v>#REF!</v>
      </c>
      <c r="BK153" s="226" t="e">
        <f t="shared" si="50"/>
        <v>#REF!</v>
      </c>
      <c r="BL153" s="226" t="e">
        <f t="shared" si="50"/>
        <v>#REF!</v>
      </c>
      <c r="BM153" s="226" t="e">
        <f t="shared" si="50"/>
        <v>#REF!</v>
      </c>
      <c r="BN153" s="226" t="e">
        <f t="shared" si="50"/>
        <v>#REF!</v>
      </c>
      <c r="BO153" s="226" t="e">
        <f t="shared" si="50"/>
        <v>#REF!</v>
      </c>
      <c r="BP153" s="226" t="e">
        <f t="shared" si="50"/>
        <v>#REF!</v>
      </c>
      <c r="BQ153" s="226" t="e">
        <f t="shared" si="50"/>
        <v>#REF!</v>
      </c>
      <c r="BR153" s="226" t="e">
        <f t="shared" si="50"/>
        <v>#REF!</v>
      </c>
      <c r="BS153" s="226" t="e">
        <f t="shared" si="50"/>
        <v>#REF!</v>
      </c>
      <c r="BT153" s="226" t="e">
        <f t="shared" si="51"/>
        <v>#REF!</v>
      </c>
      <c r="BU153" s="226" t="e">
        <f t="shared" si="51"/>
        <v>#REF!</v>
      </c>
      <c r="BV153" s="226" t="e">
        <f t="shared" si="51"/>
        <v>#REF!</v>
      </c>
      <c r="BW153" s="226" t="e">
        <f t="shared" si="51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49"/>
        <v>#REF!</v>
      </c>
      <c r="BA154" s="226" t="e">
        <f t="shared" si="49"/>
        <v>#REF!</v>
      </c>
      <c r="BB154" s="226" t="e">
        <f t="shared" si="49"/>
        <v>#REF!</v>
      </c>
      <c r="BC154" s="226" t="e">
        <f t="shared" si="49"/>
        <v>#REF!</v>
      </c>
      <c r="BD154" s="226" t="e">
        <f t="shared" si="49"/>
        <v>#REF!</v>
      </c>
      <c r="BE154" s="226" t="e">
        <f t="shared" si="49"/>
        <v>#REF!</v>
      </c>
      <c r="BF154" s="226" t="e">
        <f t="shared" si="49"/>
        <v>#REF!</v>
      </c>
      <c r="BG154" s="226" t="e">
        <f t="shared" si="49"/>
        <v>#REF!</v>
      </c>
      <c r="BH154" s="226" t="e">
        <f t="shared" si="49"/>
        <v>#REF!</v>
      </c>
      <c r="BI154" s="226" t="e">
        <f t="shared" si="49"/>
        <v>#REF!</v>
      </c>
      <c r="BJ154" s="226" t="e">
        <f t="shared" si="50"/>
        <v>#REF!</v>
      </c>
      <c r="BK154" s="226" t="e">
        <f t="shared" si="50"/>
        <v>#REF!</v>
      </c>
      <c r="BL154" s="226" t="e">
        <f t="shared" si="50"/>
        <v>#REF!</v>
      </c>
      <c r="BM154" s="226" t="e">
        <f t="shared" si="50"/>
        <v>#REF!</v>
      </c>
      <c r="BN154" s="226" t="e">
        <f t="shared" si="50"/>
        <v>#REF!</v>
      </c>
      <c r="BO154" s="226" t="e">
        <f t="shared" si="50"/>
        <v>#REF!</v>
      </c>
      <c r="BP154" s="226" t="e">
        <f t="shared" si="50"/>
        <v>#REF!</v>
      </c>
      <c r="BQ154" s="226" t="e">
        <f t="shared" si="50"/>
        <v>#REF!</v>
      </c>
      <c r="BR154" s="226" t="e">
        <f t="shared" si="50"/>
        <v>#REF!</v>
      </c>
      <c r="BS154" s="226" t="e">
        <f t="shared" si="50"/>
        <v>#REF!</v>
      </c>
      <c r="BT154" s="226" t="e">
        <f t="shared" si="51"/>
        <v>#REF!</v>
      </c>
      <c r="BU154" s="226" t="e">
        <f t="shared" si="51"/>
        <v>#REF!</v>
      </c>
      <c r="BV154" s="226" t="e">
        <f t="shared" si="51"/>
        <v>#REF!</v>
      </c>
      <c r="BW154" s="226" t="e">
        <f t="shared" si="51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</row>
    <row r="156" spans="1:75">
      <c r="A156" s="491"/>
      <c r="B156" s="491"/>
      <c r="C156" s="491"/>
      <c r="D156" s="491"/>
      <c r="E156" s="491"/>
      <c r="F156" s="491"/>
      <c r="G156" s="491"/>
      <c r="H156" s="491"/>
      <c r="I156" s="491"/>
      <c r="J156" s="491"/>
      <c r="K156" s="491"/>
      <c r="L156" s="491"/>
      <c r="M156" s="491"/>
      <c r="N156" s="491"/>
      <c r="O156" s="491"/>
      <c r="P156" s="491"/>
      <c r="Q156" s="224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</row>
    <row r="157" spans="1:75" ht="47.25" customHeight="1">
      <c r="A157" s="492" t="s">
        <v>283</v>
      </c>
      <c r="B157" s="493"/>
      <c r="C157" s="493"/>
      <c r="D157" s="493"/>
      <c r="E157" s="493"/>
      <c r="F157" s="493"/>
      <c r="G157" s="493"/>
      <c r="H157" s="493"/>
      <c r="I157" s="493"/>
      <c r="J157" s="493"/>
      <c r="K157" s="494"/>
      <c r="L157" s="483" t="e">
        <f>#REF!</f>
        <v>#REF!</v>
      </c>
      <c r="M157" s="484"/>
      <c r="N157" s="484"/>
      <c r="O157" s="484"/>
      <c r="P157" s="485"/>
      <c r="Q157" s="224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</row>
    <row r="158" spans="1:75" ht="48.75" customHeight="1">
      <c r="A158" s="492" t="s">
        <v>284</v>
      </c>
      <c r="B158" s="493"/>
      <c r="C158" s="493"/>
      <c r="D158" s="493"/>
      <c r="E158" s="493"/>
      <c r="F158" s="493"/>
      <c r="G158" s="493"/>
      <c r="H158" s="493"/>
      <c r="I158" s="493"/>
      <c r="J158" s="493"/>
      <c r="K158" s="494"/>
      <c r="L158" s="483" t="e">
        <f>#REF!</f>
        <v>#REF!</v>
      </c>
      <c r="M158" s="484"/>
      <c r="N158" s="484"/>
      <c r="O158" s="484"/>
      <c r="P158" s="485"/>
      <c r="Q158" s="224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</row>
    <row r="160" spans="1:75" ht="33.75" customHeight="1">
      <c r="A160" s="479" t="s">
        <v>280</v>
      </c>
      <c r="B160" s="480"/>
      <c r="C160" s="480"/>
      <c r="D160" s="480"/>
      <c r="E160" s="480"/>
      <c r="F160" s="480"/>
      <c r="G160" s="480"/>
      <c r="H160" s="481"/>
      <c r="I160" s="482" t="s">
        <v>281</v>
      </c>
      <c r="J160" s="482"/>
      <c r="K160" s="482"/>
      <c r="L160" s="483" t="e">
        <f>#REF!</f>
        <v>#REF!</v>
      </c>
      <c r="M160" s="484"/>
      <c r="N160" s="484"/>
      <c r="O160" s="484"/>
      <c r="P160" s="485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</row>
    <row r="161" spans="13:75"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</row>
    <row r="162" spans="13:75"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</row>
    <row r="163" spans="13:75">
      <c r="M163" s="226"/>
      <c r="N163" s="226"/>
      <c r="O163" s="226"/>
      <c r="P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</row>
    <row r="164" spans="13:75"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</row>
    <row r="165" spans="13:75">
      <c r="M165" s="226"/>
      <c r="N165" s="226"/>
      <c r="O165" s="226"/>
      <c r="P165" s="226"/>
      <c r="Q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</row>
    <row r="166" spans="13:75"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</row>
    <row r="167" spans="13:75"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</row>
    <row r="168" spans="13:75"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</row>
  </sheetData>
  <mergeCells count="42"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8</vt:i4>
      </vt:variant>
    </vt:vector>
  </HeadingPairs>
  <TitlesOfParts>
    <vt:vector size="20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Юровникова Ксения Валерьевна</cp:lastModifiedBy>
  <cp:lastPrinted>2022-08-31T12:20:50Z</cp:lastPrinted>
  <dcterms:created xsi:type="dcterms:W3CDTF">2011-02-14T10:57:00Z</dcterms:created>
  <dcterms:modified xsi:type="dcterms:W3CDTF">2023-03-10T13:14:51Z</dcterms:modified>
</cp:coreProperties>
</file>